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For posting/"/>
    </mc:Choice>
  </mc:AlternateContent>
  <xr:revisionPtr revIDLastSave="0" documentId="14_{32050804-83E8-43C7-AE45-CD8CFC335D2D}" xr6:coauthVersionLast="47" xr6:coauthVersionMax="47" xr10:uidLastSave="{00000000-0000-0000-0000-000000000000}"/>
  <bookViews>
    <workbookView xWindow="732" yWindow="732" windowWidth="21624" windowHeight="7308" activeTab="1" xr2:uid="{FA9DC3D4-1A71-49DA-A340-782FDDEF2298}"/>
  </bookViews>
  <sheets>
    <sheet name="Summary" sheetId="2" r:id="rId1"/>
    <sheet name="Snapshot" sheetId="1" r:id="rId2"/>
  </sheets>
  <externalReferences>
    <externalReference r:id="rId3"/>
    <externalReference r:id="rId4"/>
  </externalReferences>
  <definedNames>
    <definedName name="GRPCODE" localSheetId="0">'[1]Caseload by group'!#REF!</definedName>
    <definedName name="GRPCODE">'[2]Caseload by group'!#REF!</definedName>
    <definedName name="_xlnm.Print_Area" localSheetId="1">Snapshot!$A$1:$CC$216</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A216" i="1" l="1"/>
  <c r="CA215" i="1"/>
  <c r="CA214" i="1"/>
  <c r="CA213" i="1"/>
  <c r="CA212" i="1"/>
  <c r="CA211" i="1"/>
  <c r="CA210" i="1"/>
  <c r="CA209" i="1"/>
  <c r="CA208" i="1"/>
  <c r="CA207" i="1"/>
  <c r="CA206" i="1"/>
  <c r="CA205" i="1"/>
  <c r="CA204" i="1"/>
  <c r="CA203" i="1"/>
  <c r="CA202" i="1"/>
  <c r="CA201" i="1"/>
  <c r="CA200" i="1"/>
  <c r="CA199" i="1"/>
  <c r="CA198" i="1"/>
  <c r="CA197" i="1"/>
  <c r="CA196" i="1"/>
  <c r="CA195" i="1"/>
  <c r="CA194" i="1"/>
  <c r="CA193" i="1"/>
  <c r="CA192" i="1"/>
  <c r="CA191" i="1"/>
  <c r="CA190" i="1"/>
  <c r="CA189" i="1"/>
  <c r="CA188" i="1"/>
  <c r="CA187" i="1"/>
  <c r="CA186" i="1"/>
  <c r="CA185" i="1"/>
  <c r="CA184" i="1"/>
  <c r="CA183" i="1"/>
  <c r="CA182" i="1"/>
  <c r="CA181" i="1"/>
  <c r="CA177" i="1"/>
  <c r="CA175" i="1"/>
  <c r="CA174" i="1"/>
  <c r="BW174" i="1"/>
  <c r="BV174" i="1"/>
  <c r="BV187" i="1" s="1"/>
  <c r="BU174" i="1"/>
  <c r="BT174" i="1"/>
  <c r="BS174" i="1"/>
  <c r="BR174" i="1"/>
  <c r="BQ174" i="1"/>
  <c r="BP174" i="1"/>
  <c r="BO174" i="1"/>
  <c r="BN174" i="1"/>
  <c r="BM174" i="1"/>
  <c r="BL174" i="1"/>
  <c r="BK174" i="1"/>
  <c r="BJ174" i="1"/>
  <c r="BI174" i="1"/>
  <c r="BH174" i="1"/>
  <c r="BG174" i="1"/>
  <c r="BF174" i="1"/>
  <c r="BE174" i="1"/>
  <c r="BD174" i="1"/>
  <c r="BC174" i="1"/>
  <c r="BB174" i="1"/>
  <c r="BA174" i="1"/>
  <c r="AZ174" i="1"/>
  <c r="AY174" i="1"/>
  <c r="AX174" i="1"/>
  <c r="AW174" i="1"/>
  <c r="AV174" i="1"/>
  <c r="AU174" i="1"/>
  <c r="AT174" i="1"/>
  <c r="AS174" i="1"/>
  <c r="AR174" i="1"/>
  <c r="AQ174" i="1"/>
  <c r="AP174" i="1"/>
  <c r="AP187" i="1" s="1"/>
  <c r="AO174" i="1"/>
  <c r="AN174" i="1"/>
  <c r="AM174" i="1"/>
  <c r="AL174" i="1"/>
  <c r="AK174" i="1"/>
  <c r="AJ174" i="1"/>
  <c r="AI174" i="1"/>
  <c r="AH174" i="1"/>
  <c r="AH187" i="1" s="1"/>
  <c r="AG174" i="1"/>
  <c r="AF174" i="1"/>
  <c r="AE174" i="1"/>
  <c r="AD174" i="1"/>
  <c r="AC174" i="1"/>
  <c r="AB174" i="1"/>
  <c r="AA174" i="1"/>
  <c r="Z174" i="1"/>
  <c r="Y174" i="1"/>
  <c r="X174" i="1"/>
  <c r="W174" i="1"/>
  <c r="V174" i="1"/>
  <c r="V191" i="1" s="1"/>
  <c r="U174" i="1"/>
  <c r="T174" i="1"/>
  <c r="S174" i="1"/>
  <c r="R174" i="1"/>
  <c r="Q174" i="1"/>
  <c r="P174" i="1"/>
  <c r="P187" i="1" s="1"/>
  <c r="O174" i="1"/>
  <c r="N174" i="1"/>
  <c r="M174" i="1"/>
  <c r="L174" i="1"/>
  <c r="K174" i="1"/>
  <c r="J174" i="1"/>
  <c r="J187" i="1" s="1"/>
  <c r="CA173" i="1"/>
  <c r="BY173" i="1"/>
  <c r="BZ173" i="1" s="1"/>
  <c r="BW173" i="1"/>
  <c r="BV173" i="1"/>
  <c r="BU173" i="1"/>
  <c r="BT173" i="1"/>
  <c r="BS173" i="1"/>
  <c r="BR173" i="1"/>
  <c r="BQ173" i="1"/>
  <c r="BP173" i="1"/>
  <c r="BO173" i="1"/>
  <c r="BN173" i="1"/>
  <c r="BM173" i="1"/>
  <c r="BL173" i="1"/>
  <c r="BK173" i="1"/>
  <c r="BJ173" i="1"/>
  <c r="BI173" i="1"/>
  <c r="BH173" i="1"/>
  <c r="BG173" i="1"/>
  <c r="BF173" i="1"/>
  <c r="BE173" i="1"/>
  <c r="BD173" i="1"/>
  <c r="BC173" i="1"/>
  <c r="BB173" i="1"/>
  <c r="BA173" i="1"/>
  <c r="AZ173" i="1"/>
  <c r="AY173" i="1"/>
  <c r="AX173" i="1"/>
  <c r="AW173" i="1"/>
  <c r="AV173" i="1"/>
  <c r="AU173" i="1"/>
  <c r="AT173" i="1"/>
  <c r="AS173" i="1"/>
  <c r="AR173" i="1"/>
  <c r="AQ173" i="1"/>
  <c r="AP173" i="1"/>
  <c r="AO173" i="1"/>
  <c r="AN173" i="1"/>
  <c r="AM173" i="1"/>
  <c r="AL173" i="1"/>
  <c r="AK173" i="1"/>
  <c r="AJ173" i="1"/>
  <c r="AI173" i="1"/>
  <c r="AH173" i="1"/>
  <c r="AG173" i="1"/>
  <c r="AF173" i="1"/>
  <c r="AE173" i="1"/>
  <c r="AD173" i="1"/>
  <c r="AC173" i="1"/>
  <c r="AB173" i="1"/>
  <c r="AA173" i="1"/>
  <c r="Z173" i="1"/>
  <c r="Y173" i="1"/>
  <c r="X173" i="1"/>
  <c r="W173" i="1"/>
  <c r="V173" i="1"/>
  <c r="U173" i="1"/>
  <c r="T173" i="1"/>
  <c r="S173" i="1"/>
  <c r="R173" i="1"/>
  <c r="Q173" i="1"/>
  <c r="P173" i="1"/>
  <c r="O173" i="1"/>
  <c r="N173" i="1"/>
  <c r="M173" i="1"/>
  <c r="L173" i="1"/>
  <c r="K173" i="1"/>
  <c r="J173" i="1"/>
  <c r="CB173" i="1" s="1"/>
  <c r="CC173" i="1" s="1"/>
  <c r="CA172" i="1"/>
  <c r="BW172" i="1"/>
  <c r="BV172" i="1"/>
  <c r="BU172" i="1"/>
  <c r="BT172" i="1"/>
  <c r="BS172" i="1"/>
  <c r="BR172" i="1"/>
  <c r="BQ172" i="1"/>
  <c r="BP172" i="1"/>
  <c r="BO172" i="1"/>
  <c r="BN172" i="1"/>
  <c r="BM172" i="1"/>
  <c r="BL172" i="1"/>
  <c r="BK172" i="1"/>
  <c r="BJ172" i="1"/>
  <c r="BI172" i="1"/>
  <c r="BH172" i="1"/>
  <c r="BG172" i="1"/>
  <c r="BF172" i="1"/>
  <c r="BE172" i="1"/>
  <c r="BD172" i="1"/>
  <c r="BC172" i="1"/>
  <c r="BB172" i="1"/>
  <c r="BA172" i="1"/>
  <c r="AZ172" i="1"/>
  <c r="AY172" i="1"/>
  <c r="AX172" i="1"/>
  <c r="AW172" i="1"/>
  <c r="AV172" i="1"/>
  <c r="AU172" i="1"/>
  <c r="AT172" i="1"/>
  <c r="AS172" i="1"/>
  <c r="AR172" i="1"/>
  <c r="AQ172" i="1"/>
  <c r="AP172" i="1"/>
  <c r="AO172" i="1"/>
  <c r="AN172" i="1"/>
  <c r="AM172" i="1"/>
  <c r="AL172" i="1"/>
  <c r="AK172" i="1"/>
  <c r="AJ172" i="1"/>
  <c r="AI172" i="1"/>
  <c r="AH172" i="1"/>
  <c r="AG172" i="1"/>
  <c r="AF172" i="1"/>
  <c r="AE172" i="1"/>
  <c r="AD172" i="1"/>
  <c r="AC172" i="1"/>
  <c r="AB172" i="1"/>
  <c r="AA172" i="1"/>
  <c r="Z172" i="1"/>
  <c r="Y172" i="1"/>
  <c r="X172" i="1"/>
  <c r="W172" i="1"/>
  <c r="V172" i="1"/>
  <c r="U172" i="1"/>
  <c r="T172" i="1"/>
  <c r="S172" i="1"/>
  <c r="R172" i="1"/>
  <c r="Q172" i="1"/>
  <c r="P172" i="1"/>
  <c r="O172" i="1"/>
  <c r="N172" i="1"/>
  <c r="M172" i="1"/>
  <c r="L172" i="1"/>
  <c r="K172" i="1"/>
  <c r="J172" i="1"/>
  <c r="CA171" i="1"/>
  <c r="BW171" i="1"/>
  <c r="BV171" i="1"/>
  <c r="BU171" i="1"/>
  <c r="BT171" i="1"/>
  <c r="BS171" i="1"/>
  <c r="BR171" i="1"/>
  <c r="BQ171" i="1"/>
  <c r="BP171" i="1"/>
  <c r="BO171" i="1"/>
  <c r="BN171" i="1"/>
  <c r="BM171" i="1"/>
  <c r="BL171" i="1"/>
  <c r="BK171" i="1"/>
  <c r="BJ171" i="1"/>
  <c r="BI171" i="1"/>
  <c r="BH171" i="1"/>
  <c r="BG171" i="1"/>
  <c r="BF171" i="1"/>
  <c r="BE171" i="1"/>
  <c r="BD171" i="1"/>
  <c r="BC171" i="1"/>
  <c r="BB171" i="1"/>
  <c r="BA171" i="1"/>
  <c r="AZ171" i="1"/>
  <c r="AY171" i="1"/>
  <c r="AX171" i="1"/>
  <c r="AW171" i="1"/>
  <c r="AV171" i="1"/>
  <c r="AU171" i="1"/>
  <c r="AT171" i="1"/>
  <c r="AS171" i="1"/>
  <c r="AR171" i="1"/>
  <c r="AQ171" i="1"/>
  <c r="AP171" i="1"/>
  <c r="AO171" i="1"/>
  <c r="AN171" i="1"/>
  <c r="AM171" i="1"/>
  <c r="AL171" i="1"/>
  <c r="AK171" i="1"/>
  <c r="AJ171" i="1"/>
  <c r="AI171" i="1"/>
  <c r="AH171" i="1"/>
  <c r="AG171" i="1"/>
  <c r="AF171" i="1"/>
  <c r="AE171" i="1"/>
  <c r="AD171" i="1"/>
  <c r="AC171" i="1"/>
  <c r="AB171" i="1"/>
  <c r="AA171" i="1"/>
  <c r="Z171" i="1"/>
  <c r="Y171" i="1"/>
  <c r="X171" i="1"/>
  <c r="W171" i="1"/>
  <c r="V171" i="1"/>
  <c r="U171" i="1"/>
  <c r="T171" i="1"/>
  <c r="S171" i="1"/>
  <c r="R171" i="1"/>
  <c r="Q171" i="1"/>
  <c r="P171" i="1"/>
  <c r="O171" i="1"/>
  <c r="N171" i="1"/>
  <c r="M171" i="1"/>
  <c r="L171" i="1"/>
  <c r="K171" i="1"/>
  <c r="J171" i="1"/>
  <c r="CB171" i="1" s="1"/>
  <c r="CC171" i="1" s="1"/>
  <c r="CA170" i="1"/>
  <c r="BW170" i="1"/>
  <c r="BV170" i="1"/>
  <c r="BY170" i="1" s="1"/>
  <c r="BZ170" i="1" s="1"/>
  <c r="BU170" i="1"/>
  <c r="BT170" i="1"/>
  <c r="BS170" i="1"/>
  <c r="BR170" i="1"/>
  <c r="BQ170" i="1"/>
  <c r="BP170" i="1"/>
  <c r="BO170" i="1"/>
  <c r="BN170" i="1"/>
  <c r="BM170" i="1"/>
  <c r="BL170" i="1"/>
  <c r="BK170" i="1"/>
  <c r="BJ170" i="1"/>
  <c r="BI170" i="1"/>
  <c r="BH170" i="1"/>
  <c r="BG170" i="1"/>
  <c r="BF170" i="1"/>
  <c r="BE170" i="1"/>
  <c r="BD170" i="1"/>
  <c r="BC170" i="1"/>
  <c r="BB170" i="1"/>
  <c r="BA170" i="1"/>
  <c r="AZ170" i="1"/>
  <c r="AY170" i="1"/>
  <c r="AX170" i="1"/>
  <c r="AW170" i="1"/>
  <c r="AV170" i="1"/>
  <c r="AU170" i="1"/>
  <c r="AT170" i="1"/>
  <c r="AS170" i="1"/>
  <c r="AR170" i="1"/>
  <c r="AQ170" i="1"/>
  <c r="AP170" i="1"/>
  <c r="AO170" i="1"/>
  <c r="AN170" i="1"/>
  <c r="AM170" i="1"/>
  <c r="AL170" i="1"/>
  <c r="AK170" i="1"/>
  <c r="AJ170" i="1"/>
  <c r="AI170" i="1"/>
  <c r="AH170" i="1"/>
  <c r="AG170" i="1"/>
  <c r="AF170" i="1"/>
  <c r="AE170" i="1"/>
  <c r="AD170" i="1"/>
  <c r="AC170" i="1"/>
  <c r="AB170" i="1"/>
  <c r="AA170" i="1"/>
  <c r="Z170" i="1"/>
  <c r="Y170" i="1"/>
  <c r="X170" i="1"/>
  <c r="W170" i="1"/>
  <c r="V170" i="1"/>
  <c r="U170" i="1"/>
  <c r="T170" i="1"/>
  <c r="S170" i="1"/>
  <c r="R170" i="1"/>
  <c r="Q170" i="1"/>
  <c r="P170" i="1"/>
  <c r="O170" i="1"/>
  <c r="N170" i="1"/>
  <c r="M170" i="1"/>
  <c r="L170" i="1"/>
  <c r="K170" i="1"/>
  <c r="J170" i="1"/>
  <c r="CB170" i="1" s="1"/>
  <c r="CC170" i="1" s="1"/>
  <c r="CA169" i="1"/>
  <c r="BY169" i="1"/>
  <c r="BZ169" i="1" s="1"/>
  <c r="BW169" i="1"/>
  <c r="BV169" i="1"/>
  <c r="BV199" i="1" s="1"/>
  <c r="BU169" i="1"/>
  <c r="BU199" i="1" s="1"/>
  <c r="BT169" i="1"/>
  <c r="BT199" i="1" s="1"/>
  <c r="BS169" i="1"/>
  <c r="BR169" i="1"/>
  <c r="BR199" i="1" s="1"/>
  <c r="BQ169" i="1"/>
  <c r="BQ199" i="1" s="1"/>
  <c r="BP169" i="1"/>
  <c r="BO169" i="1"/>
  <c r="BN169" i="1"/>
  <c r="BN199" i="1" s="1"/>
  <c r="BM169" i="1"/>
  <c r="BM199" i="1" s="1"/>
  <c r="BL169" i="1"/>
  <c r="BL199" i="1" s="1"/>
  <c r="BK169" i="1"/>
  <c r="BJ169" i="1"/>
  <c r="BJ199" i="1" s="1"/>
  <c r="BI169" i="1"/>
  <c r="BI199" i="1" s="1"/>
  <c r="BH169" i="1"/>
  <c r="BG169" i="1"/>
  <c r="BF169" i="1"/>
  <c r="BF199" i="1" s="1"/>
  <c r="BE169" i="1"/>
  <c r="BE199" i="1" s="1"/>
  <c r="BD169" i="1"/>
  <c r="BD199" i="1" s="1"/>
  <c r="BC169" i="1"/>
  <c r="BB169" i="1"/>
  <c r="BB199" i="1" s="1"/>
  <c r="BA169" i="1"/>
  <c r="BA199" i="1" s="1"/>
  <c r="AZ169" i="1"/>
  <c r="AY169" i="1"/>
  <c r="AX169" i="1"/>
  <c r="AX199" i="1" s="1"/>
  <c r="AW169" i="1"/>
  <c r="AW199" i="1" s="1"/>
  <c r="AV169" i="1"/>
  <c r="AV199" i="1" s="1"/>
  <c r="AU169" i="1"/>
  <c r="AT169" i="1"/>
  <c r="AT199" i="1" s="1"/>
  <c r="AS169" i="1"/>
  <c r="AS199" i="1" s="1"/>
  <c r="AR169" i="1"/>
  <c r="AQ169" i="1"/>
  <c r="AP169" i="1"/>
  <c r="AP199" i="1" s="1"/>
  <c r="AO169" i="1"/>
  <c r="AO199" i="1" s="1"/>
  <c r="AN169" i="1"/>
  <c r="AN199" i="1" s="1"/>
  <c r="AM169" i="1"/>
  <c r="AL169" i="1"/>
  <c r="AL199" i="1" s="1"/>
  <c r="AK169" i="1"/>
  <c r="AK199" i="1" s="1"/>
  <c r="AJ169" i="1"/>
  <c r="AI169" i="1"/>
  <c r="AH169" i="1"/>
  <c r="AH199" i="1" s="1"/>
  <c r="AG169" i="1"/>
  <c r="AG199" i="1" s="1"/>
  <c r="AF169" i="1"/>
  <c r="AF199" i="1" s="1"/>
  <c r="AE169" i="1"/>
  <c r="AD169" i="1"/>
  <c r="AD199" i="1" s="1"/>
  <c r="AC169" i="1"/>
  <c r="AC199" i="1" s="1"/>
  <c r="AB169" i="1"/>
  <c r="AA169" i="1"/>
  <c r="Z169" i="1"/>
  <c r="Z199" i="1" s="1"/>
  <c r="Y169" i="1"/>
  <c r="Y199" i="1" s="1"/>
  <c r="X169" i="1"/>
  <c r="X199" i="1" s="1"/>
  <c r="W169" i="1"/>
  <c r="V169" i="1"/>
  <c r="V199" i="1" s="1"/>
  <c r="U169" i="1"/>
  <c r="U199" i="1" s="1"/>
  <c r="T169" i="1"/>
  <c r="S169" i="1"/>
  <c r="R169" i="1"/>
  <c r="R199" i="1" s="1"/>
  <c r="Q169" i="1"/>
  <c r="Q199" i="1" s="1"/>
  <c r="P169" i="1"/>
  <c r="P199" i="1" s="1"/>
  <c r="O169" i="1"/>
  <c r="N169" i="1"/>
  <c r="N199" i="1" s="1"/>
  <c r="M169" i="1"/>
  <c r="M199" i="1" s="1"/>
  <c r="L169" i="1"/>
  <c r="K169" i="1"/>
  <c r="J169" i="1"/>
  <c r="J199" i="1" s="1"/>
  <c r="CB168" i="1"/>
  <c r="CC168" i="1" s="1"/>
  <c r="CA168" i="1"/>
  <c r="BW168" i="1"/>
  <c r="BY168" i="1" s="1"/>
  <c r="BZ168" i="1" s="1"/>
  <c r="BV168" i="1"/>
  <c r="BU168" i="1"/>
  <c r="BT168" i="1"/>
  <c r="BS168" i="1"/>
  <c r="BR168" i="1"/>
  <c r="BQ168" i="1"/>
  <c r="BP168" i="1"/>
  <c r="BO168" i="1"/>
  <c r="BN168" i="1"/>
  <c r="BM168" i="1"/>
  <c r="BL168" i="1"/>
  <c r="BK168" i="1"/>
  <c r="BJ168" i="1"/>
  <c r="BI168" i="1"/>
  <c r="BH168" i="1"/>
  <c r="BG168" i="1"/>
  <c r="BF168" i="1"/>
  <c r="BE168" i="1"/>
  <c r="BD168" i="1"/>
  <c r="BC168" i="1"/>
  <c r="BB168" i="1"/>
  <c r="BA168" i="1"/>
  <c r="AZ168" i="1"/>
  <c r="AY168" i="1"/>
  <c r="AX168" i="1"/>
  <c r="AW168" i="1"/>
  <c r="AV168" i="1"/>
  <c r="AU168" i="1"/>
  <c r="AT168" i="1"/>
  <c r="AS168" i="1"/>
  <c r="AR168" i="1"/>
  <c r="AQ168" i="1"/>
  <c r="AP168" i="1"/>
  <c r="AO168" i="1"/>
  <c r="AN168" i="1"/>
  <c r="AM168" i="1"/>
  <c r="AL168" i="1"/>
  <c r="AK168" i="1"/>
  <c r="AJ168" i="1"/>
  <c r="AI168" i="1"/>
  <c r="AH168" i="1"/>
  <c r="AG168" i="1"/>
  <c r="AF168" i="1"/>
  <c r="AE168" i="1"/>
  <c r="AD168" i="1"/>
  <c r="AC168" i="1"/>
  <c r="AB168" i="1"/>
  <c r="AA168" i="1"/>
  <c r="Z168" i="1"/>
  <c r="Y168" i="1"/>
  <c r="X168" i="1"/>
  <c r="W168" i="1"/>
  <c r="V168" i="1"/>
  <c r="U168" i="1"/>
  <c r="T168" i="1"/>
  <c r="S168" i="1"/>
  <c r="R168" i="1"/>
  <c r="Q168" i="1"/>
  <c r="P168" i="1"/>
  <c r="O168" i="1"/>
  <c r="N168" i="1"/>
  <c r="M168" i="1"/>
  <c r="L168" i="1"/>
  <c r="K168" i="1"/>
  <c r="J168" i="1"/>
  <c r="CA167" i="1"/>
  <c r="BW167" i="1"/>
  <c r="BV167" i="1"/>
  <c r="BV175" i="1" s="1"/>
  <c r="BU167" i="1"/>
  <c r="BU175" i="1" s="1"/>
  <c r="BT167" i="1"/>
  <c r="BT175" i="1" s="1"/>
  <c r="BS167" i="1"/>
  <c r="BS175" i="1" s="1"/>
  <c r="BR167" i="1"/>
  <c r="BR175" i="1" s="1"/>
  <c r="BQ167" i="1"/>
  <c r="BQ175" i="1" s="1"/>
  <c r="BP167" i="1"/>
  <c r="BP175" i="1" s="1"/>
  <c r="BO167" i="1"/>
  <c r="BO175" i="1" s="1"/>
  <c r="BN167" i="1"/>
  <c r="BN175" i="1" s="1"/>
  <c r="BM167" i="1"/>
  <c r="BM175" i="1" s="1"/>
  <c r="BL167" i="1"/>
  <c r="BL175" i="1" s="1"/>
  <c r="BK167" i="1"/>
  <c r="BK175" i="1" s="1"/>
  <c r="BJ167" i="1"/>
  <c r="BJ175" i="1" s="1"/>
  <c r="BI167" i="1"/>
  <c r="BI175" i="1" s="1"/>
  <c r="BH167" i="1"/>
  <c r="BH175" i="1" s="1"/>
  <c r="BG167" i="1"/>
  <c r="BF167" i="1"/>
  <c r="BF175" i="1" s="1"/>
  <c r="BE167" i="1"/>
  <c r="BE175" i="1" s="1"/>
  <c r="BD167" i="1"/>
  <c r="BD175" i="1" s="1"/>
  <c r="BC167" i="1"/>
  <c r="BC175" i="1" s="1"/>
  <c r="BB167" i="1"/>
  <c r="BB175" i="1" s="1"/>
  <c r="BA167" i="1"/>
  <c r="BA175" i="1" s="1"/>
  <c r="AZ167" i="1"/>
  <c r="AZ175" i="1" s="1"/>
  <c r="AY167" i="1"/>
  <c r="AX167" i="1"/>
  <c r="AX175" i="1" s="1"/>
  <c r="AW167" i="1"/>
  <c r="AW175" i="1" s="1"/>
  <c r="AV167" i="1"/>
  <c r="AV175" i="1" s="1"/>
  <c r="AU167" i="1"/>
  <c r="AU175" i="1" s="1"/>
  <c r="AT167" i="1"/>
  <c r="AT175" i="1" s="1"/>
  <c r="AS167" i="1"/>
  <c r="AR167" i="1"/>
  <c r="AR175" i="1" s="1"/>
  <c r="AQ167" i="1"/>
  <c r="AP167" i="1"/>
  <c r="AP175" i="1" s="1"/>
  <c r="AO167" i="1"/>
  <c r="AO175" i="1" s="1"/>
  <c r="AN167" i="1"/>
  <c r="AN175" i="1" s="1"/>
  <c r="AM167" i="1"/>
  <c r="AM175" i="1" s="1"/>
  <c r="AL167" i="1"/>
  <c r="AL175" i="1" s="1"/>
  <c r="AK167" i="1"/>
  <c r="AJ167" i="1"/>
  <c r="AJ175" i="1" s="1"/>
  <c r="AI167" i="1"/>
  <c r="AH167" i="1"/>
  <c r="AH175" i="1" s="1"/>
  <c r="AG167" i="1"/>
  <c r="AG175" i="1" s="1"/>
  <c r="AF167" i="1"/>
  <c r="AF175" i="1" s="1"/>
  <c r="AE167" i="1"/>
  <c r="AE175" i="1" s="1"/>
  <c r="AD167" i="1"/>
  <c r="AD175" i="1" s="1"/>
  <c r="AC167" i="1"/>
  <c r="AB167" i="1"/>
  <c r="AB175" i="1" s="1"/>
  <c r="AA167" i="1"/>
  <c r="Z167" i="1"/>
  <c r="Z175" i="1" s="1"/>
  <c r="Y167" i="1"/>
  <c r="Y175" i="1" s="1"/>
  <c r="X167" i="1"/>
  <c r="X175" i="1" s="1"/>
  <c r="W167" i="1"/>
  <c r="W175" i="1" s="1"/>
  <c r="V167" i="1"/>
  <c r="V175" i="1" s="1"/>
  <c r="U167" i="1"/>
  <c r="T167" i="1"/>
  <c r="T175" i="1" s="1"/>
  <c r="S167" i="1"/>
  <c r="R167" i="1"/>
  <c r="R175" i="1" s="1"/>
  <c r="Q167" i="1"/>
  <c r="Q175" i="1" s="1"/>
  <c r="P167" i="1"/>
  <c r="P175" i="1" s="1"/>
  <c r="O167" i="1"/>
  <c r="O175" i="1" s="1"/>
  <c r="N167" i="1"/>
  <c r="N175" i="1" s="1"/>
  <c r="M167" i="1"/>
  <c r="L167" i="1"/>
  <c r="L175" i="1" s="1"/>
  <c r="K167" i="1"/>
  <c r="J167" i="1"/>
  <c r="J175" i="1" s="1"/>
  <c r="CA163" i="1"/>
  <c r="BR163" i="1"/>
  <c r="BJ163" i="1"/>
  <c r="BB163" i="1"/>
  <c r="AT163" i="1"/>
  <c r="AS163" i="1"/>
  <c r="AR163" i="1"/>
  <c r="V163" i="1"/>
  <c r="N163" i="1"/>
  <c r="M163" i="1"/>
  <c r="L163" i="1"/>
  <c r="CA162" i="1"/>
  <c r="BW162" i="1"/>
  <c r="BV162" i="1"/>
  <c r="BY162" i="1" s="1"/>
  <c r="BZ162" i="1" s="1"/>
  <c r="BU162" i="1"/>
  <c r="BT162" i="1"/>
  <c r="BS162" i="1"/>
  <c r="BR162" i="1"/>
  <c r="BQ162" i="1"/>
  <c r="BQ163" i="1" s="1"/>
  <c r="BP162" i="1"/>
  <c r="BP163" i="1" s="1"/>
  <c r="BO162" i="1"/>
  <c r="BN162" i="1"/>
  <c r="BN163" i="1" s="1"/>
  <c r="BM162" i="1"/>
  <c r="BL162" i="1"/>
  <c r="BK162" i="1"/>
  <c r="BJ162" i="1"/>
  <c r="BI162" i="1"/>
  <c r="BI163" i="1" s="1"/>
  <c r="BH162" i="1"/>
  <c r="BG162" i="1"/>
  <c r="BF162" i="1"/>
  <c r="BF163" i="1" s="1"/>
  <c r="BE162" i="1"/>
  <c r="BD162" i="1"/>
  <c r="BC162" i="1"/>
  <c r="BB162" i="1"/>
  <c r="BA162" i="1"/>
  <c r="AZ162" i="1"/>
  <c r="AY162" i="1"/>
  <c r="AX162" i="1"/>
  <c r="AW162" i="1"/>
  <c r="AV162" i="1"/>
  <c r="AU162" i="1"/>
  <c r="AT162" i="1"/>
  <c r="AS162" i="1"/>
  <c r="AR162" i="1"/>
  <c r="AQ162" i="1"/>
  <c r="AP162" i="1"/>
  <c r="AO162" i="1"/>
  <c r="AN162" i="1"/>
  <c r="AM162" i="1"/>
  <c r="AL162" i="1"/>
  <c r="AL163" i="1" s="1"/>
  <c r="AK162" i="1"/>
  <c r="AK163" i="1" s="1"/>
  <c r="AJ162" i="1"/>
  <c r="AJ163" i="1" s="1"/>
  <c r="AI162" i="1"/>
  <c r="AH162" i="1"/>
  <c r="AH163" i="1" s="1"/>
  <c r="AG162" i="1"/>
  <c r="AF162" i="1"/>
  <c r="AE162" i="1"/>
  <c r="AD162" i="1"/>
  <c r="AD163" i="1" s="1"/>
  <c r="AC162" i="1"/>
  <c r="AC163" i="1" s="1"/>
  <c r="AB162" i="1"/>
  <c r="AA162" i="1"/>
  <c r="Z162" i="1"/>
  <c r="Z163" i="1" s="1"/>
  <c r="Y162" i="1"/>
  <c r="X162" i="1"/>
  <c r="W162" i="1"/>
  <c r="V162" i="1"/>
  <c r="U162" i="1"/>
  <c r="T162" i="1"/>
  <c r="S162" i="1"/>
  <c r="R162" i="1"/>
  <c r="Q162" i="1"/>
  <c r="P162" i="1"/>
  <c r="O162" i="1"/>
  <c r="N162" i="1"/>
  <c r="M162" i="1"/>
  <c r="L162" i="1"/>
  <c r="K162" i="1"/>
  <c r="J162" i="1"/>
  <c r="CB162" i="1" s="1"/>
  <c r="CC162" i="1" s="1"/>
  <c r="CA161" i="1"/>
  <c r="BW161" i="1"/>
  <c r="BW163" i="1" s="1"/>
  <c r="BV161" i="1"/>
  <c r="BU161" i="1"/>
  <c r="BU163" i="1" s="1"/>
  <c r="BT161" i="1"/>
  <c r="BT163" i="1" s="1"/>
  <c r="BS161" i="1"/>
  <c r="BS163" i="1" s="1"/>
  <c r="BR161" i="1"/>
  <c r="BQ161" i="1"/>
  <c r="BP161" i="1"/>
  <c r="BO161" i="1"/>
  <c r="BO163" i="1" s="1"/>
  <c r="BN161" i="1"/>
  <c r="BM161" i="1"/>
  <c r="BM163" i="1" s="1"/>
  <c r="BL161" i="1"/>
  <c r="BL163" i="1" s="1"/>
  <c r="BK161" i="1"/>
  <c r="BK163" i="1" s="1"/>
  <c r="BJ161" i="1"/>
  <c r="BI161" i="1"/>
  <c r="BH161" i="1"/>
  <c r="BH163" i="1" s="1"/>
  <c r="BG161" i="1"/>
  <c r="BG163" i="1" s="1"/>
  <c r="BF161" i="1"/>
  <c r="BE161" i="1"/>
  <c r="BE163" i="1" s="1"/>
  <c r="BD161" i="1"/>
  <c r="BD163" i="1" s="1"/>
  <c r="BC161" i="1"/>
  <c r="BC163" i="1" s="1"/>
  <c r="BB161" i="1"/>
  <c r="BA161" i="1"/>
  <c r="BA163" i="1" s="1"/>
  <c r="AZ161" i="1"/>
  <c r="AZ163" i="1" s="1"/>
  <c r="AY161" i="1"/>
  <c r="AY163" i="1" s="1"/>
  <c r="AX161" i="1"/>
  <c r="AW161" i="1"/>
  <c r="AW163" i="1" s="1"/>
  <c r="AV161" i="1"/>
  <c r="AV163" i="1" s="1"/>
  <c r="AU161" i="1"/>
  <c r="AU163" i="1" s="1"/>
  <c r="AT161" i="1"/>
  <c r="AS161" i="1"/>
  <c r="AR161" i="1"/>
  <c r="AQ161" i="1"/>
  <c r="AQ163" i="1" s="1"/>
  <c r="AP161" i="1"/>
  <c r="AO161" i="1"/>
  <c r="AO163" i="1" s="1"/>
  <c r="AN161" i="1"/>
  <c r="AN163" i="1" s="1"/>
  <c r="AM161" i="1"/>
  <c r="AM163" i="1" s="1"/>
  <c r="AL161" i="1"/>
  <c r="AK161" i="1"/>
  <c r="AJ161" i="1"/>
  <c r="AI161" i="1"/>
  <c r="AI163" i="1" s="1"/>
  <c r="AH161" i="1"/>
  <c r="AG161" i="1"/>
  <c r="AG163" i="1" s="1"/>
  <c r="AF161" i="1"/>
  <c r="AF163" i="1" s="1"/>
  <c r="AE161" i="1"/>
  <c r="AE163" i="1" s="1"/>
  <c r="AD161" i="1"/>
  <c r="AC161" i="1"/>
  <c r="AB161" i="1"/>
  <c r="AB163" i="1" s="1"/>
  <c r="AA161" i="1"/>
  <c r="AA163" i="1" s="1"/>
  <c r="Z161" i="1"/>
  <c r="Y161" i="1"/>
  <c r="Y163" i="1" s="1"/>
  <c r="X161" i="1"/>
  <c r="X163" i="1" s="1"/>
  <c r="W161" i="1"/>
  <c r="W163" i="1" s="1"/>
  <c r="V161" i="1"/>
  <c r="U161" i="1"/>
  <c r="U163" i="1" s="1"/>
  <c r="T161" i="1"/>
  <c r="T163" i="1" s="1"/>
  <c r="S161" i="1"/>
  <c r="S163" i="1" s="1"/>
  <c r="R161" i="1"/>
  <c r="Q161" i="1"/>
  <c r="Q163" i="1" s="1"/>
  <c r="P161" i="1"/>
  <c r="P163" i="1" s="1"/>
  <c r="O161" i="1"/>
  <c r="O163" i="1" s="1"/>
  <c r="N161" i="1"/>
  <c r="M161" i="1"/>
  <c r="L161" i="1"/>
  <c r="K161" i="1"/>
  <c r="K163" i="1" s="1"/>
  <c r="J161" i="1"/>
  <c r="CA157" i="1"/>
  <c r="BT157" i="1"/>
  <c r="BS157" i="1"/>
  <c r="BR157" i="1"/>
  <c r="BQ157" i="1"/>
  <c r="BM157" i="1"/>
  <c r="BL157" i="1"/>
  <c r="BK157" i="1"/>
  <c r="BJ157" i="1"/>
  <c r="BI157" i="1"/>
  <c r="BH157" i="1"/>
  <c r="BD157" i="1"/>
  <c r="BB157" i="1"/>
  <c r="BA157" i="1"/>
  <c r="AV157" i="1"/>
  <c r="AO157" i="1"/>
  <c r="AN157" i="1"/>
  <c r="AL157" i="1"/>
  <c r="AG157" i="1"/>
  <c r="AF157" i="1"/>
  <c r="Y157" i="1"/>
  <c r="X157" i="1"/>
  <c r="W157" i="1"/>
  <c r="Q157" i="1"/>
  <c r="P157" i="1"/>
  <c r="O157" i="1"/>
  <c r="N157" i="1"/>
  <c r="CA156" i="1"/>
  <c r="BW156" i="1"/>
  <c r="BW157" i="1" s="1"/>
  <c r="BV156" i="1"/>
  <c r="BV157" i="1" s="1"/>
  <c r="BU156" i="1"/>
  <c r="BU157" i="1" s="1"/>
  <c r="BT156" i="1"/>
  <c r="BS156" i="1"/>
  <c r="BR156" i="1"/>
  <c r="BQ156" i="1"/>
  <c r="BP156" i="1"/>
  <c r="BP157" i="1" s="1"/>
  <c r="BO156" i="1"/>
  <c r="BO157" i="1" s="1"/>
  <c r="BN156" i="1"/>
  <c r="BN157" i="1" s="1"/>
  <c r="BM156" i="1"/>
  <c r="BL156" i="1"/>
  <c r="BK156" i="1"/>
  <c r="BJ156" i="1"/>
  <c r="BI156" i="1"/>
  <c r="BH156" i="1"/>
  <c r="BG156" i="1"/>
  <c r="BG157" i="1" s="1"/>
  <c r="BF156" i="1"/>
  <c r="BF157" i="1" s="1"/>
  <c r="BE156" i="1"/>
  <c r="BE157" i="1" s="1"/>
  <c r="BD156" i="1"/>
  <c r="BC156" i="1"/>
  <c r="BC157" i="1" s="1"/>
  <c r="BB156" i="1"/>
  <c r="BA156" i="1"/>
  <c r="AZ156" i="1"/>
  <c r="AZ157" i="1" s="1"/>
  <c r="AY156" i="1"/>
  <c r="AY157" i="1" s="1"/>
  <c r="AX156" i="1"/>
  <c r="AX157" i="1" s="1"/>
  <c r="AW156" i="1"/>
  <c r="AW157" i="1" s="1"/>
  <c r="AV156" i="1"/>
  <c r="AU156" i="1"/>
  <c r="AU157" i="1" s="1"/>
  <c r="AT156" i="1"/>
  <c r="AT157" i="1" s="1"/>
  <c r="AS156" i="1"/>
  <c r="AS157" i="1" s="1"/>
  <c r="AR156" i="1"/>
  <c r="AR157" i="1" s="1"/>
  <c r="AQ156" i="1"/>
  <c r="AQ157" i="1" s="1"/>
  <c r="AP156" i="1"/>
  <c r="AP157" i="1" s="1"/>
  <c r="AO156" i="1"/>
  <c r="AN156" i="1"/>
  <c r="AM156" i="1"/>
  <c r="AM157" i="1" s="1"/>
  <c r="AL156" i="1"/>
  <c r="AK156" i="1"/>
  <c r="AK157" i="1" s="1"/>
  <c r="AJ156" i="1"/>
  <c r="AJ157" i="1" s="1"/>
  <c r="AI156" i="1"/>
  <c r="AI157" i="1" s="1"/>
  <c r="AH156" i="1"/>
  <c r="AH157" i="1" s="1"/>
  <c r="AG156" i="1"/>
  <c r="AF156" i="1"/>
  <c r="AE156" i="1"/>
  <c r="AE157" i="1" s="1"/>
  <c r="AD156" i="1"/>
  <c r="AD157" i="1" s="1"/>
  <c r="AC156" i="1"/>
  <c r="AC157" i="1" s="1"/>
  <c r="AB156" i="1"/>
  <c r="AB157" i="1" s="1"/>
  <c r="AA156" i="1"/>
  <c r="AA157" i="1" s="1"/>
  <c r="Z156" i="1"/>
  <c r="Z157" i="1" s="1"/>
  <c r="Y156" i="1"/>
  <c r="X156" i="1"/>
  <c r="W156" i="1"/>
  <c r="V156" i="1"/>
  <c r="V157" i="1" s="1"/>
  <c r="U156" i="1"/>
  <c r="U157" i="1" s="1"/>
  <c r="T156" i="1"/>
  <c r="T157" i="1" s="1"/>
  <c r="S156" i="1"/>
  <c r="S157" i="1" s="1"/>
  <c r="R156" i="1"/>
  <c r="R157" i="1" s="1"/>
  <c r="Q156" i="1"/>
  <c r="P156" i="1"/>
  <c r="O156" i="1"/>
  <c r="N156" i="1"/>
  <c r="M156" i="1"/>
  <c r="M157" i="1" s="1"/>
  <c r="L156" i="1"/>
  <c r="L157" i="1" s="1"/>
  <c r="K156" i="1"/>
  <c r="K157" i="1" s="1"/>
  <c r="J156" i="1"/>
  <c r="CA152" i="1"/>
  <c r="BW152" i="1"/>
  <c r="BY152" i="1" s="1"/>
  <c r="BZ152" i="1" s="1"/>
  <c r="BV152" i="1"/>
  <c r="BT152" i="1"/>
  <c r="BJ152" i="1"/>
  <c r="BI152" i="1"/>
  <c r="BD152" i="1"/>
  <c r="BA152" i="1"/>
  <c r="AT152" i="1"/>
  <c r="AS152" i="1"/>
  <c r="AR152" i="1"/>
  <c r="AK152" i="1"/>
  <c r="AJ152" i="1"/>
  <c r="AI152" i="1"/>
  <c r="AC152" i="1"/>
  <c r="AB152" i="1"/>
  <c r="AA152" i="1"/>
  <c r="Z152" i="1"/>
  <c r="T152" i="1"/>
  <c r="S152" i="1"/>
  <c r="R152" i="1"/>
  <c r="Q152" i="1"/>
  <c r="M152" i="1"/>
  <c r="K152" i="1"/>
  <c r="J152" i="1"/>
  <c r="CB152" i="1" s="1"/>
  <c r="CC152" i="1" s="1"/>
  <c r="CB151" i="1"/>
  <c r="CC151" i="1" s="1"/>
  <c r="CA151" i="1"/>
  <c r="BW151" i="1"/>
  <c r="BV151" i="1"/>
  <c r="BY151" i="1" s="1"/>
  <c r="BZ151" i="1" s="1"/>
  <c r="BU151" i="1"/>
  <c r="BU152" i="1" s="1"/>
  <c r="BT151" i="1"/>
  <c r="BS151" i="1"/>
  <c r="BR151" i="1"/>
  <c r="BQ151" i="1"/>
  <c r="BQ152" i="1" s="1"/>
  <c r="BP151" i="1"/>
  <c r="BP152" i="1" s="1"/>
  <c r="BO151" i="1"/>
  <c r="BN151" i="1"/>
  <c r="BN152" i="1" s="1"/>
  <c r="BM151" i="1"/>
  <c r="BM152" i="1" s="1"/>
  <c r="BL151" i="1"/>
  <c r="BL152" i="1" s="1"/>
  <c r="BK151" i="1"/>
  <c r="BJ151" i="1"/>
  <c r="BI151" i="1"/>
  <c r="BH151" i="1"/>
  <c r="BG151" i="1"/>
  <c r="BF151" i="1"/>
  <c r="BE151" i="1"/>
  <c r="BE152" i="1" s="1"/>
  <c r="BD151" i="1"/>
  <c r="BC151" i="1"/>
  <c r="BB151" i="1"/>
  <c r="BA151" i="1"/>
  <c r="AZ151" i="1"/>
  <c r="AY151" i="1"/>
  <c r="AX151" i="1"/>
  <c r="AW151" i="1"/>
  <c r="AV151" i="1"/>
  <c r="AU151" i="1"/>
  <c r="AT151" i="1"/>
  <c r="AS151" i="1"/>
  <c r="AR151" i="1"/>
  <c r="AQ151" i="1"/>
  <c r="AP151" i="1"/>
  <c r="AO151" i="1"/>
  <c r="AN151" i="1"/>
  <c r="AM151" i="1"/>
  <c r="AL151" i="1"/>
  <c r="AK151" i="1"/>
  <c r="AJ151" i="1"/>
  <c r="AI151" i="1"/>
  <c r="AH151" i="1"/>
  <c r="AG151" i="1"/>
  <c r="AF151" i="1"/>
  <c r="AE151" i="1"/>
  <c r="AD151" i="1"/>
  <c r="AC151" i="1"/>
  <c r="AB151" i="1"/>
  <c r="AA151" i="1"/>
  <c r="Z151" i="1"/>
  <c r="Y151" i="1"/>
  <c r="X151" i="1"/>
  <c r="W151" i="1"/>
  <c r="V151" i="1"/>
  <c r="U151" i="1"/>
  <c r="U152" i="1" s="1"/>
  <c r="T151" i="1"/>
  <c r="S151" i="1"/>
  <c r="R151" i="1"/>
  <c r="Q151" i="1"/>
  <c r="P151" i="1"/>
  <c r="O151" i="1"/>
  <c r="N151" i="1"/>
  <c r="M151" i="1"/>
  <c r="L151" i="1"/>
  <c r="K151" i="1"/>
  <c r="J151" i="1"/>
  <c r="CC150" i="1"/>
  <c r="CB150" i="1"/>
  <c r="CA150" i="1"/>
  <c r="BW150" i="1"/>
  <c r="BY150" i="1" s="1"/>
  <c r="BZ150" i="1" s="1"/>
  <c r="BV150" i="1"/>
  <c r="BU150" i="1"/>
  <c r="BT150" i="1"/>
  <c r="BS150" i="1"/>
  <c r="BR150" i="1"/>
  <c r="BR152" i="1" s="1"/>
  <c r="BQ150" i="1"/>
  <c r="BP150" i="1"/>
  <c r="BO150" i="1"/>
  <c r="BO152" i="1" s="1"/>
  <c r="BN150" i="1"/>
  <c r="BM150" i="1"/>
  <c r="BL150" i="1"/>
  <c r="BK150" i="1"/>
  <c r="BJ150" i="1"/>
  <c r="BI150" i="1"/>
  <c r="BH150" i="1"/>
  <c r="BH152" i="1" s="1"/>
  <c r="BG150" i="1"/>
  <c r="BG152" i="1" s="1"/>
  <c r="BF150" i="1"/>
  <c r="BF152" i="1" s="1"/>
  <c r="BE150" i="1"/>
  <c r="BD150" i="1"/>
  <c r="BC150" i="1"/>
  <c r="BB150" i="1"/>
  <c r="BB152" i="1" s="1"/>
  <c r="BA150" i="1"/>
  <c r="AZ150" i="1"/>
  <c r="AZ152" i="1" s="1"/>
  <c r="AY150" i="1"/>
  <c r="AY152" i="1" s="1"/>
  <c r="AX150" i="1"/>
  <c r="AX152" i="1" s="1"/>
  <c r="AW150" i="1"/>
  <c r="AW152" i="1" s="1"/>
  <c r="AV150" i="1"/>
  <c r="AV152" i="1" s="1"/>
  <c r="AU150" i="1"/>
  <c r="AT150" i="1"/>
  <c r="AS150" i="1"/>
  <c r="AR150" i="1"/>
  <c r="AQ150" i="1"/>
  <c r="AQ152" i="1" s="1"/>
  <c r="AP150" i="1"/>
  <c r="AP152" i="1" s="1"/>
  <c r="AO150" i="1"/>
  <c r="AO152" i="1" s="1"/>
  <c r="AN150" i="1"/>
  <c r="AN152" i="1" s="1"/>
  <c r="AM150" i="1"/>
  <c r="AL150" i="1"/>
  <c r="AL152" i="1" s="1"/>
  <c r="AK150" i="1"/>
  <c r="AJ150" i="1"/>
  <c r="AI150" i="1"/>
  <c r="AH150" i="1"/>
  <c r="AH152" i="1" s="1"/>
  <c r="AG150" i="1"/>
  <c r="AG152" i="1" s="1"/>
  <c r="AF150" i="1"/>
  <c r="AF152" i="1" s="1"/>
  <c r="AE150" i="1"/>
  <c r="AD150" i="1"/>
  <c r="AD152" i="1" s="1"/>
  <c r="AC150" i="1"/>
  <c r="AB150" i="1"/>
  <c r="AA150" i="1"/>
  <c r="Z150" i="1"/>
  <c r="Y150" i="1"/>
  <c r="Y152" i="1" s="1"/>
  <c r="X150" i="1"/>
  <c r="X152" i="1" s="1"/>
  <c r="W150" i="1"/>
  <c r="V150" i="1"/>
  <c r="V152" i="1" s="1"/>
  <c r="U150" i="1"/>
  <c r="T150" i="1"/>
  <c r="S150" i="1"/>
  <c r="R150" i="1"/>
  <c r="Q150" i="1"/>
  <c r="P150" i="1"/>
  <c r="P152" i="1" s="1"/>
  <c r="O150" i="1"/>
  <c r="N150" i="1"/>
  <c r="N152" i="1" s="1"/>
  <c r="M150" i="1"/>
  <c r="L150" i="1"/>
  <c r="L152" i="1" s="1"/>
  <c r="K150" i="1"/>
  <c r="J150" i="1"/>
  <c r="CA146" i="1"/>
  <c r="CA145" i="1"/>
  <c r="BW145" i="1"/>
  <c r="BV145" i="1"/>
  <c r="BU145" i="1"/>
  <c r="BT145" i="1"/>
  <c r="BS145" i="1"/>
  <c r="BR145" i="1"/>
  <c r="BQ145" i="1"/>
  <c r="BP145" i="1"/>
  <c r="BO145" i="1"/>
  <c r="BN145" i="1"/>
  <c r="BM145" i="1"/>
  <c r="BL145" i="1"/>
  <c r="BK145" i="1"/>
  <c r="BJ145" i="1"/>
  <c r="BI145" i="1"/>
  <c r="BH145" i="1"/>
  <c r="BG145" i="1"/>
  <c r="BF145" i="1"/>
  <c r="BE145" i="1"/>
  <c r="BD145" i="1"/>
  <c r="BC145" i="1"/>
  <c r="BB145" i="1"/>
  <c r="BA145" i="1"/>
  <c r="AZ145" i="1"/>
  <c r="AY145" i="1"/>
  <c r="AX145" i="1"/>
  <c r="AW145" i="1"/>
  <c r="AV145" i="1"/>
  <c r="AU145" i="1"/>
  <c r="AT145" i="1"/>
  <c r="AS145" i="1"/>
  <c r="AR145" i="1"/>
  <c r="AQ145" i="1"/>
  <c r="AP145" i="1"/>
  <c r="AO145" i="1"/>
  <c r="AN145" i="1"/>
  <c r="AM145" i="1"/>
  <c r="AL145" i="1"/>
  <c r="AK145" i="1"/>
  <c r="AJ145" i="1"/>
  <c r="AI145" i="1"/>
  <c r="AH145" i="1"/>
  <c r="AG145" i="1"/>
  <c r="AF145" i="1"/>
  <c r="AE145" i="1"/>
  <c r="AD145" i="1"/>
  <c r="AC145" i="1"/>
  <c r="AB145" i="1"/>
  <c r="AA145" i="1"/>
  <c r="Z145" i="1"/>
  <c r="Y145" i="1"/>
  <c r="X145" i="1"/>
  <c r="W145" i="1"/>
  <c r="V145" i="1"/>
  <c r="U145" i="1"/>
  <c r="T145" i="1"/>
  <c r="S145" i="1"/>
  <c r="R145" i="1"/>
  <c r="Q145" i="1"/>
  <c r="P145" i="1"/>
  <c r="O145" i="1"/>
  <c r="N145" i="1"/>
  <c r="M145" i="1"/>
  <c r="L145" i="1"/>
  <c r="K145" i="1"/>
  <c r="J145" i="1"/>
  <c r="CB144" i="1"/>
  <c r="CC144" i="1" s="1"/>
  <c r="CA144" i="1"/>
  <c r="BW144" i="1"/>
  <c r="BY144" i="1" s="1"/>
  <c r="BZ144" i="1" s="1"/>
  <c r="BV144" i="1"/>
  <c r="BU144" i="1"/>
  <c r="BT144" i="1"/>
  <c r="BS144" i="1"/>
  <c r="BR144" i="1"/>
  <c r="BQ144" i="1"/>
  <c r="BP144" i="1"/>
  <c r="BO144" i="1"/>
  <c r="BN144" i="1"/>
  <c r="BM144" i="1"/>
  <c r="BL144" i="1"/>
  <c r="BK144" i="1"/>
  <c r="BJ144" i="1"/>
  <c r="BI144" i="1"/>
  <c r="BH144" i="1"/>
  <c r="BG144" i="1"/>
  <c r="BF144" i="1"/>
  <c r="BE144" i="1"/>
  <c r="BD144" i="1"/>
  <c r="BC144" i="1"/>
  <c r="BB144" i="1"/>
  <c r="BA144" i="1"/>
  <c r="AZ144" i="1"/>
  <c r="AY144" i="1"/>
  <c r="AX144" i="1"/>
  <c r="AW144" i="1"/>
  <c r="AV144" i="1"/>
  <c r="AU144" i="1"/>
  <c r="AT144" i="1"/>
  <c r="AS144" i="1"/>
  <c r="AR144" i="1"/>
  <c r="AQ144" i="1"/>
  <c r="AP144" i="1"/>
  <c r="AO144" i="1"/>
  <c r="AN144" i="1"/>
  <c r="AM144" i="1"/>
  <c r="AL144" i="1"/>
  <c r="AK144" i="1"/>
  <c r="AJ144" i="1"/>
  <c r="AI144" i="1"/>
  <c r="AH144" i="1"/>
  <c r="AG144" i="1"/>
  <c r="AF144" i="1"/>
  <c r="AE144" i="1"/>
  <c r="AD144" i="1"/>
  <c r="AC144" i="1"/>
  <c r="AB144" i="1"/>
  <c r="AA144" i="1"/>
  <c r="Z144" i="1"/>
  <c r="Y144" i="1"/>
  <c r="X144" i="1"/>
  <c r="W144" i="1"/>
  <c r="V144" i="1"/>
  <c r="U144" i="1"/>
  <c r="T144" i="1"/>
  <c r="S144" i="1"/>
  <c r="R144" i="1"/>
  <c r="Q144" i="1"/>
  <c r="P144" i="1"/>
  <c r="O144" i="1"/>
  <c r="N144" i="1"/>
  <c r="M144" i="1"/>
  <c r="L144" i="1"/>
  <c r="K144" i="1"/>
  <c r="J144" i="1"/>
  <c r="CA143" i="1"/>
  <c r="BY143" i="1"/>
  <c r="BZ143" i="1" s="1"/>
  <c r="BW143" i="1"/>
  <c r="BV143" i="1"/>
  <c r="BU143" i="1"/>
  <c r="BT143" i="1"/>
  <c r="BS143" i="1"/>
  <c r="BR143" i="1"/>
  <c r="BQ143" i="1"/>
  <c r="BP143" i="1"/>
  <c r="BO143" i="1"/>
  <c r="BN143" i="1"/>
  <c r="BM143" i="1"/>
  <c r="BL143" i="1"/>
  <c r="BK143" i="1"/>
  <c r="BJ143" i="1"/>
  <c r="BI143" i="1"/>
  <c r="BH143" i="1"/>
  <c r="BG143" i="1"/>
  <c r="BF143" i="1"/>
  <c r="BE143" i="1"/>
  <c r="BD143" i="1"/>
  <c r="BC143" i="1"/>
  <c r="BB143" i="1"/>
  <c r="BA143" i="1"/>
  <c r="AZ143" i="1"/>
  <c r="AW143" i="1"/>
  <c r="AV143" i="1"/>
  <c r="AU143" i="1"/>
  <c r="AT143" i="1"/>
  <c r="AS143" i="1"/>
  <c r="AR143" i="1"/>
  <c r="AQ143" i="1"/>
  <c r="AP143" i="1"/>
  <c r="AO143" i="1"/>
  <c r="AN143" i="1"/>
  <c r="AM143" i="1"/>
  <c r="AL143" i="1"/>
  <c r="AK143" i="1"/>
  <c r="AJ143" i="1"/>
  <c r="AI143" i="1"/>
  <c r="AH143" i="1"/>
  <c r="AG143" i="1"/>
  <c r="AF143" i="1"/>
  <c r="AE143" i="1"/>
  <c r="AD143" i="1"/>
  <c r="AC143" i="1"/>
  <c r="AB143" i="1"/>
  <c r="AA143" i="1"/>
  <c r="Z143" i="1"/>
  <c r="Y143" i="1"/>
  <c r="X143" i="1"/>
  <c r="W143" i="1"/>
  <c r="V143" i="1"/>
  <c r="U143" i="1"/>
  <c r="T143" i="1"/>
  <c r="S143" i="1"/>
  <c r="R143" i="1"/>
  <c r="Q143" i="1"/>
  <c r="P143" i="1"/>
  <c r="O143" i="1"/>
  <c r="N143" i="1"/>
  <c r="M143" i="1"/>
  <c r="L143" i="1"/>
  <c r="K143" i="1"/>
  <c r="J143" i="1"/>
  <c r="CB143" i="1" s="1"/>
  <c r="CC143" i="1" s="1"/>
  <c r="CA142" i="1"/>
  <c r="BW142" i="1"/>
  <c r="BY142" i="1" s="1"/>
  <c r="BZ142" i="1" s="1"/>
  <c r="BV142" i="1"/>
  <c r="BU142" i="1"/>
  <c r="BT142" i="1"/>
  <c r="BS142" i="1"/>
  <c r="BR142" i="1"/>
  <c r="BQ142" i="1"/>
  <c r="BP142" i="1"/>
  <c r="BO142" i="1"/>
  <c r="BN142" i="1"/>
  <c r="BM142" i="1"/>
  <c r="BL142" i="1"/>
  <c r="BK142" i="1"/>
  <c r="BJ142" i="1"/>
  <c r="BI142" i="1"/>
  <c r="BH142" i="1"/>
  <c r="BG142" i="1"/>
  <c r="BF142" i="1"/>
  <c r="BE142" i="1"/>
  <c r="BD142" i="1"/>
  <c r="BC142" i="1"/>
  <c r="BB142" i="1"/>
  <c r="BA142" i="1"/>
  <c r="AZ142" i="1"/>
  <c r="AY142" i="1"/>
  <c r="AX142" i="1"/>
  <c r="AW142" i="1"/>
  <c r="AV142" i="1"/>
  <c r="AU142" i="1"/>
  <c r="AT142" i="1"/>
  <c r="AS142" i="1"/>
  <c r="AR142" i="1"/>
  <c r="AQ142" i="1"/>
  <c r="AP142" i="1"/>
  <c r="AO142" i="1"/>
  <c r="AN142" i="1"/>
  <c r="AM142" i="1"/>
  <c r="AL142" i="1"/>
  <c r="AK142" i="1"/>
  <c r="AJ142" i="1"/>
  <c r="AI142" i="1"/>
  <c r="AH142" i="1"/>
  <c r="AG142" i="1"/>
  <c r="AF142" i="1"/>
  <c r="AE142" i="1"/>
  <c r="AD142" i="1"/>
  <c r="AC142" i="1"/>
  <c r="AB142" i="1"/>
  <c r="AA142" i="1"/>
  <c r="Z142" i="1"/>
  <c r="Y142" i="1"/>
  <c r="X142" i="1"/>
  <c r="W142" i="1"/>
  <c r="V142" i="1"/>
  <c r="U142" i="1"/>
  <c r="T142" i="1"/>
  <c r="S142" i="1"/>
  <c r="R142" i="1"/>
  <c r="Q142" i="1"/>
  <c r="P142" i="1"/>
  <c r="O142" i="1"/>
  <c r="N142" i="1"/>
  <c r="M142" i="1"/>
  <c r="L142" i="1"/>
  <c r="K142" i="1"/>
  <c r="J142" i="1"/>
  <c r="CB142" i="1" s="1"/>
  <c r="CC142" i="1" s="1"/>
  <c r="CC140" i="1"/>
  <c r="CA140" i="1"/>
  <c r="BW140" i="1"/>
  <c r="BY140" i="1" s="1"/>
  <c r="BZ140" i="1" s="1"/>
  <c r="BV140" i="1"/>
  <c r="BU140" i="1"/>
  <c r="BT140" i="1"/>
  <c r="BS140" i="1"/>
  <c r="BR140" i="1"/>
  <c r="BQ140" i="1"/>
  <c r="BP140" i="1"/>
  <c r="BO140" i="1"/>
  <c r="BN140" i="1"/>
  <c r="BM140" i="1"/>
  <c r="BL140" i="1"/>
  <c r="BK140" i="1"/>
  <c r="BJ140" i="1"/>
  <c r="BI140" i="1"/>
  <c r="BH140" i="1"/>
  <c r="BG140" i="1"/>
  <c r="BF140" i="1"/>
  <c r="BE140" i="1"/>
  <c r="BD140" i="1"/>
  <c r="BC140" i="1"/>
  <c r="BB140" i="1"/>
  <c r="BA140" i="1"/>
  <c r="AZ140" i="1"/>
  <c r="AY140" i="1"/>
  <c r="AX140" i="1"/>
  <c r="AW140" i="1"/>
  <c r="AV140" i="1"/>
  <c r="AU140" i="1"/>
  <c r="AT140" i="1"/>
  <c r="AS140" i="1"/>
  <c r="AR140" i="1"/>
  <c r="AQ140" i="1"/>
  <c r="AP140" i="1"/>
  <c r="AO140" i="1"/>
  <c r="AN140" i="1"/>
  <c r="AM140" i="1"/>
  <c r="AL140" i="1"/>
  <c r="AK140" i="1"/>
  <c r="AJ140" i="1"/>
  <c r="AI140" i="1"/>
  <c r="AH140" i="1"/>
  <c r="AG140" i="1"/>
  <c r="AF140" i="1"/>
  <c r="AE140" i="1"/>
  <c r="AD140" i="1"/>
  <c r="AC140" i="1"/>
  <c r="AB140" i="1"/>
  <c r="AA140" i="1"/>
  <c r="Z140" i="1"/>
  <c r="Y140" i="1"/>
  <c r="X140" i="1"/>
  <c r="W140" i="1"/>
  <c r="V140" i="1"/>
  <c r="U140" i="1"/>
  <c r="T140" i="1"/>
  <c r="S140" i="1"/>
  <c r="R140" i="1"/>
  <c r="Q140" i="1"/>
  <c r="P140" i="1"/>
  <c r="O140" i="1"/>
  <c r="N140" i="1"/>
  <c r="M140" i="1"/>
  <c r="L140" i="1"/>
  <c r="K140" i="1"/>
  <c r="J140" i="1"/>
  <c r="CB140" i="1" s="1"/>
  <c r="CB139" i="1"/>
  <c r="CC139" i="1" s="1"/>
  <c r="CA139" i="1"/>
  <c r="BW139" i="1"/>
  <c r="BV139" i="1"/>
  <c r="BY139" i="1" s="1"/>
  <c r="BZ139" i="1" s="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AW139" i="1"/>
  <c r="AV139" i="1"/>
  <c r="AU139" i="1"/>
  <c r="AT139" i="1"/>
  <c r="AS139" i="1"/>
  <c r="AR139" i="1"/>
  <c r="AQ139" i="1"/>
  <c r="AP139" i="1"/>
  <c r="AO139" i="1"/>
  <c r="AN139" i="1"/>
  <c r="AM139" i="1"/>
  <c r="AL139" i="1"/>
  <c r="AK139" i="1"/>
  <c r="AJ139" i="1"/>
  <c r="AI139" i="1"/>
  <c r="AH139" i="1"/>
  <c r="AG139" i="1"/>
  <c r="AF139" i="1"/>
  <c r="AE139" i="1"/>
  <c r="AD139" i="1"/>
  <c r="AC139" i="1"/>
  <c r="AB139" i="1"/>
  <c r="AA139" i="1"/>
  <c r="Z139" i="1"/>
  <c r="Y139" i="1"/>
  <c r="X139" i="1"/>
  <c r="W139" i="1"/>
  <c r="V139" i="1"/>
  <c r="U139" i="1"/>
  <c r="T139" i="1"/>
  <c r="S139" i="1"/>
  <c r="R139" i="1"/>
  <c r="Q139" i="1"/>
  <c r="P139" i="1"/>
  <c r="O139" i="1"/>
  <c r="N139" i="1"/>
  <c r="M139" i="1"/>
  <c r="L139" i="1"/>
  <c r="K139" i="1"/>
  <c r="J139" i="1"/>
  <c r="CC137" i="1"/>
  <c r="CB137" i="1"/>
  <c r="CA137" i="1"/>
  <c r="BW137" i="1"/>
  <c r="BY137" i="1" s="1"/>
  <c r="BZ137" i="1" s="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AW137" i="1"/>
  <c r="AV137" i="1"/>
  <c r="AU137" i="1"/>
  <c r="AT137" i="1"/>
  <c r="AS137" i="1"/>
  <c r="AR137" i="1"/>
  <c r="AQ137" i="1"/>
  <c r="AP137" i="1"/>
  <c r="AO137" i="1"/>
  <c r="AN137" i="1"/>
  <c r="AM137" i="1"/>
  <c r="AL137" i="1"/>
  <c r="AK137" i="1"/>
  <c r="AJ137" i="1"/>
  <c r="AI137" i="1"/>
  <c r="AH137" i="1"/>
  <c r="AG137" i="1"/>
  <c r="AF137" i="1"/>
  <c r="AE137" i="1"/>
  <c r="AD137" i="1"/>
  <c r="AC137" i="1"/>
  <c r="AB137" i="1"/>
  <c r="AA137" i="1"/>
  <c r="Z137" i="1"/>
  <c r="Y137" i="1"/>
  <c r="X137" i="1"/>
  <c r="W137" i="1"/>
  <c r="V137" i="1"/>
  <c r="U137" i="1"/>
  <c r="T137" i="1"/>
  <c r="S137" i="1"/>
  <c r="R137" i="1"/>
  <c r="Q137" i="1"/>
  <c r="P137" i="1"/>
  <c r="O137" i="1"/>
  <c r="N137" i="1"/>
  <c r="M137" i="1"/>
  <c r="L137" i="1"/>
  <c r="K137" i="1"/>
  <c r="J137" i="1"/>
  <c r="CB136" i="1"/>
  <c r="CC136" i="1" s="1"/>
  <c r="CA136" i="1"/>
  <c r="BZ136" i="1"/>
  <c r="BW136" i="1"/>
  <c r="BY136" i="1" s="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AW136" i="1"/>
  <c r="AV136" i="1"/>
  <c r="AU136" i="1"/>
  <c r="AT136" i="1"/>
  <c r="AS136" i="1"/>
  <c r="AR136" i="1"/>
  <c r="AQ136" i="1"/>
  <c r="AP136" i="1"/>
  <c r="AO136" i="1"/>
  <c r="AN136" i="1"/>
  <c r="AM136" i="1"/>
  <c r="AL136" i="1"/>
  <c r="AK136" i="1"/>
  <c r="AJ136" i="1"/>
  <c r="AI136" i="1"/>
  <c r="AH136" i="1"/>
  <c r="AG136" i="1"/>
  <c r="AF136" i="1"/>
  <c r="AE136" i="1"/>
  <c r="AD136" i="1"/>
  <c r="AC136" i="1"/>
  <c r="AB136" i="1"/>
  <c r="AA136" i="1"/>
  <c r="Z136" i="1"/>
  <c r="Y136" i="1"/>
  <c r="X136" i="1"/>
  <c r="W136" i="1"/>
  <c r="V136" i="1"/>
  <c r="U136" i="1"/>
  <c r="T136" i="1"/>
  <c r="S136" i="1"/>
  <c r="R136" i="1"/>
  <c r="Q136" i="1"/>
  <c r="P136" i="1"/>
  <c r="O136" i="1"/>
  <c r="N136" i="1"/>
  <c r="M136" i="1"/>
  <c r="L136" i="1"/>
  <c r="K136" i="1"/>
  <c r="J136" i="1"/>
  <c r="BW133" i="1"/>
  <c r="BV133" i="1"/>
  <c r="BU133" i="1"/>
  <c r="BT133" i="1"/>
  <c r="BS133" i="1"/>
  <c r="BR133" i="1"/>
  <c r="BQ133" i="1"/>
  <c r="BQ146" i="1" s="1"/>
  <c r="BP133" i="1"/>
  <c r="BO133" i="1"/>
  <c r="BO146" i="1" s="1"/>
  <c r="BN133" i="1"/>
  <c r="BM133" i="1"/>
  <c r="BL133" i="1"/>
  <c r="BK133" i="1"/>
  <c r="BJ133" i="1"/>
  <c r="BI133" i="1"/>
  <c r="BI146" i="1" s="1"/>
  <c r="BH133" i="1"/>
  <c r="BG133" i="1"/>
  <c r="BG146" i="1" s="1"/>
  <c r="BF133" i="1"/>
  <c r="BE133" i="1"/>
  <c r="BD133" i="1"/>
  <c r="BC133" i="1"/>
  <c r="BB133" i="1"/>
  <c r="BA133" i="1"/>
  <c r="AZ133" i="1"/>
  <c r="AY133" i="1"/>
  <c r="AX133" i="1"/>
  <c r="AW133" i="1"/>
  <c r="AV133" i="1"/>
  <c r="AU133" i="1"/>
  <c r="AT133" i="1"/>
  <c r="AS133" i="1"/>
  <c r="AR133" i="1"/>
  <c r="AQ133" i="1"/>
  <c r="AQ146" i="1" s="1"/>
  <c r="AP133" i="1"/>
  <c r="AO133" i="1"/>
  <c r="AN133" i="1"/>
  <c r="AM133" i="1"/>
  <c r="AL133" i="1"/>
  <c r="AK133" i="1"/>
  <c r="AJ133" i="1"/>
  <c r="AI133" i="1"/>
  <c r="AI146" i="1" s="1"/>
  <c r="AH133" i="1"/>
  <c r="AG133" i="1"/>
  <c r="AF133" i="1"/>
  <c r="AE133" i="1"/>
  <c r="AD133" i="1"/>
  <c r="AC133" i="1"/>
  <c r="AB133" i="1"/>
  <c r="AA133" i="1"/>
  <c r="AA146" i="1" s="1"/>
  <c r="Z133" i="1"/>
  <c r="Y133" i="1"/>
  <c r="X133" i="1"/>
  <c r="W133" i="1"/>
  <c r="V133" i="1"/>
  <c r="U133" i="1"/>
  <c r="T133" i="1"/>
  <c r="S133" i="1"/>
  <c r="S146" i="1" s="1"/>
  <c r="R133" i="1"/>
  <c r="Q133" i="1"/>
  <c r="P133" i="1"/>
  <c r="O133" i="1"/>
  <c r="N133" i="1"/>
  <c r="M133" i="1"/>
  <c r="L133" i="1"/>
  <c r="K133" i="1"/>
  <c r="K146" i="1" s="1"/>
  <c r="J133" i="1"/>
  <c r="CA132" i="1"/>
  <c r="BW132" i="1"/>
  <c r="BV132" i="1"/>
  <c r="BY132" i="1" s="1"/>
  <c r="BZ132" i="1" s="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AW132" i="1"/>
  <c r="AV132" i="1"/>
  <c r="AU132" i="1"/>
  <c r="AT132" i="1"/>
  <c r="AS132" i="1"/>
  <c r="AR132" i="1"/>
  <c r="AQ132" i="1"/>
  <c r="AP132" i="1"/>
  <c r="AO132" i="1"/>
  <c r="AN132" i="1"/>
  <c r="AM132" i="1"/>
  <c r="AL132" i="1"/>
  <c r="AK132" i="1"/>
  <c r="AJ132" i="1"/>
  <c r="AI132" i="1"/>
  <c r="AH132" i="1"/>
  <c r="AG132" i="1"/>
  <c r="AF132" i="1"/>
  <c r="AE132" i="1"/>
  <c r="AD132" i="1"/>
  <c r="AC132" i="1"/>
  <c r="AB132" i="1"/>
  <c r="AA132" i="1"/>
  <c r="Z132" i="1"/>
  <c r="Y132" i="1"/>
  <c r="X132" i="1"/>
  <c r="W132" i="1"/>
  <c r="V132" i="1"/>
  <c r="U132" i="1"/>
  <c r="T132" i="1"/>
  <c r="S132" i="1"/>
  <c r="R132" i="1"/>
  <c r="Q132" i="1"/>
  <c r="P132" i="1"/>
  <c r="O132" i="1"/>
  <c r="N132" i="1"/>
  <c r="M132" i="1"/>
  <c r="L132" i="1"/>
  <c r="K132" i="1"/>
  <c r="J132" i="1"/>
  <c r="CB132" i="1" s="1"/>
  <c r="CC132" i="1" s="1"/>
  <c r="BW130" i="1"/>
  <c r="BY130" i="1" s="1"/>
  <c r="BZ130" i="1" s="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AW130" i="1"/>
  <c r="AV130" i="1"/>
  <c r="AU130" i="1"/>
  <c r="AT130" i="1"/>
  <c r="AS130" i="1"/>
  <c r="AR130" i="1"/>
  <c r="AQ130" i="1"/>
  <c r="AP130" i="1"/>
  <c r="AO130" i="1"/>
  <c r="AN130" i="1"/>
  <c r="AM130" i="1"/>
  <c r="AL130" i="1"/>
  <c r="AK130" i="1"/>
  <c r="AJ130" i="1"/>
  <c r="AI130" i="1"/>
  <c r="AH130" i="1"/>
  <c r="AG130" i="1"/>
  <c r="AF130" i="1"/>
  <c r="AE130" i="1"/>
  <c r="AD130" i="1"/>
  <c r="AC130" i="1"/>
  <c r="AB130" i="1"/>
  <c r="AA130" i="1"/>
  <c r="Z130" i="1"/>
  <c r="Y130" i="1"/>
  <c r="X130" i="1"/>
  <c r="W130" i="1"/>
  <c r="V130" i="1"/>
  <c r="U130" i="1"/>
  <c r="T130" i="1"/>
  <c r="S130" i="1"/>
  <c r="R130" i="1"/>
  <c r="Q130" i="1"/>
  <c r="P130" i="1"/>
  <c r="O130" i="1"/>
  <c r="N130" i="1"/>
  <c r="M130" i="1"/>
  <c r="L130" i="1"/>
  <c r="K130" i="1"/>
  <c r="J130" i="1"/>
  <c r="CB130" i="1" s="1"/>
  <c r="CC130" i="1" s="1"/>
  <c r="CB129" i="1"/>
  <c r="CC129" i="1" s="1"/>
  <c r="CA129" i="1"/>
  <c r="BW129" i="1"/>
  <c r="BV129" i="1"/>
  <c r="BU129" i="1"/>
  <c r="BU146" i="1" s="1"/>
  <c r="BT129" i="1"/>
  <c r="BT146" i="1" s="1"/>
  <c r="BS129" i="1"/>
  <c r="BS146" i="1" s="1"/>
  <c r="BR129" i="1"/>
  <c r="BQ129" i="1"/>
  <c r="BP129" i="1"/>
  <c r="BP146" i="1" s="1"/>
  <c r="BO129" i="1"/>
  <c r="BN129" i="1"/>
  <c r="BM129" i="1"/>
  <c r="BM146" i="1" s="1"/>
  <c r="BL129" i="1"/>
  <c r="BL146" i="1" s="1"/>
  <c r="BK129" i="1"/>
  <c r="BK146" i="1" s="1"/>
  <c r="BJ129" i="1"/>
  <c r="BI129" i="1"/>
  <c r="BH129" i="1"/>
  <c r="BH146" i="1" s="1"/>
  <c r="BG129" i="1"/>
  <c r="BF129" i="1"/>
  <c r="BE129" i="1"/>
  <c r="BE146" i="1" s="1"/>
  <c r="BD129" i="1"/>
  <c r="BD146" i="1" s="1"/>
  <c r="BC129" i="1"/>
  <c r="BC146" i="1" s="1"/>
  <c r="BB129" i="1"/>
  <c r="BA129" i="1"/>
  <c r="AZ129" i="1"/>
  <c r="AZ146" i="1" s="1"/>
  <c r="AY129" i="1"/>
  <c r="AX129" i="1"/>
  <c r="AW129" i="1"/>
  <c r="AW146" i="1" s="1"/>
  <c r="AV129" i="1"/>
  <c r="AV146" i="1" s="1"/>
  <c r="AU129" i="1"/>
  <c r="AU146" i="1" s="1"/>
  <c r="AT129" i="1"/>
  <c r="AS129" i="1"/>
  <c r="AR129" i="1"/>
  <c r="AR146" i="1" s="1"/>
  <c r="AQ129" i="1"/>
  <c r="AP129" i="1"/>
  <c r="AO129" i="1"/>
  <c r="AO146" i="1" s="1"/>
  <c r="AN129" i="1"/>
  <c r="AN146" i="1" s="1"/>
  <c r="AM129" i="1"/>
  <c r="AM146" i="1" s="1"/>
  <c r="AL129" i="1"/>
  <c r="AK129" i="1"/>
  <c r="AJ129" i="1"/>
  <c r="AJ146" i="1" s="1"/>
  <c r="AI129" i="1"/>
  <c r="AH129" i="1"/>
  <c r="AG129" i="1"/>
  <c r="AG146" i="1" s="1"/>
  <c r="AF129" i="1"/>
  <c r="AF146" i="1" s="1"/>
  <c r="AE129" i="1"/>
  <c r="AE146" i="1" s="1"/>
  <c r="AD129" i="1"/>
  <c r="AC129" i="1"/>
  <c r="AB129" i="1"/>
  <c r="AB146" i="1" s="1"/>
  <c r="AA129" i="1"/>
  <c r="Z129" i="1"/>
  <c r="Y129" i="1"/>
  <c r="Y146" i="1" s="1"/>
  <c r="X129" i="1"/>
  <c r="X146" i="1" s="1"/>
  <c r="W129" i="1"/>
  <c r="W146" i="1" s="1"/>
  <c r="V129" i="1"/>
  <c r="U129" i="1"/>
  <c r="T129" i="1"/>
  <c r="T146" i="1" s="1"/>
  <c r="S129" i="1"/>
  <c r="R129" i="1"/>
  <c r="Q129" i="1"/>
  <c r="Q146" i="1" s="1"/>
  <c r="P129" i="1"/>
  <c r="P146" i="1" s="1"/>
  <c r="O129" i="1"/>
  <c r="O146" i="1" s="1"/>
  <c r="N129" i="1"/>
  <c r="M129" i="1"/>
  <c r="L129" i="1"/>
  <c r="L146" i="1" s="1"/>
  <c r="K129" i="1"/>
  <c r="J129" i="1"/>
  <c r="CC127" i="1"/>
  <c r="CB127" i="1"/>
  <c r="CA127" i="1"/>
  <c r="BW127" i="1"/>
  <c r="BY127" i="1" s="1"/>
  <c r="BZ127" i="1" s="1"/>
  <c r="BV127" i="1"/>
  <c r="BU127" i="1"/>
  <c r="BT127" i="1"/>
  <c r="BS127" i="1"/>
  <c r="BR127" i="1"/>
  <c r="BQ127" i="1"/>
  <c r="BP127" i="1"/>
  <c r="BO127" i="1"/>
  <c r="BN127" i="1"/>
  <c r="BM127" i="1"/>
  <c r="BL127" i="1"/>
  <c r="BK127" i="1"/>
  <c r="BJ127" i="1"/>
  <c r="BI127" i="1"/>
  <c r="BH127" i="1"/>
  <c r="BG127" i="1"/>
  <c r="BF127" i="1"/>
  <c r="BE127" i="1"/>
  <c r="BD127" i="1"/>
  <c r="BC127" i="1"/>
  <c r="BB127" i="1"/>
  <c r="BA127" i="1"/>
  <c r="AZ127" i="1"/>
  <c r="AY127" i="1"/>
  <c r="AX127" i="1"/>
  <c r="AW127" i="1"/>
  <c r="AV127" i="1"/>
  <c r="AU127" i="1"/>
  <c r="AT127" i="1"/>
  <c r="AS127" i="1"/>
  <c r="AR127" i="1"/>
  <c r="AQ127" i="1"/>
  <c r="AP127" i="1"/>
  <c r="AO127" i="1"/>
  <c r="AN127" i="1"/>
  <c r="AM127" i="1"/>
  <c r="AL127" i="1"/>
  <c r="AK127" i="1"/>
  <c r="AJ127" i="1"/>
  <c r="AI127" i="1"/>
  <c r="AH127" i="1"/>
  <c r="AG127" i="1"/>
  <c r="AF127" i="1"/>
  <c r="AE127" i="1"/>
  <c r="AD127" i="1"/>
  <c r="AC127" i="1"/>
  <c r="AB127" i="1"/>
  <c r="AA127" i="1"/>
  <c r="Z127" i="1"/>
  <c r="Y127" i="1"/>
  <c r="X127" i="1"/>
  <c r="W127" i="1"/>
  <c r="V127" i="1"/>
  <c r="U127" i="1"/>
  <c r="T127" i="1"/>
  <c r="S127" i="1"/>
  <c r="R127" i="1"/>
  <c r="Q127" i="1"/>
  <c r="P127" i="1"/>
  <c r="O127" i="1"/>
  <c r="N127" i="1"/>
  <c r="M127" i="1"/>
  <c r="L127" i="1"/>
  <c r="K127" i="1"/>
  <c r="J127" i="1"/>
  <c r="CB126" i="1"/>
  <c r="CC126" i="1" s="1"/>
  <c r="CA126" i="1"/>
  <c r="BW126" i="1"/>
  <c r="BY126" i="1" s="1"/>
  <c r="BZ126" i="1" s="1"/>
  <c r="BV126" i="1"/>
  <c r="BU126" i="1"/>
  <c r="BT126" i="1"/>
  <c r="BS126" i="1"/>
  <c r="BR126" i="1"/>
  <c r="BQ126" i="1"/>
  <c r="BP126" i="1"/>
  <c r="BO126" i="1"/>
  <c r="BN126" i="1"/>
  <c r="BM126" i="1"/>
  <c r="BL126" i="1"/>
  <c r="BK126" i="1"/>
  <c r="BJ126" i="1"/>
  <c r="BI126" i="1"/>
  <c r="BH126" i="1"/>
  <c r="BG126" i="1"/>
  <c r="BF126" i="1"/>
  <c r="BE126" i="1"/>
  <c r="BD126" i="1"/>
  <c r="BC126" i="1"/>
  <c r="BB126" i="1"/>
  <c r="BA126" i="1"/>
  <c r="AZ126" i="1"/>
  <c r="AY126" i="1"/>
  <c r="AX126" i="1"/>
  <c r="AW126" i="1"/>
  <c r="AV126" i="1"/>
  <c r="AU126" i="1"/>
  <c r="AT126" i="1"/>
  <c r="AS126" i="1"/>
  <c r="AR126" i="1"/>
  <c r="AQ126" i="1"/>
  <c r="AP126" i="1"/>
  <c r="AO126" i="1"/>
  <c r="AN126" i="1"/>
  <c r="AM126" i="1"/>
  <c r="AL126" i="1"/>
  <c r="AK126" i="1"/>
  <c r="AJ126" i="1"/>
  <c r="AI126" i="1"/>
  <c r="AH126" i="1"/>
  <c r="AG126" i="1"/>
  <c r="AF126" i="1"/>
  <c r="AE126" i="1"/>
  <c r="AD126" i="1"/>
  <c r="AC126" i="1"/>
  <c r="AB126" i="1"/>
  <c r="AA126" i="1"/>
  <c r="Z126" i="1"/>
  <c r="Y126" i="1"/>
  <c r="X126" i="1"/>
  <c r="W126" i="1"/>
  <c r="V126" i="1"/>
  <c r="U126" i="1"/>
  <c r="T126" i="1"/>
  <c r="S126" i="1"/>
  <c r="R126" i="1"/>
  <c r="Q126" i="1"/>
  <c r="P126" i="1"/>
  <c r="O126" i="1"/>
  <c r="N126" i="1"/>
  <c r="M126" i="1"/>
  <c r="L126" i="1"/>
  <c r="K126" i="1"/>
  <c r="J126" i="1"/>
  <c r="CB124" i="1"/>
  <c r="CC124" i="1" s="1"/>
  <c r="CA124" i="1"/>
  <c r="BY124" i="1"/>
  <c r="BZ124" i="1" s="1"/>
  <c r="BW124" i="1"/>
  <c r="BV124" i="1"/>
  <c r="BU124" i="1"/>
  <c r="BT124" i="1"/>
  <c r="BS124" i="1"/>
  <c r="BR124" i="1"/>
  <c r="BQ124" i="1"/>
  <c r="BP124" i="1"/>
  <c r="BO124" i="1"/>
  <c r="BN124" i="1"/>
  <c r="BM124" i="1"/>
  <c r="BL124" i="1"/>
  <c r="BK124" i="1"/>
  <c r="BJ124" i="1"/>
  <c r="BI124" i="1"/>
  <c r="BH124" i="1"/>
  <c r="BG124" i="1"/>
  <c r="BF124" i="1"/>
  <c r="BE124" i="1"/>
  <c r="BD124" i="1"/>
  <c r="BC124" i="1"/>
  <c r="BB124" i="1"/>
  <c r="BA124" i="1"/>
  <c r="AZ124" i="1"/>
  <c r="AY124" i="1"/>
  <c r="AX124" i="1"/>
  <c r="AW124" i="1"/>
  <c r="AV124" i="1"/>
  <c r="AU124" i="1"/>
  <c r="AT124" i="1"/>
  <c r="AS124" i="1"/>
  <c r="AR124" i="1"/>
  <c r="AQ124" i="1"/>
  <c r="AP124" i="1"/>
  <c r="AO124" i="1"/>
  <c r="AN124" i="1"/>
  <c r="AM124" i="1"/>
  <c r="AL124" i="1"/>
  <c r="AK124" i="1"/>
  <c r="AJ124" i="1"/>
  <c r="AI124" i="1"/>
  <c r="AH124" i="1"/>
  <c r="AG124" i="1"/>
  <c r="AF124" i="1"/>
  <c r="AE124" i="1"/>
  <c r="AD124" i="1"/>
  <c r="AC124" i="1"/>
  <c r="AB124" i="1"/>
  <c r="AA124" i="1"/>
  <c r="Z124" i="1"/>
  <c r="Y124" i="1"/>
  <c r="X124" i="1"/>
  <c r="W124" i="1"/>
  <c r="V124" i="1"/>
  <c r="U124" i="1"/>
  <c r="T124" i="1"/>
  <c r="S124" i="1"/>
  <c r="R124" i="1"/>
  <c r="Q124" i="1"/>
  <c r="P124" i="1"/>
  <c r="O124" i="1"/>
  <c r="N124" i="1"/>
  <c r="M124" i="1"/>
  <c r="L124" i="1"/>
  <c r="K124" i="1"/>
  <c r="J124" i="1"/>
  <c r="CA123" i="1"/>
  <c r="BW123" i="1"/>
  <c r="BY123" i="1" s="1"/>
  <c r="BZ123" i="1" s="1"/>
  <c r="BV123" i="1"/>
  <c r="BU123" i="1"/>
  <c r="BT123" i="1"/>
  <c r="BS123" i="1"/>
  <c r="BR123" i="1"/>
  <c r="BQ123" i="1"/>
  <c r="BP123" i="1"/>
  <c r="BO123" i="1"/>
  <c r="BN123" i="1"/>
  <c r="BM123" i="1"/>
  <c r="BL123" i="1"/>
  <c r="BK123" i="1"/>
  <c r="BJ123" i="1"/>
  <c r="BI123" i="1"/>
  <c r="BH123" i="1"/>
  <c r="BG123" i="1"/>
  <c r="BF123" i="1"/>
  <c r="BE123" i="1"/>
  <c r="BD123" i="1"/>
  <c r="BC123" i="1"/>
  <c r="BB123" i="1"/>
  <c r="BA123" i="1"/>
  <c r="AZ123" i="1"/>
  <c r="AY123" i="1"/>
  <c r="AY146" i="1" s="1"/>
  <c r="AX123" i="1"/>
  <c r="AW123" i="1"/>
  <c r="AV123" i="1"/>
  <c r="AU123" i="1"/>
  <c r="AT123" i="1"/>
  <c r="AS123" i="1"/>
  <c r="AR123" i="1"/>
  <c r="AQ123" i="1"/>
  <c r="AP123" i="1"/>
  <c r="AO123" i="1"/>
  <c r="AN123" i="1"/>
  <c r="AM123" i="1"/>
  <c r="AL123" i="1"/>
  <c r="AK123" i="1"/>
  <c r="AJ123" i="1"/>
  <c r="AI123" i="1"/>
  <c r="AH123" i="1"/>
  <c r="AG123" i="1"/>
  <c r="AF123" i="1"/>
  <c r="AE123" i="1"/>
  <c r="AD123" i="1"/>
  <c r="AC123" i="1"/>
  <c r="AB123" i="1"/>
  <c r="AA123" i="1"/>
  <c r="Z123" i="1"/>
  <c r="Y123" i="1"/>
  <c r="X123" i="1"/>
  <c r="W123" i="1"/>
  <c r="V123" i="1"/>
  <c r="U123" i="1"/>
  <c r="T123" i="1"/>
  <c r="S123" i="1"/>
  <c r="R123" i="1"/>
  <c r="Q123" i="1"/>
  <c r="P123" i="1"/>
  <c r="O123" i="1"/>
  <c r="N123" i="1"/>
  <c r="M123" i="1"/>
  <c r="L123" i="1"/>
  <c r="K123" i="1"/>
  <c r="J123" i="1"/>
  <c r="CA118" i="1"/>
  <c r="AX118" i="1"/>
  <c r="CA117" i="1"/>
  <c r="BW117" i="1"/>
  <c r="BY117" i="1" s="1"/>
  <c r="BZ117" i="1" s="1"/>
  <c r="BV117" i="1"/>
  <c r="BU117" i="1"/>
  <c r="BT117" i="1"/>
  <c r="BS117" i="1"/>
  <c r="BR117" i="1"/>
  <c r="BQ117" i="1"/>
  <c r="BP117" i="1"/>
  <c r="BO117" i="1"/>
  <c r="BN117" i="1"/>
  <c r="BM117" i="1"/>
  <c r="BL117" i="1"/>
  <c r="BK117" i="1"/>
  <c r="BJ117" i="1"/>
  <c r="BI117" i="1"/>
  <c r="BH117" i="1"/>
  <c r="BG117" i="1"/>
  <c r="BF117" i="1"/>
  <c r="BE117" i="1"/>
  <c r="BD117" i="1"/>
  <c r="BC117" i="1"/>
  <c r="BB117" i="1"/>
  <c r="BA117" i="1"/>
  <c r="AZ117" i="1"/>
  <c r="AY117" i="1"/>
  <c r="AX117" i="1"/>
  <c r="AW117" i="1"/>
  <c r="AV117" i="1"/>
  <c r="AU117" i="1"/>
  <c r="AT117" i="1"/>
  <c r="AS117" i="1"/>
  <c r="AR117" i="1"/>
  <c r="AQ117" i="1"/>
  <c r="AP117" i="1"/>
  <c r="AO117" i="1"/>
  <c r="AN117" i="1"/>
  <c r="AM117" i="1"/>
  <c r="AL117" i="1"/>
  <c r="AK117" i="1"/>
  <c r="AJ117" i="1"/>
  <c r="AI117" i="1"/>
  <c r="AH117" i="1"/>
  <c r="AG117" i="1"/>
  <c r="AF117" i="1"/>
  <c r="AE117" i="1"/>
  <c r="AD117" i="1"/>
  <c r="AC117" i="1"/>
  <c r="AB117" i="1"/>
  <c r="AA117" i="1"/>
  <c r="Z117" i="1"/>
  <c r="Y117" i="1"/>
  <c r="X117" i="1"/>
  <c r="W117" i="1"/>
  <c r="V117" i="1"/>
  <c r="U117" i="1"/>
  <c r="T117" i="1"/>
  <c r="S117" i="1"/>
  <c r="R117" i="1"/>
  <c r="Q117" i="1"/>
  <c r="P117" i="1"/>
  <c r="O117" i="1"/>
  <c r="N117" i="1"/>
  <c r="M117" i="1"/>
  <c r="L117" i="1"/>
  <c r="K117" i="1"/>
  <c r="J117" i="1"/>
  <c r="CB117" i="1" s="1"/>
  <c r="CC117" i="1" s="1"/>
  <c r="CA116" i="1"/>
  <c r="BW116" i="1"/>
  <c r="BY116" i="1" s="1"/>
  <c r="BZ116" i="1" s="1"/>
  <c r="BV116" i="1"/>
  <c r="BU116" i="1"/>
  <c r="BT116" i="1"/>
  <c r="BS116" i="1"/>
  <c r="BR116" i="1"/>
  <c r="BQ116" i="1"/>
  <c r="BP116" i="1"/>
  <c r="BO116" i="1"/>
  <c r="BN116" i="1"/>
  <c r="BM116" i="1"/>
  <c r="BL116" i="1"/>
  <c r="BK116" i="1"/>
  <c r="BJ116" i="1"/>
  <c r="BI116" i="1"/>
  <c r="BH116" i="1"/>
  <c r="BG116" i="1"/>
  <c r="BF116" i="1"/>
  <c r="BE116" i="1"/>
  <c r="BD116" i="1"/>
  <c r="BC116" i="1"/>
  <c r="BB116" i="1"/>
  <c r="BA116" i="1"/>
  <c r="AZ116" i="1"/>
  <c r="AY116" i="1"/>
  <c r="AX116" i="1"/>
  <c r="AW116" i="1"/>
  <c r="AV116" i="1"/>
  <c r="AU116" i="1"/>
  <c r="AT116" i="1"/>
  <c r="AS116" i="1"/>
  <c r="AR116" i="1"/>
  <c r="AQ116" i="1"/>
  <c r="AP116" i="1"/>
  <c r="AO116" i="1"/>
  <c r="AN116" i="1"/>
  <c r="AM116" i="1"/>
  <c r="AL116" i="1"/>
  <c r="AK116" i="1"/>
  <c r="AJ116" i="1"/>
  <c r="AI116" i="1"/>
  <c r="AH116" i="1"/>
  <c r="AG116" i="1"/>
  <c r="AF116" i="1"/>
  <c r="AE116" i="1"/>
  <c r="AD116" i="1"/>
  <c r="AC116" i="1"/>
  <c r="AB116" i="1"/>
  <c r="AA116" i="1"/>
  <c r="Z116" i="1"/>
  <c r="Y116" i="1"/>
  <c r="X116" i="1"/>
  <c r="W116" i="1"/>
  <c r="V116" i="1"/>
  <c r="U116" i="1"/>
  <c r="T116" i="1"/>
  <c r="S116" i="1"/>
  <c r="R116" i="1"/>
  <c r="Q116" i="1"/>
  <c r="P116" i="1"/>
  <c r="O116" i="1"/>
  <c r="N116" i="1"/>
  <c r="M116" i="1"/>
  <c r="L116" i="1"/>
  <c r="K116" i="1"/>
  <c r="J116" i="1"/>
  <c r="CB116" i="1" s="1"/>
  <c r="CC116" i="1" s="1"/>
  <c r="CB115" i="1"/>
  <c r="CC115" i="1" s="1"/>
  <c r="CA115" i="1"/>
  <c r="BW115" i="1"/>
  <c r="BV115" i="1"/>
  <c r="BY115" i="1" s="1"/>
  <c r="BZ115" i="1" s="1"/>
  <c r="BU115" i="1"/>
  <c r="BT115" i="1"/>
  <c r="BS115" i="1"/>
  <c r="BR115" i="1"/>
  <c r="BQ115" i="1"/>
  <c r="BP115" i="1"/>
  <c r="BO115" i="1"/>
  <c r="BN115" i="1"/>
  <c r="BM115" i="1"/>
  <c r="BL115" i="1"/>
  <c r="BK115" i="1"/>
  <c r="BJ115" i="1"/>
  <c r="BI115" i="1"/>
  <c r="BH115" i="1"/>
  <c r="BG115" i="1"/>
  <c r="BF115" i="1"/>
  <c r="BE115" i="1"/>
  <c r="BD115" i="1"/>
  <c r="BC115" i="1"/>
  <c r="BB115" i="1"/>
  <c r="BA115" i="1"/>
  <c r="AZ115" i="1"/>
  <c r="AY115" i="1"/>
  <c r="AX115" i="1"/>
  <c r="AW115" i="1"/>
  <c r="AV115" i="1"/>
  <c r="AU115" i="1"/>
  <c r="AT115" i="1"/>
  <c r="AS115" i="1"/>
  <c r="AR115" i="1"/>
  <c r="AQ115" i="1"/>
  <c r="AP115" i="1"/>
  <c r="AO115" i="1"/>
  <c r="AN115" i="1"/>
  <c r="AM115" i="1"/>
  <c r="AL115" i="1"/>
  <c r="AK115" i="1"/>
  <c r="AJ115" i="1"/>
  <c r="AI115" i="1"/>
  <c r="AH115" i="1"/>
  <c r="AG115" i="1"/>
  <c r="AF115" i="1"/>
  <c r="AE115" i="1"/>
  <c r="AD115" i="1"/>
  <c r="AC115" i="1"/>
  <c r="AB115" i="1"/>
  <c r="AA115" i="1"/>
  <c r="Z115" i="1"/>
  <c r="Y115" i="1"/>
  <c r="X115" i="1"/>
  <c r="W115" i="1"/>
  <c r="V115" i="1"/>
  <c r="U115" i="1"/>
  <c r="T115" i="1"/>
  <c r="S115" i="1"/>
  <c r="R115" i="1"/>
  <c r="Q115" i="1"/>
  <c r="P115" i="1"/>
  <c r="O115" i="1"/>
  <c r="N115" i="1"/>
  <c r="M115" i="1"/>
  <c r="L115" i="1"/>
  <c r="K115" i="1"/>
  <c r="J115" i="1"/>
  <c r="CC114" i="1"/>
  <c r="CB114" i="1"/>
  <c r="CA114" i="1"/>
  <c r="BW114" i="1"/>
  <c r="BY114" i="1" s="1"/>
  <c r="BZ114" i="1" s="1"/>
  <c r="BV114" i="1"/>
  <c r="BU114" i="1"/>
  <c r="BT114" i="1"/>
  <c r="BS114" i="1"/>
  <c r="BR114" i="1"/>
  <c r="BQ114" i="1"/>
  <c r="BP114" i="1"/>
  <c r="BO114" i="1"/>
  <c r="BN114" i="1"/>
  <c r="BM114" i="1"/>
  <c r="BL114" i="1"/>
  <c r="BK114" i="1"/>
  <c r="BJ114" i="1"/>
  <c r="BI114" i="1"/>
  <c r="BH114" i="1"/>
  <c r="BG114" i="1"/>
  <c r="BF114" i="1"/>
  <c r="BE114" i="1"/>
  <c r="BD114" i="1"/>
  <c r="BC114" i="1"/>
  <c r="BB114" i="1"/>
  <c r="BA114" i="1"/>
  <c r="AZ114" i="1"/>
  <c r="AY114" i="1"/>
  <c r="AX114" i="1"/>
  <c r="AW114" i="1"/>
  <c r="AV114" i="1"/>
  <c r="AU114" i="1"/>
  <c r="AT114" i="1"/>
  <c r="AS114" i="1"/>
  <c r="AR114" i="1"/>
  <c r="AQ114" i="1"/>
  <c r="AP114" i="1"/>
  <c r="AO114" i="1"/>
  <c r="AN114" i="1"/>
  <c r="AM114" i="1"/>
  <c r="AL114" i="1"/>
  <c r="AK114" i="1"/>
  <c r="AJ114" i="1"/>
  <c r="AI114" i="1"/>
  <c r="AH114" i="1"/>
  <c r="AG114" i="1"/>
  <c r="AF114" i="1"/>
  <c r="AE114" i="1"/>
  <c r="AD114" i="1"/>
  <c r="AC114" i="1"/>
  <c r="AB114" i="1"/>
  <c r="AA114" i="1"/>
  <c r="Z114" i="1"/>
  <c r="Y114" i="1"/>
  <c r="X114" i="1"/>
  <c r="W114" i="1"/>
  <c r="V114" i="1"/>
  <c r="U114" i="1"/>
  <c r="T114" i="1"/>
  <c r="S114" i="1"/>
  <c r="R114" i="1"/>
  <c r="Q114" i="1"/>
  <c r="P114" i="1"/>
  <c r="O114" i="1"/>
  <c r="N114" i="1"/>
  <c r="M114" i="1"/>
  <c r="L114" i="1"/>
  <c r="K114" i="1"/>
  <c r="J114" i="1"/>
  <c r="CB113" i="1"/>
  <c r="CC113" i="1" s="1"/>
  <c r="CA113" i="1"/>
  <c r="BZ113" i="1"/>
  <c r="BW113" i="1"/>
  <c r="BY113" i="1" s="1"/>
  <c r="BV113" i="1"/>
  <c r="BU113" i="1"/>
  <c r="BT113" i="1"/>
  <c r="BS113" i="1"/>
  <c r="BR113" i="1"/>
  <c r="BQ113" i="1"/>
  <c r="BP113" i="1"/>
  <c r="BO113" i="1"/>
  <c r="BN113" i="1"/>
  <c r="BM113" i="1"/>
  <c r="BL113" i="1"/>
  <c r="BK113" i="1"/>
  <c r="BJ113" i="1"/>
  <c r="BI113" i="1"/>
  <c r="BH113" i="1"/>
  <c r="BG113" i="1"/>
  <c r="BF113" i="1"/>
  <c r="BE113" i="1"/>
  <c r="BD113" i="1"/>
  <c r="BC113" i="1"/>
  <c r="BB113" i="1"/>
  <c r="BA113" i="1"/>
  <c r="AZ113" i="1"/>
  <c r="AY113" i="1"/>
  <c r="AX113" i="1"/>
  <c r="AW113" i="1"/>
  <c r="AV113" i="1"/>
  <c r="AU113" i="1"/>
  <c r="AT113" i="1"/>
  <c r="AS113" i="1"/>
  <c r="AR113" i="1"/>
  <c r="AQ113" i="1"/>
  <c r="AP113" i="1"/>
  <c r="AO113" i="1"/>
  <c r="AN113" i="1"/>
  <c r="AM113" i="1"/>
  <c r="AL113" i="1"/>
  <c r="AK113" i="1"/>
  <c r="AJ113" i="1"/>
  <c r="AI113" i="1"/>
  <c r="AH113" i="1"/>
  <c r="AG113" i="1"/>
  <c r="AF113" i="1"/>
  <c r="AE113" i="1"/>
  <c r="AD113" i="1"/>
  <c r="AC113" i="1"/>
  <c r="AB113" i="1"/>
  <c r="AA113" i="1"/>
  <c r="Z113" i="1"/>
  <c r="Y113" i="1"/>
  <c r="X113" i="1"/>
  <c r="W113" i="1"/>
  <c r="V113" i="1"/>
  <c r="U113" i="1"/>
  <c r="T113" i="1"/>
  <c r="S113" i="1"/>
  <c r="R113" i="1"/>
  <c r="Q113" i="1"/>
  <c r="P113" i="1"/>
  <c r="O113" i="1"/>
  <c r="N113" i="1"/>
  <c r="M113" i="1"/>
  <c r="L113" i="1"/>
  <c r="K113" i="1"/>
  <c r="J113" i="1"/>
  <c r="CB112" i="1"/>
  <c r="CC112" i="1" s="1"/>
  <c r="CA112" i="1"/>
  <c r="BY112" i="1"/>
  <c r="BZ112" i="1" s="1"/>
  <c r="BW112" i="1"/>
  <c r="BV112" i="1"/>
  <c r="BU112" i="1"/>
  <c r="BT112" i="1"/>
  <c r="BS112" i="1"/>
  <c r="BR112" i="1"/>
  <c r="BQ112" i="1"/>
  <c r="BP112" i="1"/>
  <c r="BO112" i="1"/>
  <c r="BN112" i="1"/>
  <c r="BM112" i="1"/>
  <c r="BL112" i="1"/>
  <c r="BK112" i="1"/>
  <c r="BJ112" i="1"/>
  <c r="BI112" i="1"/>
  <c r="BH112" i="1"/>
  <c r="BG112" i="1"/>
  <c r="BF112" i="1"/>
  <c r="BE112" i="1"/>
  <c r="BD112" i="1"/>
  <c r="BC112" i="1"/>
  <c r="BB112" i="1"/>
  <c r="BA112" i="1"/>
  <c r="AZ112" i="1"/>
  <c r="AY112" i="1"/>
  <c r="AX112" i="1"/>
  <c r="AW112" i="1"/>
  <c r="AV112" i="1"/>
  <c r="AU112" i="1"/>
  <c r="AT112" i="1"/>
  <c r="AS112" i="1"/>
  <c r="AR112" i="1"/>
  <c r="AQ112" i="1"/>
  <c r="AP112" i="1"/>
  <c r="AO112" i="1"/>
  <c r="AN112" i="1"/>
  <c r="AM112" i="1"/>
  <c r="AL112" i="1"/>
  <c r="AK112" i="1"/>
  <c r="AJ112" i="1"/>
  <c r="AI112" i="1"/>
  <c r="AH112" i="1"/>
  <c r="AG112" i="1"/>
  <c r="AF112" i="1"/>
  <c r="AE112" i="1"/>
  <c r="AD112" i="1"/>
  <c r="AC112" i="1"/>
  <c r="AB112" i="1"/>
  <c r="AA112" i="1"/>
  <c r="Z112" i="1"/>
  <c r="Y112" i="1"/>
  <c r="X112" i="1"/>
  <c r="W112" i="1"/>
  <c r="V112" i="1"/>
  <c r="U112" i="1"/>
  <c r="T112" i="1"/>
  <c r="S112" i="1"/>
  <c r="R112" i="1"/>
  <c r="Q112" i="1"/>
  <c r="P112" i="1"/>
  <c r="O112" i="1"/>
  <c r="N112" i="1"/>
  <c r="M112" i="1"/>
  <c r="L112" i="1"/>
  <c r="K112" i="1"/>
  <c r="J112" i="1"/>
  <c r="CA111" i="1"/>
  <c r="BW111" i="1"/>
  <c r="BY111" i="1" s="1"/>
  <c r="BZ111" i="1" s="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AW111" i="1"/>
  <c r="AV111" i="1"/>
  <c r="AU111" i="1"/>
  <c r="AT111" i="1"/>
  <c r="AS111" i="1"/>
  <c r="AR111" i="1"/>
  <c r="AQ111" i="1"/>
  <c r="AP111" i="1"/>
  <c r="AO111" i="1"/>
  <c r="AN111" i="1"/>
  <c r="AM111" i="1"/>
  <c r="AL111" i="1"/>
  <c r="AK111" i="1"/>
  <c r="AJ111" i="1"/>
  <c r="AI111" i="1"/>
  <c r="AH111" i="1"/>
  <c r="AG111" i="1"/>
  <c r="AF111" i="1"/>
  <c r="AE111" i="1"/>
  <c r="AD111" i="1"/>
  <c r="AC111" i="1"/>
  <c r="AB111" i="1"/>
  <c r="AA111" i="1"/>
  <c r="Z111" i="1"/>
  <c r="Y111" i="1"/>
  <c r="X111" i="1"/>
  <c r="W111" i="1"/>
  <c r="V111" i="1"/>
  <c r="U111" i="1"/>
  <c r="T111" i="1"/>
  <c r="S111" i="1"/>
  <c r="R111" i="1"/>
  <c r="Q111" i="1"/>
  <c r="P111" i="1"/>
  <c r="O111" i="1"/>
  <c r="N111" i="1"/>
  <c r="M111" i="1"/>
  <c r="L111" i="1"/>
  <c r="K111" i="1"/>
  <c r="J111" i="1"/>
  <c r="CA110" i="1"/>
  <c r="BW110" i="1"/>
  <c r="BV110" i="1"/>
  <c r="BY110" i="1" s="1"/>
  <c r="BZ110" i="1" s="1"/>
  <c r="BU110" i="1"/>
  <c r="BT110" i="1"/>
  <c r="BS110" i="1"/>
  <c r="BR110" i="1"/>
  <c r="BQ110" i="1"/>
  <c r="BP110" i="1"/>
  <c r="BO110" i="1"/>
  <c r="BN110" i="1"/>
  <c r="BM110" i="1"/>
  <c r="BL110" i="1"/>
  <c r="BK110" i="1"/>
  <c r="BJ110" i="1"/>
  <c r="BI110" i="1"/>
  <c r="BH110" i="1"/>
  <c r="BG110" i="1"/>
  <c r="BF110" i="1"/>
  <c r="BE110" i="1"/>
  <c r="BD110" i="1"/>
  <c r="BC110" i="1"/>
  <c r="BB110" i="1"/>
  <c r="BA110" i="1"/>
  <c r="AZ110" i="1"/>
  <c r="AY110" i="1"/>
  <c r="AX110" i="1"/>
  <c r="AW110" i="1"/>
  <c r="AV110" i="1"/>
  <c r="AU110" i="1"/>
  <c r="AT110" i="1"/>
  <c r="AS110" i="1"/>
  <c r="AR110" i="1"/>
  <c r="AQ110" i="1"/>
  <c r="AP110" i="1"/>
  <c r="AO110" i="1"/>
  <c r="AN110" i="1"/>
  <c r="AM110" i="1"/>
  <c r="AL110" i="1"/>
  <c r="AK110" i="1"/>
  <c r="AJ110" i="1"/>
  <c r="AI110" i="1"/>
  <c r="AH110" i="1"/>
  <c r="AG110" i="1"/>
  <c r="AF110" i="1"/>
  <c r="AE110" i="1"/>
  <c r="AD110" i="1"/>
  <c r="AC110" i="1"/>
  <c r="AB110" i="1"/>
  <c r="AA110" i="1"/>
  <c r="Z110" i="1"/>
  <c r="Y110" i="1"/>
  <c r="X110" i="1"/>
  <c r="W110" i="1"/>
  <c r="V110" i="1"/>
  <c r="U110" i="1"/>
  <c r="T110" i="1"/>
  <c r="S110" i="1"/>
  <c r="R110" i="1"/>
  <c r="Q110" i="1"/>
  <c r="P110" i="1"/>
  <c r="O110" i="1"/>
  <c r="N110" i="1"/>
  <c r="M110" i="1"/>
  <c r="L110" i="1"/>
  <c r="K110" i="1"/>
  <c r="J110" i="1"/>
  <c r="CB110" i="1" s="1"/>
  <c r="CC110" i="1" s="1"/>
  <c r="CA109" i="1"/>
  <c r="BW109" i="1"/>
  <c r="BY109" i="1" s="1"/>
  <c r="BZ109" i="1" s="1"/>
  <c r="BV109" i="1"/>
  <c r="BU109" i="1"/>
  <c r="BT109" i="1"/>
  <c r="BS109" i="1"/>
  <c r="BR109" i="1"/>
  <c r="BQ109" i="1"/>
  <c r="BP109" i="1"/>
  <c r="BO109" i="1"/>
  <c r="BN109" i="1"/>
  <c r="BM109" i="1"/>
  <c r="BL109" i="1"/>
  <c r="BK109" i="1"/>
  <c r="BJ109" i="1"/>
  <c r="BI109" i="1"/>
  <c r="BH109" i="1"/>
  <c r="BG109" i="1"/>
  <c r="BF109" i="1"/>
  <c r="BE109" i="1"/>
  <c r="BD109" i="1"/>
  <c r="BC109" i="1"/>
  <c r="BB109" i="1"/>
  <c r="BA109" i="1"/>
  <c r="AZ109" i="1"/>
  <c r="AY109" i="1"/>
  <c r="AX109" i="1"/>
  <c r="AW109" i="1"/>
  <c r="AV109" i="1"/>
  <c r="AU109" i="1"/>
  <c r="AT109" i="1"/>
  <c r="AS109" i="1"/>
  <c r="AR109" i="1"/>
  <c r="AQ109" i="1"/>
  <c r="AP109" i="1"/>
  <c r="AO109" i="1"/>
  <c r="AN109" i="1"/>
  <c r="AM109" i="1"/>
  <c r="AL109" i="1"/>
  <c r="AK109" i="1"/>
  <c r="AJ109" i="1"/>
  <c r="AI109" i="1"/>
  <c r="AH109" i="1"/>
  <c r="AG109" i="1"/>
  <c r="AF109" i="1"/>
  <c r="AE109" i="1"/>
  <c r="AD109" i="1"/>
  <c r="AC109" i="1"/>
  <c r="AB109" i="1"/>
  <c r="AA109" i="1"/>
  <c r="Z109" i="1"/>
  <c r="Y109" i="1"/>
  <c r="X109" i="1"/>
  <c r="W109" i="1"/>
  <c r="V109" i="1"/>
  <c r="U109" i="1"/>
  <c r="T109" i="1"/>
  <c r="S109" i="1"/>
  <c r="R109" i="1"/>
  <c r="CB109" i="1" s="1"/>
  <c r="CC109" i="1" s="1"/>
  <c r="Q109" i="1"/>
  <c r="P109" i="1"/>
  <c r="O109" i="1"/>
  <c r="N109" i="1"/>
  <c r="M109" i="1"/>
  <c r="L109" i="1"/>
  <c r="K109" i="1"/>
  <c r="J109" i="1"/>
  <c r="CC108" i="1"/>
  <c r="CA108" i="1"/>
  <c r="BW108" i="1"/>
  <c r="BY108" i="1" s="1"/>
  <c r="BZ108" i="1" s="1"/>
  <c r="BV108" i="1"/>
  <c r="BU108" i="1"/>
  <c r="BT108" i="1"/>
  <c r="BS108" i="1"/>
  <c r="BR108" i="1"/>
  <c r="BQ108" i="1"/>
  <c r="BP108" i="1"/>
  <c r="BO108" i="1"/>
  <c r="BN108" i="1"/>
  <c r="BM108" i="1"/>
  <c r="BL108" i="1"/>
  <c r="BK108" i="1"/>
  <c r="BJ108" i="1"/>
  <c r="BI108" i="1"/>
  <c r="BH108" i="1"/>
  <c r="BG108" i="1"/>
  <c r="BF108" i="1"/>
  <c r="BE108" i="1"/>
  <c r="BD108" i="1"/>
  <c r="BC108" i="1"/>
  <c r="BB108" i="1"/>
  <c r="BA108" i="1"/>
  <c r="AZ108" i="1"/>
  <c r="AY108" i="1"/>
  <c r="AX108" i="1"/>
  <c r="AW108" i="1"/>
  <c r="AV108" i="1"/>
  <c r="AU108" i="1"/>
  <c r="AT108" i="1"/>
  <c r="AS108" i="1"/>
  <c r="AR108" i="1"/>
  <c r="AQ108" i="1"/>
  <c r="AP108" i="1"/>
  <c r="AO108" i="1"/>
  <c r="AN108" i="1"/>
  <c r="AM108" i="1"/>
  <c r="AL108" i="1"/>
  <c r="AK108" i="1"/>
  <c r="AJ108" i="1"/>
  <c r="AI108" i="1"/>
  <c r="AH108" i="1"/>
  <c r="AG108" i="1"/>
  <c r="AF108" i="1"/>
  <c r="AE108" i="1"/>
  <c r="AD108" i="1"/>
  <c r="AC108" i="1"/>
  <c r="AB108" i="1"/>
  <c r="AA108" i="1"/>
  <c r="Z108" i="1"/>
  <c r="Y108" i="1"/>
  <c r="X108" i="1"/>
  <c r="W108" i="1"/>
  <c r="V108" i="1"/>
  <c r="U108" i="1"/>
  <c r="T108" i="1"/>
  <c r="S108" i="1"/>
  <c r="R108" i="1"/>
  <c r="CB108" i="1" s="1"/>
  <c r="Q108" i="1"/>
  <c r="P108" i="1"/>
  <c r="O108" i="1"/>
  <c r="N108" i="1"/>
  <c r="M108" i="1"/>
  <c r="L108" i="1"/>
  <c r="K108" i="1"/>
  <c r="J108" i="1"/>
  <c r="CB107" i="1"/>
  <c r="CC107" i="1" s="1"/>
  <c r="CA107" i="1"/>
  <c r="BW107" i="1"/>
  <c r="BV107" i="1"/>
  <c r="BY107" i="1" s="1"/>
  <c r="BZ107" i="1" s="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AW107" i="1"/>
  <c r="AV107" i="1"/>
  <c r="AU107" i="1"/>
  <c r="AT107" i="1"/>
  <c r="AS107" i="1"/>
  <c r="AR107" i="1"/>
  <c r="AQ107" i="1"/>
  <c r="AP107" i="1"/>
  <c r="AO107" i="1"/>
  <c r="AN107" i="1"/>
  <c r="AM107" i="1"/>
  <c r="AL107" i="1"/>
  <c r="AK107" i="1"/>
  <c r="AJ107" i="1"/>
  <c r="AI107" i="1"/>
  <c r="AH107" i="1"/>
  <c r="AG107" i="1"/>
  <c r="AF107" i="1"/>
  <c r="AE107" i="1"/>
  <c r="AD107" i="1"/>
  <c r="AC107" i="1"/>
  <c r="AB107" i="1"/>
  <c r="AA107" i="1"/>
  <c r="Z107" i="1"/>
  <c r="Y107" i="1"/>
  <c r="X107" i="1"/>
  <c r="W107" i="1"/>
  <c r="V107" i="1"/>
  <c r="U107" i="1"/>
  <c r="T107" i="1"/>
  <c r="S107" i="1"/>
  <c r="R107" i="1"/>
  <c r="Q107" i="1"/>
  <c r="P107" i="1"/>
  <c r="O107" i="1"/>
  <c r="N107" i="1"/>
  <c r="M107" i="1"/>
  <c r="L107" i="1"/>
  <c r="K107" i="1"/>
  <c r="J107" i="1"/>
  <c r="CC106" i="1"/>
  <c r="CB106" i="1"/>
  <c r="CA106" i="1"/>
  <c r="BW106" i="1"/>
  <c r="BY106" i="1" s="1"/>
  <c r="BZ106" i="1" s="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AW106" i="1"/>
  <c r="AV106" i="1"/>
  <c r="AU106" i="1"/>
  <c r="AT106" i="1"/>
  <c r="AS106" i="1"/>
  <c r="AR106" i="1"/>
  <c r="AQ106" i="1"/>
  <c r="AP106" i="1"/>
  <c r="AO106" i="1"/>
  <c r="AN106" i="1"/>
  <c r="AM106" i="1"/>
  <c r="AL106" i="1"/>
  <c r="AK106" i="1"/>
  <c r="AJ106" i="1"/>
  <c r="AI106" i="1"/>
  <c r="AH106" i="1"/>
  <c r="AG106" i="1"/>
  <c r="AF106" i="1"/>
  <c r="AE106" i="1"/>
  <c r="AD106" i="1"/>
  <c r="AC106" i="1"/>
  <c r="AB106" i="1"/>
  <c r="AA106" i="1"/>
  <c r="Z106" i="1"/>
  <c r="Y106" i="1"/>
  <c r="X106" i="1"/>
  <c r="W106" i="1"/>
  <c r="V106" i="1"/>
  <c r="U106" i="1"/>
  <c r="T106" i="1"/>
  <c r="S106" i="1"/>
  <c r="R106" i="1"/>
  <c r="Q106" i="1"/>
  <c r="P106" i="1"/>
  <c r="O106" i="1"/>
  <c r="N106" i="1"/>
  <c r="M106" i="1"/>
  <c r="L106" i="1"/>
  <c r="K106" i="1"/>
  <c r="J106" i="1"/>
  <c r="CB105" i="1"/>
  <c r="CC105" i="1" s="1"/>
  <c r="CA105" i="1"/>
  <c r="BW105" i="1"/>
  <c r="BY105" i="1" s="1"/>
  <c r="BZ105" i="1" s="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AW105" i="1"/>
  <c r="AV105" i="1"/>
  <c r="AU105" i="1"/>
  <c r="AT105" i="1"/>
  <c r="AS105" i="1"/>
  <c r="AR105" i="1"/>
  <c r="AQ105" i="1"/>
  <c r="AP105" i="1"/>
  <c r="AO105" i="1"/>
  <c r="AN105" i="1"/>
  <c r="AM105" i="1"/>
  <c r="AL105" i="1"/>
  <c r="AK105" i="1"/>
  <c r="AJ105" i="1"/>
  <c r="AI105" i="1"/>
  <c r="AH105" i="1"/>
  <c r="AG105" i="1"/>
  <c r="AF105" i="1"/>
  <c r="AE105" i="1"/>
  <c r="AD105" i="1"/>
  <c r="AC105" i="1"/>
  <c r="AB105" i="1"/>
  <c r="AA105" i="1"/>
  <c r="Z105" i="1"/>
  <c r="Y105" i="1"/>
  <c r="X105" i="1"/>
  <c r="W105" i="1"/>
  <c r="V105" i="1"/>
  <c r="U105" i="1"/>
  <c r="T105" i="1"/>
  <c r="S105" i="1"/>
  <c r="R105" i="1"/>
  <c r="Q105" i="1"/>
  <c r="P105" i="1"/>
  <c r="O105" i="1"/>
  <c r="N105" i="1"/>
  <c r="M105" i="1"/>
  <c r="L105" i="1"/>
  <c r="K105" i="1"/>
  <c r="J105" i="1"/>
  <c r="CB104" i="1"/>
  <c r="CC104" i="1" s="1"/>
  <c r="CA104" i="1"/>
  <c r="BY104" i="1"/>
  <c r="BZ104" i="1" s="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AW104" i="1"/>
  <c r="AV104" i="1"/>
  <c r="AU104" i="1"/>
  <c r="AT104" i="1"/>
  <c r="AS104" i="1"/>
  <c r="AR104" i="1"/>
  <c r="AQ104" i="1"/>
  <c r="AP104" i="1"/>
  <c r="AO104" i="1"/>
  <c r="AN104" i="1"/>
  <c r="AM104" i="1"/>
  <c r="AL104" i="1"/>
  <c r="AK104" i="1"/>
  <c r="AJ104" i="1"/>
  <c r="AI104" i="1"/>
  <c r="AH104" i="1"/>
  <c r="AG104" i="1"/>
  <c r="AF104" i="1"/>
  <c r="AE104" i="1"/>
  <c r="AD104" i="1"/>
  <c r="AC104" i="1"/>
  <c r="AB104" i="1"/>
  <c r="AA104" i="1"/>
  <c r="Z104" i="1"/>
  <c r="Y104" i="1"/>
  <c r="X104" i="1"/>
  <c r="W104" i="1"/>
  <c r="V104" i="1"/>
  <c r="U104" i="1"/>
  <c r="T104" i="1"/>
  <c r="S104" i="1"/>
  <c r="R104" i="1"/>
  <c r="Q104" i="1"/>
  <c r="P104" i="1"/>
  <c r="O104" i="1"/>
  <c r="N104" i="1"/>
  <c r="M104" i="1"/>
  <c r="L104" i="1"/>
  <c r="K104" i="1"/>
  <c r="J104" i="1"/>
  <c r="CA103" i="1"/>
  <c r="BW103" i="1"/>
  <c r="BV103" i="1"/>
  <c r="BU103" i="1"/>
  <c r="BT103" i="1"/>
  <c r="BS103" i="1"/>
  <c r="BR103" i="1"/>
  <c r="BQ103" i="1"/>
  <c r="BP103" i="1"/>
  <c r="BO103" i="1"/>
  <c r="BN103" i="1"/>
  <c r="BM103" i="1"/>
  <c r="BL103" i="1"/>
  <c r="BK103" i="1"/>
  <c r="BJ103" i="1"/>
  <c r="BI103" i="1"/>
  <c r="BH103" i="1"/>
  <c r="BG103" i="1"/>
  <c r="BF103" i="1"/>
  <c r="BE103" i="1"/>
  <c r="BD103" i="1"/>
  <c r="BC103" i="1"/>
  <c r="BB103" i="1"/>
  <c r="BA103" i="1"/>
  <c r="AZ103" i="1"/>
  <c r="AY103" i="1"/>
  <c r="AX103" i="1"/>
  <c r="AW103" i="1"/>
  <c r="AV103" i="1"/>
  <c r="AU103" i="1"/>
  <c r="AT103" i="1"/>
  <c r="AS103" i="1"/>
  <c r="AR103" i="1"/>
  <c r="AQ103" i="1"/>
  <c r="AP103" i="1"/>
  <c r="AO103" i="1"/>
  <c r="AN103" i="1"/>
  <c r="AM103" i="1"/>
  <c r="AL103" i="1"/>
  <c r="AK103" i="1"/>
  <c r="AJ103" i="1"/>
  <c r="AI103" i="1"/>
  <c r="AH103" i="1"/>
  <c r="AG103" i="1"/>
  <c r="AF103" i="1"/>
  <c r="AE103" i="1"/>
  <c r="AD103" i="1"/>
  <c r="AC103" i="1"/>
  <c r="AB103" i="1"/>
  <c r="AA103" i="1"/>
  <c r="Z103" i="1"/>
  <c r="Y103" i="1"/>
  <c r="X103" i="1"/>
  <c r="W103" i="1"/>
  <c r="V103" i="1"/>
  <c r="U103" i="1"/>
  <c r="T103" i="1"/>
  <c r="S103" i="1"/>
  <c r="R103" i="1"/>
  <c r="Q103" i="1"/>
  <c r="P103" i="1"/>
  <c r="O103" i="1"/>
  <c r="N103" i="1"/>
  <c r="M103" i="1"/>
  <c r="L103" i="1"/>
  <c r="K103" i="1"/>
  <c r="J103" i="1"/>
  <c r="CA102" i="1"/>
  <c r="BY102" i="1"/>
  <c r="BZ102" i="1" s="1"/>
  <c r="BW102" i="1"/>
  <c r="BW118" i="1" s="1"/>
  <c r="BY118" i="1" s="1"/>
  <c r="BZ118" i="1" s="1"/>
  <c r="BV102" i="1"/>
  <c r="BV118" i="1" s="1"/>
  <c r="BU102" i="1"/>
  <c r="BU118" i="1" s="1"/>
  <c r="BT102" i="1"/>
  <c r="BS102" i="1"/>
  <c r="BR102" i="1"/>
  <c r="BR118" i="1" s="1"/>
  <c r="BQ102" i="1"/>
  <c r="BP102" i="1"/>
  <c r="BP118" i="1" s="1"/>
  <c r="BO102" i="1"/>
  <c r="BO118" i="1" s="1"/>
  <c r="BN102" i="1"/>
  <c r="BN118" i="1" s="1"/>
  <c r="BM102" i="1"/>
  <c r="BM118" i="1" s="1"/>
  <c r="BL102" i="1"/>
  <c r="BK102" i="1"/>
  <c r="BJ102" i="1"/>
  <c r="BJ118" i="1" s="1"/>
  <c r="BI102" i="1"/>
  <c r="BH102" i="1"/>
  <c r="BH118" i="1" s="1"/>
  <c r="BG102" i="1"/>
  <c r="BG118" i="1" s="1"/>
  <c r="BF102" i="1"/>
  <c r="BF118" i="1" s="1"/>
  <c r="BE102" i="1"/>
  <c r="BE118" i="1" s="1"/>
  <c r="BD102" i="1"/>
  <c r="BC102" i="1"/>
  <c r="BB102" i="1"/>
  <c r="BB118" i="1" s="1"/>
  <c r="BA102" i="1"/>
  <c r="AZ102" i="1"/>
  <c r="AZ118" i="1" s="1"/>
  <c r="AY102" i="1"/>
  <c r="AY118" i="1" s="1"/>
  <c r="AX102" i="1"/>
  <c r="AW102" i="1"/>
  <c r="AW118" i="1" s="1"/>
  <c r="AV102" i="1"/>
  <c r="AU102" i="1"/>
  <c r="AT102" i="1"/>
  <c r="AT118" i="1" s="1"/>
  <c r="AS102" i="1"/>
  <c r="AR102" i="1"/>
  <c r="AR118" i="1" s="1"/>
  <c r="AQ102" i="1"/>
  <c r="AQ118" i="1" s="1"/>
  <c r="AP102" i="1"/>
  <c r="AP118" i="1" s="1"/>
  <c r="AO102" i="1"/>
  <c r="AO118" i="1" s="1"/>
  <c r="AN102" i="1"/>
  <c r="AM102" i="1"/>
  <c r="AL102" i="1"/>
  <c r="AK102" i="1"/>
  <c r="AJ102" i="1"/>
  <c r="AJ118" i="1" s="1"/>
  <c r="AI102" i="1"/>
  <c r="AI118" i="1" s="1"/>
  <c r="AH102" i="1"/>
  <c r="AH118" i="1" s="1"/>
  <c r="AG102" i="1"/>
  <c r="AG118" i="1" s="1"/>
  <c r="AF102" i="1"/>
  <c r="AE102" i="1"/>
  <c r="AD102" i="1"/>
  <c r="AC102" i="1"/>
  <c r="AB102" i="1"/>
  <c r="AB118" i="1" s="1"/>
  <c r="AA102" i="1"/>
  <c r="AA118" i="1" s="1"/>
  <c r="Z102" i="1"/>
  <c r="Z118" i="1" s="1"/>
  <c r="Y102" i="1"/>
  <c r="Y118" i="1" s="1"/>
  <c r="X102" i="1"/>
  <c r="W102" i="1"/>
  <c r="V102" i="1"/>
  <c r="U102" i="1"/>
  <c r="T102" i="1"/>
  <c r="T118" i="1" s="1"/>
  <c r="S102" i="1"/>
  <c r="S118" i="1" s="1"/>
  <c r="R102" i="1"/>
  <c r="R118" i="1" s="1"/>
  <c r="Q102" i="1"/>
  <c r="Q118" i="1" s="1"/>
  <c r="P102" i="1"/>
  <c r="O102" i="1"/>
  <c r="N102" i="1"/>
  <c r="M102" i="1"/>
  <c r="L102" i="1"/>
  <c r="L118" i="1" s="1"/>
  <c r="K102" i="1"/>
  <c r="K118" i="1" s="1"/>
  <c r="J102" i="1"/>
  <c r="CB102" i="1" s="1"/>
  <c r="CC102" i="1" s="1"/>
  <c r="CA99" i="1"/>
  <c r="BW99" i="1"/>
  <c r="BU99" i="1"/>
  <c r="BS99" i="1"/>
  <c r="BR99" i="1"/>
  <c r="BQ99" i="1"/>
  <c r="BP99" i="1"/>
  <c r="BO99" i="1"/>
  <c r="BM99" i="1"/>
  <c r="BK99" i="1"/>
  <c r="BJ99" i="1"/>
  <c r="BI99" i="1"/>
  <c r="BH99" i="1"/>
  <c r="BG99" i="1"/>
  <c r="BE99" i="1"/>
  <c r="BB99" i="1"/>
  <c r="BA99" i="1"/>
  <c r="AZ99" i="1"/>
  <c r="AY99" i="1"/>
  <c r="AW99" i="1"/>
  <c r="AT99" i="1"/>
  <c r="AS99" i="1"/>
  <c r="AR99" i="1"/>
  <c r="AQ99" i="1"/>
  <c r="AO99" i="1"/>
  <c r="AL99" i="1"/>
  <c r="AK99" i="1"/>
  <c r="AJ99" i="1"/>
  <c r="AI99" i="1"/>
  <c r="AG99" i="1"/>
  <c r="AC99" i="1"/>
  <c r="AB99" i="1"/>
  <c r="AA99" i="1"/>
  <c r="Y99" i="1"/>
  <c r="U99" i="1"/>
  <c r="T99" i="1"/>
  <c r="S99" i="1"/>
  <c r="Q99" i="1"/>
  <c r="M99" i="1"/>
  <c r="L99" i="1"/>
  <c r="K99" i="1"/>
  <c r="CA98" i="1"/>
  <c r="BW98" i="1"/>
  <c r="BV98" i="1"/>
  <c r="BU98" i="1"/>
  <c r="BT98" i="1"/>
  <c r="BS98" i="1"/>
  <c r="BR98" i="1"/>
  <c r="BQ98" i="1"/>
  <c r="BP98" i="1"/>
  <c r="BO98" i="1"/>
  <c r="BN98" i="1"/>
  <c r="BM98" i="1"/>
  <c r="BL98" i="1"/>
  <c r="BK98" i="1"/>
  <c r="BJ98" i="1"/>
  <c r="BI98" i="1"/>
  <c r="BH98" i="1"/>
  <c r="BG98" i="1"/>
  <c r="BF98" i="1"/>
  <c r="BE98" i="1"/>
  <c r="BD98" i="1"/>
  <c r="BC98" i="1"/>
  <c r="BC99" i="1" s="1"/>
  <c r="BB98" i="1"/>
  <c r="BA98" i="1"/>
  <c r="AZ98" i="1"/>
  <c r="AY98" i="1"/>
  <c r="AX98" i="1"/>
  <c r="AW98" i="1"/>
  <c r="AV98" i="1"/>
  <c r="AU98" i="1"/>
  <c r="AU99" i="1" s="1"/>
  <c r="AT98" i="1"/>
  <c r="AS98" i="1"/>
  <c r="AR98" i="1"/>
  <c r="AQ98" i="1"/>
  <c r="AP98" i="1"/>
  <c r="AO98" i="1"/>
  <c r="AN98" i="1"/>
  <c r="AM98" i="1"/>
  <c r="AM99" i="1" s="1"/>
  <c r="AL98" i="1"/>
  <c r="AK98" i="1"/>
  <c r="AJ98" i="1"/>
  <c r="AI98" i="1"/>
  <c r="AH98" i="1"/>
  <c r="AG98" i="1"/>
  <c r="AF98" i="1"/>
  <c r="AE98" i="1"/>
  <c r="AE99" i="1" s="1"/>
  <c r="AD98" i="1"/>
  <c r="AD99" i="1" s="1"/>
  <c r="AC98" i="1"/>
  <c r="AB98" i="1"/>
  <c r="AA98" i="1"/>
  <c r="Z98" i="1"/>
  <c r="Y98" i="1"/>
  <c r="X98" i="1"/>
  <c r="W98" i="1"/>
  <c r="W99" i="1" s="1"/>
  <c r="V98" i="1"/>
  <c r="V99" i="1" s="1"/>
  <c r="U98" i="1"/>
  <c r="T98" i="1"/>
  <c r="S98" i="1"/>
  <c r="R98" i="1"/>
  <c r="Q98" i="1"/>
  <c r="P98" i="1"/>
  <c r="O98" i="1"/>
  <c r="O99" i="1" s="1"/>
  <c r="N98" i="1"/>
  <c r="N99" i="1" s="1"/>
  <c r="M98" i="1"/>
  <c r="L98" i="1"/>
  <c r="K98" i="1"/>
  <c r="J98" i="1"/>
  <c r="CA95" i="1"/>
  <c r="AU95" i="1"/>
  <c r="O95" i="1"/>
  <c r="CC94" i="1"/>
  <c r="CB94" i="1"/>
  <c r="CA94" i="1"/>
  <c r="BW94" i="1"/>
  <c r="BY94" i="1" s="1"/>
  <c r="BZ94" i="1" s="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AW94" i="1"/>
  <c r="AV94" i="1"/>
  <c r="AU94" i="1"/>
  <c r="AT94" i="1"/>
  <c r="AS94" i="1"/>
  <c r="AR94" i="1"/>
  <c r="AQ94" i="1"/>
  <c r="AP94" i="1"/>
  <c r="AO94" i="1"/>
  <c r="AN94" i="1"/>
  <c r="AM94" i="1"/>
  <c r="AL94" i="1"/>
  <c r="AK94" i="1"/>
  <c r="AJ94" i="1"/>
  <c r="AI94" i="1"/>
  <c r="AH94" i="1"/>
  <c r="AG94" i="1"/>
  <c r="AF94" i="1"/>
  <c r="AE94" i="1"/>
  <c r="AD94" i="1"/>
  <c r="AC94" i="1"/>
  <c r="AB94" i="1"/>
  <c r="AA94" i="1"/>
  <c r="Z94" i="1"/>
  <c r="Y94" i="1"/>
  <c r="X94" i="1"/>
  <c r="W94" i="1"/>
  <c r="V94" i="1"/>
  <c r="U94" i="1"/>
  <c r="T94" i="1"/>
  <c r="S94" i="1"/>
  <c r="R94" i="1"/>
  <c r="Q94" i="1"/>
  <c r="P94" i="1"/>
  <c r="O94" i="1"/>
  <c r="N94" i="1"/>
  <c r="M94" i="1"/>
  <c r="L94" i="1"/>
  <c r="K94" i="1"/>
  <c r="J94" i="1"/>
  <c r="CB93" i="1"/>
  <c r="CC93" i="1" s="1"/>
  <c r="CA93" i="1"/>
  <c r="BZ93" i="1"/>
  <c r="BW93" i="1"/>
  <c r="BY93" i="1" s="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AW93" i="1"/>
  <c r="AV93" i="1"/>
  <c r="AU93" i="1"/>
  <c r="AT93" i="1"/>
  <c r="AS93" i="1"/>
  <c r="AR93" i="1"/>
  <c r="AQ93" i="1"/>
  <c r="AP93" i="1"/>
  <c r="AO93" i="1"/>
  <c r="AN93" i="1"/>
  <c r="AM93" i="1"/>
  <c r="AL93" i="1"/>
  <c r="AK93" i="1"/>
  <c r="AJ93" i="1"/>
  <c r="AI93" i="1"/>
  <c r="AH93" i="1"/>
  <c r="AG93" i="1"/>
  <c r="AF93" i="1"/>
  <c r="AE93" i="1"/>
  <c r="AD93" i="1"/>
  <c r="AC93" i="1"/>
  <c r="AB93" i="1"/>
  <c r="AA93" i="1"/>
  <c r="Z93" i="1"/>
  <c r="Y93" i="1"/>
  <c r="X93" i="1"/>
  <c r="W93" i="1"/>
  <c r="V93" i="1"/>
  <c r="U93" i="1"/>
  <c r="T93" i="1"/>
  <c r="S93" i="1"/>
  <c r="R93" i="1"/>
  <c r="Q93" i="1"/>
  <c r="P93" i="1"/>
  <c r="O93" i="1"/>
  <c r="N93" i="1"/>
  <c r="M93" i="1"/>
  <c r="L93" i="1"/>
  <c r="K93" i="1"/>
  <c r="J93" i="1"/>
  <c r="CB92" i="1"/>
  <c r="CC92" i="1" s="1"/>
  <c r="CA92" i="1"/>
  <c r="BY92" i="1"/>
  <c r="BZ92" i="1" s="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AW92" i="1"/>
  <c r="AV92" i="1"/>
  <c r="AU92" i="1"/>
  <c r="AT92" i="1"/>
  <c r="AS92" i="1"/>
  <c r="AR92" i="1"/>
  <c r="AQ92" i="1"/>
  <c r="AP92" i="1"/>
  <c r="AO92" i="1"/>
  <c r="AN92" i="1"/>
  <c r="AM92" i="1"/>
  <c r="AL92" i="1"/>
  <c r="AK92" i="1"/>
  <c r="AJ92" i="1"/>
  <c r="AI92" i="1"/>
  <c r="AH92" i="1"/>
  <c r="AG92" i="1"/>
  <c r="AF92" i="1"/>
  <c r="AE92" i="1"/>
  <c r="AD92" i="1"/>
  <c r="AC92" i="1"/>
  <c r="AB92" i="1"/>
  <c r="AA92" i="1"/>
  <c r="Z92" i="1"/>
  <c r="Y92" i="1"/>
  <c r="X92" i="1"/>
  <c r="W92" i="1"/>
  <c r="V92" i="1"/>
  <c r="U92" i="1"/>
  <c r="T92" i="1"/>
  <c r="S92" i="1"/>
  <c r="R92" i="1"/>
  <c r="Q92" i="1"/>
  <c r="P92" i="1"/>
  <c r="O92" i="1"/>
  <c r="N92" i="1"/>
  <c r="M92" i="1"/>
  <c r="L92" i="1"/>
  <c r="K92" i="1"/>
  <c r="J92" i="1"/>
  <c r="CA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AW91" i="1"/>
  <c r="AV91" i="1"/>
  <c r="AU91" i="1"/>
  <c r="AT91" i="1"/>
  <c r="AS91" i="1"/>
  <c r="AR91" i="1"/>
  <c r="AQ91" i="1"/>
  <c r="AP91" i="1"/>
  <c r="AO91" i="1"/>
  <c r="AN91" i="1"/>
  <c r="AM91" i="1"/>
  <c r="AL91" i="1"/>
  <c r="AK91" i="1"/>
  <c r="AJ91" i="1"/>
  <c r="AI91" i="1"/>
  <c r="AH91" i="1"/>
  <c r="AG91" i="1"/>
  <c r="AF91" i="1"/>
  <c r="AE91" i="1"/>
  <c r="AD91" i="1"/>
  <c r="AC91" i="1"/>
  <c r="AB91" i="1"/>
  <c r="AA91" i="1"/>
  <c r="Z91" i="1"/>
  <c r="Y91" i="1"/>
  <c r="X91" i="1"/>
  <c r="W91" i="1"/>
  <c r="V91" i="1"/>
  <c r="U91" i="1"/>
  <c r="T91" i="1"/>
  <c r="S91" i="1"/>
  <c r="R91" i="1"/>
  <c r="Q91" i="1"/>
  <c r="P91" i="1"/>
  <c r="O91" i="1"/>
  <c r="N91" i="1"/>
  <c r="M91" i="1"/>
  <c r="L91" i="1"/>
  <c r="K91" i="1"/>
  <c r="J91" i="1"/>
  <c r="CA90" i="1"/>
  <c r="BW90" i="1"/>
  <c r="BV90" i="1"/>
  <c r="BY90" i="1" s="1"/>
  <c r="BZ90" i="1" s="1"/>
  <c r="BU90" i="1"/>
  <c r="BT90" i="1"/>
  <c r="BS90" i="1"/>
  <c r="BR90" i="1"/>
  <c r="BQ90" i="1"/>
  <c r="BP90" i="1"/>
  <c r="BO90" i="1"/>
  <c r="BN90" i="1"/>
  <c r="BM90" i="1"/>
  <c r="BL90" i="1"/>
  <c r="BK90" i="1"/>
  <c r="BJ90" i="1"/>
  <c r="BI90" i="1"/>
  <c r="BH90" i="1"/>
  <c r="BG90" i="1"/>
  <c r="BF90" i="1"/>
  <c r="BE90" i="1"/>
  <c r="BD90" i="1"/>
  <c r="BC90" i="1"/>
  <c r="BB90" i="1"/>
  <c r="BA90" i="1"/>
  <c r="AZ90" i="1"/>
  <c r="AY90" i="1"/>
  <c r="AX90" i="1"/>
  <c r="AW90" i="1"/>
  <c r="AV90" i="1"/>
  <c r="AU90" i="1"/>
  <c r="AT90" i="1"/>
  <c r="AS90" i="1"/>
  <c r="AR90" i="1"/>
  <c r="AQ90" i="1"/>
  <c r="AP90" i="1"/>
  <c r="AO90" i="1"/>
  <c r="AN90" i="1"/>
  <c r="AM90" i="1"/>
  <c r="AL90" i="1"/>
  <c r="AK90" i="1"/>
  <c r="AJ90" i="1"/>
  <c r="AI90" i="1"/>
  <c r="AH90" i="1"/>
  <c r="AG90" i="1"/>
  <c r="AF90" i="1"/>
  <c r="AE90" i="1"/>
  <c r="AD90" i="1"/>
  <c r="AC90" i="1"/>
  <c r="AB90" i="1"/>
  <c r="AA90" i="1"/>
  <c r="Z90" i="1"/>
  <c r="Y90" i="1"/>
  <c r="X90" i="1"/>
  <c r="W90" i="1"/>
  <c r="V90" i="1"/>
  <c r="U90" i="1"/>
  <c r="T90" i="1"/>
  <c r="S90" i="1"/>
  <c r="R90" i="1"/>
  <c r="Q90" i="1"/>
  <c r="P90" i="1"/>
  <c r="O90" i="1"/>
  <c r="N90" i="1"/>
  <c r="M90" i="1"/>
  <c r="L90" i="1"/>
  <c r="K90" i="1"/>
  <c r="J90" i="1"/>
  <c r="CB90" i="1" s="1"/>
  <c r="CC90" i="1" s="1"/>
  <c r="CA89" i="1"/>
  <c r="BW89" i="1"/>
  <c r="BY89" i="1" s="1"/>
  <c r="BZ89" i="1" s="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AW89" i="1"/>
  <c r="AV89" i="1"/>
  <c r="AU89" i="1"/>
  <c r="AT89" i="1"/>
  <c r="AS89" i="1"/>
  <c r="AR89" i="1"/>
  <c r="AQ89" i="1"/>
  <c r="AP89" i="1"/>
  <c r="AO89" i="1"/>
  <c r="AN89" i="1"/>
  <c r="AM89" i="1"/>
  <c r="AL89" i="1"/>
  <c r="AK89" i="1"/>
  <c r="AJ89" i="1"/>
  <c r="AI89" i="1"/>
  <c r="AH89" i="1"/>
  <c r="AG89" i="1"/>
  <c r="AF89" i="1"/>
  <c r="AE89" i="1"/>
  <c r="AD89" i="1"/>
  <c r="AC89" i="1"/>
  <c r="AB89" i="1"/>
  <c r="AA89" i="1"/>
  <c r="Z89" i="1"/>
  <c r="Y89" i="1"/>
  <c r="X89" i="1"/>
  <c r="W89" i="1"/>
  <c r="V89" i="1"/>
  <c r="U89" i="1"/>
  <c r="T89" i="1"/>
  <c r="S89" i="1"/>
  <c r="R89" i="1"/>
  <c r="Q89" i="1"/>
  <c r="P89" i="1"/>
  <c r="O89" i="1"/>
  <c r="N89" i="1"/>
  <c r="M89" i="1"/>
  <c r="L89" i="1"/>
  <c r="K89" i="1"/>
  <c r="J89" i="1"/>
  <c r="CB89" i="1" s="1"/>
  <c r="CC89" i="1" s="1"/>
  <c r="CA88" i="1"/>
  <c r="BW88" i="1"/>
  <c r="BV88" i="1"/>
  <c r="BV206" i="1" s="1"/>
  <c r="BU88" i="1"/>
  <c r="BT88" i="1"/>
  <c r="BT206" i="1" s="1"/>
  <c r="BS88" i="1"/>
  <c r="BS206" i="1" s="1"/>
  <c r="BR88" i="1"/>
  <c r="BR206" i="1" s="1"/>
  <c r="BQ88" i="1"/>
  <c r="BP88" i="1"/>
  <c r="BO88" i="1"/>
  <c r="BN88" i="1"/>
  <c r="BN206" i="1" s="1"/>
  <c r="BM88" i="1"/>
  <c r="BL88" i="1"/>
  <c r="BL206" i="1" s="1"/>
  <c r="BK88" i="1"/>
  <c r="BK206" i="1" s="1"/>
  <c r="BJ88" i="1"/>
  <c r="BJ206" i="1" s="1"/>
  <c r="BI88" i="1"/>
  <c r="BI206" i="1" s="1"/>
  <c r="BH88" i="1"/>
  <c r="BG88" i="1"/>
  <c r="BF88" i="1"/>
  <c r="BF206" i="1" s="1"/>
  <c r="BE88" i="1"/>
  <c r="BD88" i="1"/>
  <c r="BD206" i="1" s="1"/>
  <c r="BC88" i="1"/>
  <c r="BC206" i="1" s="1"/>
  <c r="BB88" i="1"/>
  <c r="BB206" i="1" s="1"/>
  <c r="BA88" i="1"/>
  <c r="BA206" i="1" s="1"/>
  <c r="AZ88" i="1"/>
  <c r="AY88" i="1"/>
  <c r="AX88" i="1"/>
  <c r="AX206" i="1" s="1"/>
  <c r="AW88" i="1"/>
  <c r="AV88" i="1"/>
  <c r="AV206" i="1" s="1"/>
  <c r="AU88" i="1"/>
  <c r="AU206" i="1" s="1"/>
  <c r="AT88" i="1"/>
  <c r="AT206" i="1" s="1"/>
  <c r="AS88" i="1"/>
  <c r="AS206" i="1" s="1"/>
  <c r="AR88" i="1"/>
  <c r="AQ88" i="1"/>
  <c r="AP88" i="1"/>
  <c r="AP206" i="1" s="1"/>
  <c r="AO88" i="1"/>
  <c r="AN88" i="1"/>
  <c r="AN206" i="1" s="1"/>
  <c r="AM88" i="1"/>
  <c r="AM206" i="1" s="1"/>
  <c r="AL88" i="1"/>
  <c r="AL206" i="1" s="1"/>
  <c r="AK88" i="1"/>
  <c r="AK206" i="1" s="1"/>
  <c r="AJ88" i="1"/>
  <c r="AI88" i="1"/>
  <c r="AH88" i="1"/>
  <c r="AH206" i="1" s="1"/>
  <c r="AG88" i="1"/>
  <c r="AF88" i="1"/>
  <c r="AF206" i="1" s="1"/>
  <c r="AE88" i="1"/>
  <c r="AE206" i="1" s="1"/>
  <c r="AD88" i="1"/>
  <c r="AD206" i="1" s="1"/>
  <c r="AC88" i="1"/>
  <c r="AC206" i="1" s="1"/>
  <c r="AB88" i="1"/>
  <c r="AA88" i="1"/>
  <c r="Z88" i="1"/>
  <c r="Z206" i="1" s="1"/>
  <c r="Y88" i="1"/>
  <c r="X88" i="1"/>
  <c r="X206" i="1" s="1"/>
  <c r="W88" i="1"/>
  <c r="W206" i="1" s="1"/>
  <c r="V88" i="1"/>
  <c r="V206" i="1" s="1"/>
  <c r="U88" i="1"/>
  <c r="U206" i="1" s="1"/>
  <c r="T88" i="1"/>
  <c r="S88" i="1"/>
  <c r="R88" i="1"/>
  <c r="R206" i="1" s="1"/>
  <c r="Q88" i="1"/>
  <c r="P88" i="1"/>
  <c r="P206" i="1" s="1"/>
  <c r="O88" i="1"/>
  <c r="O206" i="1" s="1"/>
  <c r="N88" i="1"/>
  <c r="N206" i="1" s="1"/>
  <c r="M88" i="1"/>
  <c r="M206" i="1" s="1"/>
  <c r="L88" i="1"/>
  <c r="K88" i="1"/>
  <c r="J88" i="1"/>
  <c r="CB87" i="1"/>
  <c r="CC87" i="1" s="1"/>
  <c r="CA87" i="1"/>
  <c r="BW87" i="1"/>
  <c r="BY87" i="1" s="1"/>
  <c r="BZ87" i="1" s="1"/>
  <c r="BV87" i="1"/>
  <c r="BU87" i="1"/>
  <c r="BU95" i="1" s="1"/>
  <c r="BT87" i="1"/>
  <c r="BS87" i="1"/>
  <c r="BR87" i="1"/>
  <c r="BQ87" i="1"/>
  <c r="BP87" i="1"/>
  <c r="BO87" i="1"/>
  <c r="BN87" i="1"/>
  <c r="BM87" i="1"/>
  <c r="BM95" i="1" s="1"/>
  <c r="BL87" i="1"/>
  <c r="BK87" i="1"/>
  <c r="BJ87" i="1"/>
  <c r="BI87" i="1"/>
  <c r="BH87" i="1"/>
  <c r="BG87" i="1"/>
  <c r="BF87" i="1"/>
  <c r="BE87" i="1"/>
  <c r="BE95" i="1" s="1"/>
  <c r="BD87" i="1"/>
  <c r="BC87" i="1"/>
  <c r="BB87" i="1"/>
  <c r="BA87" i="1"/>
  <c r="AZ87" i="1"/>
  <c r="AY87" i="1"/>
  <c r="AX87" i="1"/>
  <c r="AW87" i="1"/>
  <c r="AW95" i="1" s="1"/>
  <c r="AV87" i="1"/>
  <c r="AU87" i="1"/>
  <c r="AT87" i="1"/>
  <c r="AS87" i="1"/>
  <c r="AR87" i="1"/>
  <c r="AQ87" i="1"/>
  <c r="AP87" i="1"/>
  <c r="AO87" i="1"/>
  <c r="AO95" i="1" s="1"/>
  <c r="AN87" i="1"/>
  <c r="AM87" i="1"/>
  <c r="AL87" i="1"/>
  <c r="AK87" i="1"/>
  <c r="AJ87" i="1"/>
  <c r="AI87" i="1"/>
  <c r="AH87" i="1"/>
  <c r="AG87" i="1"/>
  <c r="AG95" i="1" s="1"/>
  <c r="AF87" i="1"/>
  <c r="AE87" i="1"/>
  <c r="AD87" i="1"/>
  <c r="AC87" i="1"/>
  <c r="AB87" i="1"/>
  <c r="AA87" i="1"/>
  <c r="Z87" i="1"/>
  <c r="Y87" i="1"/>
  <c r="Y95" i="1" s="1"/>
  <c r="X87" i="1"/>
  <c r="W87" i="1"/>
  <c r="V87" i="1"/>
  <c r="U87" i="1"/>
  <c r="T87" i="1"/>
  <c r="S87" i="1"/>
  <c r="R87" i="1"/>
  <c r="Q87" i="1"/>
  <c r="Q95" i="1" s="1"/>
  <c r="P87" i="1"/>
  <c r="O87" i="1"/>
  <c r="N87" i="1"/>
  <c r="M87" i="1"/>
  <c r="L87" i="1"/>
  <c r="K87" i="1"/>
  <c r="J87" i="1"/>
  <c r="CC86" i="1"/>
  <c r="CB86" i="1"/>
  <c r="CA86" i="1"/>
  <c r="BW86" i="1"/>
  <c r="BY86" i="1" s="1"/>
  <c r="BZ86" i="1" s="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AW86" i="1"/>
  <c r="AV86" i="1"/>
  <c r="AU86" i="1"/>
  <c r="AT86" i="1"/>
  <c r="AS86" i="1"/>
  <c r="AR86" i="1"/>
  <c r="AQ86" i="1"/>
  <c r="AP86" i="1"/>
  <c r="AO86" i="1"/>
  <c r="AN86" i="1"/>
  <c r="AM86" i="1"/>
  <c r="AL86" i="1"/>
  <c r="AK86" i="1"/>
  <c r="AJ86" i="1"/>
  <c r="AI86" i="1"/>
  <c r="AH86" i="1"/>
  <c r="AG86" i="1"/>
  <c r="AF86" i="1"/>
  <c r="AE86" i="1"/>
  <c r="AD86" i="1"/>
  <c r="AC86" i="1"/>
  <c r="AB86" i="1"/>
  <c r="AA86" i="1"/>
  <c r="Z86" i="1"/>
  <c r="Y86" i="1"/>
  <c r="X86" i="1"/>
  <c r="W86" i="1"/>
  <c r="V86" i="1"/>
  <c r="U86" i="1"/>
  <c r="T86" i="1"/>
  <c r="S86" i="1"/>
  <c r="R86" i="1"/>
  <c r="Q86" i="1"/>
  <c r="P86" i="1"/>
  <c r="O86" i="1"/>
  <c r="N86" i="1"/>
  <c r="M86" i="1"/>
  <c r="L86" i="1"/>
  <c r="K86" i="1"/>
  <c r="J86" i="1"/>
  <c r="CB85" i="1"/>
  <c r="CC85" i="1" s="1"/>
  <c r="CA85" i="1"/>
  <c r="BW85" i="1"/>
  <c r="BY85" i="1" s="1"/>
  <c r="BZ85" i="1" s="1"/>
  <c r="BV85" i="1"/>
  <c r="BU85" i="1"/>
  <c r="BT85" i="1"/>
  <c r="BS85" i="1"/>
  <c r="BS95" i="1" s="1"/>
  <c r="BR85" i="1"/>
  <c r="BQ85" i="1"/>
  <c r="BP85" i="1"/>
  <c r="BO85" i="1"/>
  <c r="BN85" i="1"/>
  <c r="BM85" i="1"/>
  <c r="BL85" i="1"/>
  <c r="BK85" i="1"/>
  <c r="BK95" i="1" s="1"/>
  <c r="BJ85" i="1"/>
  <c r="BI85" i="1"/>
  <c r="BH85" i="1"/>
  <c r="BG85" i="1"/>
  <c r="BF85" i="1"/>
  <c r="BE85" i="1"/>
  <c r="BD85" i="1"/>
  <c r="BC85" i="1"/>
  <c r="BC95" i="1" s="1"/>
  <c r="BB85" i="1"/>
  <c r="BA85" i="1"/>
  <c r="AZ85" i="1"/>
  <c r="AY85" i="1"/>
  <c r="AX85" i="1"/>
  <c r="AW85" i="1"/>
  <c r="AV85" i="1"/>
  <c r="AU85" i="1"/>
  <c r="AT85" i="1"/>
  <c r="AS85" i="1"/>
  <c r="AR85" i="1"/>
  <c r="AQ85" i="1"/>
  <c r="AP85" i="1"/>
  <c r="AO85" i="1"/>
  <c r="AN85" i="1"/>
  <c r="AM85" i="1"/>
  <c r="AM95" i="1" s="1"/>
  <c r="AL85" i="1"/>
  <c r="AK85" i="1"/>
  <c r="AJ85" i="1"/>
  <c r="AI85" i="1"/>
  <c r="AH85" i="1"/>
  <c r="AG85" i="1"/>
  <c r="AF85" i="1"/>
  <c r="AE85" i="1"/>
  <c r="AE95" i="1" s="1"/>
  <c r="AD85" i="1"/>
  <c r="AC85" i="1"/>
  <c r="AB85" i="1"/>
  <c r="AA85" i="1"/>
  <c r="Z85" i="1"/>
  <c r="Y85" i="1"/>
  <c r="X85" i="1"/>
  <c r="W85" i="1"/>
  <c r="W95" i="1" s="1"/>
  <c r="V85" i="1"/>
  <c r="U85" i="1"/>
  <c r="T85" i="1"/>
  <c r="S85" i="1"/>
  <c r="R85" i="1"/>
  <c r="Q85" i="1"/>
  <c r="P85" i="1"/>
  <c r="O85" i="1"/>
  <c r="N85" i="1"/>
  <c r="M85" i="1"/>
  <c r="L85" i="1"/>
  <c r="K85" i="1"/>
  <c r="J85" i="1"/>
  <c r="CB84" i="1"/>
  <c r="CC84" i="1" s="1"/>
  <c r="CA84" i="1"/>
  <c r="BY84" i="1"/>
  <c r="BZ84" i="1" s="1"/>
  <c r="BW84" i="1"/>
  <c r="BW95" i="1" s="1"/>
  <c r="BY95" i="1" s="1"/>
  <c r="BZ95" i="1" s="1"/>
  <c r="BV84" i="1"/>
  <c r="BV95" i="1" s="1"/>
  <c r="BU84" i="1"/>
  <c r="BT84" i="1"/>
  <c r="BS84" i="1"/>
  <c r="BR84" i="1"/>
  <c r="BQ84" i="1"/>
  <c r="BP84" i="1"/>
  <c r="BO84" i="1"/>
  <c r="BO95" i="1" s="1"/>
  <c r="BN84" i="1"/>
  <c r="BN95" i="1" s="1"/>
  <c r="BM84" i="1"/>
  <c r="BL84" i="1"/>
  <c r="BK84" i="1"/>
  <c r="BJ84" i="1"/>
  <c r="BI84" i="1"/>
  <c r="BH84" i="1"/>
  <c r="BG84" i="1"/>
  <c r="BG95" i="1" s="1"/>
  <c r="BF84" i="1"/>
  <c r="BF95" i="1" s="1"/>
  <c r="BE84" i="1"/>
  <c r="BD84" i="1"/>
  <c r="BC84" i="1"/>
  <c r="BB84" i="1"/>
  <c r="BA84" i="1"/>
  <c r="AZ84" i="1"/>
  <c r="AY84" i="1"/>
  <c r="AY95" i="1" s="1"/>
  <c r="AX84" i="1"/>
  <c r="AX95" i="1" s="1"/>
  <c r="AW84" i="1"/>
  <c r="AV84" i="1"/>
  <c r="AU84" i="1"/>
  <c r="AT84" i="1"/>
  <c r="AS84" i="1"/>
  <c r="AR84" i="1"/>
  <c r="AQ84" i="1"/>
  <c r="AQ95" i="1" s="1"/>
  <c r="AP84" i="1"/>
  <c r="AO84" i="1"/>
  <c r="AN84" i="1"/>
  <c r="AM84" i="1"/>
  <c r="AL84" i="1"/>
  <c r="AK84" i="1"/>
  <c r="AJ84" i="1"/>
  <c r="AI84" i="1"/>
  <c r="AI95" i="1" s="1"/>
  <c r="AH84" i="1"/>
  <c r="AG84" i="1"/>
  <c r="AF84" i="1"/>
  <c r="AE84" i="1"/>
  <c r="AD84" i="1"/>
  <c r="AC84" i="1"/>
  <c r="AB84" i="1"/>
  <c r="AA84" i="1"/>
  <c r="AA95" i="1" s="1"/>
  <c r="Z84" i="1"/>
  <c r="Y84" i="1"/>
  <c r="X84" i="1"/>
  <c r="W84" i="1"/>
  <c r="V84" i="1"/>
  <c r="U84" i="1"/>
  <c r="T84" i="1"/>
  <c r="S84" i="1"/>
  <c r="S95" i="1" s="1"/>
  <c r="R84" i="1"/>
  <c r="Q84" i="1"/>
  <c r="P84" i="1"/>
  <c r="O84" i="1"/>
  <c r="N84" i="1"/>
  <c r="M84" i="1"/>
  <c r="L84" i="1"/>
  <c r="K84" i="1"/>
  <c r="K95" i="1" s="1"/>
  <c r="J84" i="1"/>
  <c r="CA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AW81" i="1"/>
  <c r="AV81" i="1"/>
  <c r="AO81" i="1"/>
  <c r="CA79" i="1"/>
  <c r="AN79" i="1"/>
  <c r="AF79" i="1"/>
  <c r="AF81" i="1" s="1"/>
  <c r="X79" i="1"/>
  <c r="X81" i="1" s="1"/>
  <c r="R79" i="1"/>
  <c r="R81" i="1" s="1"/>
  <c r="P79" i="1"/>
  <c r="P81" i="1" s="1"/>
  <c r="CB78" i="1"/>
  <c r="CC78" i="1" s="1"/>
  <c r="CA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AW78" i="1"/>
  <c r="AV78" i="1"/>
  <c r="AU78" i="1"/>
  <c r="AT78" i="1"/>
  <c r="AS78" i="1"/>
  <c r="AR78" i="1"/>
  <c r="AQ78" i="1"/>
  <c r="AP78" i="1"/>
  <c r="AO78" i="1"/>
  <c r="AN78" i="1"/>
  <c r="AM78" i="1"/>
  <c r="AL78" i="1"/>
  <c r="AK78" i="1"/>
  <c r="AJ78" i="1"/>
  <c r="AI78" i="1"/>
  <c r="AH78" i="1"/>
  <c r="AG78" i="1"/>
  <c r="AF78" i="1"/>
  <c r="AE78" i="1"/>
  <c r="AD78" i="1"/>
  <c r="AC78" i="1"/>
  <c r="AB78" i="1"/>
  <c r="AA78" i="1"/>
  <c r="Z78" i="1"/>
  <c r="Y78" i="1"/>
  <c r="X78" i="1"/>
  <c r="W78" i="1"/>
  <c r="V78" i="1"/>
  <c r="U78" i="1"/>
  <c r="T78" i="1"/>
  <c r="S78" i="1"/>
  <c r="R78" i="1"/>
  <c r="Q78" i="1"/>
  <c r="P78" i="1"/>
  <c r="O78" i="1"/>
  <c r="N78" i="1"/>
  <c r="M78" i="1"/>
  <c r="L78" i="1"/>
  <c r="K78" i="1"/>
  <c r="J78" i="1"/>
  <c r="CA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AW77" i="1"/>
  <c r="AV77" i="1"/>
  <c r="AU77" i="1"/>
  <c r="AT77" i="1"/>
  <c r="AS77" i="1"/>
  <c r="AR77" i="1"/>
  <c r="AQ77" i="1"/>
  <c r="AQ79" i="1" s="1"/>
  <c r="AQ81" i="1" s="1"/>
  <c r="AP77" i="1"/>
  <c r="AP79" i="1" s="1"/>
  <c r="AP81" i="1" s="1"/>
  <c r="AO77" i="1"/>
  <c r="AN77" i="1"/>
  <c r="AM77" i="1"/>
  <c r="AL77" i="1"/>
  <c r="AK77" i="1"/>
  <c r="AJ77" i="1"/>
  <c r="AI77" i="1"/>
  <c r="AI79" i="1" s="1"/>
  <c r="AI81" i="1" s="1"/>
  <c r="AH77" i="1"/>
  <c r="AH79" i="1" s="1"/>
  <c r="AH81" i="1" s="1"/>
  <c r="AG77" i="1"/>
  <c r="AF77" i="1"/>
  <c r="AE77" i="1"/>
  <c r="AD77" i="1"/>
  <c r="AC77" i="1"/>
  <c r="AB77" i="1"/>
  <c r="AA77" i="1"/>
  <c r="AA79" i="1" s="1"/>
  <c r="AA81" i="1" s="1"/>
  <c r="Z77" i="1"/>
  <c r="Z79" i="1" s="1"/>
  <c r="Z81" i="1" s="1"/>
  <c r="Y77" i="1"/>
  <c r="X77" i="1"/>
  <c r="W77" i="1"/>
  <c r="V77" i="1"/>
  <c r="U77" i="1"/>
  <c r="T77" i="1"/>
  <c r="S77" i="1"/>
  <c r="S79" i="1" s="1"/>
  <c r="S81" i="1" s="1"/>
  <c r="R77" i="1"/>
  <c r="Q77" i="1"/>
  <c r="P77" i="1"/>
  <c r="O77" i="1"/>
  <c r="N77" i="1"/>
  <c r="M77" i="1"/>
  <c r="L77" i="1"/>
  <c r="K77" i="1"/>
  <c r="K79" i="1" s="1"/>
  <c r="K81" i="1" s="1"/>
  <c r="J77" i="1"/>
  <c r="CB77" i="1" s="1"/>
  <c r="CC77" i="1" s="1"/>
  <c r="CA76" i="1"/>
  <c r="BW76" i="1"/>
  <c r="BV76" i="1"/>
  <c r="BU76" i="1"/>
  <c r="BT76" i="1"/>
  <c r="BS76" i="1"/>
  <c r="BR76" i="1"/>
  <c r="BQ76" i="1"/>
  <c r="BP76" i="1"/>
  <c r="BO76" i="1"/>
  <c r="BN76" i="1"/>
  <c r="BM76" i="1"/>
  <c r="BL76" i="1"/>
  <c r="BK76" i="1"/>
  <c r="BJ76" i="1"/>
  <c r="BI76" i="1"/>
  <c r="BH76" i="1"/>
  <c r="BG76" i="1"/>
  <c r="BF76" i="1"/>
  <c r="BE76" i="1"/>
  <c r="BD76" i="1"/>
  <c r="BC76" i="1"/>
  <c r="BB76" i="1"/>
  <c r="BA76" i="1"/>
  <c r="AZ76" i="1"/>
  <c r="AY76" i="1"/>
  <c r="AX76" i="1"/>
  <c r="AW76" i="1"/>
  <c r="AV76" i="1"/>
  <c r="AU76" i="1"/>
  <c r="AT76" i="1"/>
  <c r="AS76" i="1"/>
  <c r="AS79" i="1" s="1"/>
  <c r="AR76" i="1"/>
  <c r="AQ76" i="1"/>
  <c r="AP76" i="1"/>
  <c r="AO76" i="1"/>
  <c r="AO79" i="1" s="1"/>
  <c r="AN76" i="1"/>
  <c r="AM76" i="1"/>
  <c r="AM79" i="1" s="1"/>
  <c r="AL76" i="1"/>
  <c r="AL79" i="1" s="1"/>
  <c r="AK76" i="1"/>
  <c r="AK79" i="1" s="1"/>
  <c r="AJ76" i="1"/>
  <c r="AI76" i="1"/>
  <c r="AH76" i="1"/>
  <c r="AG76" i="1"/>
  <c r="AG79" i="1" s="1"/>
  <c r="AG81" i="1" s="1"/>
  <c r="AF76" i="1"/>
  <c r="AE76" i="1"/>
  <c r="AE79" i="1" s="1"/>
  <c r="AD76" i="1"/>
  <c r="AD79" i="1" s="1"/>
  <c r="AC76" i="1"/>
  <c r="AC79" i="1" s="1"/>
  <c r="AB76" i="1"/>
  <c r="AA76" i="1"/>
  <c r="Z76" i="1"/>
  <c r="Y76" i="1"/>
  <c r="Y79" i="1" s="1"/>
  <c r="Y81" i="1" s="1"/>
  <c r="X76" i="1"/>
  <c r="W76" i="1"/>
  <c r="W79" i="1" s="1"/>
  <c r="V76" i="1"/>
  <c r="V79" i="1" s="1"/>
  <c r="U76" i="1"/>
  <c r="U79" i="1" s="1"/>
  <c r="T76" i="1"/>
  <c r="S76" i="1"/>
  <c r="R76" i="1"/>
  <c r="Q76" i="1"/>
  <c r="Q79" i="1" s="1"/>
  <c r="Q81" i="1" s="1"/>
  <c r="P76" i="1"/>
  <c r="O76" i="1"/>
  <c r="O79" i="1" s="1"/>
  <c r="N76" i="1"/>
  <c r="N79" i="1" s="1"/>
  <c r="M76" i="1"/>
  <c r="M79" i="1" s="1"/>
  <c r="L76" i="1"/>
  <c r="K76" i="1"/>
  <c r="J76" i="1"/>
  <c r="CB76" i="1" s="1"/>
  <c r="CC76" i="1" s="1"/>
  <c r="CA73" i="1"/>
  <c r="AP73" i="1"/>
  <c r="AN73" i="1"/>
  <c r="AH73" i="1"/>
  <c r="AF73" i="1"/>
  <c r="Z73" i="1"/>
  <c r="X73" i="1"/>
  <c r="R73" i="1"/>
  <c r="P73" i="1"/>
  <c r="J73" i="1"/>
  <c r="CB73" i="1" s="1"/>
  <c r="CC73" i="1" s="1"/>
  <c r="CB72" i="1"/>
  <c r="CC72" i="1" s="1"/>
  <c r="CA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AW72" i="1"/>
  <c r="AV72" i="1"/>
  <c r="AU72" i="1"/>
  <c r="AT72" i="1"/>
  <c r="AS72" i="1"/>
  <c r="AR72" i="1"/>
  <c r="AQ72" i="1"/>
  <c r="AP72" i="1"/>
  <c r="AO72" i="1"/>
  <c r="AN72" i="1"/>
  <c r="AM72" i="1"/>
  <c r="AL72" i="1"/>
  <c r="AK72" i="1"/>
  <c r="AJ72" i="1"/>
  <c r="AI72" i="1"/>
  <c r="AH72" i="1"/>
  <c r="AG72" i="1"/>
  <c r="AF72" i="1"/>
  <c r="AE72" i="1"/>
  <c r="AD72" i="1"/>
  <c r="AC72" i="1"/>
  <c r="AB72" i="1"/>
  <c r="AA72" i="1"/>
  <c r="Z72" i="1"/>
  <c r="Y72" i="1"/>
  <c r="X72" i="1"/>
  <c r="W72" i="1"/>
  <c r="V72" i="1"/>
  <c r="U72" i="1"/>
  <c r="T72" i="1"/>
  <c r="S72" i="1"/>
  <c r="R72" i="1"/>
  <c r="Q72" i="1"/>
  <c r="P72" i="1"/>
  <c r="O72" i="1"/>
  <c r="N72" i="1"/>
  <c r="M72" i="1"/>
  <c r="L72" i="1"/>
  <c r="K72" i="1"/>
  <c r="J72" i="1"/>
  <c r="CA71" i="1"/>
  <c r="BW71" i="1"/>
  <c r="BV71" i="1"/>
  <c r="BU71" i="1"/>
  <c r="BT71" i="1"/>
  <c r="BS71" i="1"/>
  <c r="BR71" i="1"/>
  <c r="BQ71" i="1"/>
  <c r="BP71" i="1"/>
  <c r="BO71" i="1"/>
  <c r="BN71" i="1"/>
  <c r="BM71" i="1"/>
  <c r="BL71" i="1"/>
  <c r="BK71" i="1"/>
  <c r="BJ71" i="1"/>
  <c r="BI71" i="1"/>
  <c r="BH71" i="1"/>
  <c r="BG71" i="1"/>
  <c r="BF71" i="1"/>
  <c r="BE71" i="1"/>
  <c r="BD71" i="1"/>
  <c r="BC71" i="1"/>
  <c r="BB71" i="1"/>
  <c r="BA71" i="1"/>
  <c r="AZ71" i="1"/>
  <c r="AY71" i="1"/>
  <c r="AX71" i="1"/>
  <c r="AW71" i="1"/>
  <c r="AV71" i="1"/>
  <c r="AU71" i="1"/>
  <c r="AT71" i="1"/>
  <c r="AS71" i="1"/>
  <c r="AR71" i="1"/>
  <c r="AQ71" i="1"/>
  <c r="AQ73" i="1" s="1"/>
  <c r="AP71" i="1"/>
  <c r="AO71" i="1"/>
  <c r="AN71" i="1"/>
  <c r="AM71" i="1"/>
  <c r="AL71" i="1"/>
  <c r="AK71" i="1"/>
  <c r="AJ71" i="1"/>
  <c r="AI71" i="1"/>
  <c r="AI73" i="1" s="1"/>
  <c r="AH71" i="1"/>
  <c r="AG71" i="1"/>
  <c r="AF71" i="1"/>
  <c r="AE71" i="1"/>
  <c r="AD71" i="1"/>
  <c r="AC71" i="1"/>
  <c r="AB71" i="1"/>
  <c r="AA71" i="1"/>
  <c r="AA73" i="1" s="1"/>
  <c r="Z71" i="1"/>
  <c r="Y71" i="1"/>
  <c r="X71" i="1"/>
  <c r="W71" i="1"/>
  <c r="V71" i="1"/>
  <c r="U71" i="1"/>
  <c r="T71" i="1"/>
  <c r="S71" i="1"/>
  <c r="S73" i="1" s="1"/>
  <c r="R71" i="1"/>
  <c r="Q71" i="1"/>
  <c r="P71" i="1"/>
  <c r="O71" i="1"/>
  <c r="N71" i="1"/>
  <c r="M71" i="1"/>
  <c r="L71" i="1"/>
  <c r="K71" i="1"/>
  <c r="K73" i="1" s="1"/>
  <c r="J71" i="1"/>
  <c r="CB71" i="1" s="1"/>
  <c r="CC71" i="1" s="1"/>
  <c r="CA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AW70" i="1"/>
  <c r="AV70" i="1"/>
  <c r="AU70" i="1"/>
  <c r="AT70" i="1"/>
  <c r="AS70" i="1"/>
  <c r="AR70" i="1"/>
  <c r="AQ70" i="1"/>
  <c r="AP70" i="1"/>
  <c r="AO70" i="1"/>
  <c r="AO73" i="1" s="1"/>
  <c r="AN70" i="1"/>
  <c r="AM70" i="1"/>
  <c r="AL70" i="1"/>
  <c r="AK70" i="1"/>
  <c r="AJ70" i="1"/>
  <c r="AI70" i="1"/>
  <c r="AH70" i="1"/>
  <c r="AG70" i="1"/>
  <c r="AG73" i="1" s="1"/>
  <c r="AF70" i="1"/>
  <c r="AE70" i="1"/>
  <c r="AD70" i="1"/>
  <c r="AC70" i="1"/>
  <c r="AB70" i="1"/>
  <c r="AA70" i="1"/>
  <c r="Z70" i="1"/>
  <c r="Y70" i="1"/>
  <c r="Y73" i="1" s="1"/>
  <c r="X70" i="1"/>
  <c r="W70" i="1"/>
  <c r="V70" i="1"/>
  <c r="U70" i="1"/>
  <c r="T70" i="1"/>
  <c r="S70" i="1"/>
  <c r="R70" i="1"/>
  <c r="Q70" i="1"/>
  <c r="Q73" i="1" s="1"/>
  <c r="P70" i="1"/>
  <c r="O70" i="1"/>
  <c r="N70" i="1"/>
  <c r="M70" i="1"/>
  <c r="L70" i="1"/>
  <c r="K70" i="1"/>
  <c r="J70" i="1"/>
  <c r="CB70" i="1" s="1"/>
  <c r="CC70" i="1" s="1"/>
  <c r="CC69" i="1"/>
  <c r="CB69" i="1"/>
  <c r="CA69" i="1"/>
  <c r="BW69" i="1"/>
  <c r="BV69" i="1"/>
  <c r="BU69" i="1"/>
  <c r="BT69" i="1"/>
  <c r="BS69" i="1"/>
  <c r="BR69" i="1"/>
  <c r="BQ69" i="1"/>
  <c r="BP69" i="1"/>
  <c r="BO69" i="1"/>
  <c r="BN69" i="1"/>
  <c r="BM69" i="1"/>
  <c r="BL69" i="1"/>
  <c r="BK69" i="1"/>
  <c r="BJ69" i="1"/>
  <c r="BI69" i="1"/>
  <c r="BH69" i="1"/>
  <c r="BG69" i="1"/>
  <c r="BF69" i="1"/>
  <c r="BE69" i="1"/>
  <c r="BD69" i="1"/>
  <c r="BC69" i="1"/>
  <c r="BB69" i="1"/>
  <c r="BA69" i="1"/>
  <c r="AZ69" i="1"/>
  <c r="AY69" i="1"/>
  <c r="AX69" i="1"/>
  <c r="AW69" i="1"/>
  <c r="AV69" i="1"/>
  <c r="AU69" i="1"/>
  <c r="AT69" i="1"/>
  <c r="AS69" i="1"/>
  <c r="AR69" i="1"/>
  <c r="AQ69" i="1"/>
  <c r="AP69" i="1"/>
  <c r="AO69" i="1"/>
  <c r="AN69" i="1"/>
  <c r="AM69" i="1"/>
  <c r="AL69" i="1"/>
  <c r="AK69" i="1"/>
  <c r="AJ69" i="1"/>
  <c r="AI69" i="1"/>
  <c r="AH69" i="1"/>
  <c r="AG69" i="1"/>
  <c r="AF69" i="1"/>
  <c r="AE69" i="1"/>
  <c r="AD69" i="1"/>
  <c r="AC69" i="1"/>
  <c r="AB69" i="1"/>
  <c r="AA69" i="1"/>
  <c r="Z69" i="1"/>
  <c r="Y69" i="1"/>
  <c r="X69" i="1"/>
  <c r="W69" i="1"/>
  <c r="V69" i="1"/>
  <c r="U69" i="1"/>
  <c r="T69" i="1"/>
  <c r="S69" i="1"/>
  <c r="R69" i="1"/>
  <c r="Q69" i="1"/>
  <c r="P69" i="1"/>
  <c r="O69" i="1"/>
  <c r="N69" i="1"/>
  <c r="M69" i="1"/>
  <c r="L69" i="1"/>
  <c r="K69" i="1"/>
  <c r="J69" i="1"/>
  <c r="CA65" i="1"/>
  <c r="CA63" i="1"/>
  <c r="BF63" i="1"/>
  <c r="Z63" i="1"/>
  <c r="CA62" i="1"/>
  <c r="BW62" i="1"/>
  <c r="BY62" i="1" s="1"/>
  <c r="BZ62" i="1" s="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AW62" i="1"/>
  <c r="AV62" i="1"/>
  <c r="AU62" i="1"/>
  <c r="AT62" i="1"/>
  <c r="AS62" i="1"/>
  <c r="AR62" i="1"/>
  <c r="AQ62" i="1"/>
  <c r="AP62" i="1"/>
  <c r="AO62" i="1"/>
  <c r="AN62" i="1"/>
  <c r="AM62" i="1"/>
  <c r="AL62" i="1"/>
  <c r="AK62" i="1"/>
  <c r="AJ62" i="1"/>
  <c r="AI62" i="1"/>
  <c r="AH62" i="1"/>
  <c r="AG62" i="1"/>
  <c r="AF62" i="1"/>
  <c r="AE62" i="1"/>
  <c r="AD62" i="1"/>
  <c r="AC62" i="1"/>
  <c r="AB62" i="1"/>
  <c r="AA62" i="1"/>
  <c r="Z62" i="1"/>
  <c r="Y62" i="1"/>
  <c r="X62" i="1"/>
  <c r="W62" i="1"/>
  <c r="V62" i="1"/>
  <c r="U62" i="1"/>
  <c r="T62" i="1"/>
  <c r="S62" i="1"/>
  <c r="R62" i="1"/>
  <c r="Q62" i="1"/>
  <c r="P62" i="1"/>
  <c r="O62" i="1"/>
  <c r="N62" i="1"/>
  <c r="M62" i="1"/>
  <c r="L62" i="1"/>
  <c r="K62" i="1"/>
  <c r="J62" i="1"/>
  <c r="CB62" i="1" s="1"/>
  <c r="CC62" i="1" s="1"/>
  <c r="CA61" i="1"/>
  <c r="BW61" i="1"/>
  <c r="BV61" i="1"/>
  <c r="BV207" i="1" s="1"/>
  <c r="BU61" i="1"/>
  <c r="BT61" i="1"/>
  <c r="BT207" i="1" s="1"/>
  <c r="BS61" i="1"/>
  <c r="BS207" i="1" s="1"/>
  <c r="BR61" i="1"/>
  <c r="BR207" i="1" s="1"/>
  <c r="BQ61" i="1"/>
  <c r="BP61" i="1"/>
  <c r="BO61" i="1"/>
  <c r="BN61" i="1"/>
  <c r="BN207" i="1" s="1"/>
  <c r="BM61" i="1"/>
  <c r="BL61" i="1"/>
  <c r="BL207" i="1" s="1"/>
  <c r="BK61" i="1"/>
  <c r="BK207" i="1" s="1"/>
  <c r="BJ61" i="1"/>
  <c r="BJ207" i="1" s="1"/>
  <c r="BI61" i="1"/>
  <c r="BH61" i="1"/>
  <c r="BG61" i="1"/>
  <c r="BF61" i="1"/>
  <c r="BF207" i="1" s="1"/>
  <c r="BE61" i="1"/>
  <c r="BD61" i="1"/>
  <c r="BD207" i="1" s="1"/>
  <c r="BC61" i="1"/>
  <c r="BC207" i="1" s="1"/>
  <c r="BB61" i="1"/>
  <c r="BB207" i="1" s="1"/>
  <c r="BA61" i="1"/>
  <c r="AZ61" i="1"/>
  <c r="AY61" i="1"/>
  <c r="AX61" i="1"/>
  <c r="AX207" i="1" s="1"/>
  <c r="AW61" i="1"/>
  <c r="AV61" i="1"/>
  <c r="AV207" i="1" s="1"/>
  <c r="AU61" i="1"/>
  <c r="AU207" i="1" s="1"/>
  <c r="AT61" i="1"/>
  <c r="AT207" i="1" s="1"/>
  <c r="AS61" i="1"/>
  <c r="AR61" i="1"/>
  <c r="AQ61" i="1"/>
  <c r="AP61" i="1"/>
  <c r="AP207" i="1" s="1"/>
  <c r="AO61" i="1"/>
  <c r="AN61" i="1"/>
  <c r="AN207" i="1" s="1"/>
  <c r="AM61" i="1"/>
  <c r="AM207" i="1" s="1"/>
  <c r="AL61" i="1"/>
  <c r="AL207" i="1" s="1"/>
  <c r="AK61" i="1"/>
  <c r="AJ61" i="1"/>
  <c r="AI61" i="1"/>
  <c r="AH61" i="1"/>
  <c r="AH207" i="1" s="1"/>
  <c r="AG61" i="1"/>
  <c r="AF61" i="1"/>
  <c r="AF207" i="1" s="1"/>
  <c r="AE61" i="1"/>
  <c r="AE207" i="1" s="1"/>
  <c r="AD61" i="1"/>
  <c r="AD207" i="1" s="1"/>
  <c r="AC61" i="1"/>
  <c r="AB61" i="1"/>
  <c r="AA61" i="1"/>
  <c r="Z61" i="1"/>
  <c r="Z207" i="1" s="1"/>
  <c r="Y61" i="1"/>
  <c r="X61" i="1"/>
  <c r="X207" i="1" s="1"/>
  <c r="W61" i="1"/>
  <c r="W207" i="1" s="1"/>
  <c r="V61" i="1"/>
  <c r="V207" i="1" s="1"/>
  <c r="U61" i="1"/>
  <c r="T61" i="1"/>
  <c r="S61" i="1"/>
  <c r="R61" i="1"/>
  <c r="R207" i="1" s="1"/>
  <c r="Q61" i="1"/>
  <c r="P61" i="1"/>
  <c r="P207" i="1" s="1"/>
  <c r="O61" i="1"/>
  <c r="O207" i="1" s="1"/>
  <c r="N61" i="1"/>
  <c r="N207" i="1" s="1"/>
  <c r="M61" i="1"/>
  <c r="L61" i="1"/>
  <c r="L207" i="1" s="1"/>
  <c r="K61" i="1"/>
  <c r="J61" i="1"/>
  <c r="J63" i="1" s="1"/>
  <c r="CB60" i="1"/>
  <c r="CC60" i="1" s="1"/>
  <c r="CA60" i="1"/>
  <c r="BW60" i="1"/>
  <c r="BY60" i="1" s="1"/>
  <c r="BZ60" i="1" s="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AW60" i="1"/>
  <c r="AV60" i="1"/>
  <c r="AU60" i="1"/>
  <c r="AT60" i="1"/>
  <c r="AS60" i="1"/>
  <c r="AR60" i="1"/>
  <c r="AQ60" i="1"/>
  <c r="AP60" i="1"/>
  <c r="AO60" i="1"/>
  <c r="AN60" i="1"/>
  <c r="AM60" i="1"/>
  <c r="AL60" i="1"/>
  <c r="AK60" i="1"/>
  <c r="AJ60" i="1"/>
  <c r="AI60" i="1"/>
  <c r="AH60" i="1"/>
  <c r="AG60" i="1"/>
  <c r="AF60" i="1"/>
  <c r="AE60" i="1"/>
  <c r="AD60" i="1"/>
  <c r="AC60" i="1"/>
  <c r="AB60" i="1"/>
  <c r="AA60" i="1"/>
  <c r="Z60" i="1"/>
  <c r="Y60" i="1"/>
  <c r="X60" i="1"/>
  <c r="W60" i="1"/>
  <c r="V60" i="1"/>
  <c r="U60" i="1"/>
  <c r="T60" i="1"/>
  <c r="S60" i="1"/>
  <c r="R60" i="1"/>
  <c r="Q60" i="1"/>
  <c r="P60" i="1"/>
  <c r="O60" i="1"/>
  <c r="N60" i="1"/>
  <c r="M60" i="1"/>
  <c r="L60" i="1"/>
  <c r="K60" i="1"/>
  <c r="J60" i="1"/>
  <c r="CC59" i="1"/>
  <c r="CB59" i="1"/>
  <c r="CA59" i="1"/>
  <c r="BW59" i="1"/>
  <c r="BV59" i="1"/>
  <c r="BY59" i="1" s="1"/>
  <c r="BZ59" i="1" s="1"/>
  <c r="BU59" i="1"/>
  <c r="BT59" i="1"/>
  <c r="BS59" i="1"/>
  <c r="BR59" i="1"/>
  <c r="BQ59" i="1"/>
  <c r="BP59" i="1"/>
  <c r="BO59" i="1"/>
  <c r="BN59" i="1"/>
  <c r="BM59" i="1"/>
  <c r="BL59" i="1"/>
  <c r="BK59" i="1"/>
  <c r="BJ59" i="1"/>
  <c r="BI59" i="1"/>
  <c r="BH59" i="1"/>
  <c r="BG59" i="1"/>
  <c r="BF59" i="1"/>
  <c r="BE59" i="1"/>
  <c r="BD59" i="1"/>
  <c r="BC59" i="1"/>
  <c r="BB59" i="1"/>
  <c r="BA59" i="1"/>
  <c r="AZ59" i="1"/>
  <c r="AY59" i="1"/>
  <c r="AX59" i="1"/>
  <c r="AW59" i="1"/>
  <c r="AV59" i="1"/>
  <c r="AU59" i="1"/>
  <c r="AT59" i="1"/>
  <c r="AS59" i="1"/>
  <c r="AR59" i="1"/>
  <c r="AQ59" i="1"/>
  <c r="AP59" i="1"/>
  <c r="AO59" i="1"/>
  <c r="AN59" i="1"/>
  <c r="AM59" i="1"/>
  <c r="AL59" i="1"/>
  <c r="AK59" i="1"/>
  <c r="AJ59" i="1"/>
  <c r="AI59" i="1"/>
  <c r="AH59" i="1"/>
  <c r="AG59" i="1"/>
  <c r="AF59" i="1"/>
  <c r="AE59" i="1"/>
  <c r="AD59" i="1"/>
  <c r="AC59" i="1"/>
  <c r="AB59" i="1"/>
  <c r="AA59" i="1"/>
  <c r="Z59" i="1"/>
  <c r="Y59" i="1"/>
  <c r="X59" i="1"/>
  <c r="W59" i="1"/>
  <c r="V59" i="1"/>
  <c r="U59" i="1"/>
  <c r="T59" i="1"/>
  <c r="S59" i="1"/>
  <c r="R59" i="1"/>
  <c r="Q59" i="1"/>
  <c r="P59" i="1"/>
  <c r="O59" i="1"/>
  <c r="N59" i="1"/>
  <c r="M59" i="1"/>
  <c r="L59" i="1"/>
  <c r="K59" i="1"/>
  <c r="J59" i="1"/>
  <c r="CB58" i="1"/>
  <c r="CC58" i="1" s="1"/>
  <c r="CA58" i="1"/>
  <c r="BZ58" i="1"/>
  <c r="BY58" i="1"/>
  <c r="BW58" i="1"/>
  <c r="BW208" i="1" s="1"/>
  <c r="BY208" i="1" s="1"/>
  <c r="BZ208" i="1" s="1"/>
  <c r="BV58" i="1"/>
  <c r="BV208" i="1" s="1"/>
  <c r="BU58" i="1"/>
  <c r="BU208" i="1" s="1"/>
  <c r="BT58" i="1"/>
  <c r="BT208" i="1" s="1"/>
  <c r="BS58" i="1"/>
  <c r="BS208" i="1" s="1"/>
  <c r="BR58" i="1"/>
  <c r="BR208" i="1" s="1"/>
  <c r="BQ58" i="1"/>
  <c r="BQ208" i="1" s="1"/>
  <c r="BP58" i="1"/>
  <c r="BP208" i="1" s="1"/>
  <c r="BO58" i="1"/>
  <c r="BO208" i="1" s="1"/>
  <c r="BN58" i="1"/>
  <c r="BN208" i="1" s="1"/>
  <c r="BM58" i="1"/>
  <c r="BM208" i="1" s="1"/>
  <c r="BL58" i="1"/>
  <c r="BL208" i="1" s="1"/>
  <c r="BK58" i="1"/>
  <c r="BK208" i="1" s="1"/>
  <c r="BJ58" i="1"/>
  <c r="BJ208" i="1" s="1"/>
  <c r="BI58" i="1"/>
  <c r="BI208" i="1" s="1"/>
  <c r="BH58" i="1"/>
  <c r="BH208" i="1" s="1"/>
  <c r="BG58" i="1"/>
  <c r="BG208" i="1" s="1"/>
  <c r="BF58" i="1"/>
  <c r="BF208" i="1" s="1"/>
  <c r="BE58" i="1"/>
  <c r="BE208" i="1" s="1"/>
  <c r="BD58" i="1"/>
  <c r="BD208" i="1" s="1"/>
  <c r="BC58" i="1"/>
  <c r="BC208" i="1" s="1"/>
  <c r="BB58" i="1"/>
  <c r="BB208" i="1" s="1"/>
  <c r="BA58" i="1"/>
  <c r="BA208" i="1" s="1"/>
  <c r="AZ58" i="1"/>
  <c r="AZ208" i="1" s="1"/>
  <c r="AY58" i="1"/>
  <c r="AY208" i="1" s="1"/>
  <c r="AX58" i="1"/>
  <c r="AX208" i="1" s="1"/>
  <c r="AW58" i="1"/>
  <c r="AW208" i="1" s="1"/>
  <c r="AV58" i="1"/>
  <c r="AV208" i="1" s="1"/>
  <c r="AU58" i="1"/>
  <c r="AU208" i="1" s="1"/>
  <c r="AT58" i="1"/>
  <c r="AT208" i="1" s="1"/>
  <c r="AS58" i="1"/>
  <c r="AS208" i="1" s="1"/>
  <c r="AR58" i="1"/>
  <c r="AR208" i="1" s="1"/>
  <c r="AQ58" i="1"/>
  <c r="AQ208" i="1" s="1"/>
  <c r="AP58" i="1"/>
  <c r="AP208" i="1" s="1"/>
  <c r="AO58" i="1"/>
  <c r="AO208" i="1" s="1"/>
  <c r="AN58" i="1"/>
  <c r="AN208" i="1" s="1"/>
  <c r="AM58" i="1"/>
  <c r="AM208" i="1" s="1"/>
  <c r="AL58" i="1"/>
  <c r="AL208" i="1" s="1"/>
  <c r="AK58" i="1"/>
  <c r="AK208" i="1" s="1"/>
  <c r="AJ58" i="1"/>
  <c r="AJ208" i="1" s="1"/>
  <c r="AI58" i="1"/>
  <c r="AI208" i="1" s="1"/>
  <c r="AH58" i="1"/>
  <c r="AH208" i="1" s="1"/>
  <c r="AG58" i="1"/>
  <c r="AG208" i="1" s="1"/>
  <c r="AF58" i="1"/>
  <c r="AF208" i="1" s="1"/>
  <c r="AE58" i="1"/>
  <c r="AE208" i="1" s="1"/>
  <c r="AD58" i="1"/>
  <c r="AD208" i="1" s="1"/>
  <c r="AC58" i="1"/>
  <c r="AC208" i="1" s="1"/>
  <c r="AB58" i="1"/>
  <c r="AB208" i="1" s="1"/>
  <c r="AA58" i="1"/>
  <c r="AA208" i="1" s="1"/>
  <c r="Z58" i="1"/>
  <c r="Z208" i="1" s="1"/>
  <c r="Y58" i="1"/>
  <c r="Y208" i="1" s="1"/>
  <c r="X58" i="1"/>
  <c r="X208" i="1" s="1"/>
  <c r="W58" i="1"/>
  <c r="W208" i="1" s="1"/>
  <c r="V58" i="1"/>
  <c r="V208" i="1" s="1"/>
  <c r="U58" i="1"/>
  <c r="U208" i="1" s="1"/>
  <c r="T58" i="1"/>
  <c r="T208" i="1" s="1"/>
  <c r="S58" i="1"/>
  <c r="S208" i="1" s="1"/>
  <c r="R58" i="1"/>
  <c r="R208" i="1" s="1"/>
  <c r="Q58" i="1"/>
  <c r="Q208" i="1" s="1"/>
  <c r="P58" i="1"/>
  <c r="P208" i="1" s="1"/>
  <c r="O58" i="1"/>
  <c r="O208" i="1" s="1"/>
  <c r="N58" i="1"/>
  <c r="N208" i="1" s="1"/>
  <c r="M58" i="1"/>
  <c r="M208" i="1" s="1"/>
  <c r="L58" i="1"/>
  <c r="L208" i="1" s="1"/>
  <c r="K58" i="1"/>
  <c r="K208" i="1" s="1"/>
  <c r="J58" i="1"/>
  <c r="J208" i="1" s="1"/>
  <c r="CB208" i="1" s="1"/>
  <c r="CC208" i="1" s="1"/>
  <c r="CB57" i="1"/>
  <c r="CC57" i="1" s="1"/>
  <c r="CA57" i="1"/>
  <c r="BY57" i="1"/>
  <c r="BZ57" i="1" s="1"/>
  <c r="BW57" i="1"/>
  <c r="BW63" i="1" s="1"/>
  <c r="BV57" i="1"/>
  <c r="BU57" i="1"/>
  <c r="BT57" i="1"/>
  <c r="BS57" i="1"/>
  <c r="BR57" i="1"/>
  <c r="BQ57" i="1"/>
  <c r="BP57" i="1"/>
  <c r="BO57" i="1"/>
  <c r="BO63" i="1" s="1"/>
  <c r="BN57" i="1"/>
  <c r="BM57" i="1"/>
  <c r="BL57" i="1"/>
  <c r="BK57" i="1"/>
  <c r="BJ57" i="1"/>
  <c r="BI57" i="1"/>
  <c r="BH57" i="1"/>
  <c r="BG57" i="1"/>
  <c r="BG63" i="1" s="1"/>
  <c r="BF57" i="1"/>
  <c r="BE57" i="1"/>
  <c r="BD57" i="1"/>
  <c r="BC57" i="1"/>
  <c r="BB57" i="1"/>
  <c r="BA57" i="1"/>
  <c r="AZ57" i="1"/>
  <c r="AY57" i="1"/>
  <c r="AY63" i="1" s="1"/>
  <c r="AX57" i="1"/>
  <c r="AW57" i="1"/>
  <c r="AV57" i="1"/>
  <c r="AU57" i="1"/>
  <c r="AT57" i="1"/>
  <c r="AS57" i="1"/>
  <c r="AR57" i="1"/>
  <c r="AQ57" i="1"/>
  <c r="AQ63" i="1" s="1"/>
  <c r="AP57" i="1"/>
  <c r="AO57" i="1"/>
  <c r="AN57" i="1"/>
  <c r="AM57" i="1"/>
  <c r="AL57" i="1"/>
  <c r="AK57" i="1"/>
  <c r="AJ57" i="1"/>
  <c r="AI57" i="1"/>
  <c r="AI63" i="1" s="1"/>
  <c r="AH57" i="1"/>
  <c r="AG57" i="1"/>
  <c r="AF57" i="1"/>
  <c r="AE57" i="1"/>
  <c r="AD57" i="1"/>
  <c r="AC57" i="1"/>
  <c r="AB57" i="1"/>
  <c r="AA57" i="1"/>
  <c r="AA63" i="1" s="1"/>
  <c r="Z57" i="1"/>
  <c r="Y57" i="1"/>
  <c r="X57" i="1"/>
  <c r="W57" i="1"/>
  <c r="V57" i="1"/>
  <c r="U57" i="1"/>
  <c r="T57" i="1"/>
  <c r="S57" i="1"/>
  <c r="S63" i="1" s="1"/>
  <c r="R57" i="1"/>
  <c r="Q57" i="1"/>
  <c r="P57" i="1"/>
  <c r="O57" i="1"/>
  <c r="N57" i="1"/>
  <c r="M57" i="1"/>
  <c r="L57" i="1"/>
  <c r="K57" i="1"/>
  <c r="K63" i="1" s="1"/>
  <c r="J57" i="1"/>
  <c r="CA54" i="1"/>
  <c r="CA53" i="1"/>
  <c r="BW53" i="1"/>
  <c r="BV53" i="1"/>
  <c r="BY53" i="1" s="1"/>
  <c r="BZ53" i="1" s="1"/>
  <c r="BU53" i="1"/>
  <c r="BT53" i="1"/>
  <c r="BS53" i="1"/>
  <c r="BR53" i="1"/>
  <c r="BQ53" i="1"/>
  <c r="BP53" i="1"/>
  <c r="BO53" i="1"/>
  <c r="BN53" i="1"/>
  <c r="BM53" i="1"/>
  <c r="BL53" i="1"/>
  <c r="BK53" i="1"/>
  <c r="BJ53" i="1"/>
  <c r="BI53" i="1"/>
  <c r="BH53" i="1"/>
  <c r="BG53" i="1"/>
  <c r="BF53" i="1"/>
  <c r="BE53" i="1"/>
  <c r="BD53" i="1"/>
  <c r="BC53" i="1"/>
  <c r="BB53" i="1"/>
  <c r="BA53" i="1"/>
  <c r="AZ53" i="1"/>
  <c r="AY53" i="1"/>
  <c r="AX53" i="1"/>
  <c r="AW53" i="1"/>
  <c r="AV53" i="1"/>
  <c r="AU53" i="1"/>
  <c r="AT53" i="1"/>
  <c r="AS53" i="1"/>
  <c r="AR53" i="1"/>
  <c r="AQ53" i="1"/>
  <c r="AP53" i="1"/>
  <c r="AO53" i="1"/>
  <c r="AN53" i="1"/>
  <c r="AM53" i="1"/>
  <c r="AL53" i="1"/>
  <c r="AK53" i="1"/>
  <c r="AJ53" i="1"/>
  <c r="AI53" i="1"/>
  <c r="AH53" i="1"/>
  <c r="AG53" i="1"/>
  <c r="AF53" i="1"/>
  <c r="AE53" i="1"/>
  <c r="AD53" i="1"/>
  <c r="AC53" i="1"/>
  <c r="AB53" i="1"/>
  <c r="AA53" i="1"/>
  <c r="Z53" i="1"/>
  <c r="Y53" i="1"/>
  <c r="X53" i="1"/>
  <c r="W53" i="1"/>
  <c r="V53" i="1"/>
  <c r="U53" i="1"/>
  <c r="T53" i="1"/>
  <c r="S53" i="1"/>
  <c r="R53" i="1"/>
  <c r="Q53" i="1"/>
  <c r="P53" i="1"/>
  <c r="O53" i="1"/>
  <c r="N53" i="1"/>
  <c r="M53" i="1"/>
  <c r="L53" i="1"/>
  <c r="K53" i="1"/>
  <c r="J53" i="1"/>
  <c r="CB53" i="1" s="1"/>
  <c r="CC53" i="1" s="1"/>
  <c r="CA52" i="1"/>
  <c r="BW52" i="1"/>
  <c r="BV52" i="1"/>
  <c r="BU52" i="1"/>
  <c r="BT52" i="1"/>
  <c r="BS52" i="1"/>
  <c r="BR52" i="1"/>
  <c r="BQ52" i="1"/>
  <c r="BP52" i="1"/>
  <c r="BO52" i="1"/>
  <c r="BN52" i="1"/>
  <c r="BM52" i="1"/>
  <c r="BL52" i="1"/>
  <c r="BK52" i="1"/>
  <c r="BJ52" i="1"/>
  <c r="BI52" i="1"/>
  <c r="BH52" i="1"/>
  <c r="BG52" i="1"/>
  <c r="BF52" i="1"/>
  <c r="BE52" i="1"/>
  <c r="BD52" i="1"/>
  <c r="BC52" i="1"/>
  <c r="BA52" i="1"/>
  <c r="AZ52" i="1"/>
  <c r="AW52" i="1"/>
  <c r="AV52" i="1"/>
  <c r="AU52" i="1"/>
  <c r="AT52" i="1"/>
  <c r="AS52" i="1"/>
  <c r="AR52" i="1"/>
  <c r="AQ52" i="1"/>
  <c r="AP52" i="1"/>
  <c r="AO52" i="1"/>
  <c r="AN52" i="1"/>
  <c r="AM52" i="1"/>
  <c r="AL52" i="1"/>
  <c r="AK52" i="1"/>
  <c r="AJ52" i="1"/>
  <c r="AI52" i="1"/>
  <c r="AH52" i="1"/>
  <c r="AG52" i="1"/>
  <c r="AF52" i="1"/>
  <c r="AE52" i="1"/>
  <c r="AD52" i="1"/>
  <c r="AC52" i="1"/>
  <c r="AB52" i="1"/>
  <c r="AA52" i="1"/>
  <c r="Z52" i="1"/>
  <c r="Y52" i="1"/>
  <c r="X52" i="1"/>
  <c r="W52" i="1"/>
  <c r="V52" i="1"/>
  <c r="U52" i="1"/>
  <c r="T52" i="1"/>
  <c r="S52" i="1"/>
  <c r="R52" i="1"/>
  <c r="Q52" i="1"/>
  <c r="P52" i="1"/>
  <c r="O52" i="1"/>
  <c r="N52" i="1"/>
  <c r="M52" i="1"/>
  <c r="L52" i="1"/>
  <c r="K52" i="1"/>
  <c r="J52" i="1"/>
  <c r="CA50" i="1"/>
  <c r="BW50" i="1"/>
  <c r="BY50" i="1" s="1"/>
  <c r="BZ50" i="1" s="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AW50" i="1"/>
  <c r="AV50" i="1"/>
  <c r="AU50" i="1"/>
  <c r="AT50" i="1"/>
  <c r="AS50" i="1"/>
  <c r="AR50" i="1"/>
  <c r="AQ50" i="1"/>
  <c r="AP50" i="1"/>
  <c r="AO50" i="1"/>
  <c r="AN50" i="1"/>
  <c r="AM50" i="1"/>
  <c r="AL50" i="1"/>
  <c r="AK50" i="1"/>
  <c r="AJ50" i="1"/>
  <c r="AI50" i="1"/>
  <c r="AH50" i="1"/>
  <c r="AG50" i="1"/>
  <c r="AF50" i="1"/>
  <c r="AE50" i="1"/>
  <c r="AD50" i="1"/>
  <c r="AC50" i="1"/>
  <c r="AB50" i="1"/>
  <c r="AA50" i="1"/>
  <c r="Z50" i="1"/>
  <c r="Y50" i="1"/>
  <c r="X50" i="1"/>
  <c r="W50" i="1"/>
  <c r="V50" i="1"/>
  <c r="U50" i="1"/>
  <c r="T50" i="1"/>
  <c r="S50" i="1"/>
  <c r="R50" i="1"/>
  <c r="Q50" i="1"/>
  <c r="P50" i="1"/>
  <c r="O50" i="1"/>
  <c r="N50" i="1"/>
  <c r="M50" i="1"/>
  <c r="L50" i="1"/>
  <c r="K50" i="1"/>
  <c r="J50" i="1"/>
  <c r="CA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AW49" i="1"/>
  <c r="AV49" i="1"/>
  <c r="AU49" i="1"/>
  <c r="AT49" i="1"/>
  <c r="AS49" i="1"/>
  <c r="AR49" i="1"/>
  <c r="AQ49" i="1"/>
  <c r="AP49" i="1"/>
  <c r="AO49" i="1"/>
  <c r="AN49" i="1"/>
  <c r="AM49" i="1"/>
  <c r="AL49" i="1"/>
  <c r="AK49" i="1"/>
  <c r="AJ49" i="1"/>
  <c r="AI49" i="1"/>
  <c r="AH49" i="1"/>
  <c r="AG49" i="1"/>
  <c r="AF49" i="1"/>
  <c r="AE49" i="1"/>
  <c r="AD49" i="1"/>
  <c r="AC49" i="1"/>
  <c r="AB49" i="1"/>
  <c r="AA49" i="1"/>
  <c r="Z49" i="1"/>
  <c r="Y49" i="1"/>
  <c r="X49" i="1"/>
  <c r="W49" i="1"/>
  <c r="V49" i="1"/>
  <c r="U49" i="1"/>
  <c r="T49" i="1"/>
  <c r="S49" i="1"/>
  <c r="R49" i="1"/>
  <c r="Q49" i="1"/>
  <c r="P49" i="1"/>
  <c r="O49" i="1"/>
  <c r="N49" i="1"/>
  <c r="M49" i="1"/>
  <c r="L49" i="1"/>
  <c r="K49" i="1"/>
  <c r="J49" i="1"/>
  <c r="CB49" i="1" s="1"/>
  <c r="CC49" i="1" s="1"/>
  <c r="CB47" i="1"/>
  <c r="CC47" i="1" s="1"/>
  <c r="CA47" i="1"/>
  <c r="BW47" i="1"/>
  <c r="BY47" i="1" s="1"/>
  <c r="BZ47" i="1" s="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AW47" i="1"/>
  <c r="AV47" i="1"/>
  <c r="AU47" i="1"/>
  <c r="AT47" i="1"/>
  <c r="AS47" i="1"/>
  <c r="AR47" i="1"/>
  <c r="AQ47" i="1"/>
  <c r="AP47" i="1"/>
  <c r="AO47" i="1"/>
  <c r="AN47" i="1"/>
  <c r="AM47" i="1"/>
  <c r="AL47" i="1"/>
  <c r="AK47" i="1"/>
  <c r="AJ47" i="1"/>
  <c r="AI47" i="1"/>
  <c r="AH47" i="1"/>
  <c r="AG47" i="1"/>
  <c r="AF47" i="1"/>
  <c r="AE47" i="1"/>
  <c r="AD47" i="1"/>
  <c r="AC47" i="1"/>
  <c r="AB47" i="1"/>
  <c r="AA47" i="1"/>
  <c r="Z47" i="1"/>
  <c r="Y47" i="1"/>
  <c r="X47" i="1"/>
  <c r="W47" i="1"/>
  <c r="V47" i="1"/>
  <c r="U47" i="1"/>
  <c r="T47" i="1"/>
  <c r="S47" i="1"/>
  <c r="R47" i="1"/>
  <c r="Q47" i="1"/>
  <c r="P47" i="1"/>
  <c r="O47" i="1"/>
  <c r="N47" i="1"/>
  <c r="M47" i="1"/>
  <c r="L47" i="1"/>
  <c r="K47" i="1"/>
  <c r="J47" i="1"/>
  <c r="CC46" i="1"/>
  <c r="CB46" i="1"/>
  <c r="CA46" i="1"/>
  <c r="BW46" i="1"/>
  <c r="BV46" i="1"/>
  <c r="BY46" i="1" s="1"/>
  <c r="BZ46" i="1" s="1"/>
  <c r="BU46" i="1"/>
  <c r="BT46" i="1"/>
  <c r="BS46" i="1"/>
  <c r="BR46" i="1"/>
  <c r="BQ46" i="1"/>
  <c r="BP46" i="1"/>
  <c r="BO46" i="1"/>
  <c r="BN46" i="1"/>
  <c r="BM46" i="1"/>
  <c r="BL46" i="1"/>
  <c r="BK46" i="1"/>
  <c r="BJ46" i="1"/>
  <c r="BI46" i="1"/>
  <c r="BH46" i="1"/>
  <c r="BG46" i="1"/>
  <c r="BF46" i="1"/>
  <c r="BE46" i="1"/>
  <c r="BD46" i="1"/>
  <c r="BC46" i="1"/>
  <c r="BB46" i="1"/>
  <c r="BA46" i="1"/>
  <c r="AZ46" i="1"/>
  <c r="AY46" i="1"/>
  <c r="AX46" i="1"/>
  <c r="AW46" i="1"/>
  <c r="AV46" i="1"/>
  <c r="AU46" i="1"/>
  <c r="AT46" i="1"/>
  <c r="AS46" i="1"/>
  <c r="AR46" i="1"/>
  <c r="AQ46" i="1"/>
  <c r="AP46" i="1"/>
  <c r="AO46" i="1"/>
  <c r="AN46" i="1"/>
  <c r="AM46" i="1"/>
  <c r="AL46" i="1"/>
  <c r="AK46" i="1"/>
  <c r="AJ46" i="1"/>
  <c r="AI46" i="1"/>
  <c r="AH46" i="1"/>
  <c r="AG46" i="1"/>
  <c r="AF46" i="1"/>
  <c r="AE46" i="1"/>
  <c r="AD46" i="1"/>
  <c r="AC46" i="1"/>
  <c r="AB46" i="1"/>
  <c r="AA46" i="1"/>
  <c r="Z46" i="1"/>
  <c r="Y46" i="1"/>
  <c r="X46" i="1"/>
  <c r="W46" i="1"/>
  <c r="V46" i="1"/>
  <c r="U46" i="1"/>
  <c r="T46" i="1"/>
  <c r="S46" i="1"/>
  <c r="R46" i="1"/>
  <c r="Q46" i="1"/>
  <c r="P46" i="1"/>
  <c r="O46" i="1"/>
  <c r="N46" i="1"/>
  <c r="M46" i="1"/>
  <c r="L46" i="1"/>
  <c r="K46" i="1"/>
  <c r="J46" i="1"/>
  <c r="CB44" i="1"/>
  <c r="CC44" i="1" s="1"/>
  <c r="CA44" i="1"/>
  <c r="BZ44" i="1"/>
  <c r="BY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AW44" i="1"/>
  <c r="AV44" i="1"/>
  <c r="AU44" i="1"/>
  <c r="AT44" i="1"/>
  <c r="AS44" i="1"/>
  <c r="AS54" i="1" s="1"/>
  <c r="AR44" i="1"/>
  <c r="AQ44" i="1"/>
  <c r="AP44" i="1"/>
  <c r="AO44" i="1"/>
  <c r="AN44" i="1"/>
  <c r="AM44" i="1"/>
  <c r="AL44" i="1"/>
  <c r="AK44" i="1"/>
  <c r="AJ44" i="1"/>
  <c r="AI44" i="1"/>
  <c r="AH44" i="1"/>
  <c r="AG44" i="1"/>
  <c r="AF44" i="1"/>
  <c r="AE44" i="1"/>
  <c r="AD44" i="1"/>
  <c r="AC44" i="1"/>
  <c r="AB44" i="1"/>
  <c r="AA44" i="1"/>
  <c r="Z44" i="1"/>
  <c r="Y44" i="1"/>
  <c r="X44" i="1"/>
  <c r="W44" i="1"/>
  <c r="V44" i="1"/>
  <c r="U44" i="1"/>
  <c r="T44" i="1"/>
  <c r="S44" i="1"/>
  <c r="R44" i="1"/>
  <c r="Q44" i="1"/>
  <c r="P44" i="1"/>
  <c r="O44" i="1"/>
  <c r="N44" i="1"/>
  <c r="M44" i="1"/>
  <c r="M54" i="1" s="1"/>
  <c r="L44" i="1"/>
  <c r="K44" i="1"/>
  <c r="J44" i="1"/>
  <c r="CB43" i="1"/>
  <c r="CC43" i="1" s="1"/>
  <c r="CA43" i="1"/>
  <c r="BY43" i="1"/>
  <c r="BZ43" i="1" s="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AW43" i="1"/>
  <c r="AV43" i="1"/>
  <c r="AU43" i="1"/>
  <c r="AT43" i="1"/>
  <c r="AS43" i="1"/>
  <c r="AR43" i="1"/>
  <c r="AQ43" i="1"/>
  <c r="AP43" i="1"/>
  <c r="AO43" i="1"/>
  <c r="AN43" i="1"/>
  <c r="AM43" i="1"/>
  <c r="AL43" i="1"/>
  <c r="AK43" i="1"/>
  <c r="AJ43" i="1"/>
  <c r="AI43" i="1"/>
  <c r="AH43" i="1"/>
  <c r="AG43" i="1"/>
  <c r="AF43" i="1"/>
  <c r="AE43" i="1"/>
  <c r="AD43" i="1"/>
  <c r="AC43" i="1"/>
  <c r="AB43" i="1"/>
  <c r="AA43" i="1"/>
  <c r="Z43" i="1"/>
  <c r="Y43" i="1"/>
  <c r="X43" i="1"/>
  <c r="W43" i="1"/>
  <c r="V43" i="1"/>
  <c r="U43" i="1"/>
  <c r="T43" i="1"/>
  <c r="S43" i="1"/>
  <c r="R43" i="1"/>
  <c r="Q43" i="1"/>
  <c r="P43" i="1"/>
  <c r="O43" i="1"/>
  <c r="N43" i="1"/>
  <c r="M43" i="1"/>
  <c r="L43" i="1"/>
  <c r="K43" i="1"/>
  <c r="J43" i="1"/>
  <c r="CA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AW41" i="1"/>
  <c r="AV41" i="1"/>
  <c r="AU41" i="1"/>
  <c r="AT41" i="1"/>
  <c r="AS41" i="1"/>
  <c r="AR41" i="1"/>
  <c r="AQ41" i="1"/>
  <c r="AP41" i="1"/>
  <c r="AO41" i="1"/>
  <c r="AN41" i="1"/>
  <c r="AM41" i="1"/>
  <c r="AL41" i="1"/>
  <c r="AK41" i="1"/>
  <c r="AJ41" i="1"/>
  <c r="AI41" i="1"/>
  <c r="AH41" i="1"/>
  <c r="AG41" i="1"/>
  <c r="AF41" i="1"/>
  <c r="AE41" i="1"/>
  <c r="AD41" i="1"/>
  <c r="AC41" i="1"/>
  <c r="AB41" i="1"/>
  <c r="AA41" i="1"/>
  <c r="Z41" i="1"/>
  <c r="Y41" i="1"/>
  <c r="X41" i="1"/>
  <c r="W41" i="1"/>
  <c r="V41" i="1"/>
  <c r="U41" i="1"/>
  <c r="T41" i="1"/>
  <c r="S41" i="1"/>
  <c r="R41" i="1"/>
  <c r="Q41" i="1"/>
  <c r="P41" i="1"/>
  <c r="O41" i="1"/>
  <c r="N41" i="1"/>
  <c r="M41" i="1"/>
  <c r="L41" i="1"/>
  <c r="K41" i="1"/>
  <c r="J41" i="1"/>
  <c r="CA40" i="1"/>
  <c r="BW40" i="1"/>
  <c r="BY40" i="1" s="1"/>
  <c r="BZ40" i="1" s="1"/>
  <c r="BV40" i="1"/>
  <c r="BU40" i="1"/>
  <c r="BT40" i="1"/>
  <c r="BS40" i="1"/>
  <c r="BR40" i="1"/>
  <c r="BQ40" i="1"/>
  <c r="BP40" i="1"/>
  <c r="BO40" i="1"/>
  <c r="BN40" i="1"/>
  <c r="BM40" i="1"/>
  <c r="BL40" i="1"/>
  <c r="BK40" i="1"/>
  <c r="BJ40" i="1"/>
  <c r="BI40" i="1"/>
  <c r="BH40" i="1"/>
  <c r="BG40" i="1"/>
  <c r="BF40" i="1"/>
  <c r="BE40" i="1"/>
  <c r="BD40" i="1"/>
  <c r="BC40" i="1"/>
  <c r="BB40" i="1"/>
  <c r="BA40" i="1"/>
  <c r="AZ40" i="1"/>
  <c r="AY40" i="1"/>
  <c r="AY54" i="1" s="1"/>
  <c r="AX40" i="1"/>
  <c r="AW40" i="1"/>
  <c r="AV40" i="1"/>
  <c r="AU40" i="1"/>
  <c r="AT40" i="1"/>
  <c r="AS40" i="1"/>
  <c r="AR40" i="1"/>
  <c r="AQ40" i="1"/>
  <c r="AP40" i="1"/>
  <c r="AO40" i="1"/>
  <c r="AN40" i="1"/>
  <c r="AM40" i="1"/>
  <c r="AL40" i="1"/>
  <c r="AK40" i="1"/>
  <c r="AJ40" i="1"/>
  <c r="AI40" i="1"/>
  <c r="AH40" i="1"/>
  <c r="AG40" i="1"/>
  <c r="AF40" i="1"/>
  <c r="AE40" i="1"/>
  <c r="AD40" i="1"/>
  <c r="AC40" i="1"/>
  <c r="AB40" i="1"/>
  <c r="AA40" i="1"/>
  <c r="Z40" i="1"/>
  <c r="Y40" i="1"/>
  <c r="X40" i="1"/>
  <c r="W40" i="1"/>
  <c r="V40" i="1"/>
  <c r="U40" i="1"/>
  <c r="T40" i="1"/>
  <c r="S40" i="1"/>
  <c r="S54" i="1" s="1"/>
  <c r="R40" i="1"/>
  <c r="Q40" i="1"/>
  <c r="P40" i="1"/>
  <c r="O40" i="1"/>
  <c r="N40" i="1"/>
  <c r="M40" i="1"/>
  <c r="L40" i="1"/>
  <c r="K40" i="1"/>
  <c r="J40" i="1"/>
  <c r="CA39" i="1"/>
  <c r="BW39" i="1"/>
  <c r="BY39" i="1" s="1"/>
  <c r="BZ39" i="1" s="1"/>
  <c r="BV39" i="1"/>
  <c r="BU39" i="1"/>
  <c r="BU54" i="1" s="1"/>
  <c r="BT39" i="1"/>
  <c r="BS39" i="1"/>
  <c r="BR39" i="1"/>
  <c r="BR54" i="1" s="1"/>
  <c r="BQ39" i="1"/>
  <c r="BP39" i="1"/>
  <c r="BO39" i="1"/>
  <c r="BO54" i="1" s="1"/>
  <c r="BN39" i="1"/>
  <c r="BM39" i="1"/>
  <c r="BM54" i="1" s="1"/>
  <c r="BL39" i="1"/>
  <c r="BK39" i="1"/>
  <c r="BJ39" i="1"/>
  <c r="BJ54" i="1" s="1"/>
  <c r="BI39" i="1"/>
  <c r="BH39" i="1"/>
  <c r="BG39" i="1"/>
  <c r="BG54" i="1" s="1"/>
  <c r="BF39" i="1"/>
  <c r="BE39" i="1"/>
  <c r="BE54" i="1" s="1"/>
  <c r="BD39" i="1"/>
  <c r="BC39" i="1"/>
  <c r="BB39" i="1"/>
  <c r="BB54" i="1" s="1"/>
  <c r="BA39" i="1"/>
  <c r="AZ39" i="1"/>
  <c r="AY39" i="1"/>
  <c r="AX39" i="1"/>
  <c r="AW39" i="1"/>
  <c r="AW54" i="1" s="1"/>
  <c r="AV39" i="1"/>
  <c r="AU39" i="1"/>
  <c r="AT39" i="1"/>
  <c r="AT54" i="1" s="1"/>
  <c r="AS39" i="1"/>
  <c r="AR39" i="1"/>
  <c r="AQ39" i="1"/>
  <c r="AQ54" i="1" s="1"/>
  <c r="AP39" i="1"/>
  <c r="AO39" i="1"/>
  <c r="AO54" i="1" s="1"/>
  <c r="AN39" i="1"/>
  <c r="AM39" i="1"/>
  <c r="AL39" i="1"/>
  <c r="AL54" i="1" s="1"/>
  <c r="AK39" i="1"/>
  <c r="AJ39" i="1"/>
  <c r="AI39" i="1"/>
  <c r="AI54" i="1" s="1"/>
  <c r="AH39" i="1"/>
  <c r="AG39" i="1"/>
  <c r="AG54" i="1" s="1"/>
  <c r="AF39" i="1"/>
  <c r="AE39" i="1"/>
  <c r="AD39" i="1"/>
  <c r="AD54" i="1" s="1"/>
  <c r="AC39" i="1"/>
  <c r="AB39" i="1"/>
  <c r="AA39" i="1"/>
  <c r="AA54" i="1" s="1"/>
  <c r="Z39" i="1"/>
  <c r="Y39" i="1"/>
  <c r="Y54" i="1" s="1"/>
  <c r="X39" i="1"/>
  <c r="W39" i="1"/>
  <c r="V39" i="1"/>
  <c r="V54" i="1" s="1"/>
  <c r="U39" i="1"/>
  <c r="T39" i="1"/>
  <c r="S39" i="1"/>
  <c r="R39" i="1"/>
  <c r="Q39" i="1"/>
  <c r="Q54" i="1" s="1"/>
  <c r="P39" i="1"/>
  <c r="O39" i="1"/>
  <c r="N39" i="1"/>
  <c r="N54" i="1" s="1"/>
  <c r="M39" i="1"/>
  <c r="L39" i="1"/>
  <c r="K39" i="1"/>
  <c r="J39" i="1"/>
  <c r="CA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AW37" i="1"/>
  <c r="AV37" i="1"/>
  <c r="AU37" i="1"/>
  <c r="AT37" i="1"/>
  <c r="AS37" i="1"/>
  <c r="AR37" i="1"/>
  <c r="AQ37" i="1"/>
  <c r="AP37" i="1"/>
  <c r="AO37" i="1"/>
  <c r="AN37" i="1"/>
  <c r="AM37" i="1"/>
  <c r="AL37" i="1"/>
  <c r="AK37" i="1"/>
  <c r="AJ37" i="1"/>
  <c r="AI37" i="1"/>
  <c r="AH37" i="1"/>
  <c r="AG37" i="1"/>
  <c r="AF37" i="1"/>
  <c r="AE37" i="1"/>
  <c r="AD37" i="1"/>
  <c r="AC37" i="1"/>
  <c r="AB37" i="1"/>
  <c r="AA37" i="1"/>
  <c r="Z37" i="1"/>
  <c r="Y37" i="1"/>
  <c r="X37" i="1"/>
  <c r="W37" i="1"/>
  <c r="V37" i="1"/>
  <c r="U37" i="1"/>
  <c r="T37" i="1"/>
  <c r="S37" i="1"/>
  <c r="R37" i="1"/>
  <c r="CB37" i="1" s="1"/>
  <c r="CC37" i="1" s="1"/>
  <c r="Q37" i="1"/>
  <c r="P37" i="1"/>
  <c r="O37" i="1"/>
  <c r="N37" i="1"/>
  <c r="M37" i="1"/>
  <c r="L37" i="1"/>
  <c r="K37" i="1"/>
  <c r="J37" i="1"/>
  <c r="CA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AW36" i="1"/>
  <c r="AV36" i="1"/>
  <c r="AU36" i="1"/>
  <c r="AT36" i="1"/>
  <c r="AS36" i="1"/>
  <c r="AR36" i="1"/>
  <c r="AQ36" i="1"/>
  <c r="AP36" i="1"/>
  <c r="AO36" i="1"/>
  <c r="AN36" i="1"/>
  <c r="AM36" i="1"/>
  <c r="AL36" i="1"/>
  <c r="AK36" i="1"/>
  <c r="AJ36" i="1"/>
  <c r="AI36" i="1"/>
  <c r="AH36" i="1"/>
  <c r="AG36" i="1"/>
  <c r="AF36" i="1"/>
  <c r="AE36" i="1"/>
  <c r="AD36" i="1"/>
  <c r="AC36" i="1"/>
  <c r="AB36" i="1"/>
  <c r="AA36" i="1"/>
  <c r="Z36" i="1"/>
  <c r="Y36" i="1"/>
  <c r="X36" i="1"/>
  <c r="W36" i="1"/>
  <c r="V36" i="1"/>
  <c r="U36" i="1"/>
  <c r="T36" i="1"/>
  <c r="S36" i="1"/>
  <c r="R36" i="1"/>
  <c r="CB36" i="1" s="1"/>
  <c r="CC36" i="1" s="1"/>
  <c r="Q36" i="1"/>
  <c r="P36" i="1"/>
  <c r="O36" i="1"/>
  <c r="N36" i="1"/>
  <c r="M36" i="1"/>
  <c r="L36" i="1"/>
  <c r="K36" i="1"/>
  <c r="J36" i="1"/>
  <c r="CB34" i="1"/>
  <c r="CC34" i="1" s="1"/>
  <c r="CA34" i="1"/>
  <c r="BW34" i="1"/>
  <c r="BV34" i="1"/>
  <c r="BU34" i="1"/>
  <c r="BU196" i="1" s="1"/>
  <c r="BT34" i="1"/>
  <c r="BS34" i="1"/>
  <c r="BS196" i="1" s="1"/>
  <c r="BR34" i="1"/>
  <c r="BR196" i="1" s="1"/>
  <c r="BQ34" i="1"/>
  <c r="BP34" i="1"/>
  <c r="BO34" i="1"/>
  <c r="BN34" i="1"/>
  <c r="BM34" i="1"/>
  <c r="BM196" i="1" s="1"/>
  <c r="BL34" i="1"/>
  <c r="BK34" i="1"/>
  <c r="BK196" i="1" s="1"/>
  <c r="BJ34" i="1"/>
  <c r="BJ196" i="1" s="1"/>
  <c r="BI34" i="1"/>
  <c r="BH34" i="1"/>
  <c r="BG34" i="1"/>
  <c r="BF34" i="1"/>
  <c r="BE34" i="1"/>
  <c r="BE196" i="1" s="1"/>
  <c r="BD34" i="1"/>
  <c r="BC34" i="1"/>
  <c r="BC196" i="1" s="1"/>
  <c r="BB34" i="1"/>
  <c r="BB196" i="1" s="1"/>
  <c r="BA34" i="1"/>
  <c r="AZ34" i="1"/>
  <c r="AY34" i="1"/>
  <c r="AX34" i="1"/>
  <c r="AW34" i="1"/>
  <c r="AW196" i="1" s="1"/>
  <c r="AV34" i="1"/>
  <c r="AU34" i="1"/>
  <c r="AU196" i="1" s="1"/>
  <c r="AT34" i="1"/>
  <c r="AT196" i="1" s="1"/>
  <c r="AS34" i="1"/>
  <c r="AR34" i="1"/>
  <c r="AQ34" i="1"/>
  <c r="AP34" i="1"/>
  <c r="AO34" i="1"/>
  <c r="AO196" i="1" s="1"/>
  <c r="AN34" i="1"/>
  <c r="AM34" i="1"/>
  <c r="AM196" i="1" s="1"/>
  <c r="AL34" i="1"/>
  <c r="AL196" i="1" s="1"/>
  <c r="AK34" i="1"/>
  <c r="AJ34" i="1"/>
  <c r="AI34" i="1"/>
  <c r="AH34" i="1"/>
  <c r="AG34" i="1"/>
  <c r="AG196" i="1" s="1"/>
  <c r="AF34" i="1"/>
  <c r="AE34" i="1"/>
  <c r="AE196" i="1" s="1"/>
  <c r="AD34" i="1"/>
  <c r="AD196" i="1" s="1"/>
  <c r="AC34" i="1"/>
  <c r="AB34" i="1"/>
  <c r="AA34" i="1"/>
  <c r="Z34" i="1"/>
  <c r="Y34" i="1"/>
  <c r="Y196" i="1" s="1"/>
  <c r="X34" i="1"/>
  <c r="W34" i="1"/>
  <c r="W196" i="1" s="1"/>
  <c r="V34" i="1"/>
  <c r="V196" i="1" s="1"/>
  <c r="U34" i="1"/>
  <c r="T34" i="1"/>
  <c r="S34" i="1"/>
  <c r="R34" i="1"/>
  <c r="Q34" i="1"/>
  <c r="Q196" i="1" s="1"/>
  <c r="P34" i="1"/>
  <c r="O34" i="1"/>
  <c r="O196" i="1" s="1"/>
  <c r="N34" i="1"/>
  <c r="N196" i="1" s="1"/>
  <c r="M34" i="1"/>
  <c r="L34" i="1"/>
  <c r="K34" i="1"/>
  <c r="J34" i="1"/>
  <c r="CC33" i="1"/>
  <c r="CB33" i="1"/>
  <c r="CA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AW33" i="1"/>
  <c r="AV33" i="1"/>
  <c r="AU33" i="1"/>
  <c r="AT33" i="1"/>
  <c r="AS33" i="1"/>
  <c r="AR33" i="1"/>
  <c r="AQ33" i="1"/>
  <c r="AP33" i="1"/>
  <c r="AO33" i="1"/>
  <c r="AN33" i="1"/>
  <c r="AM33" i="1"/>
  <c r="AL33" i="1"/>
  <c r="AK33" i="1"/>
  <c r="AJ33" i="1"/>
  <c r="AI33" i="1"/>
  <c r="AH33" i="1"/>
  <c r="AG33" i="1"/>
  <c r="AF33" i="1"/>
  <c r="AE33" i="1"/>
  <c r="AD33" i="1"/>
  <c r="AC33" i="1"/>
  <c r="AB33" i="1"/>
  <c r="AA33" i="1"/>
  <c r="Z33" i="1"/>
  <c r="Y33" i="1"/>
  <c r="X33" i="1"/>
  <c r="W33" i="1"/>
  <c r="V33" i="1"/>
  <c r="U33" i="1"/>
  <c r="T33" i="1"/>
  <c r="S33" i="1"/>
  <c r="R33" i="1"/>
  <c r="Q33" i="1"/>
  <c r="P33" i="1"/>
  <c r="O33" i="1"/>
  <c r="N33" i="1"/>
  <c r="M33" i="1"/>
  <c r="L33" i="1"/>
  <c r="K33" i="1"/>
  <c r="J33" i="1"/>
  <c r="CA29" i="1"/>
  <c r="CB28" i="1"/>
  <c r="CC28" i="1" s="1"/>
  <c r="CA28" i="1"/>
  <c r="BY28" i="1"/>
  <c r="BZ28" i="1" s="1"/>
  <c r="BW28" i="1"/>
  <c r="BV28" i="1"/>
  <c r="BU28" i="1"/>
  <c r="BT28" i="1"/>
  <c r="BS28" i="1"/>
  <c r="BR28" i="1"/>
  <c r="BQ28" i="1"/>
  <c r="BP28" i="1"/>
  <c r="BO28" i="1"/>
  <c r="BN28" i="1"/>
  <c r="BM28" i="1"/>
  <c r="BL28" i="1"/>
  <c r="BK28" i="1"/>
  <c r="BJ28" i="1"/>
  <c r="BI28" i="1"/>
  <c r="BH28" i="1"/>
  <c r="BG28" i="1"/>
  <c r="BF28" i="1"/>
  <c r="BE28" i="1"/>
  <c r="BD28" i="1"/>
  <c r="BC28" i="1"/>
  <c r="BB28" i="1"/>
  <c r="BA28" i="1"/>
  <c r="AZ28" i="1"/>
  <c r="AY28" i="1"/>
  <c r="AX28" i="1"/>
  <c r="AW28" i="1"/>
  <c r="AV28" i="1"/>
  <c r="AU28" i="1"/>
  <c r="AT28" i="1"/>
  <c r="AS28" i="1"/>
  <c r="AR28" i="1"/>
  <c r="AQ28" i="1"/>
  <c r="AP28" i="1"/>
  <c r="AO28" i="1"/>
  <c r="AN28" i="1"/>
  <c r="AM28" i="1"/>
  <c r="AL28" i="1"/>
  <c r="AK28" i="1"/>
  <c r="AJ28" i="1"/>
  <c r="AI28" i="1"/>
  <c r="AH28" i="1"/>
  <c r="AG28" i="1"/>
  <c r="AF28" i="1"/>
  <c r="AE28" i="1"/>
  <c r="AD28" i="1"/>
  <c r="AC28" i="1"/>
  <c r="AB28" i="1"/>
  <c r="AA28" i="1"/>
  <c r="Z28" i="1"/>
  <c r="Y28" i="1"/>
  <c r="X28" i="1"/>
  <c r="W28" i="1"/>
  <c r="V28" i="1"/>
  <c r="U28" i="1"/>
  <c r="T28" i="1"/>
  <c r="S28" i="1"/>
  <c r="R28" i="1"/>
  <c r="Q28" i="1"/>
  <c r="P28" i="1"/>
  <c r="O28" i="1"/>
  <c r="N28" i="1"/>
  <c r="M28" i="1"/>
  <c r="L28" i="1"/>
  <c r="K28" i="1"/>
  <c r="J28" i="1"/>
  <c r="CA27" i="1"/>
  <c r="BW27" i="1"/>
  <c r="BV27" i="1"/>
  <c r="BV214" i="1" s="1"/>
  <c r="BU27" i="1"/>
  <c r="BT27" i="1"/>
  <c r="BT214" i="1" s="1"/>
  <c r="BS27" i="1"/>
  <c r="BR27" i="1"/>
  <c r="BR214" i="1" s="1"/>
  <c r="BQ27" i="1"/>
  <c r="BP27" i="1"/>
  <c r="BO27" i="1"/>
  <c r="BO214" i="1" s="1"/>
  <c r="BN27" i="1"/>
  <c r="BN214" i="1" s="1"/>
  <c r="BM27" i="1"/>
  <c r="BL27" i="1"/>
  <c r="BL214" i="1" s="1"/>
  <c r="BK27" i="1"/>
  <c r="BJ27" i="1"/>
  <c r="BJ214" i="1" s="1"/>
  <c r="BI27" i="1"/>
  <c r="BH27" i="1"/>
  <c r="BG27" i="1"/>
  <c r="BG214" i="1" s="1"/>
  <c r="BF27" i="1"/>
  <c r="BF214" i="1" s="1"/>
  <c r="BE27" i="1"/>
  <c r="BD27" i="1"/>
  <c r="BD214" i="1" s="1"/>
  <c r="BC27" i="1"/>
  <c r="BB27" i="1"/>
  <c r="BB214" i="1" s="1"/>
  <c r="BA27" i="1"/>
  <c r="AZ27" i="1"/>
  <c r="AY27" i="1"/>
  <c r="AY214" i="1" s="1"/>
  <c r="AX27" i="1"/>
  <c r="AX214" i="1" s="1"/>
  <c r="AW27" i="1"/>
  <c r="AV27" i="1"/>
  <c r="AV214" i="1" s="1"/>
  <c r="AU27" i="1"/>
  <c r="AT27" i="1"/>
  <c r="AT214" i="1" s="1"/>
  <c r="AS27" i="1"/>
  <c r="AR27" i="1"/>
  <c r="AQ27" i="1"/>
  <c r="AQ214" i="1" s="1"/>
  <c r="AP27" i="1"/>
  <c r="AP214" i="1" s="1"/>
  <c r="AO27" i="1"/>
  <c r="AN27" i="1"/>
  <c r="AN214" i="1" s="1"/>
  <c r="AM27" i="1"/>
  <c r="AL27" i="1"/>
  <c r="AL214" i="1" s="1"/>
  <c r="AK27" i="1"/>
  <c r="AJ27" i="1"/>
  <c r="AI27" i="1"/>
  <c r="AI214" i="1" s="1"/>
  <c r="AH27" i="1"/>
  <c r="AH214" i="1" s="1"/>
  <c r="AG27" i="1"/>
  <c r="AF27" i="1"/>
  <c r="AF214" i="1" s="1"/>
  <c r="AE27" i="1"/>
  <c r="AD27" i="1"/>
  <c r="AD214" i="1" s="1"/>
  <c r="AC27" i="1"/>
  <c r="AB27" i="1"/>
  <c r="AA27" i="1"/>
  <c r="AA214" i="1" s="1"/>
  <c r="Z27" i="1"/>
  <c r="Z214" i="1" s="1"/>
  <c r="Y27" i="1"/>
  <c r="X27" i="1"/>
  <c r="X214" i="1" s="1"/>
  <c r="W27" i="1"/>
  <c r="V27" i="1"/>
  <c r="V214" i="1" s="1"/>
  <c r="U27" i="1"/>
  <c r="T27" i="1"/>
  <c r="S27" i="1"/>
  <c r="S214" i="1" s="1"/>
  <c r="R27" i="1"/>
  <c r="R214" i="1" s="1"/>
  <c r="Q27" i="1"/>
  <c r="P27" i="1"/>
  <c r="P214" i="1" s="1"/>
  <c r="O27" i="1"/>
  <c r="N27" i="1"/>
  <c r="N214" i="1" s="1"/>
  <c r="M27" i="1"/>
  <c r="L27" i="1"/>
  <c r="K27" i="1"/>
  <c r="K214" i="1" s="1"/>
  <c r="J27" i="1"/>
  <c r="J214" i="1" s="1"/>
  <c r="CA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CB25" i="1" s="1"/>
  <c r="CC25" i="1" s="1"/>
  <c r="CA24" i="1"/>
  <c r="BW24" i="1"/>
  <c r="BV24" i="1"/>
  <c r="BY24" i="1" s="1"/>
  <c r="BZ24" i="1" s="1"/>
  <c r="BU24" i="1"/>
  <c r="BT24" i="1"/>
  <c r="BS24" i="1"/>
  <c r="BR24" i="1"/>
  <c r="BQ24" i="1"/>
  <c r="BP24" i="1"/>
  <c r="BO24" i="1"/>
  <c r="BN24" i="1"/>
  <c r="BM24" i="1"/>
  <c r="BL24" i="1"/>
  <c r="BK24" i="1"/>
  <c r="BJ24" i="1"/>
  <c r="BI24" i="1"/>
  <c r="BH24" i="1"/>
  <c r="BG24" i="1"/>
  <c r="BF24" i="1"/>
  <c r="BE24" i="1"/>
  <c r="BD24" i="1"/>
  <c r="BC24" i="1"/>
  <c r="BB24" i="1"/>
  <c r="BA24" i="1"/>
  <c r="AZ24" i="1"/>
  <c r="AY24" i="1"/>
  <c r="AX24" i="1"/>
  <c r="AW24" i="1"/>
  <c r="AV24" i="1"/>
  <c r="AU24" i="1"/>
  <c r="AT24" i="1"/>
  <c r="AS24" i="1"/>
  <c r="AR24" i="1"/>
  <c r="AQ24" i="1"/>
  <c r="AP24" i="1"/>
  <c r="AO24" i="1"/>
  <c r="AN24" i="1"/>
  <c r="AM24" i="1"/>
  <c r="AL24" i="1"/>
  <c r="AK24" i="1"/>
  <c r="AJ24" i="1"/>
  <c r="AI24" i="1"/>
  <c r="AH24" i="1"/>
  <c r="AG24" i="1"/>
  <c r="AF24" i="1"/>
  <c r="AE24" i="1"/>
  <c r="AD24" i="1"/>
  <c r="AC24" i="1"/>
  <c r="AB24" i="1"/>
  <c r="AA24" i="1"/>
  <c r="Z24" i="1"/>
  <c r="Y24" i="1"/>
  <c r="X24" i="1"/>
  <c r="W24" i="1"/>
  <c r="V24" i="1"/>
  <c r="U24" i="1"/>
  <c r="T24" i="1"/>
  <c r="S24" i="1"/>
  <c r="R24" i="1"/>
  <c r="Q24" i="1"/>
  <c r="P24" i="1"/>
  <c r="O24" i="1"/>
  <c r="N24" i="1"/>
  <c r="M24" i="1"/>
  <c r="L24" i="1"/>
  <c r="K24" i="1"/>
  <c r="J24" i="1"/>
  <c r="CB24" i="1" s="1"/>
  <c r="CC24" i="1" s="1"/>
  <c r="CA23" i="1"/>
  <c r="BW23" i="1"/>
  <c r="BV23" i="1"/>
  <c r="BU23" i="1"/>
  <c r="BU212" i="1" s="1"/>
  <c r="BT23" i="1"/>
  <c r="BT212" i="1" s="1"/>
  <c r="BS23" i="1"/>
  <c r="BS212" i="1" s="1"/>
  <c r="BR23" i="1"/>
  <c r="BQ23" i="1"/>
  <c r="BP23" i="1"/>
  <c r="BO23" i="1"/>
  <c r="BO212" i="1" s="1"/>
  <c r="BN23" i="1"/>
  <c r="BM23" i="1"/>
  <c r="BM212" i="1" s="1"/>
  <c r="BL23" i="1"/>
  <c r="BL212" i="1" s="1"/>
  <c r="BK23" i="1"/>
  <c r="BK212" i="1" s="1"/>
  <c r="BJ23" i="1"/>
  <c r="BI23" i="1"/>
  <c r="BH23" i="1"/>
  <c r="BG23" i="1"/>
  <c r="BG212" i="1" s="1"/>
  <c r="BF23" i="1"/>
  <c r="BE23" i="1"/>
  <c r="BE212" i="1" s="1"/>
  <c r="BD23" i="1"/>
  <c r="BD212" i="1" s="1"/>
  <c r="BC23" i="1"/>
  <c r="BC212" i="1" s="1"/>
  <c r="BB23" i="1"/>
  <c r="BA23" i="1"/>
  <c r="AZ23" i="1"/>
  <c r="AY23" i="1"/>
  <c r="AY212" i="1" s="1"/>
  <c r="AX23" i="1"/>
  <c r="AW23" i="1"/>
  <c r="AW212" i="1" s="1"/>
  <c r="AV23" i="1"/>
  <c r="AV212" i="1" s="1"/>
  <c r="AU23" i="1"/>
  <c r="AU212" i="1" s="1"/>
  <c r="AT23" i="1"/>
  <c r="AS23" i="1"/>
  <c r="AR23" i="1"/>
  <c r="AQ23" i="1"/>
  <c r="AQ212" i="1" s="1"/>
  <c r="AP23" i="1"/>
  <c r="AO23" i="1"/>
  <c r="AO212" i="1" s="1"/>
  <c r="AN23" i="1"/>
  <c r="AN212" i="1" s="1"/>
  <c r="AM23" i="1"/>
  <c r="AM212" i="1" s="1"/>
  <c r="AL23" i="1"/>
  <c r="AK23" i="1"/>
  <c r="AJ23" i="1"/>
  <c r="AI23" i="1"/>
  <c r="AI212" i="1" s="1"/>
  <c r="AH23" i="1"/>
  <c r="AG23" i="1"/>
  <c r="AG212" i="1" s="1"/>
  <c r="AF23" i="1"/>
  <c r="AF212" i="1" s="1"/>
  <c r="AE23" i="1"/>
  <c r="AE212" i="1" s="1"/>
  <c r="AD23" i="1"/>
  <c r="AC23" i="1"/>
  <c r="AC212" i="1" s="1"/>
  <c r="AB23" i="1"/>
  <c r="AA23" i="1"/>
  <c r="AA212" i="1" s="1"/>
  <c r="Z23" i="1"/>
  <c r="Y23" i="1"/>
  <c r="Y212" i="1" s="1"/>
  <c r="X23" i="1"/>
  <c r="X212" i="1" s="1"/>
  <c r="W23" i="1"/>
  <c r="W212" i="1" s="1"/>
  <c r="V23" i="1"/>
  <c r="U23" i="1"/>
  <c r="U212" i="1" s="1"/>
  <c r="T23" i="1"/>
  <c r="S23" i="1"/>
  <c r="S212" i="1" s="1"/>
  <c r="R23" i="1"/>
  <c r="Q23" i="1"/>
  <c r="Q212" i="1" s="1"/>
  <c r="P23" i="1"/>
  <c r="P212" i="1" s="1"/>
  <c r="O23" i="1"/>
  <c r="O212" i="1" s="1"/>
  <c r="N23" i="1"/>
  <c r="M23" i="1"/>
  <c r="M212" i="1" s="1"/>
  <c r="L23" i="1"/>
  <c r="K23" i="1"/>
  <c r="K212" i="1" s="1"/>
  <c r="J23" i="1"/>
  <c r="CB21" i="1"/>
  <c r="CC21" i="1" s="1"/>
  <c r="CA21" i="1"/>
  <c r="BW21" i="1"/>
  <c r="BV21" i="1"/>
  <c r="BY21" i="1" s="1"/>
  <c r="BZ21" i="1" s="1"/>
  <c r="BU21" i="1"/>
  <c r="BT21" i="1"/>
  <c r="BS21" i="1"/>
  <c r="BR21" i="1"/>
  <c r="BQ21" i="1"/>
  <c r="BP21" i="1"/>
  <c r="BO21" i="1"/>
  <c r="BN21" i="1"/>
  <c r="BM21" i="1"/>
  <c r="BL21" i="1"/>
  <c r="BK21" i="1"/>
  <c r="BJ21" i="1"/>
  <c r="BI21" i="1"/>
  <c r="BH21" i="1"/>
  <c r="BG21" i="1"/>
  <c r="BF21" i="1"/>
  <c r="BE21" i="1"/>
  <c r="BD21" i="1"/>
  <c r="BC21" i="1"/>
  <c r="BB21" i="1"/>
  <c r="BA21" i="1"/>
  <c r="AZ21" i="1"/>
  <c r="AY21" i="1"/>
  <c r="AX21" i="1"/>
  <c r="AW21" i="1"/>
  <c r="AV21" i="1"/>
  <c r="AU21" i="1"/>
  <c r="AT21" i="1"/>
  <c r="AS21" i="1"/>
  <c r="AR21" i="1"/>
  <c r="AQ21" i="1"/>
  <c r="AP21" i="1"/>
  <c r="AO21" i="1"/>
  <c r="AN21" i="1"/>
  <c r="AM21" i="1"/>
  <c r="AL21" i="1"/>
  <c r="AK21" i="1"/>
  <c r="AJ21" i="1"/>
  <c r="AI21" i="1"/>
  <c r="AH21" i="1"/>
  <c r="AG21" i="1"/>
  <c r="AF21" i="1"/>
  <c r="AE21" i="1"/>
  <c r="AD21" i="1"/>
  <c r="AC21" i="1"/>
  <c r="AB21" i="1"/>
  <c r="AA21" i="1"/>
  <c r="Z21" i="1"/>
  <c r="Y21" i="1"/>
  <c r="X21" i="1"/>
  <c r="W21" i="1"/>
  <c r="V21" i="1"/>
  <c r="U21" i="1"/>
  <c r="T21" i="1"/>
  <c r="S21" i="1"/>
  <c r="R21" i="1"/>
  <c r="Q21" i="1"/>
  <c r="P21" i="1"/>
  <c r="O21" i="1"/>
  <c r="N21" i="1"/>
  <c r="M21" i="1"/>
  <c r="L21" i="1"/>
  <c r="K21" i="1"/>
  <c r="J21" i="1"/>
  <c r="CB20" i="1"/>
  <c r="CC20" i="1" s="1"/>
  <c r="CA20" i="1"/>
  <c r="BY20" i="1"/>
  <c r="BZ20" i="1" s="1"/>
  <c r="BW20" i="1"/>
  <c r="BW211" i="1" s="1"/>
  <c r="BV20" i="1"/>
  <c r="BU20" i="1"/>
  <c r="BU211" i="1" s="1"/>
  <c r="BT20" i="1"/>
  <c r="BS20" i="1"/>
  <c r="BS211" i="1" s="1"/>
  <c r="BR20" i="1"/>
  <c r="BQ20" i="1"/>
  <c r="BQ211" i="1" s="1"/>
  <c r="BP20" i="1"/>
  <c r="BP211" i="1" s="1"/>
  <c r="BO20" i="1"/>
  <c r="BO211" i="1" s="1"/>
  <c r="BN20" i="1"/>
  <c r="BM20" i="1"/>
  <c r="BM211" i="1" s="1"/>
  <c r="BL20" i="1"/>
  <c r="BK20" i="1"/>
  <c r="BK211" i="1" s="1"/>
  <c r="BJ20" i="1"/>
  <c r="BI20" i="1"/>
  <c r="BI211" i="1" s="1"/>
  <c r="BH20" i="1"/>
  <c r="BH211" i="1" s="1"/>
  <c r="BG20" i="1"/>
  <c r="BG211" i="1" s="1"/>
  <c r="BF20" i="1"/>
  <c r="BE20" i="1"/>
  <c r="BE211" i="1" s="1"/>
  <c r="BD20" i="1"/>
  <c r="BC20" i="1"/>
  <c r="BC211" i="1" s="1"/>
  <c r="BB20" i="1"/>
  <c r="BA20" i="1"/>
  <c r="BA211" i="1" s="1"/>
  <c r="AZ20" i="1"/>
  <c r="AZ211" i="1" s="1"/>
  <c r="AY20" i="1"/>
  <c r="AY211" i="1" s="1"/>
  <c r="AX20" i="1"/>
  <c r="AW20" i="1"/>
  <c r="AW211" i="1" s="1"/>
  <c r="AV20" i="1"/>
  <c r="AU20" i="1"/>
  <c r="AU211" i="1" s="1"/>
  <c r="AT20" i="1"/>
  <c r="AS20" i="1"/>
  <c r="AS211" i="1" s="1"/>
  <c r="AR20" i="1"/>
  <c r="AR211" i="1" s="1"/>
  <c r="AQ20" i="1"/>
  <c r="AQ211" i="1" s="1"/>
  <c r="AP20" i="1"/>
  <c r="AO20" i="1"/>
  <c r="AO211" i="1" s="1"/>
  <c r="AN20" i="1"/>
  <c r="AM20" i="1"/>
  <c r="AM211" i="1" s="1"/>
  <c r="AL20" i="1"/>
  <c r="AK20" i="1"/>
  <c r="AK211" i="1" s="1"/>
  <c r="AJ20" i="1"/>
  <c r="AJ211" i="1" s="1"/>
  <c r="AI20" i="1"/>
  <c r="AI211" i="1" s="1"/>
  <c r="AH20" i="1"/>
  <c r="AG20" i="1"/>
  <c r="AG211" i="1" s="1"/>
  <c r="AF20" i="1"/>
  <c r="AE20" i="1"/>
  <c r="AE211" i="1" s="1"/>
  <c r="AD20" i="1"/>
  <c r="AC20" i="1"/>
  <c r="AC211" i="1" s="1"/>
  <c r="AB20" i="1"/>
  <c r="AB211" i="1" s="1"/>
  <c r="AA20" i="1"/>
  <c r="AA211" i="1" s="1"/>
  <c r="Z20" i="1"/>
  <c r="Y20" i="1"/>
  <c r="Y211" i="1" s="1"/>
  <c r="X20" i="1"/>
  <c r="W20" i="1"/>
  <c r="W211" i="1" s="1"/>
  <c r="V20" i="1"/>
  <c r="U20" i="1"/>
  <c r="U211" i="1" s="1"/>
  <c r="T20" i="1"/>
  <c r="T211" i="1" s="1"/>
  <c r="S20" i="1"/>
  <c r="S211" i="1" s="1"/>
  <c r="R20" i="1"/>
  <c r="Q20" i="1"/>
  <c r="Q211" i="1" s="1"/>
  <c r="P20" i="1"/>
  <c r="O20" i="1"/>
  <c r="O211" i="1" s="1"/>
  <c r="N20" i="1"/>
  <c r="M20" i="1"/>
  <c r="M211" i="1" s="1"/>
  <c r="L20" i="1"/>
  <c r="L211" i="1" s="1"/>
  <c r="K20" i="1"/>
  <c r="K211" i="1" s="1"/>
  <c r="J20" i="1"/>
  <c r="CA18" i="1"/>
  <c r="BW18" i="1"/>
  <c r="BY18" i="1" s="1"/>
  <c r="BZ18" i="1" s="1"/>
  <c r="BV18" i="1"/>
  <c r="BU18" i="1"/>
  <c r="BT18" i="1"/>
  <c r="BS18" i="1"/>
  <c r="BR18" i="1"/>
  <c r="BQ18" i="1"/>
  <c r="BP18" i="1"/>
  <c r="BO18" i="1"/>
  <c r="BN18" i="1"/>
  <c r="BM18" i="1"/>
  <c r="BL18" i="1"/>
  <c r="BK18" i="1"/>
  <c r="BJ18" i="1"/>
  <c r="BI18" i="1"/>
  <c r="BH18" i="1"/>
  <c r="BG18" i="1"/>
  <c r="BF18" i="1"/>
  <c r="BE18" i="1"/>
  <c r="BD18" i="1"/>
  <c r="BC18" i="1"/>
  <c r="BB18" i="1"/>
  <c r="BA18" i="1"/>
  <c r="AZ18" i="1"/>
  <c r="AY18" i="1"/>
  <c r="AX18" i="1"/>
  <c r="AW18" i="1"/>
  <c r="AV18" i="1"/>
  <c r="AU18" i="1"/>
  <c r="AT18" i="1"/>
  <c r="AS18" i="1"/>
  <c r="AS29" i="1" s="1"/>
  <c r="AR18" i="1"/>
  <c r="AQ18" i="1"/>
  <c r="AP18" i="1"/>
  <c r="AO18" i="1"/>
  <c r="AN18" i="1"/>
  <c r="AM18" i="1"/>
  <c r="AL18" i="1"/>
  <c r="AK18" i="1"/>
  <c r="AJ18" i="1"/>
  <c r="AI18" i="1"/>
  <c r="AH18" i="1"/>
  <c r="AG18" i="1"/>
  <c r="AF18" i="1"/>
  <c r="AE18" i="1"/>
  <c r="AD18" i="1"/>
  <c r="AC18" i="1"/>
  <c r="AB18" i="1"/>
  <c r="AA18" i="1"/>
  <c r="Z18" i="1"/>
  <c r="Y18" i="1"/>
  <c r="X18" i="1"/>
  <c r="W18" i="1"/>
  <c r="V18" i="1"/>
  <c r="U18" i="1"/>
  <c r="T18" i="1"/>
  <c r="S18" i="1"/>
  <c r="R18" i="1"/>
  <c r="Q18" i="1"/>
  <c r="P18" i="1"/>
  <c r="O18" i="1"/>
  <c r="N18" i="1"/>
  <c r="M18" i="1"/>
  <c r="L18" i="1"/>
  <c r="K18" i="1"/>
  <c r="J18" i="1"/>
  <c r="CB18" i="1" s="1"/>
  <c r="CC18" i="1" s="1"/>
  <c r="CA17" i="1"/>
  <c r="BW17" i="1"/>
  <c r="BW210" i="1" s="1"/>
  <c r="BV17" i="1"/>
  <c r="BU17" i="1"/>
  <c r="BU210" i="1" s="1"/>
  <c r="BT17" i="1"/>
  <c r="BT210" i="1" s="1"/>
  <c r="BS17" i="1"/>
  <c r="BS210" i="1" s="1"/>
  <c r="BR17" i="1"/>
  <c r="BQ17" i="1"/>
  <c r="BP17" i="1"/>
  <c r="BP210" i="1" s="1"/>
  <c r="BO17" i="1"/>
  <c r="BO210" i="1" s="1"/>
  <c r="BN17" i="1"/>
  <c r="BM17" i="1"/>
  <c r="BM210" i="1" s="1"/>
  <c r="BL17" i="1"/>
  <c r="BL210" i="1" s="1"/>
  <c r="BK17" i="1"/>
  <c r="BK210" i="1" s="1"/>
  <c r="BJ17" i="1"/>
  <c r="BI17" i="1"/>
  <c r="BH17" i="1"/>
  <c r="BH210" i="1" s="1"/>
  <c r="BG17" i="1"/>
  <c r="BG210" i="1" s="1"/>
  <c r="BF17" i="1"/>
  <c r="BE17" i="1"/>
  <c r="BE210" i="1" s="1"/>
  <c r="BD17" i="1"/>
  <c r="BD210" i="1" s="1"/>
  <c r="BC17" i="1"/>
  <c r="BC210" i="1" s="1"/>
  <c r="BB17" i="1"/>
  <c r="BA17" i="1"/>
  <c r="AZ17" i="1"/>
  <c r="AZ210" i="1" s="1"/>
  <c r="AY17" i="1"/>
  <c r="AY210" i="1" s="1"/>
  <c r="AX17" i="1"/>
  <c r="AW17" i="1"/>
  <c r="AW210" i="1" s="1"/>
  <c r="AV17" i="1"/>
  <c r="AV210" i="1" s="1"/>
  <c r="AU17" i="1"/>
  <c r="AU210" i="1" s="1"/>
  <c r="AT17" i="1"/>
  <c r="AS17" i="1"/>
  <c r="AR17" i="1"/>
  <c r="AR210" i="1" s="1"/>
  <c r="AQ17" i="1"/>
  <c r="AQ210" i="1" s="1"/>
  <c r="AP17" i="1"/>
  <c r="AO17" i="1"/>
  <c r="AO210" i="1" s="1"/>
  <c r="AN17" i="1"/>
  <c r="AN210" i="1" s="1"/>
  <c r="AM17" i="1"/>
  <c r="AM210" i="1" s="1"/>
  <c r="AL17" i="1"/>
  <c r="AL210" i="1" s="1"/>
  <c r="AK17" i="1"/>
  <c r="AJ17" i="1"/>
  <c r="AJ210" i="1" s="1"/>
  <c r="AI17" i="1"/>
  <c r="AI210" i="1" s="1"/>
  <c r="AH17" i="1"/>
  <c r="AG17" i="1"/>
  <c r="AG210" i="1" s="1"/>
  <c r="AF17" i="1"/>
  <c r="AF210" i="1" s="1"/>
  <c r="AE17" i="1"/>
  <c r="AE210" i="1" s="1"/>
  <c r="AD17" i="1"/>
  <c r="AD210" i="1" s="1"/>
  <c r="AC17" i="1"/>
  <c r="AB17" i="1"/>
  <c r="AB210" i="1" s="1"/>
  <c r="AA17" i="1"/>
  <c r="AA210" i="1" s="1"/>
  <c r="Z17" i="1"/>
  <c r="Y17" i="1"/>
  <c r="Y210" i="1" s="1"/>
  <c r="X17" i="1"/>
  <c r="X210" i="1" s="1"/>
  <c r="W17" i="1"/>
  <c r="W210" i="1" s="1"/>
  <c r="V17" i="1"/>
  <c r="V210" i="1" s="1"/>
  <c r="U17" i="1"/>
  <c r="T17" i="1"/>
  <c r="T210" i="1" s="1"/>
  <c r="S17" i="1"/>
  <c r="S210" i="1" s="1"/>
  <c r="R17" i="1"/>
  <c r="Q17" i="1"/>
  <c r="Q210" i="1" s="1"/>
  <c r="P17" i="1"/>
  <c r="P210" i="1" s="1"/>
  <c r="O17" i="1"/>
  <c r="O210" i="1" s="1"/>
  <c r="N17" i="1"/>
  <c r="M17" i="1"/>
  <c r="L17" i="1"/>
  <c r="L210" i="1" s="1"/>
  <c r="K17" i="1"/>
  <c r="K210" i="1" s="1"/>
  <c r="J17" i="1"/>
  <c r="CA15" i="1"/>
  <c r="BW15" i="1"/>
  <c r="BY15" i="1" s="1"/>
  <c r="BZ15" i="1" s="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AW15" i="1"/>
  <c r="AV15" i="1"/>
  <c r="AU15" i="1"/>
  <c r="AT15" i="1"/>
  <c r="AS15" i="1"/>
  <c r="AR15" i="1"/>
  <c r="AQ15" i="1"/>
  <c r="AP15" i="1"/>
  <c r="AO15" i="1"/>
  <c r="AN15" i="1"/>
  <c r="AM15" i="1"/>
  <c r="AL15" i="1"/>
  <c r="AK15" i="1"/>
  <c r="AJ15" i="1"/>
  <c r="AI15" i="1"/>
  <c r="AH15" i="1"/>
  <c r="AG15" i="1"/>
  <c r="AF15" i="1"/>
  <c r="AE15" i="1"/>
  <c r="AD15" i="1"/>
  <c r="AC15" i="1"/>
  <c r="AB15" i="1"/>
  <c r="AA15" i="1"/>
  <c r="Z15" i="1"/>
  <c r="Y15" i="1"/>
  <c r="X15" i="1"/>
  <c r="W15" i="1"/>
  <c r="V15" i="1"/>
  <c r="U15" i="1"/>
  <c r="T15" i="1"/>
  <c r="S15" i="1"/>
  <c r="R15" i="1"/>
  <c r="Q15" i="1"/>
  <c r="P15" i="1"/>
  <c r="O15" i="1"/>
  <c r="N15" i="1"/>
  <c r="M15" i="1"/>
  <c r="L15" i="1"/>
  <c r="K15" i="1"/>
  <c r="J15" i="1"/>
  <c r="CB15" i="1" s="1"/>
  <c r="CC15" i="1" s="1"/>
  <c r="CB14" i="1"/>
  <c r="CC14" i="1" s="1"/>
  <c r="CA14" i="1"/>
  <c r="BW14" i="1"/>
  <c r="BV14" i="1"/>
  <c r="BU14" i="1"/>
  <c r="BT14" i="1"/>
  <c r="BT29" i="1" s="1"/>
  <c r="BS14" i="1"/>
  <c r="BR14" i="1"/>
  <c r="BQ14" i="1"/>
  <c r="BP14" i="1"/>
  <c r="BO14" i="1"/>
  <c r="BN14" i="1"/>
  <c r="BM14" i="1"/>
  <c r="BL14" i="1"/>
  <c r="BK14" i="1"/>
  <c r="BK29" i="1" s="1"/>
  <c r="BJ14" i="1"/>
  <c r="BI14" i="1"/>
  <c r="BH14" i="1"/>
  <c r="BG14" i="1"/>
  <c r="BF14" i="1"/>
  <c r="BE14" i="1"/>
  <c r="BD14" i="1"/>
  <c r="BC14" i="1"/>
  <c r="BB14" i="1"/>
  <c r="BB205" i="1" s="1"/>
  <c r="BA14" i="1"/>
  <c r="AZ14" i="1"/>
  <c r="AY14" i="1"/>
  <c r="AX14" i="1"/>
  <c r="AW14" i="1"/>
  <c r="AV14" i="1"/>
  <c r="AU14" i="1"/>
  <c r="AT14" i="1"/>
  <c r="AS14" i="1"/>
  <c r="AS205" i="1" s="1"/>
  <c r="AR14" i="1"/>
  <c r="AQ14" i="1"/>
  <c r="AP14" i="1"/>
  <c r="AO14" i="1"/>
  <c r="AN14" i="1"/>
  <c r="AM14" i="1"/>
  <c r="AL14" i="1"/>
  <c r="AK14" i="1"/>
  <c r="AK205" i="1" s="1"/>
  <c r="AJ14" i="1"/>
  <c r="AI14" i="1"/>
  <c r="AH14" i="1"/>
  <c r="AG14" i="1"/>
  <c r="AF14" i="1"/>
  <c r="AE14" i="1"/>
  <c r="AD14" i="1"/>
  <c r="AC14" i="1"/>
  <c r="AC205" i="1" s="1"/>
  <c r="AB14" i="1"/>
  <c r="AA14" i="1"/>
  <c r="Z14" i="1"/>
  <c r="Y14" i="1"/>
  <c r="X14" i="1"/>
  <c r="W14" i="1"/>
  <c r="V14" i="1"/>
  <c r="U14" i="1"/>
  <c r="U205" i="1" s="1"/>
  <c r="T14" i="1"/>
  <c r="S14" i="1"/>
  <c r="R14" i="1"/>
  <c r="Q14" i="1"/>
  <c r="P14" i="1"/>
  <c r="O14" i="1"/>
  <c r="N14" i="1"/>
  <c r="M14" i="1"/>
  <c r="M205" i="1" s="1"/>
  <c r="L14" i="1"/>
  <c r="K14" i="1"/>
  <c r="J14" i="1"/>
  <c r="CC12" i="1"/>
  <c r="CB12" i="1"/>
  <c r="CA12" i="1"/>
  <c r="BZ12" i="1"/>
  <c r="BY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AW12" i="1"/>
  <c r="AV12" i="1"/>
  <c r="AU12" i="1"/>
  <c r="AT12" i="1"/>
  <c r="AS12" i="1"/>
  <c r="AR12" i="1"/>
  <c r="AQ12" i="1"/>
  <c r="AP12" i="1"/>
  <c r="AO12" i="1"/>
  <c r="AN12" i="1"/>
  <c r="AM12" i="1"/>
  <c r="AL12" i="1"/>
  <c r="AK12" i="1"/>
  <c r="AJ12" i="1"/>
  <c r="AI12" i="1"/>
  <c r="AH12" i="1"/>
  <c r="AG12" i="1"/>
  <c r="AF12" i="1"/>
  <c r="AE12" i="1"/>
  <c r="AD12" i="1"/>
  <c r="AC12" i="1"/>
  <c r="AB12" i="1"/>
  <c r="AA12" i="1"/>
  <c r="Z12" i="1"/>
  <c r="Y12" i="1"/>
  <c r="X12" i="1"/>
  <c r="W12" i="1"/>
  <c r="V12" i="1"/>
  <c r="U12" i="1"/>
  <c r="T12" i="1"/>
  <c r="S12" i="1"/>
  <c r="R12" i="1"/>
  <c r="Q12" i="1"/>
  <c r="P12" i="1"/>
  <c r="O12" i="1"/>
  <c r="N12" i="1"/>
  <c r="M12" i="1"/>
  <c r="L12" i="1"/>
  <c r="K12" i="1"/>
  <c r="J12" i="1"/>
  <c r="CB11" i="1"/>
  <c r="CC11" i="1" s="1"/>
  <c r="CA11" i="1"/>
  <c r="BY11" i="1"/>
  <c r="BZ11" i="1" s="1"/>
  <c r="BW11" i="1"/>
  <c r="BW204" i="1" s="1"/>
  <c r="BY204" i="1" s="1"/>
  <c r="BZ204" i="1" s="1"/>
  <c r="BV11" i="1"/>
  <c r="BV204" i="1" s="1"/>
  <c r="BU11" i="1"/>
  <c r="BT11" i="1"/>
  <c r="BS11" i="1"/>
  <c r="BS204" i="1" s="1"/>
  <c r="BR11" i="1"/>
  <c r="BQ11" i="1"/>
  <c r="BP11" i="1"/>
  <c r="BP204" i="1" s="1"/>
  <c r="BO11" i="1"/>
  <c r="BO204" i="1" s="1"/>
  <c r="BN11" i="1"/>
  <c r="BN204" i="1" s="1"/>
  <c r="BM11" i="1"/>
  <c r="BL11" i="1"/>
  <c r="BK11" i="1"/>
  <c r="BK204" i="1" s="1"/>
  <c r="BJ11" i="1"/>
  <c r="BI11" i="1"/>
  <c r="BH11" i="1"/>
  <c r="BH204" i="1" s="1"/>
  <c r="BG11" i="1"/>
  <c r="BG204" i="1" s="1"/>
  <c r="BF11" i="1"/>
  <c r="BF204" i="1" s="1"/>
  <c r="BE11" i="1"/>
  <c r="BD11" i="1"/>
  <c r="BC11" i="1"/>
  <c r="BC204" i="1" s="1"/>
  <c r="BB11" i="1"/>
  <c r="BA11" i="1"/>
  <c r="AZ11" i="1"/>
  <c r="AZ204" i="1" s="1"/>
  <c r="AY11" i="1"/>
  <c r="AY204" i="1" s="1"/>
  <c r="AX11" i="1"/>
  <c r="AX204" i="1" s="1"/>
  <c r="AW11" i="1"/>
  <c r="AV11" i="1"/>
  <c r="AU11" i="1"/>
  <c r="AU204" i="1" s="1"/>
  <c r="AT11" i="1"/>
  <c r="AS11" i="1"/>
  <c r="AR11" i="1"/>
  <c r="AR204" i="1" s="1"/>
  <c r="AQ11" i="1"/>
  <c r="AQ204" i="1" s="1"/>
  <c r="AP11" i="1"/>
  <c r="AP204" i="1" s="1"/>
  <c r="AO11" i="1"/>
  <c r="AN11" i="1"/>
  <c r="AM11" i="1"/>
  <c r="AM204" i="1" s="1"/>
  <c r="AL11" i="1"/>
  <c r="AK11" i="1"/>
  <c r="AJ11" i="1"/>
  <c r="AJ204" i="1" s="1"/>
  <c r="AI11" i="1"/>
  <c r="AI204" i="1" s="1"/>
  <c r="AH11" i="1"/>
  <c r="AH204" i="1" s="1"/>
  <c r="AG11" i="1"/>
  <c r="AF11" i="1"/>
  <c r="AE11" i="1"/>
  <c r="AE204" i="1" s="1"/>
  <c r="AD11" i="1"/>
  <c r="AC11" i="1"/>
  <c r="AB11" i="1"/>
  <c r="AB204" i="1" s="1"/>
  <c r="AA11" i="1"/>
  <c r="AA204" i="1" s="1"/>
  <c r="Z11" i="1"/>
  <c r="Z204" i="1" s="1"/>
  <c r="Y11" i="1"/>
  <c r="X11" i="1"/>
  <c r="W11" i="1"/>
  <c r="W204" i="1" s="1"/>
  <c r="V11" i="1"/>
  <c r="U11" i="1"/>
  <c r="T11" i="1"/>
  <c r="T204" i="1" s="1"/>
  <c r="S11" i="1"/>
  <c r="S204" i="1" s="1"/>
  <c r="R11" i="1"/>
  <c r="R204" i="1" s="1"/>
  <c r="Q11" i="1"/>
  <c r="P11" i="1"/>
  <c r="O11" i="1"/>
  <c r="O204" i="1" s="1"/>
  <c r="N11" i="1"/>
  <c r="M11" i="1"/>
  <c r="L11" i="1"/>
  <c r="L204" i="1" s="1"/>
  <c r="K11" i="1"/>
  <c r="K204" i="1" s="1"/>
  <c r="J11" i="1"/>
  <c r="J204" i="1" s="1"/>
  <c r="CA9" i="1"/>
  <c r="BW9" i="1"/>
  <c r="BY9" i="1" s="1"/>
  <c r="BZ9" i="1" s="1"/>
  <c r="BV9" i="1"/>
  <c r="BU9" i="1"/>
  <c r="BT9" i="1"/>
  <c r="BS9" i="1"/>
  <c r="BR9" i="1"/>
  <c r="BQ9" i="1"/>
  <c r="BP9" i="1"/>
  <c r="BO9" i="1"/>
  <c r="BN9" i="1"/>
  <c r="BM9" i="1"/>
  <c r="BL9" i="1"/>
  <c r="BK9" i="1"/>
  <c r="BJ9" i="1"/>
  <c r="BI9" i="1"/>
  <c r="BH9" i="1"/>
  <c r="BG9" i="1"/>
  <c r="BF9" i="1"/>
  <c r="BE9" i="1"/>
  <c r="BD9" i="1"/>
  <c r="BC9" i="1"/>
  <c r="BB9" i="1"/>
  <c r="BA9" i="1"/>
  <c r="AZ9" i="1"/>
  <c r="AY9" i="1"/>
  <c r="AX9" i="1"/>
  <c r="AW9" i="1"/>
  <c r="AV9" i="1"/>
  <c r="AU9" i="1"/>
  <c r="AT9" i="1"/>
  <c r="AS9" i="1"/>
  <c r="AR9" i="1"/>
  <c r="AQ9" i="1"/>
  <c r="AP9" i="1"/>
  <c r="AO9" i="1"/>
  <c r="AN9" i="1"/>
  <c r="AM9" i="1"/>
  <c r="AL9" i="1"/>
  <c r="AK9" i="1"/>
  <c r="AJ9" i="1"/>
  <c r="AI9" i="1"/>
  <c r="AH9" i="1"/>
  <c r="AG9" i="1"/>
  <c r="AF9" i="1"/>
  <c r="AE9" i="1"/>
  <c r="AD9" i="1"/>
  <c r="AC9" i="1"/>
  <c r="AB9" i="1"/>
  <c r="AA9" i="1"/>
  <c r="Z9" i="1"/>
  <c r="Y9" i="1"/>
  <c r="X9" i="1"/>
  <c r="W9" i="1"/>
  <c r="V9" i="1"/>
  <c r="U9" i="1"/>
  <c r="T9" i="1"/>
  <c r="S9" i="1"/>
  <c r="R9" i="1"/>
  <c r="CB9" i="1" s="1"/>
  <c r="CC9" i="1" s="1"/>
  <c r="Q9" i="1"/>
  <c r="P9" i="1"/>
  <c r="O9" i="1"/>
  <c r="N9" i="1"/>
  <c r="M9" i="1"/>
  <c r="L9" i="1"/>
  <c r="K9" i="1"/>
  <c r="J9" i="1"/>
  <c r="CA8" i="1"/>
  <c r="BW8" i="1"/>
  <c r="BV8" i="1"/>
  <c r="BU8" i="1"/>
  <c r="BT8" i="1"/>
  <c r="BS8" i="1"/>
  <c r="BR8" i="1"/>
  <c r="BQ8" i="1"/>
  <c r="BP8" i="1"/>
  <c r="BO8" i="1"/>
  <c r="BN8" i="1"/>
  <c r="BM8" i="1"/>
  <c r="BL8" i="1"/>
  <c r="BK8" i="1"/>
  <c r="BJ8" i="1"/>
  <c r="BI8" i="1"/>
  <c r="BH8" i="1"/>
  <c r="BG8" i="1"/>
  <c r="BF8" i="1"/>
  <c r="BE8" i="1"/>
  <c r="BD8" i="1"/>
  <c r="BC8" i="1"/>
  <c r="BB8" i="1"/>
  <c r="BA8" i="1"/>
  <c r="AZ8" i="1"/>
  <c r="AY8" i="1"/>
  <c r="AX8" i="1"/>
  <c r="AW8" i="1"/>
  <c r="AV8" i="1"/>
  <c r="AU8" i="1"/>
  <c r="AT8" i="1"/>
  <c r="AS8" i="1"/>
  <c r="AR8" i="1"/>
  <c r="AQ8" i="1"/>
  <c r="AP8" i="1"/>
  <c r="AO8" i="1"/>
  <c r="AN8" i="1"/>
  <c r="AM8" i="1"/>
  <c r="AL8" i="1"/>
  <c r="AK8" i="1"/>
  <c r="AJ8" i="1"/>
  <c r="AI8" i="1"/>
  <c r="AH8" i="1"/>
  <c r="AG8" i="1"/>
  <c r="AF8" i="1"/>
  <c r="AE8" i="1"/>
  <c r="AD8" i="1"/>
  <c r="AC8" i="1"/>
  <c r="AB8" i="1"/>
  <c r="AA8" i="1"/>
  <c r="Z8" i="1"/>
  <c r="Y8" i="1"/>
  <c r="X8" i="1"/>
  <c r="W8" i="1"/>
  <c r="V8" i="1"/>
  <c r="U8" i="1"/>
  <c r="T8" i="1"/>
  <c r="S8" i="1"/>
  <c r="R8" i="1"/>
  <c r="CB8" i="1" s="1"/>
  <c r="CC8" i="1" s="1"/>
  <c r="Q8" i="1"/>
  <c r="P8" i="1"/>
  <c r="O8" i="1"/>
  <c r="N8" i="1"/>
  <c r="M8" i="1"/>
  <c r="L8" i="1"/>
  <c r="K8" i="1"/>
  <c r="J8" i="1"/>
  <c r="A1" i="1"/>
  <c r="AC203" i="1" l="1"/>
  <c r="AC193" i="1"/>
  <c r="AC190" i="1"/>
  <c r="AC181" i="1"/>
  <c r="V194" i="1"/>
  <c r="V189" i="1"/>
  <c r="BR189" i="1"/>
  <c r="BR194" i="1"/>
  <c r="AO205" i="1"/>
  <c r="AO29" i="1"/>
  <c r="BM205" i="1"/>
  <c r="BM29" i="1"/>
  <c r="V203" i="1"/>
  <c r="V193" i="1"/>
  <c r="V190" i="1"/>
  <c r="V181" i="1"/>
  <c r="AL203" i="1"/>
  <c r="AL193" i="1"/>
  <c r="AL190" i="1"/>
  <c r="AL181" i="1"/>
  <c r="BB203" i="1"/>
  <c r="BB193" i="1"/>
  <c r="BB190" i="1"/>
  <c r="BB181" i="1"/>
  <c r="BR203" i="1"/>
  <c r="BR193" i="1"/>
  <c r="BR190" i="1"/>
  <c r="BR181" i="1"/>
  <c r="O194" i="1"/>
  <c r="O189" i="1"/>
  <c r="AE189" i="1"/>
  <c r="AE194" i="1"/>
  <c r="AU189" i="1"/>
  <c r="AU194" i="1"/>
  <c r="BS189" i="1"/>
  <c r="BS194" i="1"/>
  <c r="P204" i="1"/>
  <c r="AF204" i="1"/>
  <c r="AV204" i="1"/>
  <c r="BL204" i="1"/>
  <c r="J205" i="1"/>
  <c r="J29" i="1"/>
  <c r="R205" i="1"/>
  <c r="R29" i="1"/>
  <c r="Z205" i="1"/>
  <c r="Z29" i="1"/>
  <c r="AH205" i="1"/>
  <c r="AH29" i="1"/>
  <c r="AP205" i="1"/>
  <c r="AP29" i="1"/>
  <c r="AX205" i="1"/>
  <c r="AX29" i="1"/>
  <c r="BF205" i="1"/>
  <c r="BF29" i="1"/>
  <c r="BN205" i="1"/>
  <c r="BN29" i="1"/>
  <c r="BV205" i="1"/>
  <c r="BV29" i="1"/>
  <c r="BY17" i="1"/>
  <c r="BZ17" i="1" s="1"/>
  <c r="BY25" i="1"/>
  <c r="BZ25" i="1" s="1"/>
  <c r="BB29" i="1"/>
  <c r="CB63" i="1"/>
  <c r="CC63" i="1" s="1"/>
  <c r="AK203" i="1"/>
  <c r="AK193" i="1"/>
  <c r="AK181" i="1"/>
  <c r="AK190" i="1"/>
  <c r="AD189" i="1"/>
  <c r="AD194" i="1"/>
  <c r="Y205" i="1"/>
  <c r="Y29" i="1"/>
  <c r="AW205" i="1"/>
  <c r="AW29" i="1"/>
  <c r="BW212" i="1"/>
  <c r="BY23" i="1"/>
  <c r="BZ23" i="1" s="1"/>
  <c r="N203" i="1"/>
  <c r="N193" i="1"/>
  <c r="N190" i="1"/>
  <c r="N181" i="1"/>
  <c r="AD203" i="1"/>
  <c r="AD193" i="1"/>
  <c r="AD190" i="1"/>
  <c r="AD181" i="1"/>
  <c r="AT203" i="1"/>
  <c r="AT193" i="1"/>
  <c r="AT190" i="1"/>
  <c r="AT181" i="1"/>
  <c r="BJ203" i="1"/>
  <c r="BJ193" i="1"/>
  <c r="BJ190" i="1"/>
  <c r="BJ181" i="1"/>
  <c r="W194" i="1"/>
  <c r="W189" i="1"/>
  <c r="AM189" i="1"/>
  <c r="AM194" i="1"/>
  <c r="BC194" i="1"/>
  <c r="BC189" i="1"/>
  <c r="BK189" i="1"/>
  <c r="BK194" i="1"/>
  <c r="X204" i="1"/>
  <c r="AN204" i="1"/>
  <c r="BD204" i="1"/>
  <c r="BT204" i="1"/>
  <c r="O203" i="1"/>
  <c r="O193" i="1"/>
  <c r="O190" i="1"/>
  <c r="O181" i="1"/>
  <c r="W203" i="1"/>
  <c r="W193" i="1"/>
  <c r="W190" i="1"/>
  <c r="W181" i="1"/>
  <c r="AE203" i="1"/>
  <c r="AE193" i="1"/>
  <c r="AE190" i="1"/>
  <c r="AE181" i="1"/>
  <c r="AM203" i="1"/>
  <c r="AM193" i="1"/>
  <c r="AM190" i="1"/>
  <c r="AM181" i="1"/>
  <c r="AU203" i="1"/>
  <c r="AU193" i="1"/>
  <c r="AU190" i="1"/>
  <c r="AU181" i="1"/>
  <c r="BC203" i="1"/>
  <c r="BC193" i="1"/>
  <c r="BC190" i="1"/>
  <c r="BC181" i="1"/>
  <c r="BK203" i="1"/>
  <c r="BK193" i="1"/>
  <c r="BK190" i="1"/>
  <c r="BK181" i="1"/>
  <c r="BS203" i="1"/>
  <c r="BS193" i="1"/>
  <c r="BS190" i="1"/>
  <c r="BS181" i="1"/>
  <c r="P194" i="1"/>
  <c r="P189" i="1"/>
  <c r="X194" i="1"/>
  <c r="X189" i="1"/>
  <c r="AF189" i="1"/>
  <c r="AF194" i="1"/>
  <c r="AN189" i="1"/>
  <c r="AN194" i="1"/>
  <c r="AV189" i="1"/>
  <c r="AV194" i="1"/>
  <c r="BD194" i="1"/>
  <c r="BD189" i="1"/>
  <c r="BL189" i="1"/>
  <c r="BL194" i="1"/>
  <c r="BT189" i="1"/>
  <c r="BT194" i="1"/>
  <c r="Q204" i="1"/>
  <c r="Y204" i="1"/>
  <c r="AG204" i="1"/>
  <c r="AO204" i="1"/>
  <c r="AW204" i="1"/>
  <c r="BE204" i="1"/>
  <c r="BM204" i="1"/>
  <c r="BU204" i="1"/>
  <c r="K205" i="1"/>
  <c r="K29" i="1"/>
  <c r="S205" i="1"/>
  <c r="S29" i="1"/>
  <c r="S65" i="1" s="1"/>
  <c r="AA205" i="1"/>
  <c r="AA29" i="1"/>
  <c r="AI205" i="1"/>
  <c r="AI29" i="1"/>
  <c r="AQ205" i="1"/>
  <c r="AQ29" i="1"/>
  <c r="AY205" i="1"/>
  <c r="AY29" i="1"/>
  <c r="AY65" i="1" s="1"/>
  <c r="BG205" i="1"/>
  <c r="BG29" i="1"/>
  <c r="BO205" i="1"/>
  <c r="BO29" i="1"/>
  <c r="BW205" i="1"/>
  <c r="BY205" i="1" s="1"/>
  <c r="BZ205" i="1" s="1"/>
  <c r="BW29" i="1"/>
  <c r="BY29" i="1" s="1"/>
  <c r="BZ29" i="1" s="1"/>
  <c r="M210" i="1"/>
  <c r="U210" i="1"/>
  <c r="AC210" i="1"/>
  <c r="AK210" i="1"/>
  <c r="AS210" i="1"/>
  <c r="BA210" i="1"/>
  <c r="BI210" i="1"/>
  <c r="BQ210" i="1"/>
  <c r="AK212" i="1"/>
  <c r="CB23" i="1"/>
  <c r="CC23" i="1" s="1"/>
  <c r="U203" i="1"/>
  <c r="U193" i="1"/>
  <c r="U190" i="1"/>
  <c r="U181" i="1"/>
  <c r="BI203" i="1"/>
  <c r="BI193" i="1"/>
  <c r="BI190" i="1"/>
  <c r="BI181" i="1"/>
  <c r="N194" i="1"/>
  <c r="N189" i="1"/>
  <c r="BJ189" i="1"/>
  <c r="BJ194" i="1"/>
  <c r="Q205" i="1"/>
  <c r="Q29" i="1"/>
  <c r="AG205" i="1"/>
  <c r="AG29" i="1"/>
  <c r="BE205" i="1"/>
  <c r="BE29" i="1"/>
  <c r="BU205" i="1"/>
  <c r="BU29" i="1"/>
  <c r="P203" i="1"/>
  <c r="P190" i="1"/>
  <c r="P181" i="1"/>
  <c r="P193" i="1"/>
  <c r="X203" i="1"/>
  <c r="X190" i="1"/>
  <c r="X181" i="1"/>
  <c r="X193" i="1"/>
  <c r="AF203" i="1"/>
  <c r="AF190" i="1"/>
  <c r="AF181" i="1"/>
  <c r="AF193" i="1"/>
  <c r="AN203" i="1"/>
  <c r="AN190" i="1"/>
  <c r="AN181" i="1"/>
  <c r="AN193" i="1"/>
  <c r="AV203" i="1"/>
  <c r="AV190" i="1"/>
  <c r="AV181" i="1"/>
  <c r="AV193" i="1"/>
  <c r="BD203" i="1"/>
  <c r="BD190" i="1"/>
  <c r="BD181" i="1"/>
  <c r="BD193" i="1"/>
  <c r="BL203" i="1"/>
  <c r="BL190" i="1"/>
  <c r="BL181" i="1"/>
  <c r="BL193" i="1"/>
  <c r="BT203" i="1"/>
  <c r="BT190" i="1"/>
  <c r="BT181" i="1"/>
  <c r="BT193" i="1"/>
  <c r="Q189" i="1"/>
  <c r="Q194" i="1"/>
  <c r="Y194" i="1"/>
  <c r="Y189" i="1"/>
  <c r="AG194" i="1"/>
  <c r="AG189" i="1"/>
  <c r="AO194" i="1"/>
  <c r="AO189" i="1"/>
  <c r="AW194" i="1"/>
  <c r="AW189" i="1"/>
  <c r="BE194" i="1"/>
  <c r="BE189" i="1"/>
  <c r="BM194" i="1"/>
  <c r="BM189" i="1"/>
  <c r="BU194" i="1"/>
  <c r="BU189" i="1"/>
  <c r="CB204" i="1"/>
  <c r="CC204" i="1" s="1"/>
  <c r="L205" i="1"/>
  <c r="L29" i="1"/>
  <c r="T205" i="1"/>
  <c r="T29" i="1"/>
  <c r="AB205" i="1"/>
  <c r="AB29" i="1"/>
  <c r="AJ205" i="1"/>
  <c r="AJ29" i="1"/>
  <c r="AR205" i="1"/>
  <c r="AR29" i="1"/>
  <c r="AZ205" i="1"/>
  <c r="AZ29" i="1"/>
  <c r="BH205" i="1"/>
  <c r="BH29" i="1"/>
  <c r="BP205" i="1"/>
  <c r="BP29" i="1"/>
  <c r="BY14" i="1"/>
  <c r="BZ14" i="1" s="1"/>
  <c r="N210" i="1"/>
  <c r="BQ203" i="1"/>
  <c r="BQ193" i="1"/>
  <c r="BQ181" i="1"/>
  <c r="BQ190" i="1"/>
  <c r="AT194" i="1"/>
  <c r="AT189" i="1"/>
  <c r="Q203" i="1"/>
  <c r="Q190" i="1"/>
  <c r="Q193" i="1"/>
  <c r="Q181" i="1"/>
  <c r="AW203" i="1"/>
  <c r="AW190" i="1"/>
  <c r="AW193" i="1"/>
  <c r="AW181" i="1"/>
  <c r="BE203" i="1"/>
  <c r="BE216" i="1" s="1"/>
  <c r="BE190" i="1"/>
  <c r="BE193" i="1"/>
  <c r="BE181" i="1"/>
  <c r="BM203" i="1"/>
  <c r="BM190" i="1"/>
  <c r="BM193" i="1"/>
  <c r="BM181" i="1"/>
  <c r="BU203" i="1"/>
  <c r="BU216" i="1" s="1"/>
  <c r="BU190" i="1"/>
  <c r="BU193" i="1"/>
  <c r="BU181" i="1"/>
  <c r="J194" i="1"/>
  <c r="J189" i="1"/>
  <c r="R194" i="1"/>
  <c r="R189" i="1"/>
  <c r="Z194" i="1"/>
  <c r="Z189" i="1"/>
  <c r="AH194" i="1"/>
  <c r="AH189" i="1"/>
  <c r="AP194" i="1"/>
  <c r="AP189" i="1"/>
  <c r="AX194" i="1"/>
  <c r="AX189" i="1"/>
  <c r="BF194" i="1"/>
  <c r="BF189" i="1"/>
  <c r="BN194" i="1"/>
  <c r="BN189" i="1"/>
  <c r="BV194" i="1"/>
  <c r="BV189" i="1"/>
  <c r="BA205" i="1"/>
  <c r="BA29" i="1"/>
  <c r="BI205" i="1"/>
  <c r="BI29" i="1"/>
  <c r="BQ205" i="1"/>
  <c r="BQ29" i="1"/>
  <c r="CB17" i="1"/>
  <c r="CC17" i="1" s="1"/>
  <c r="M29" i="1"/>
  <c r="V81" i="1"/>
  <c r="AS203" i="1"/>
  <c r="AS193" i="1"/>
  <c r="AS181" i="1"/>
  <c r="AS190" i="1"/>
  <c r="AL189" i="1"/>
  <c r="AL194" i="1"/>
  <c r="Y203" i="1"/>
  <c r="Y190" i="1"/>
  <c r="Y193" i="1"/>
  <c r="Y181" i="1"/>
  <c r="R203" i="1"/>
  <c r="R190" i="1"/>
  <c r="R181" i="1"/>
  <c r="R193" i="1"/>
  <c r="AP203" i="1"/>
  <c r="AP190" i="1"/>
  <c r="AP193" i="1"/>
  <c r="AP181" i="1"/>
  <c r="BN203" i="1"/>
  <c r="BN190" i="1"/>
  <c r="BN193" i="1"/>
  <c r="BN181" i="1"/>
  <c r="BN188" i="1" s="1"/>
  <c r="K189" i="1"/>
  <c r="K194" i="1"/>
  <c r="AQ194" i="1"/>
  <c r="AQ189" i="1"/>
  <c r="BO194" i="1"/>
  <c r="BO189" i="1"/>
  <c r="N205" i="1"/>
  <c r="N29" i="1"/>
  <c r="V205" i="1"/>
  <c r="V29" i="1"/>
  <c r="AD205" i="1"/>
  <c r="AD29" i="1"/>
  <c r="AL205" i="1"/>
  <c r="AL29" i="1"/>
  <c r="AT205" i="1"/>
  <c r="AT29" i="1"/>
  <c r="BJ205" i="1"/>
  <c r="BJ29" i="1"/>
  <c r="BR205" i="1"/>
  <c r="BR29" i="1"/>
  <c r="BW214" i="1"/>
  <c r="BY214" i="1" s="1"/>
  <c r="BZ214" i="1" s="1"/>
  <c r="BY27" i="1"/>
  <c r="BZ27" i="1" s="1"/>
  <c r="U29" i="1"/>
  <c r="K54" i="1"/>
  <c r="K65" i="1" s="1"/>
  <c r="AA65" i="1"/>
  <c r="AI65" i="1"/>
  <c r="AQ65" i="1"/>
  <c r="BG65" i="1"/>
  <c r="BO65" i="1"/>
  <c r="P209" i="1"/>
  <c r="P183" i="1"/>
  <c r="P99" i="1"/>
  <c r="P177" i="1" s="1"/>
  <c r="X209" i="1"/>
  <c r="X183" i="1"/>
  <c r="X99" i="1"/>
  <c r="AF209" i="1"/>
  <c r="AF183" i="1"/>
  <c r="AF99" i="1"/>
  <c r="AN209" i="1"/>
  <c r="AN183" i="1"/>
  <c r="AN99" i="1"/>
  <c r="AV209" i="1"/>
  <c r="AV183" i="1"/>
  <c r="AV99" i="1"/>
  <c r="BD209" i="1"/>
  <c r="BD183" i="1"/>
  <c r="BD99" i="1"/>
  <c r="BL209" i="1"/>
  <c r="BL183" i="1"/>
  <c r="BL99" i="1"/>
  <c r="BT209" i="1"/>
  <c r="BT183" i="1"/>
  <c r="BT99" i="1"/>
  <c r="AO203" i="1"/>
  <c r="AO190" i="1"/>
  <c r="AO193" i="1"/>
  <c r="AO201" i="1" s="1"/>
  <c r="AO181" i="1"/>
  <c r="J203" i="1"/>
  <c r="J190" i="1"/>
  <c r="J193" i="1"/>
  <c r="J181" i="1"/>
  <c r="AH203" i="1"/>
  <c r="AH190" i="1"/>
  <c r="AH193" i="1"/>
  <c r="AH201" i="1" s="1"/>
  <c r="AH181" i="1"/>
  <c r="BF203" i="1"/>
  <c r="BF190" i="1"/>
  <c r="BF193" i="1"/>
  <c r="BF181" i="1"/>
  <c r="BV203" i="1"/>
  <c r="BV190" i="1"/>
  <c r="BV193" i="1"/>
  <c r="BV181" i="1"/>
  <c r="AA194" i="1"/>
  <c r="AA189" i="1"/>
  <c r="AY194" i="1"/>
  <c r="AY189" i="1"/>
  <c r="K203" i="1"/>
  <c r="K193" i="1"/>
  <c r="K181" i="1"/>
  <c r="K188" i="1" s="1"/>
  <c r="K190" i="1"/>
  <c r="AA203" i="1"/>
  <c r="AA193" i="1"/>
  <c r="AA190" i="1"/>
  <c r="AA181" i="1"/>
  <c r="AQ203" i="1"/>
  <c r="AQ193" i="1"/>
  <c r="AQ181" i="1"/>
  <c r="AQ190" i="1"/>
  <c r="BG203" i="1"/>
  <c r="BG193" i="1"/>
  <c r="BG190" i="1"/>
  <c r="BG181" i="1"/>
  <c r="BW203" i="1"/>
  <c r="BW193" i="1"/>
  <c r="BW190" i="1"/>
  <c r="BY190" i="1" s="1"/>
  <c r="BZ190" i="1" s="1"/>
  <c r="BW181" i="1"/>
  <c r="L194" i="1"/>
  <c r="L189" i="1"/>
  <c r="AB189" i="1"/>
  <c r="AB194" i="1"/>
  <c r="AR194" i="1"/>
  <c r="AR189" i="1"/>
  <c r="BH194" i="1"/>
  <c r="BH189" i="1"/>
  <c r="M204" i="1"/>
  <c r="AC204" i="1"/>
  <c r="AS204" i="1"/>
  <c r="BI204" i="1"/>
  <c r="BQ204" i="1"/>
  <c r="O205" i="1"/>
  <c r="O29" i="1"/>
  <c r="W205" i="1"/>
  <c r="W29" i="1"/>
  <c r="AE205" i="1"/>
  <c r="AE29" i="1"/>
  <c r="AM205" i="1"/>
  <c r="AM29" i="1"/>
  <c r="AU205" i="1"/>
  <c r="AU29" i="1"/>
  <c r="BC205" i="1"/>
  <c r="BC29" i="1"/>
  <c r="BK205" i="1"/>
  <c r="BS205" i="1"/>
  <c r="BS29" i="1"/>
  <c r="L214" i="1"/>
  <c r="T214" i="1"/>
  <c r="AB214" i="1"/>
  <c r="AJ214" i="1"/>
  <c r="AR214" i="1"/>
  <c r="AZ214" i="1"/>
  <c r="BH214" i="1"/>
  <c r="BP214" i="1"/>
  <c r="AC29" i="1"/>
  <c r="M203" i="1"/>
  <c r="M193" i="1"/>
  <c r="M201" i="1" s="1"/>
  <c r="M181" i="1"/>
  <c r="M190" i="1"/>
  <c r="BA203" i="1"/>
  <c r="BA193" i="1"/>
  <c r="BA190" i="1"/>
  <c r="BA181" i="1"/>
  <c r="BB194" i="1"/>
  <c r="BB189" i="1"/>
  <c r="BB192" i="1" s="1"/>
  <c r="AG203" i="1"/>
  <c r="AG190" i="1"/>
  <c r="AG193" i="1"/>
  <c r="AG181" i="1"/>
  <c r="Z203" i="1"/>
  <c r="Z190" i="1"/>
  <c r="Z193" i="1"/>
  <c r="Z181" i="1"/>
  <c r="Z188" i="1" s="1"/>
  <c r="AX203" i="1"/>
  <c r="AX190" i="1"/>
  <c r="AX181" i="1"/>
  <c r="AX193" i="1"/>
  <c r="S189" i="1"/>
  <c r="S194" i="1"/>
  <c r="AI194" i="1"/>
  <c r="AI189" i="1"/>
  <c r="AI192" i="1" s="1"/>
  <c r="BG194" i="1"/>
  <c r="BG189" i="1"/>
  <c r="BW194" i="1"/>
  <c r="BY194" i="1" s="1"/>
  <c r="BZ194" i="1" s="1"/>
  <c r="BW189" i="1"/>
  <c r="S203" i="1"/>
  <c r="S193" i="1"/>
  <c r="S190" i="1"/>
  <c r="S181" i="1"/>
  <c r="AI203" i="1"/>
  <c r="AI193" i="1"/>
  <c r="AI181" i="1"/>
  <c r="AI190" i="1"/>
  <c r="AY203" i="1"/>
  <c r="AY193" i="1"/>
  <c r="AY190" i="1"/>
  <c r="AY181" i="1"/>
  <c r="BO203" i="1"/>
  <c r="BO193" i="1"/>
  <c r="BO190" i="1"/>
  <c r="BO181" i="1"/>
  <c r="T194" i="1"/>
  <c r="T189" i="1"/>
  <c r="AJ189" i="1"/>
  <c r="AJ194" i="1"/>
  <c r="AZ194" i="1"/>
  <c r="AZ189" i="1"/>
  <c r="BP194" i="1"/>
  <c r="BP189" i="1"/>
  <c r="U204" i="1"/>
  <c r="AK204" i="1"/>
  <c r="BA204" i="1"/>
  <c r="L203" i="1"/>
  <c r="L216" i="1" s="1"/>
  <c r="L193" i="1"/>
  <c r="L190" i="1"/>
  <c r="L181" i="1"/>
  <c r="T203" i="1"/>
  <c r="T193" i="1"/>
  <c r="T190" i="1"/>
  <c r="T181" i="1"/>
  <c r="AB203" i="1"/>
  <c r="AB216" i="1" s="1"/>
  <c r="AB179" i="1" s="1"/>
  <c r="AB193" i="1"/>
  <c r="AB190" i="1"/>
  <c r="AB181" i="1"/>
  <c r="AJ203" i="1"/>
  <c r="AJ193" i="1"/>
  <c r="AJ190" i="1"/>
  <c r="AJ181" i="1"/>
  <c r="AR203" i="1"/>
  <c r="AR216" i="1" s="1"/>
  <c r="AR193" i="1"/>
  <c r="AR190" i="1"/>
  <c r="AR181" i="1"/>
  <c r="AZ203" i="1"/>
  <c r="AZ193" i="1"/>
  <c r="AZ190" i="1"/>
  <c r="AZ181" i="1"/>
  <c r="BH203" i="1"/>
  <c r="BH216" i="1" s="1"/>
  <c r="BH193" i="1"/>
  <c r="BH190" i="1"/>
  <c r="BH181" i="1"/>
  <c r="BP203" i="1"/>
  <c r="BP193" i="1"/>
  <c r="BP190" i="1"/>
  <c r="BP181" i="1"/>
  <c r="BY8" i="1"/>
  <c r="BZ8" i="1" s="1"/>
  <c r="M194" i="1"/>
  <c r="M189" i="1"/>
  <c r="U194" i="1"/>
  <c r="U189" i="1"/>
  <c r="AC194" i="1"/>
  <c r="AC189" i="1"/>
  <c r="AK194" i="1"/>
  <c r="AK189" i="1"/>
  <c r="AK192" i="1" s="1"/>
  <c r="AS194" i="1"/>
  <c r="AS189" i="1"/>
  <c r="BA194" i="1"/>
  <c r="BA189" i="1"/>
  <c r="BI194" i="1"/>
  <c r="BI189" i="1"/>
  <c r="BQ194" i="1"/>
  <c r="BQ189" i="1"/>
  <c r="BQ192" i="1" s="1"/>
  <c r="N204" i="1"/>
  <c r="V204" i="1"/>
  <c r="AD204" i="1"/>
  <c r="AL204" i="1"/>
  <c r="AT204" i="1"/>
  <c r="BB204" i="1"/>
  <c r="BJ204" i="1"/>
  <c r="BR204" i="1"/>
  <c r="P205" i="1"/>
  <c r="P29" i="1"/>
  <c r="X205" i="1"/>
  <c r="X29" i="1"/>
  <c r="AF205" i="1"/>
  <c r="AF29" i="1"/>
  <c r="AN205" i="1"/>
  <c r="AN29" i="1"/>
  <c r="AV205" i="1"/>
  <c r="AV29" i="1"/>
  <c r="BD205" i="1"/>
  <c r="BD29" i="1"/>
  <c r="BL205" i="1"/>
  <c r="BL29" i="1"/>
  <c r="BT205" i="1"/>
  <c r="J210" i="1"/>
  <c r="CB210" i="1" s="1"/>
  <c r="CC210" i="1" s="1"/>
  <c r="R210" i="1"/>
  <c r="Z210" i="1"/>
  <c r="AH210" i="1"/>
  <c r="AP210" i="1"/>
  <c r="AX210" i="1"/>
  <c r="BF210" i="1"/>
  <c r="BN210" i="1"/>
  <c r="BV210" i="1"/>
  <c r="BY210" i="1" s="1"/>
  <c r="BZ210" i="1" s="1"/>
  <c r="N211" i="1"/>
  <c r="V211" i="1"/>
  <c r="AD211" i="1"/>
  <c r="AL211" i="1"/>
  <c r="AT211" i="1"/>
  <c r="BB211" i="1"/>
  <c r="BJ211" i="1"/>
  <c r="BR211" i="1"/>
  <c r="AK29" i="1"/>
  <c r="AT210" i="1"/>
  <c r="BB210" i="1"/>
  <c r="BJ210" i="1"/>
  <c r="BR210" i="1"/>
  <c r="P211" i="1"/>
  <c r="X211" i="1"/>
  <c r="AF211" i="1"/>
  <c r="AN211" i="1"/>
  <c r="AV211" i="1"/>
  <c r="BD211" i="1"/>
  <c r="BL211" i="1"/>
  <c r="BT211" i="1"/>
  <c r="J212" i="1"/>
  <c r="CB212" i="1" s="1"/>
  <c r="CC212" i="1" s="1"/>
  <c r="R212" i="1"/>
  <c r="Z212" i="1"/>
  <c r="AH212" i="1"/>
  <c r="AP212" i="1"/>
  <c r="AX212" i="1"/>
  <c r="BF212" i="1"/>
  <c r="BN212" i="1"/>
  <c r="BV212" i="1"/>
  <c r="M214" i="1"/>
  <c r="U214" i="1"/>
  <c r="AC214" i="1"/>
  <c r="AK214" i="1"/>
  <c r="AS214" i="1"/>
  <c r="BA214" i="1"/>
  <c r="BI214" i="1"/>
  <c r="BQ214" i="1"/>
  <c r="L195" i="1"/>
  <c r="L184" i="1"/>
  <c r="P54" i="1"/>
  <c r="X54" i="1"/>
  <c r="AF54" i="1"/>
  <c r="AN54" i="1"/>
  <c r="AV54" i="1"/>
  <c r="BD54" i="1"/>
  <c r="BL54" i="1"/>
  <c r="BT54" i="1"/>
  <c r="AH63" i="1"/>
  <c r="BN63" i="1"/>
  <c r="J206" i="1"/>
  <c r="CB88" i="1"/>
  <c r="CC88" i="1" s="1"/>
  <c r="J209" i="1"/>
  <c r="J183" i="1"/>
  <c r="CB183" i="1" s="1"/>
  <c r="CC183" i="1" s="1"/>
  <c r="CB98" i="1"/>
  <c r="CC98" i="1" s="1"/>
  <c r="J99" i="1"/>
  <c r="CB99" i="1" s="1"/>
  <c r="CC99" i="1" s="1"/>
  <c r="R209" i="1"/>
  <c r="R183" i="1"/>
  <c r="R99" i="1"/>
  <c r="Z209" i="1"/>
  <c r="Z183" i="1"/>
  <c r="Z99" i="1"/>
  <c r="AH209" i="1"/>
  <c r="AH183" i="1"/>
  <c r="AH99" i="1"/>
  <c r="AP209" i="1"/>
  <c r="AP183" i="1"/>
  <c r="AP99" i="1"/>
  <c r="AX209" i="1"/>
  <c r="AX183" i="1"/>
  <c r="AX99" i="1"/>
  <c r="BF209" i="1"/>
  <c r="BF183" i="1"/>
  <c r="BF99" i="1"/>
  <c r="BN209" i="1"/>
  <c r="BN183" i="1"/>
  <c r="BN99" i="1"/>
  <c r="BV209" i="1"/>
  <c r="BV183" i="1"/>
  <c r="BV99" i="1"/>
  <c r="M118" i="1"/>
  <c r="U118" i="1"/>
  <c r="AC118" i="1"/>
  <c r="AK118" i="1"/>
  <c r="AS118" i="1"/>
  <c r="BA118" i="1"/>
  <c r="BA177" i="1" s="1"/>
  <c r="BI118" i="1"/>
  <c r="BQ118" i="1"/>
  <c r="M195" i="1"/>
  <c r="M184" i="1"/>
  <c r="U195" i="1"/>
  <c r="U184" i="1"/>
  <c r="AC195" i="1"/>
  <c r="AC184" i="1"/>
  <c r="AK195" i="1"/>
  <c r="AK184" i="1"/>
  <c r="AS195" i="1"/>
  <c r="AS184" i="1"/>
  <c r="BA184" i="1"/>
  <c r="BA195" i="1"/>
  <c r="BI195" i="1"/>
  <c r="BI184" i="1"/>
  <c r="BQ195" i="1"/>
  <c r="BQ184" i="1"/>
  <c r="AC54" i="1"/>
  <c r="BI54" i="1"/>
  <c r="L213" i="1"/>
  <c r="L197" i="1"/>
  <c r="L185" i="1"/>
  <c r="T213" i="1"/>
  <c r="T197" i="1"/>
  <c r="T185" i="1"/>
  <c r="AB213" i="1"/>
  <c r="AB197" i="1"/>
  <c r="AB185" i="1"/>
  <c r="AJ197" i="1"/>
  <c r="AJ213" i="1"/>
  <c r="AJ185" i="1"/>
  <c r="AR213" i="1"/>
  <c r="AR197" i="1"/>
  <c r="AR185" i="1"/>
  <c r="AZ213" i="1"/>
  <c r="AZ197" i="1"/>
  <c r="AZ185" i="1"/>
  <c r="BH213" i="1"/>
  <c r="BH197" i="1"/>
  <c r="BH185" i="1"/>
  <c r="BP213" i="1"/>
  <c r="BP197" i="1"/>
  <c r="BP185" i="1"/>
  <c r="AJ63" i="1"/>
  <c r="BP63" i="1"/>
  <c r="N182" i="1"/>
  <c r="N95" i="1"/>
  <c r="V182" i="1"/>
  <c r="V95" i="1"/>
  <c r="AD182" i="1"/>
  <c r="AD95" i="1"/>
  <c r="AL182" i="1"/>
  <c r="AL95" i="1"/>
  <c r="AT182" i="1"/>
  <c r="AT95" i="1"/>
  <c r="BB182" i="1"/>
  <c r="BB95" i="1"/>
  <c r="BJ182" i="1"/>
  <c r="BJ95" i="1"/>
  <c r="BR182" i="1"/>
  <c r="BR95" i="1"/>
  <c r="N118" i="1"/>
  <c r="V118" i="1"/>
  <c r="V177" i="1" s="1"/>
  <c r="AD118" i="1"/>
  <c r="AL118" i="1"/>
  <c r="J118" i="1"/>
  <c r="CB118" i="1" s="1"/>
  <c r="CC118" i="1" s="1"/>
  <c r="N146" i="1"/>
  <c r="V146" i="1"/>
  <c r="AD146" i="1"/>
  <c r="AL146" i="1"/>
  <c r="AT146" i="1"/>
  <c r="BB146" i="1"/>
  <c r="BJ146" i="1"/>
  <c r="BR146" i="1"/>
  <c r="M146" i="1"/>
  <c r="U146" i="1"/>
  <c r="AC146" i="1"/>
  <c r="AK146" i="1"/>
  <c r="AS146" i="1"/>
  <c r="BA146" i="1"/>
  <c r="J211" i="1"/>
  <c r="CB211" i="1" s="1"/>
  <c r="CC211" i="1" s="1"/>
  <c r="R211" i="1"/>
  <c r="Z211" i="1"/>
  <c r="AH211" i="1"/>
  <c r="AP211" i="1"/>
  <c r="AX211" i="1"/>
  <c r="BF211" i="1"/>
  <c r="BN211" i="1"/>
  <c r="BV211" i="1"/>
  <c r="BY211" i="1" s="1"/>
  <c r="BZ211" i="1" s="1"/>
  <c r="L212" i="1"/>
  <c r="T212" i="1"/>
  <c r="AB212" i="1"/>
  <c r="AJ212" i="1"/>
  <c r="AR212" i="1"/>
  <c r="AZ212" i="1"/>
  <c r="BH212" i="1"/>
  <c r="BP212" i="1"/>
  <c r="O214" i="1"/>
  <c r="W214" i="1"/>
  <c r="AE214" i="1"/>
  <c r="AM214" i="1"/>
  <c r="AU214" i="1"/>
  <c r="BC214" i="1"/>
  <c r="BK214" i="1"/>
  <c r="BS214" i="1"/>
  <c r="CB27" i="1"/>
  <c r="CC27" i="1" s="1"/>
  <c r="N195" i="1"/>
  <c r="N184" i="1"/>
  <c r="V195" i="1"/>
  <c r="V184" i="1"/>
  <c r="AD195" i="1"/>
  <c r="AD184" i="1"/>
  <c r="AL195" i="1"/>
  <c r="AL184" i="1"/>
  <c r="AT195" i="1"/>
  <c r="AT184" i="1"/>
  <c r="BB195" i="1"/>
  <c r="BB184" i="1"/>
  <c r="BJ195" i="1"/>
  <c r="BJ184" i="1"/>
  <c r="BR195" i="1"/>
  <c r="BR184" i="1"/>
  <c r="P196" i="1"/>
  <c r="X196" i="1"/>
  <c r="AF196" i="1"/>
  <c r="AN196" i="1"/>
  <c r="AV196" i="1"/>
  <c r="BD196" i="1"/>
  <c r="BL196" i="1"/>
  <c r="BT196" i="1"/>
  <c r="BY36" i="1"/>
  <c r="BZ36" i="1" s="1"/>
  <c r="J54" i="1"/>
  <c r="J65" i="1" s="1"/>
  <c r="CB39" i="1"/>
  <c r="CC39" i="1" s="1"/>
  <c r="R54" i="1"/>
  <c r="Z54" i="1"/>
  <c r="Z65" i="1" s="1"/>
  <c r="AH54" i="1"/>
  <c r="AP54" i="1"/>
  <c r="AX54" i="1"/>
  <c r="BF54" i="1"/>
  <c r="BF65" i="1" s="1"/>
  <c r="BF177" i="1" s="1"/>
  <c r="BN54" i="1"/>
  <c r="BV54" i="1"/>
  <c r="CB41" i="1"/>
  <c r="CC41" i="1" s="1"/>
  <c r="BY41" i="1"/>
  <c r="BZ41" i="1" s="1"/>
  <c r="BY49" i="1"/>
  <c r="BZ49" i="1" s="1"/>
  <c r="AP63" i="1"/>
  <c r="AP65" i="1" s="1"/>
  <c r="BV63" i="1"/>
  <c r="L198" i="1"/>
  <c r="L186" i="1"/>
  <c r="L73" i="1"/>
  <c r="T198" i="1"/>
  <c r="T186" i="1"/>
  <c r="T73" i="1"/>
  <c r="AB198" i="1"/>
  <c r="AB186" i="1"/>
  <c r="AB73" i="1"/>
  <c r="AJ198" i="1"/>
  <c r="AJ186" i="1"/>
  <c r="AJ73" i="1"/>
  <c r="AR198" i="1"/>
  <c r="AR186" i="1"/>
  <c r="AR73" i="1"/>
  <c r="AZ198" i="1"/>
  <c r="AZ186" i="1"/>
  <c r="BH198" i="1"/>
  <c r="BH186" i="1"/>
  <c r="BP186" i="1"/>
  <c r="BP198" i="1"/>
  <c r="O118" i="1"/>
  <c r="W118" i="1"/>
  <c r="AE118" i="1"/>
  <c r="AM118" i="1"/>
  <c r="AU118" i="1"/>
  <c r="BC118" i="1"/>
  <c r="BK118" i="1"/>
  <c r="BS118" i="1"/>
  <c r="CB103" i="1"/>
  <c r="CC103" i="1" s="1"/>
  <c r="BY103" i="1"/>
  <c r="BZ103" i="1" s="1"/>
  <c r="AS212" i="1"/>
  <c r="BA212" i="1"/>
  <c r="BI212" i="1"/>
  <c r="BQ212" i="1"/>
  <c r="O195" i="1"/>
  <c r="O184" i="1"/>
  <c r="W195" i="1"/>
  <c r="W184" i="1"/>
  <c r="AE195" i="1"/>
  <c r="AE184" i="1"/>
  <c r="AM195" i="1"/>
  <c r="AM184" i="1"/>
  <c r="AU195" i="1"/>
  <c r="AU184" i="1"/>
  <c r="BC195" i="1"/>
  <c r="BC184" i="1"/>
  <c r="BK195" i="1"/>
  <c r="BK184" i="1"/>
  <c r="BS195" i="1"/>
  <c r="BS184" i="1"/>
  <c r="AK54" i="1"/>
  <c r="BQ54" i="1"/>
  <c r="N213" i="1"/>
  <c r="N197" i="1"/>
  <c r="N185" i="1"/>
  <c r="N63" i="1"/>
  <c r="V213" i="1"/>
  <c r="V197" i="1"/>
  <c r="V185" i="1"/>
  <c r="V63" i="1"/>
  <c r="V65" i="1" s="1"/>
  <c r="AD213" i="1"/>
  <c r="AD197" i="1"/>
  <c r="AD185" i="1"/>
  <c r="AD63" i="1"/>
  <c r="AD65" i="1" s="1"/>
  <c r="AL197" i="1"/>
  <c r="AL213" i="1"/>
  <c r="AL185" i="1"/>
  <c r="AL63" i="1"/>
  <c r="AL65" i="1" s="1"/>
  <c r="AT213" i="1"/>
  <c r="AT197" i="1"/>
  <c r="AT185" i="1"/>
  <c r="AT63" i="1"/>
  <c r="BB213" i="1"/>
  <c r="BB197" i="1"/>
  <c r="BB185" i="1"/>
  <c r="BB63" i="1"/>
  <c r="BB65" i="1" s="1"/>
  <c r="BB177" i="1" s="1"/>
  <c r="BJ213" i="1"/>
  <c r="BJ197" i="1"/>
  <c r="BJ185" i="1"/>
  <c r="BJ63" i="1"/>
  <c r="BJ65" i="1" s="1"/>
  <c r="BR197" i="1"/>
  <c r="BR213" i="1"/>
  <c r="BR185" i="1"/>
  <c r="BR63" i="1"/>
  <c r="BR65" i="1" s="1"/>
  <c r="BR177" i="1" s="1"/>
  <c r="J207" i="1"/>
  <c r="CB61" i="1"/>
  <c r="CC61" i="1" s="1"/>
  <c r="L63" i="1"/>
  <c r="AR63" i="1"/>
  <c r="AN81" i="1"/>
  <c r="P95" i="1"/>
  <c r="X95" i="1"/>
  <c r="AF95" i="1"/>
  <c r="AF177" i="1" s="1"/>
  <c r="AN95" i="1"/>
  <c r="AV95" i="1"/>
  <c r="BD95" i="1"/>
  <c r="BL95" i="1"/>
  <c r="BT95" i="1"/>
  <c r="BY99" i="1"/>
  <c r="BZ99" i="1" s="1"/>
  <c r="P118" i="1"/>
  <c r="X118" i="1"/>
  <c r="X177" i="1" s="1"/>
  <c r="AF118" i="1"/>
  <c r="AN118" i="1"/>
  <c r="AV118" i="1"/>
  <c r="BD118" i="1"/>
  <c r="BL118" i="1"/>
  <c r="BT118" i="1"/>
  <c r="CB111" i="1"/>
  <c r="CC111" i="1" s="1"/>
  <c r="CB123" i="1"/>
  <c r="CC123" i="1" s="1"/>
  <c r="J157" i="1"/>
  <c r="CB157" i="1" s="1"/>
  <c r="CC157" i="1" s="1"/>
  <c r="CB156" i="1"/>
  <c r="CC156" i="1" s="1"/>
  <c r="J163" i="1"/>
  <c r="CB163" i="1" s="1"/>
  <c r="CC163" i="1" s="1"/>
  <c r="R163" i="1"/>
  <c r="AP163" i="1"/>
  <c r="AX163" i="1"/>
  <c r="BV163" i="1"/>
  <c r="BY163" i="1" s="1"/>
  <c r="BZ163" i="1" s="1"/>
  <c r="N212" i="1"/>
  <c r="V212" i="1"/>
  <c r="AD212" i="1"/>
  <c r="AL212" i="1"/>
  <c r="AT212" i="1"/>
  <c r="BB212" i="1"/>
  <c r="BJ212" i="1"/>
  <c r="BR212" i="1"/>
  <c r="Q214" i="1"/>
  <c r="Y214" i="1"/>
  <c r="AG214" i="1"/>
  <c r="AO214" i="1"/>
  <c r="AW214" i="1"/>
  <c r="BE214" i="1"/>
  <c r="BM214" i="1"/>
  <c r="BU214" i="1"/>
  <c r="P195" i="1"/>
  <c r="P184" i="1"/>
  <c r="X195" i="1"/>
  <c r="X184" i="1"/>
  <c r="AF195" i="1"/>
  <c r="AF184" i="1"/>
  <c r="AN184" i="1"/>
  <c r="AN195" i="1"/>
  <c r="AV195" i="1"/>
  <c r="AV184" i="1"/>
  <c r="BD195" i="1"/>
  <c r="BD184" i="1"/>
  <c r="BL195" i="1"/>
  <c r="BL184" i="1"/>
  <c r="BT195" i="1"/>
  <c r="BT184" i="1"/>
  <c r="J196" i="1"/>
  <c r="CB196" i="1" s="1"/>
  <c r="CC196" i="1" s="1"/>
  <c r="R196" i="1"/>
  <c r="Z196" i="1"/>
  <c r="AH196" i="1"/>
  <c r="AP196" i="1"/>
  <c r="AX196" i="1"/>
  <c r="BF196" i="1"/>
  <c r="BN196" i="1"/>
  <c r="BV196" i="1"/>
  <c r="BY34" i="1"/>
  <c r="BZ34" i="1" s="1"/>
  <c r="L54" i="1"/>
  <c r="T54" i="1"/>
  <c r="AB54" i="1"/>
  <c r="AJ54" i="1"/>
  <c r="AR54" i="1"/>
  <c r="AZ54" i="1"/>
  <c r="BH54" i="1"/>
  <c r="BP54" i="1"/>
  <c r="BW54" i="1"/>
  <c r="R63" i="1"/>
  <c r="R65" i="1" s="1"/>
  <c r="AX63" i="1"/>
  <c r="AX65" i="1" s="1"/>
  <c r="N198" i="1"/>
  <c r="N186" i="1"/>
  <c r="N73" i="1"/>
  <c r="N81" i="1" s="1"/>
  <c r="V198" i="1"/>
  <c r="V186" i="1"/>
  <c r="V73" i="1"/>
  <c r="AD198" i="1"/>
  <c r="AD186" i="1"/>
  <c r="AD73" i="1"/>
  <c r="AD81" i="1" s="1"/>
  <c r="AD177" i="1" s="1"/>
  <c r="AL198" i="1"/>
  <c r="AL186" i="1"/>
  <c r="AL73" i="1"/>
  <c r="AL81" i="1" s="1"/>
  <c r="AL177" i="1" s="1"/>
  <c r="AT198" i="1"/>
  <c r="AT186" i="1"/>
  <c r="AT73" i="1"/>
  <c r="AT81" i="1" s="1"/>
  <c r="BB198" i="1"/>
  <c r="BB186" i="1"/>
  <c r="BJ198" i="1"/>
  <c r="BJ186" i="1"/>
  <c r="BR198" i="1"/>
  <c r="BR186" i="1"/>
  <c r="L79" i="1"/>
  <c r="L81" i="1" s="1"/>
  <c r="T79" i="1"/>
  <c r="T81" i="1" s="1"/>
  <c r="AB79" i="1"/>
  <c r="AB81" i="1" s="1"/>
  <c r="AJ79" i="1"/>
  <c r="AJ81" i="1" s="1"/>
  <c r="AR79" i="1"/>
  <c r="AR81" i="1" s="1"/>
  <c r="J79" i="1"/>
  <c r="CB91" i="1"/>
  <c r="CC91" i="1" s="1"/>
  <c r="BY91" i="1"/>
  <c r="BZ91" i="1" s="1"/>
  <c r="BK177" i="1"/>
  <c r="CB214" i="1"/>
  <c r="CC214" i="1" s="1"/>
  <c r="Q195" i="1"/>
  <c r="Q184" i="1"/>
  <c r="Y195" i="1"/>
  <c r="Y184" i="1"/>
  <c r="AG195" i="1"/>
  <c r="AG184" i="1"/>
  <c r="AO195" i="1"/>
  <c r="AO184" i="1"/>
  <c r="AW195" i="1"/>
  <c r="AW184" i="1"/>
  <c r="BE195" i="1"/>
  <c r="BE184" i="1"/>
  <c r="BM195" i="1"/>
  <c r="BM184" i="1"/>
  <c r="BU195" i="1"/>
  <c r="BU184" i="1"/>
  <c r="CB40" i="1"/>
  <c r="CC40" i="1" s="1"/>
  <c r="CB50" i="1"/>
  <c r="CC50" i="1" s="1"/>
  <c r="T63" i="1"/>
  <c r="T65" i="1" s="1"/>
  <c r="AZ63" i="1"/>
  <c r="AZ65" i="1" s="1"/>
  <c r="U81" i="1"/>
  <c r="J95" i="1"/>
  <c r="CB95" i="1" s="1"/>
  <c r="CC95" i="1" s="1"/>
  <c r="R95" i="1"/>
  <c r="Z95" i="1"/>
  <c r="AH95" i="1"/>
  <c r="AP95" i="1"/>
  <c r="AP177" i="1" s="1"/>
  <c r="J146" i="1"/>
  <c r="R146" i="1"/>
  <c r="Z146" i="1"/>
  <c r="AH146" i="1"/>
  <c r="AP146" i="1"/>
  <c r="AX146" i="1"/>
  <c r="BF146" i="1"/>
  <c r="BN146" i="1"/>
  <c r="BV146" i="1"/>
  <c r="K184" i="1"/>
  <c r="K195" i="1"/>
  <c r="S184" i="1"/>
  <c r="S195" i="1"/>
  <c r="AA195" i="1"/>
  <c r="AA184" i="1"/>
  <c r="BY37" i="1"/>
  <c r="BZ37" i="1" s="1"/>
  <c r="O54" i="1"/>
  <c r="W54" i="1"/>
  <c r="AE54" i="1"/>
  <c r="AM54" i="1"/>
  <c r="AU54" i="1"/>
  <c r="BC54" i="1"/>
  <c r="BK54" i="1"/>
  <c r="BS54" i="1"/>
  <c r="U54" i="1"/>
  <c r="BA54" i="1"/>
  <c r="AB63" i="1"/>
  <c r="AB65" i="1" s="1"/>
  <c r="BH63" i="1"/>
  <c r="AM81" i="1"/>
  <c r="L182" i="1"/>
  <c r="L95" i="1"/>
  <c r="T182" i="1"/>
  <c r="T95" i="1"/>
  <c r="AB182" i="1"/>
  <c r="AB95" i="1"/>
  <c r="AJ182" i="1"/>
  <c r="AJ95" i="1"/>
  <c r="AR182" i="1"/>
  <c r="AR95" i="1"/>
  <c r="AZ182" i="1"/>
  <c r="AZ95" i="1"/>
  <c r="BH182" i="1"/>
  <c r="BH95" i="1"/>
  <c r="BP182" i="1"/>
  <c r="BP95" i="1"/>
  <c r="CB133" i="1"/>
  <c r="CC133" i="1" s="1"/>
  <c r="BY133" i="1"/>
  <c r="BZ133" i="1" s="1"/>
  <c r="BW146" i="1"/>
  <c r="BY146" i="1" s="1"/>
  <c r="BZ146" i="1" s="1"/>
  <c r="M213" i="1"/>
  <c r="M197" i="1"/>
  <c r="M185" i="1"/>
  <c r="U213" i="1"/>
  <c r="U197" i="1"/>
  <c r="U185" i="1"/>
  <c r="AC213" i="1"/>
  <c r="AC197" i="1"/>
  <c r="AC185" i="1"/>
  <c r="AK213" i="1"/>
  <c r="AK197" i="1"/>
  <c r="AK185" i="1"/>
  <c r="AS213" i="1"/>
  <c r="AS197" i="1"/>
  <c r="AS185" i="1"/>
  <c r="BA213" i="1"/>
  <c r="BA197" i="1"/>
  <c r="BA185" i="1"/>
  <c r="BI213" i="1"/>
  <c r="BI197" i="1"/>
  <c r="BI185" i="1"/>
  <c r="BQ213" i="1"/>
  <c r="BQ197" i="1"/>
  <c r="BQ185" i="1"/>
  <c r="Q207" i="1"/>
  <c r="Y207" i="1"/>
  <c r="AG207" i="1"/>
  <c r="AO207" i="1"/>
  <c r="AW207" i="1"/>
  <c r="BE207" i="1"/>
  <c r="BM207" i="1"/>
  <c r="BU207" i="1"/>
  <c r="M198" i="1"/>
  <c r="M186" i="1"/>
  <c r="U198" i="1"/>
  <c r="U186" i="1"/>
  <c r="AC198" i="1"/>
  <c r="AC186" i="1"/>
  <c r="AK198" i="1"/>
  <c r="AK186" i="1"/>
  <c r="AS198" i="1"/>
  <c r="AS186" i="1"/>
  <c r="BA198" i="1"/>
  <c r="BA186" i="1"/>
  <c r="BI198" i="1"/>
  <c r="BI186" i="1"/>
  <c r="BQ198" i="1"/>
  <c r="BQ186" i="1"/>
  <c r="M182" i="1"/>
  <c r="U182" i="1"/>
  <c r="AC182" i="1"/>
  <c r="AK182" i="1"/>
  <c r="AS182" i="1"/>
  <c r="BA182" i="1"/>
  <c r="BI182" i="1"/>
  <c r="BQ182" i="1"/>
  <c r="Q206" i="1"/>
  <c r="Y206" i="1"/>
  <c r="AG206" i="1"/>
  <c r="AO206" i="1"/>
  <c r="AW206" i="1"/>
  <c r="BE206" i="1"/>
  <c r="BM206" i="1"/>
  <c r="BU206" i="1"/>
  <c r="Q209" i="1"/>
  <c r="Q183" i="1"/>
  <c r="Y209" i="1"/>
  <c r="Y183" i="1"/>
  <c r="AG209" i="1"/>
  <c r="AG183" i="1"/>
  <c r="AO209" i="1"/>
  <c r="AO183" i="1"/>
  <c r="AW209" i="1"/>
  <c r="AW183" i="1"/>
  <c r="BE209" i="1"/>
  <c r="BE183" i="1"/>
  <c r="BM209" i="1"/>
  <c r="BM183" i="1"/>
  <c r="BU209" i="1"/>
  <c r="BU183" i="1"/>
  <c r="AV177" i="1"/>
  <c r="CB172" i="1"/>
  <c r="CC172" i="1" s="1"/>
  <c r="BY172" i="1"/>
  <c r="BZ172" i="1" s="1"/>
  <c r="O152" i="1"/>
  <c r="O177" i="1" s="1"/>
  <c r="W152" i="1"/>
  <c r="AE152" i="1"/>
  <c r="AM152" i="1"/>
  <c r="AM177" i="1" s="1"/>
  <c r="AU152" i="1"/>
  <c r="BC152" i="1"/>
  <c r="BC177" i="1" s="1"/>
  <c r="BK152" i="1"/>
  <c r="BS152" i="1"/>
  <c r="AG177" i="1"/>
  <c r="M215" i="1"/>
  <c r="M200" i="1"/>
  <c r="M187" i="1"/>
  <c r="M191" i="1"/>
  <c r="U215" i="1"/>
  <c r="U200" i="1"/>
  <c r="U187" i="1"/>
  <c r="U191" i="1"/>
  <c r="AC215" i="1"/>
  <c r="AC200" i="1"/>
  <c r="AC187" i="1"/>
  <c r="AC191" i="1"/>
  <c r="AK215" i="1"/>
  <c r="AK200" i="1"/>
  <c r="AK187" i="1"/>
  <c r="AK191" i="1"/>
  <c r="AS215" i="1"/>
  <c r="AS200" i="1"/>
  <c r="AS187" i="1"/>
  <c r="AS191" i="1"/>
  <c r="O213" i="1"/>
  <c r="O197" i="1"/>
  <c r="O185" i="1"/>
  <c r="W213" i="1"/>
  <c r="W197" i="1"/>
  <c r="W185" i="1"/>
  <c r="AE213" i="1"/>
  <c r="AE197" i="1"/>
  <c r="AE185" i="1"/>
  <c r="AM213" i="1"/>
  <c r="AM197" i="1"/>
  <c r="AM185" i="1"/>
  <c r="AU213" i="1"/>
  <c r="AU197" i="1"/>
  <c r="AU185" i="1"/>
  <c r="BC213" i="1"/>
  <c r="BC197" i="1"/>
  <c r="BC185" i="1"/>
  <c r="BK213" i="1"/>
  <c r="BK185" i="1"/>
  <c r="BK197" i="1"/>
  <c r="BS213" i="1"/>
  <c r="BS197" i="1"/>
  <c r="BS185" i="1"/>
  <c r="K207" i="1"/>
  <c r="S207" i="1"/>
  <c r="AA207" i="1"/>
  <c r="AI207" i="1"/>
  <c r="AQ207" i="1"/>
  <c r="AY207" i="1"/>
  <c r="BG207" i="1"/>
  <c r="BO207" i="1"/>
  <c r="BW207" i="1"/>
  <c r="BY207" i="1" s="1"/>
  <c r="BZ207" i="1" s="1"/>
  <c r="M63" i="1"/>
  <c r="M65" i="1" s="1"/>
  <c r="U63" i="1"/>
  <c r="U65" i="1" s="1"/>
  <c r="AC63" i="1"/>
  <c r="AC65" i="1" s="1"/>
  <c r="AK63" i="1"/>
  <c r="AK65" i="1" s="1"/>
  <c r="AS63" i="1"/>
  <c r="AS65" i="1" s="1"/>
  <c r="BA63" i="1"/>
  <c r="BA65" i="1" s="1"/>
  <c r="BI63" i="1"/>
  <c r="BI65" i="1" s="1"/>
  <c r="BQ63" i="1"/>
  <c r="O198" i="1"/>
  <c r="O186" i="1"/>
  <c r="W198" i="1"/>
  <c r="W186" i="1"/>
  <c r="AE198" i="1"/>
  <c r="AE186" i="1"/>
  <c r="AM198" i="1"/>
  <c r="AM186" i="1"/>
  <c r="AU198" i="1"/>
  <c r="AU186" i="1"/>
  <c r="BC198" i="1"/>
  <c r="BC186" i="1"/>
  <c r="BK198" i="1"/>
  <c r="BK186" i="1"/>
  <c r="BS198" i="1"/>
  <c r="BS186" i="1"/>
  <c r="O182" i="1"/>
  <c r="W182" i="1"/>
  <c r="AE182" i="1"/>
  <c r="AM182" i="1"/>
  <c r="AU182" i="1"/>
  <c r="BC182" i="1"/>
  <c r="BK182" i="1"/>
  <c r="BS182" i="1"/>
  <c r="K206" i="1"/>
  <c r="S206" i="1"/>
  <c r="AA206" i="1"/>
  <c r="AI206" i="1"/>
  <c r="AQ206" i="1"/>
  <c r="AY206" i="1"/>
  <c r="BG206" i="1"/>
  <c r="BO206" i="1"/>
  <c r="BW206" i="1"/>
  <c r="BY206" i="1" s="1"/>
  <c r="BZ206" i="1" s="1"/>
  <c r="K209" i="1"/>
  <c r="K183" i="1"/>
  <c r="S209" i="1"/>
  <c r="S183" i="1"/>
  <c r="AA209" i="1"/>
  <c r="AA183" i="1"/>
  <c r="AI209" i="1"/>
  <c r="AI183" i="1"/>
  <c r="AQ209" i="1"/>
  <c r="AQ183" i="1"/>
  <c r="AY209" i="1"/>
  <c r="AY183" i="1"/>
  <c r="BG209" i="1"/>
  <c r="BG183" i="1"/>
  <c r="BO209" i="1"/>
  <c r="BO183" i="1"/>
  <c r="BW209" i="1"/>
  <c r="BW183" i="1"/>
  <c r="BY183" i="1" s="1"/>
  <c r="BZ183" i="1" s="1"/>
  <c r="BY161" i="1"/>
  <c r="BZ161" i="1" s="1"/>
  <c r="CB175" i="1"/>
  <c r="CC175" i="1" s="1"/>
  <c r="R177" i="1"/>
  <c r="AX177" i="1"/>
  <c r="P213" i="1"/>
  <c r="P197" i="1"/>
  <c r="P185" i="1"/>
  <c r="X213" i="1"/>
  <c r="X197" i="1"/>
  <c r="X185" i="1"/>
  <c r="AF213" i="1"/>
  <c r="AF197" i="1"/>
  <c r="AF185" i="1"/>
  <c r="AN213" i="1"/>
  <c r="AN197" i="1"/>
  <c r="AN185" i="1"/>
  <c r="AV213" i="1"/>
  <c r="AV197" i="1"/>
  <c r="AV185" i="1"/>
  <c r="BD213" i="1"/>
  <c r="BD197" i="1"/>
  <c r="BD185" i="1"/>
  <c r="BL213" i="1"/>
  <c r="BL197" i="1"/>
  <c r="BL185" i="1"/>
  <c r="BT213" i="1"/>
  <c r="BT197" i="1"/>
  <c r="BT185" i="1"/>
  <c r="T207" i="1"/>
  <c r="AB207" i="1"/>
  <c r="AJ207" i="1"/>
  <c r="AR207" i="1"/>
  <c r="AZ207" i="1"/>
  <c r="BH207" i="1"/>
  <c r="BP207" i="1"/>
  <c r="BY61" i="1"/>
  <c r="BZ61" i="1" s="1"/>
  <c r="P198" i="1"/>
  <c r="P186" i="1"/>
  <c r="X198" i="1"/>
  <c r="X186" i="1"/>
  <c r="AF198" i="1"/>
  <c r="AF186" i="1"/>
  <c r="AN198" i="1"/>
  <c r="AN186" i="1"/>
  <c r="AV198" i="1"/>
  <c r="AV186" i="1"/>
  <c r="BD198" i="1"/>
  <c r="BD186" i="1"/>
  <c r="BL198" i="1"/>
  <c r="BL186" i="1"/>
  <c r="BT198" i="1"/>
  <c r="BT186" i="1"/>
  <c r="P182" i="1"/>
  <c r="X182" i="1"/>
  <c r="AF182" i="1"/>
  <c r="AN182" i="1"/>
  <c r="AV182" i="1"/>
  <c r="BD182" i="1"/>
  <c r="BL182" i="1"/>
  <c r="BT182" i="1"/>
  <c r="L206" i="1"/>
  <c r="T206" i="1"/>
  <c r="AB206" i="1"/>
  <c r="AJ206" i="1"/>
  <c r="AR206" i="1"/>
  <c r="AZ206" i="1"/>
  <c r="BH206" i="1"/>
  <c r="BP206" i="1"/>
  <c r="BY88" i="1"/>
  <c r="BZ88" i="1" s="1"/>
  <c r="L209" i="1"/>
  <c r="L183" i="1"/>
  <c r="T209" i="1"/>
  <c r="T183" i="1"/>
  <c r="AB209" i="1"/>
  <c r="AB183" i="1"/>
  <c r="AJ209" i="1"/>
  <c r="AJ183" i="1"/>
  <c r="AR209" i="1"/>
  <c r="AR183" i="1"/>
  <c r="AZ209" i="1"/>
  <c r="AZ183" i="1"/>
  <c r="BH209" i="1"/>
  <c r="BH183" i="1"/>
  <c r="BP209" i="1"/>
  <c r="BP183" i="1"/>
  <c r="BY98" i="1"/>
  <c r="BZ98" i="1" s="1"/>
  <c r="K175" i="1"/>
  <c r="S175" i="1"/>
  <c r="AA175" i="1"/>
  <c r="AA177" i="1" s="1"/>
  <c r="AI175" i="1"/>
  <c r="AI177" i="1" s="1"/>
  <c r="AQ175" i="1"/>
  <c r="AQ177" i="1" s="1"/>
  <c r="AY175" i="1"/>
  <c r="BG175" i="1"/>
  <c r="BG177" i="1" s="1"/>
  <c r="BO177" i="1"/>
  <c r="BW175" i="1"/>
  <c r="BY167" i="1"/>
  <c r="BZ167" i="1" s="1"/>
  <c r="J195" i="1"/>
  <c r="J184" i="1"/>
  <c r="R195" i="1"/>
  <c r="R184" i="1"/>
  <c r="Z195" i="1"/>
  <c r="Z184" i="1"/>
  <c r="AH195" i="1"/>
  <c r="AH184" i="1"/>
  <c r="AP195" i="1"/>
  <c r="AP184" i="1"/>
  <c r="AX195" i="1"/>
  <c r="AX184" i="1"/>
  <c r="BF195" i="1"/>
  <c r="BF184" i="1"/>
  <c r="BN195" i="1"/>
  <c r="BN184" i="1"/>
  <c r="BV195" i="1"/>
  <c r="BV184" i="1"/>
  <c r="K196" i="1"/>
  <c r="S196" i="1"/>
  <c r="AA196" i="1"/>
  <c r="AI196" i="1"/>
  <c r="AQ196" i="1"/>
  <c r="AY196" i="1"/>
  <c r="BG196" i="1"/>
  <c r="BO196" i="1"/>
  <c r="BW196" i="1"/>
  <c r="Q213" i="1"/>
  <c r="Q197" i="1"/>
  <c r="Q185" i="1"/>
  <c r="Y213" i="1"/>
  <c r="Y197" i="1"/>
  <c r="Y185" i="1"/>
  <c r="AG213" i="1"/>
  <c r="AG197" i="1"/>
  <c r="AG185" i="1"/>
  <c r="AO213" i="1"/>
  <c r="AO197" i="1"/>
  <c r="AO185" i="1"/>
  <c r="AW213" i="1"/>
  <c r="AW197" i="1"/>
  <c r="AW185" i="1"/>
  <c r="BE213" i="1"/>
  <c r="BE197" i="1"/>
  <c r="BE185" i="1"/>
  <c r="BM213" i="1"/>
  <c r="BM197" i="1"/>
  <c r="BM185" i="1"/>
  <c r="BU213" i="1"/>
  <c r="BU185" i="1"/>
  <c r="BU197" i="1"/>
  <c r="M207" i="1"/>
  <c r="U207" i="1"/>
  <c r="AC207" i="1"/>
  <c r="AK207" i="1"/>
  <c r="AS207" i="1"/>
  <c r="BA207" i="1"/>
  <c r="BI207" i="1"/>
  <c r="BQ207" i="1"/>
  <c r="O63" i="1"/>
  <c r="O65" i="1" s="1"/>
  <c r="W63" i="1"/>
  <c r="W65" i="1" s="1"/>
  <c r="AE63" i="1"/>
  <c r="AE65" i="1" s="1"/>
  <c r="AM63" i="1"/>
  <c r="AM65" i="1" s="1"/>
  <c r="AU63" i="1"/>
  <c r="BC63" i="1"/>
  <c r="BC65" i="1" s="1"/>
  <c r="BK63" i="1"/>
  <c r="BK65" i="1" s="1"/>
  <c r="BS63" i="1"/>
  <c r="Q198" i="1"/>
  <c r="Q186" i="1"/>
  <c r="Y198" i="1"/>
  <c r="Y186" i="1"/>
  <c r="AG198" i="1"/>
  <c r="AG186" i="1"/>
  <c r="AO198" i="1"/>
  <c r="AO186" i="1"/>
  <c r="AW198" i="1"/>
  <c r="AW186" i="1"/>
  <c r="BE198" i="1"/>
  <c r="BE186" i="1"/>
  <c r="BM198" i="1"/>
  <c r="BM186" i="1"/>
  <c r="BU198" i="1"/>
  <c r="BU186" i="1"/>
  <c r="M73" i="1"/>
  <c r="M81" i="1" s="1"/>
  <c r="U73" i="1"/>
  <c r="AC73" i="1"/>
  <c r="AC81" i="1" s="1"/>
  <c r="AK73" i="1"/>
  <c r="AK81" i="1" s="1"/>
  <c r="AS73" i="1"/>
  <c r="AS81" i="1" s="1"/>
  <c r="Q182" i="1"/>
  <c r="Y182" i="1"/>
  <c r="AG182" i="1"/>
  <c r="AO182" i="1"/>
  <c r="AW182" i="1"/>
  <c r="BE182" i="1"/>
  <c r="BM182" i="1"/>
  <c r="BU182" i="1"/>
  <c r="BQ206" i="1"/>
  <c r="M209" i="1"/>
  <c r="M183" i="1"/>
  <c r="U209" i="1"/>
  <c r="U183" i="1"/>
  <c r="AC209" i="1"/>
  <c r="AC183" i="1"/>
  <c r="AK209" i="1"/>
  <c r="AK183" i="1"/>
  <c r="AS209" i="1"/>
  <c r="AS183" i="1"/>
  <c r="BA209" i="1"/>
  <c r="BA183" i="1"/>
  <c r="BI209" i="1"/>
  <c r="BI183" i="1"/>
  <c r="BQ209" i="1"/>
  <c r="BQ183" i="1"/>
  <c r="BY129" i="1"/>
  <c r="BZ129" i="1" s="1"/>
  <c r="T177" i="1"/>
  <c r="AB177" i="1"/>
  <c r="AZ177" i="1"/>
  <c r="AI195" i="1"/>
  <c r="AI184" i="1"/>
  <c r="AQ184" i="1"/>
  <c r="AQ195" i="1"/>
  <c r="AY184" i="1"/>
  <c r="AY195" i="1"/>
  <c r="BG195" i="1"/>
  <c r="BG184" i="1"/>
  <c r="BO195" i="1"/>
  <c r="BO184" i="1"/>
  <c r="BW195" i="1"/>
  <c r="BY195" i="1" s="1"/>
  <c r="BZ195" i="1" s="1"/>
  <c r="BW184" i="1"/>
  <c r="BY184" i="1" s="1"/>
  <c r="BZ184" i="1" s="1"/>
  <c r="L196" i="1"/>
  <c r="T196" i="1"/>
  <c r="AB196" i="1"/>
  <c r="AJ196" i="1"/>
  <c r="AR196" i="1"/>
  <c r="AZ196" i="1"/>
  <c r="BH196" i="1"/>
  <c r="BP196" i="1"/>
  <c r="J213" i="1"/>
  <c r="J197" i="1"/>
  <c r="J185" i="1"/>
  <c r="R213" i="1"/>
  <c r="R197" i="1"/>
  <c r="R185" i="1"/>
  <c r="Z213" i="1"/>
  <c r="Z197" i="1"/>
  <c r="Z185" i="1"/>
  <c r="AH213" i="1"/>
  <c r="AH197" i="1"/>
  <c r="AH185" i="1"/>
  <c r="AP213" i="1"/>
  <c r="AP197" i="1"/>
  <c r="AP185" i="1"/>
  <c r="AX213" i="1"/>
  <c r="AX197" i="1"/>
  <c r="AX185" i="1"/>
  <c r="BF213" i="1"/>
  <c r="BF197" i="1"/>
  <c r="BF185" i="1"/>
  <c r="BN213" i="1"/>
  <c r="BN197" i="1"/>
  <c r="BN185" i="1"/>
  <c r="BV213" i="1"/>
  <c r="BV197" i="1"/>
  <c r="BV185" i="1"/>
  <c r="P63" i="1"/>
  <c r="P65" i="1" s="1"/>
  <c r="X63" i="1"/>
  <c r="X65" i="1" s="1"/>
  <c r="AF63" i="1"/>
  <c r="AF65" i="1" s="1"/>
  <c r="AN63" i="1"/>
  <c r="AV63" i="1"/>
  <c r="AV65" i="1" s="1"/>
  <c r="BD63" i="1"/>
  <c r="BL63" i="1"/>
  <c r="BL65" i="1" s="1"/>
  <c r="BL177" i="1" s="1"/>
  <c r="BT63" i="1"/>
  <c r="BT65" i="1" s="1"/>
  <c r="BT177" i="1" s="1"/>
  <c r="J198" i="1"/>
  <c r="J186" i="1"/>
  <c r="R198" i="1"/>
  <c r="R186" i="1"/>
  <c r="Z198" i="1"/>
  <c r="Z186" i="1"/>
  <c r="AH198" i="1"/>
  <c r="AH186" i="1"/>
  <c r="AP198" i="1"/>
  <c r="AP186" i="1"/>
  <c r="AX198" i="1"/>
  <c r="AX186" i="1"/>
  <c r="BF198" i="1"/>
  <c r="BF186" i="1"/>
  <c r="BN198" i="1"/>
  <c r="BN186" i="1"/>
  <c r="BV198" i="1"/>
  <c r="BV186" i="1"/>
  <c r="J182" i="1"/>
  <c r="CB182" i="1" s="1"/>
  <c r="CC182" i="1" s="1"/>
  <c r="R182" i="1"/>
  <c r="Z182" i="1"/>
  <c r="AH182" i="1"/>
  <c r="AP182" i="1"/>
  <c r="AX182" i="1"/>
  <c r="BF182" i="1"/>
  <c r="BN182" i="1"/>
  <c r="BV182" i="1"/>
  <c r="M95" i="1"/>
  <c r="U95" i="1"/>
  <c r="AC95" i="1"/>
  <c r="AK95" i="1"/>
  <c r="AS95" i="1"/>
  <c r="BA95" i="1"/>
  <c r="BI95" i="1"/>
  <c r="BQ95" i="1"/>
  <c r="N209" i="1"/>
  <c r="N183" i="1"/>
  <c r="V209" i="1"/>
  <c r="V183" i="1"/>
  <c r="AD209" i="1"/>
  <c r="AD183" i="1"/>
  <c r="AL209" i="1"/>
  <c r="AL183" i="1"/>
  <c r="AT209" i="1"/>
  <c r="AT183" i="1"/>
  <c r="BB209" i="1"/>
  <c r="BB183" i="1"/>
  <c r="BJ209" i="1"/>
  <c r="BJ183" i="1"/>
  <c r="BR209" i="1"/>
  <c r="BR183" i="1"/>
  <c r="CB161" i="1"/>
  <c r="CC161" i="1" s="1"/>
  <c r="M175" i="1"/>
  <c r="U175" i="1"/>
  <c r="AC175" i="1"/>
  <c r="AK175" i="1"/>
  <c r="AS175" i="1"/>
  <c r="BI177" i="1"/>
  <c r="BY171" i="1"/>
  <c r="BZ171" i="1" s="1"/>
  <c r="T195" i="1"/>
  <c r="T184" i="1"/>
  <c r="AB195" i="1"/>
  <c r="AB184" i="1"/>
  <c r="AJ195" i="1"/>
  <c r="AJ184" i="1"/>
  <c r="AR195" i="1"/>
  <c r="AR184" i="1"/>
  <c r="AZ195" i="1"/>
  <c r="AZ184" i="1"/>
  <c r="BH195" i="1"/>
  <c r="BH184" i="1"/>
  <c r="BP195" i="1"/>
  <c r="BP184" i="1"/>
  <c r="BY33" i="1"/>
  <c r="BZ33" i="1" s="1"/>
  <c r="M196" i="1"/>
  <c r="U196" i="1"/>
  <c r="AC196" i="1"/>
  <c r="AK196" i="1"/>
  <c r="AS196" i="1"/>
  <c r="BA196" i="1"/>
  <c r="BI196" i="1"/>
  <c r="BQ196" i="1"/>
  <c r="K213" i="1"/>
  <c r="K197" i="1"/>
  <c r="K185" i="1"/>
  <c r="S213" i="1"/>
  <c r="S197" i="1"/>
  <c r="S185" i="1"/>
  <c r="AA213" i="1"/>
  <c r="AA197" i="1"/>
  <c r="AA185" i="1"/>
  <c r="AI213" i="1"/>
  <c r="AI197" i="1"/>
  <c r="AI185" i="1"/>
  <c r="AQ213" i="1"/>
  <c r="AQ197" i="1"/>
  <c r="AQ185" i="1"/>
  <c r="AY213" i="1"/>
  <c r="AY197" i="1"/>
  <c r="AY185" i="1"/>
  <c r="BG213" i="1"/>
  <c r="BG197" i="1"/>
  <c r="BG185" i="1"/>
  <c r="BO213" i="1"/>
  <c r="BO197" i="1"/>
  <c r="BO185" i="1"/>
  <c r="BW213" i="1"/>
  <c r="BY213" i="1" s="1"/>
  <c r="BZ213" i="1" s="1"/>
  <c r="BW197" i="1"/>
  <c r="BY197" i="1" s="1"/>
  <c r="BZ197" i="1" s="1"/>
  <c r="BW185" i="1"/>
  <c r="BY185" i="1" s="1"/>
  <c r="BZ185" i="1" s="1"/>
  <c r="Q63" i="1"/>
  <c r="Q65" i="1" s="1"/>
  <c r="Q177" i="1" s="1"/>
  <c r="Y63" i="1"/>
  <c r="Y65" i="1" s="1"/>
  <c r="Y177" i="1" s="1"/>
  <c r="AG63" i="1"/>
  <c r="AG65" i="1" s="1"/>
  <c r="AO63" i="1"/>
  <c r="AO65" i="1" s="1"/>
  <c r="AO177" i="1" s="1"/>
  <c r="AW63" i="1"/>
  <c r="AW65" i="1" s="1"/>
  <c r="AW177" i="1" s="1"/>
  <c r="BE63" i="1"/>
  <c r="BE65" i="1" s="1"/>
  <c r="BE177" i="1" s="1"/>
  <c r="BM63" i="1"/>
  <c r="BM65" i="1" s="1"/>
  <c r="BM177" i="1" s="1"/>
  <c r="BU63" i="1"/>
  <c r="BU65" i="1" s="1"/>
  <c r="BU177" i="1" s="1"/>
  <c r="K198" i="1"/>
  <c r="K186" i="1"/>
  <c r="S198" i="1"/>
  <c r="S186" i="1"/>
  <c r="AA198" i="1"/>
  <c r="AA186" i="1"/>
  <c r="AI198" i="1"/>
  <c r="AI186" i="1"/>
  <c r="AQ198" i="1"/>
  <c r="AQ186" i="1"/>
  <c r="AY198" i="1"/>
  <c r="AY186" i="1"/>
  <c r="BG198" i="1"/>
  <c r="BG186" i="1"/>
  <c r="BO198" i="1"/>
  <c r="BO186" i="1"/>
  <c r="BW198" i="1"/>
  <c r="BW186" i="1"/>
  <c r="O73" i="1"/>
  <c r="O81" i="1" s="1"/>
  <c r="W73" i="1"/>
  <c r="W81" i="1" s="1"/>
  <c r="W177" i="1" s="1"/>
  <c r="AE73" i="1"/>
  <c r="AE81" i="1" s="1"/>
  <c r="AM73" i="1"/>
  <c r="AU73" i="1"/>
  <c r="AU81" i="1" s="1"/>
  <c r="K182" i="1"/>
  <c r="S182" i="1"/>
  <c r="AA182" i="1"/>
  <c r="AI182" i="1"/>
  <c r="AQ182" i="1"/>
  <c r="AY182" i="1"/>
  <c r="BG182" i="1"/>
  <c r="BO182" i="1"/>
  <c r="BW182" i="1"/>
  <c r="O209" i="1"/>
  <c r="O183" i="1"/>
  <c r="W209" i="1"/>
  <c r="W183" i="1"/>
  <c r="AE209" i="1"/>
  <c r="AE183" i="1"/>
  <c r="AM209" i="1"/>
  <c r="AM183" i="1"/>
  <c r="AU209" i="1"/>
  <c r="AU183" i="1"/>
  <c r="BC209" i="1"/>
  <c r="BC183" i="1"/>
  <c r="BK209" i="1"/>
  <c r="BK183" i="1"/>
  <c r="BS209" i="1"/>
  <c r="BS183" i="1"/>
  <c r="BJ177" i="1"/>
  <c r="CB167" i="1"/>
  <c r="CC167" i="1" s="1"/>
  <c r="CB187" i="1"/>
  <c r="CC187" i="1" s="1"/>
  <c r="K215" i="1"/>
  <c r="K200" i="1"/>
  <c r="K191" i="1"/>
  <c r="K187" i="1"/>
  <c r="S215" i="1"/>
  <c r="S200" i="1"/>
  <c r="S191" i="1"/>
  <c r="S187" i="1"/>
  <c r="AA215" i="1"/>
  <c r="AA200" i="1"/>
  <c r="AA191" i="1"/>
  <c r="AA187" i="1"/>
  <c r="AI215" i="1"/>
  <c r="AI200" i="1"/>
  <c r="AI191" i="1"/>
  <c r="AI187" i="1"/>
  <c r="AQ215" i="1"/>
  <c r="AQ200" i="1"/>
  <c r="AQ191" i="1"/>
  <c r="AQ187" i="1"/>
  <c r="AY215" i="1"/>
  <c r="AY200" i="1"/>
  <c r="AY191" i="1"/>
  <c r="AY187" i="1"/>
  <c r="BG215" i="1"/>
  <c r="BG200" i="1"/>
  <c r="BG191" i="1"/>
  <c r="BG187" i="1"/>
  <c r="BO215" i="1"/>
  <c r="BO200" i="1"/>
  <c r="BO191" i="1"/>
  <c r="BO187" i="1"/>
  <c r="BW215" i="1"/>
  <c r="BW200" i="1"/>
  <c r="BY200" i="1" s="1"/>
  <c r="BZ200" i="1" s="1"/>
  <c r="BW191" i="1"/>
  <c r="BW187" i="1"/>
  <c r="BY187" i="1" s="1"/>
  <c r="BZ187" i="1" s="1"/>
  <c r="O199" i="1"/>
  <c r="W199" i="1"/>
  <c r="AE199" i="1"/>
  <c r="AM199" i="1"/>
  <c r="AU199" i="1"/>
  <c r="BC199" i="1"/>
  <c r="BK199" i="1"/>
  <c r="BS199" i="1"/>
  <c r="CB169" i="1"/>
  <c r="CC169" i="1" s="1"/>
  <c r="L215" i="1"/>
  <c r="L200" i="1"/>
  <c r="L187" i="1"/>
  <c r="L191" i="1"/>
  <c r="T215" i="1"/>
  <c r="T200" i="1"/>
  <c r="T187" i="1"/>
  <c r="T191" i="1"/>
  <c r="AB215" i="1"/>
  <c r="AB200" i="1"/>
  <c r="AB187" i="1"/>
  <c r="AB191" i="1"/>
  <c r="AJ215" i="1"/>
  <c r="AJ200" i="1"/>
  <c r="AJ187" i="1"/>
  <c r="AR215" i="1"/>
  <c r="AR200" i="1"/>
  <c r="AR187" i="1"/>
  <c r="AR191" i="1"/>
  <c r="AZ215" i="1"/>
  <c r="AZ200" i="1"/>
  <c r="AZ187" i="1"/>
  <c r="AZ191" i="1"/>
  <c r="BH215" i="1"/>
  <c r="BH200" i="1"/>
  <c r="BH187" i="1"/>
  <c r="BH191" i="1"/>
  <c r="BP215" i="1"/>
  <c r="BP200" i="1"/>
  <c r="BP187" i="1"/>
  <c r="BA215" i="1"/>
  <c r="BA200" i="1"/>
  <c r="BA187" i="1"/>
  <c r="BA191" i="1"/>
  <c r="BI215" i="1"/>
  <c r="BI200" i="1"/>
  <c r="BI187" i="1"/>
  <c r="BI191" i="1"/>
  <c r="BQ215" i="1"/>
  <c r="BQ200" i="1"/>
  <c r="BQ187" i="1"/>
  <c r="BQ191" i="1"/>
  <c r="CB174" i="1"/>
  <c r="CC174" i="1" s="1"/>
  <c r="N215" i="1"/>
  <c r="N200" i="1"/>
  <c r="N187" i="1"/>
  <c r="N191" i="1"/>
  <c r="V215" i="1"/>
  <c r="V200" i="1"/>
  <c r="V187" i="1"/>
  <c r="AD215" i="1"/>
  <c r="AD200" i="1"/>
  <c r="AD187" i="1"/>
  <c r="AL215" i="1"/>
  <c r="AL200" i="1"/>
  <c r="AL187" i="1"/>
  <c r="AL191" i="1"/>
  <c r="AT215" i="1"/>
  <c r="AT200" i="1"/>
  <c r="AT187" i="1"/>
  <c r="AT191" i="1"/>
  <c r="BB215" i="1"/>
  <c r="BB200" i="1"/>
  <c r="BB187" i="1"/>
  <c r="BJ215" i="1"/>
  <c r="BJ200" i="1"/>
  <c r="BJ187" i="1"/>
  <c r="BR215" i="1"/>
  <c r="BR200" i="1"/>
  <c r="BR187" i="1"/>
  <c r="BR191" i="1"/>
  <c r="AD191" i="1"/>
  <c r="O215" i="1"/>
  <c r="O200" i="1"/>
  <c r="O187" i="1"/>
  <c r="O191" i="1"/>
  <c r="W215" i="1"/>
  <c r="W200" i="1"/>
  <c r="W187" i="1"/>
  <c r="W191" i="1"/>
  <c r="AE215" i="1"/>
  <c r="AE200" i="1"/>
  <c r="AE187" i="1"/>
  <c r="AE191" i="1"/>
  <c r="AM215" i="1"/>
  <c r="AM200" i="1"/>
  <c r="AM187" i="1"/>
  <c r="AM191" i="1"/>
  <c r="AU215" i="1"/>
  <c r="AU200" i="1"/>
  <c r="AU187" i="1"/>
  <c r="AU191" i="1"/>
  <c r="BC215" i="1"/>
  <c r="BC200" i="1"/>
  <c r="BC187" i="1"/>
  <c r="BC191" i="1"/>
  <c r="BK215" i="1"/>
  <c r="BK200" i="1"/>
  <c r="BK187" i="1"/>
  <c r="BK191" i="1"/>
  <c r="BS215" i="1"/>
  <c r="BS200" i="1"/>
  <c r="BS187" i="1"/>
  <c r="BS191" i="1"/>
  <c r="AJ191" i="1"/>
  <c r="K199" i="1"/>
  <c r="S199" i="1"/>
  <c r="AA199" i="1"/>
  <c r="AI199" i="1"/>
  <c r="AQ199" i="1"/>
  <c r="AY199" i="1"/>
  <c r="BG199" i="1"/>
  <c r="BO199" i="1"/>
  <c r="BW199" i="1"/>
  <c r="BY199" i="1" s="1"/>
  <c r="BZ199" i="1" s="1"/>
  <c r="P215" i="1"/>
  <c r="P200" i="1"/>
  <c r="P191" i="1"/>
  <c r="X200" i="1"/>
  <c r="X215" i="1"/>
  <c r="X191" i="1"/>
  <c r="X187" i="1"/>
  <c r="AF215" i="1"/>
  <c r="AF200" i="1"/>
  <c r="AF191" i="1"/>
  <c r="AF187" i="1"/>
  <c r="AN215" i="1"/>
  <c r="AN200" i="1"/>
  <c r="AN191" i="1"/>
  <c r="AN187" i="1"/>
  <c r="AV215" i="1"/>
  <c r="AV200" i="1"/>
  <c r="AV191" i="1"/>
  <c r="BD215" i="1"/>
  <c r="BD200" i="1"/>
  <c r="BD191" i="1"/>
  <c r="BD187" i="1"/>
  <c r="BL215" i="1"/>
  <c r="BL200" i="1"/>
  <c r="BL191" i="1"/>
  <c r="BL187" i="1"/>
  <c r="BT215" i="1"/>
  <c r="BT200" i="1"/>
  <c r="BT191" i="1"/>
  <c r="BT187" i="1"/>
  <c r="BB191" i="1"/>
  <c r="L199" i="1"/>
  <c r="T199" i="1"/>
  <c r="AB199" i="1"/>
  <c r="AJ199" i="1"/>
  <c r="AR199" i="1"/>
  <c r="AZ199" i="1"/>
  <c r="BH199" i="1"/>
  <c r="BP199" i="1"/>
  <c r="Q215" i="1"/>
  <c r="Q200" i="1"/>
  <c r="Q191" i="1"/>
  <c r="Q187" i="1"/>
  <c r="Y215" i="1"/>
  <c r="Y200" i="1"/>
  <c r="Y191" i="1"/>
  <c r="Y187" i="1"/>
  <c r="AG215" i="1"/>
  <c r="AG200" i="1"/>
  <c r="AG191" i="1"/>
  <c r="AG187" i="1"/>
  <c r="AO215" i="1"/>
  <c r="AO200" i="1"/>
  <c r="AO191" i="1"/>
  <c r="AO187" i="1"/>
  <c r="AW215" i="1"/>
  <c r="AW200" i="1"/>
  <c r="AW191" i="1"/>
  <c r="AW187" i="1"/>
  <c r="BE215" i="1"/>
  <c r="BE200" i="1"/>
  <c r="BE191" i="1"/>
  <c r="BE187" i="1"/>
  <c r="BM215" i="1"/>
  <c r="BM200" i="1"/>
  <c r="BM191" i="1"/>
  <c r="BM187" i="1"/>
  <c r="BU215" i="1"/>
  <c r="BU200" i="1"/>
  <c r="BU191" i="1"/>
  <c r="BU187" i="1"/>
  <c r="AV187" i="1"/>
  <c r="BJ191" i="1"/>
  <c r="J215" i="1"/>
  <c r="CB215" i="1" s="1"/>
  <c r="CC215" i="1" s="1"/>
  <c r="J200" i="1"/>
  <c r="J191" i="1"/>
  <c r="R215" i="1"/>
  <c r="R200" i="1"/>
  <c r="R191" i="1"/>
  <c r="R187" i="1"/>
  <c r="Z215" i="1"/>
  <c r="Z200" i="1"/>
  <c r="Z191" i="1"/>
  <c r="Z187" i="1"/>
  <c r="AH215" i="1"/>
  <c r="AH200" i="1"/>
  <c r="AH191" i="1"/>
  <c r="AP215" i="1"/>
  <c r="AP200" i="1"/>
  <c r="AP191" i="1"/>
  <c r="AX215" i="1"/>
  <c r="AX200" i="1"/>
  <c r="AX191" i="1"/>
  <c r="AX187" i="1"/>
  <c r="BF215" i="1"/>
  <c r="BF200" i="1"/>
  <c r="BF191" i="1"/>
  <c r="BF187" i="1"/>
  <c r="BN215" i="1"/>
  <c r="BN200" i="1"/>
  <c r="BN191" i="1"/>
  <c r="BV215" i="1"/>
  <c r="BV200" i="1"/>
  <c r="BV191" i="1"/>
  <c r="BN187" i="1"/>
  <c r="BP191" i="1"/>
  <c r="CB65" i="1" l="1"/>
  <c r="CC65" i="1" s="1"/>
  <c r="AE177" i="1"/>
  <c r="AJ177" i="1"/>
  <c r="Z177" i="1"/>
  <c r="U177" i="1"/>
  <c r="BD65" i="1"/>
  <c r="BD177" i="1" s="1"/>
  <c r="CB213" i="1"/>
  <c r="CC213" i="1" s="1"/>
  <c r="BW177" i="1"/>
  <c r="BY177" i="1" s="1"/>
  <c r="BZ177" i="1" s="1"/>
  <c r="BY175" i="1"/>
  <c r="BZ175" i="1" s="1"/>
  <c r="K177" i="1"/>
  <c r="L65" i="1"/>
  <c r="L177" i="1" s="1"/>
  <c r="BV65" i="1"/>
  <c r="BV177" i="1" s="1"/>
  <c r="BY63" i="1"/>
  <c r="BZ63" i="1" s="1"/>
  <c r="AH65" i="1"/>
  <c r="AH177" i="1" s="1"/>
  <c r="BH188" i="1"/>
  <c r="AR188" i="1"/>
  <c r="AB188" i="1"/>
  <c r="L188" i="1"/>
  <c r="AI188" i="1"/>
  <c r="AX188" i="1"/>
  <c r="AG201" i="1"/>
  <c r="BA216" i="1"/>
  <c r="L192" i="1"/>
  <c r="BG201" i="1"/>
  <c r="AA201" i="1"/>
  <c r="AA192" i="1"/>
  <c r="CB190" i="1"/>
  <c r="CC190" i="1" s="1"/>
  <c r="AP201" i="1"/>
  <c r="Y201" i="1"/>
  <c r="AS216" i="1"/>
  <c r="BN192" i="1"/>
  <c r="AH192" i="1"/>
  <c r="BU188" i="1"/>
  <c r="BE188" i="1"/>
  <c r="Q188" i="1"/>
  <c r="BQ201" i="1"/>
  <c r="BT216" i="1"/>
  <c r="BD216" i="1"/>
  <c r="AN216" i="1"/>
  <c r="X216" i="1"/>
  <c r="X179" i="1" s="1"/>
  <c r="N192" i="1"/>
  <c r="U201" i="1"/>
  <c r="BS201" i="1"/>
  <c r="BC201" i="1"/>
  <c r="AM201" i="1"/>
  <c r="W201" i="1"/>
  <c r="W192" i="1"/>
  <c r="AT201" i="1"/>
  <c r="N201" i="1"/>
  <c r="O192" i="1"/>
  <c r="BB201" i="1"/>
  <c r="V201" i="1"/>
  <c r="V192" i="1"/>
  <c r="L179" i="1"/>
  <c r="M177" i="1"/>
  <c r="BQ65" i="1"/>
  <c r="BQ177" i="1" s="1"/>
  <c r="BY54" i="1"/>
  <c r="BZ54" i="1" s="1"/>
  <c r="BW65" i="1"/>
  <c r="BY65" i="1" s="1"/>
  <c r="BZ65" i="1" s="1"/>
  <c r="AS192" i="1"/>
  <c r="M192" i="1"/>
  <c r="AZ192" i="1"/>
  <c r="BO201" i="1"/>
  <c r="AI201" i="1"/>
  <c r="BG192" i="1"/>
  <c r="BG216" i="1"/>
  <c r="AA216" i="1"/>
  <c r="AA179" i="1" s="1"/>
  <c r="BF216" i="1"/>
  <c r="J216" i="1"/>
  <c r="BU201" i="1"/>
  <c r="BE201" i="1"/>
  <c r="Q201" i="1"/>
  <c r="BQ216" i="1"/>
  <c r="BE192" i="1"/>
  <c r="Y192" i="1"/>
  <c r="BL201" i="1"/>
  <c r="AV201" i="1"/>
  <c r="AF201" i="1"/>
  <c r="P201" i="1"/>
  <c r="U216" i="1"/>
  <c r="U179" i="1" s="1"/>
  <c r="BL192" i="1"/>
  <c r="AF192" i="1"/>
  <c r="BS216" i="1"/>
  <c r="BC216" i="1"/>
  <c r="AM216" i="1"/>
  <c r="AM179" i="1" s="1"/>
  <c r="W216" i="1"/>
  <c r="W179" i="1" s="1"/>
  <c r="AT216" i="1"/>
  <c r="N216" i="1"/>
  <c r="AD192" i="1"/>
  <c r="BB216" i="1"/>
  <c r="V216" i="1"/>
  <c r="V179" i="1" s="1"/>
  <c r="AY188" i="1"/>
  <c r="BY191" i="1"/>
  <c r="BZ191" i="1" s="1"/>
  <c r="AN65" i="1"/>
  <c r="AN177" i="1" s="1"/>
  <c r="CB146" i="1"/>
  <c r="CC146" i="1" s="1"/>
  <c r="CB207" i="1"/>
  <c r="CC207" i="1" s="1"/>
  <c r="BH201" i="1"/>
  <c r="AR201" i="1"/>
  <c r="AB201" i="1"/>
  <c r="L201" i="1"/>
  <c r="BO216" i="1"/>
  <c r="AI216" i="1"/>
  <c r="AI179" i="1" s="1"/>
  <c r="AX216" i="1"/>
  <c r="AG216" i="1"/>
  <c r="AG179" i="1" s="1"/>
  <c r="M188" i="1"/>
  <c r="BH192" i="1"/>
  <c r="BW188" i="1"/>
  <c r="BY188" i="1" s="1"/>
  <c r="BZ188" i="1" s="1"/>
  <c r="BY181" i="1"/>
  <c r="BZ181" i="1" s="1"/>
  <c r="BV188" i="1"/>
  <c r="AH188" i="1"/>
  <c r="AO188" i="1"/>
  <c r="K192" i="1"/>
  <c r="AP216" i="1"/>
  <c r="Y216" i="1"/>
  <c r="Y179" i="1" s="1"/>
  <c r="BF192" i="1"/>
  <c r="Z192" i="1"/>
  <c r="BL188" i="1"/>
  <c r="AV188" i="1"/>
  <c r="AF188" i="1"/>
  <c r="P188" i="1"/>
  <c r="BI188" i="1"/>
  <c r="BD192" i="1"/>
  <c r="X192" i="1"/>
  <c r="BK188" i="1"/>
  <c r="AU188" i="1"/>
  <c r="AE188" i="1"/>
  <c r="O188" i="1"/>
  <c r="BJ188" i="1"/>
  <c r="AD188" i="1"/>
  <c r="BR188" i="1"/>
  <c r="AL188" i="1"/>
  <c r="AC188" i="1"/>
  <c r="BK192" i="1"/>
  <c r="BY212" i="1"/>
  <c r="BZ212" i="1" s="1"/>
  <c r="AK188" i="1"/>
  <c r="BS192" i="1"/>
  <c r="S188" i="1"/>
  <c r="R201" i="1"/>
  <c r="AW192" i="1"/>
  <c r="BY215" i="1"/>
  <c r="BZ215" i="1" s="1"/>
  <c r="CC186" i="1"/>
  <c r="CB186" i="1"/>
  <c r="BS65" i="1"/>
  <c r="BS177" i="1" s="1"/>
  <c r="BY196" i="1"/>
  <c r="BZ196" i="1" s="1"/>
  <c r="J177" i="1"/>
  <c r="CB177" i="1" s="1"/>
  <c r="CC177" i="1" s="1"/>
  <c r="CB79" i="1"/>
  <c r="CC79" i="1" s="1"/>
  <c r="J81" i="1"/>
  <c r="CB81" i="1" s="1"/>
  <c r="CC81" i="1" s="1"/>
  <c r="CB209" i="1"/>
  <c r="CC209" i="1" s="1"/>
  <c r="BP188" i="1"/>
  <c r="AZ188" i="1"/>
  <c r="AJ188" i="1"/>
  <c r="T188" i="1"/>
  <c r="AJ192" i="1"/>
  <c r="Z201" i="1"/>
  <c r="M216" i="1"/>
  <c r="M179" i="1" s="1"/>
  <c r="AR192" i="1"/>
  <c r="BW201" i="1"/>
  <c r="BY201" i="1" s="1"/>
  <c r="BZ201" i="1" s="1"/>
  <c r="BY193" i="1"/>
  <c r="BZ193" i="1" s="1"/>
  <c r="AQ201" i="1"/>
  <c r="K201" i="1"/>
  <c r="BN201" i="1"/>
  <c r="R188" i="1"/>
  <c r="AL192" i="1"/>
  <c r="AX192" i="1"/>
  <c r="R192" i="1"/>
  <c r="BM188" i="1"/>
  <c r="AW188" i="1"/>
  <c r="AT192" i="1"/>
  <c r="Q192" i="1"/>
  <c r="BL216" i="1"/>
  <c r="AV216" i="1"/>
  <c r="AF216" i="1"/>
  <c r="AF179" i="1" s="1"/>
  <c r="P216" i="1"/>
  <c r="P179" i="1" s="1"/>
  <c r="BI201" i="1"/>
  <c r="P192" i="1"/>
  <c r="BK201" i="1"/>
  <c r="AU201" i="1"/>
  <c r="AE201" i="1"/>
  <c r="O201" i="1"/>
  <c r="BC192" i="1"/>
  <c r="BJ201" i="1"/>
  <c r="AD201" i="1"/>
  <c r="AK201" i="1"/>
  <c r="CB29" i="1"/>
  <c r="CC29" i="1" s="1"/>
  <c r="BR201" i="1"/>
  <c r="AL201" i="1"/>
  <c r="AC201" i="1"/>
  <c r="BV201" i="1"/>
  <c r="AS177" i="1"/>
  <c r="CB184" i="1"/>
  <c r="CC184" i="1" s="1"/>
  <c r="BP65" i="1"/>
  <c r="BP177" i="1" s="1"/>
  <c r="BI192" i="1"/>
  <c r="AC192" i="1"/>
  <c r="T192" i="1"/>
  <c r="AY201" i="1"/>
  <c r="S201" i="1"/>
  <c r="BA188" i="1"/>
  <c r="BW216" i="1"/>
  <c r="BY216" i="1" s="1"/>
  <c r="BZ216" i="1" s="1"/>
  <c r="BY203" i="1"/>
  <c r="BZ203" i="1" s="1"/>
  <c r="AQ216" i="1"/>
  <c r="K216" i="1"/>
  <c r="K179" i="1" s="1"/>
  <c r="BV216" i="1"/>
  <c r="AH216" i="1"/>
  <c r="AO216" i="1"/>
  <c r="BO192" i="1"/>
  <c r="BM201" i="1"/>
  <c r="AW201" i="1"/>
  <c r="BU192" i="1"/>
  <c r="AO192" i="1"/>
  <c r="BT201" i="1"/>
  <c r="BD201" i="1"/>
  <c r="AN201" i="1"/>
  <c r="X201" i="1"/>
  <c r="BI216" i="1"/>
  <c r="AV192" i="1"/>
  <c r="BK216" i="1"/>
  <c r="AU216" i="1"/>
  <c r="AE216" i="1"/>
  <c r="AE179" i="1" s="1"/>
  <c r="O216" i="1"/>
  <c r="O179" i="1" s="1"/>
  <c r="BJ216" i="1"/>
  <c r="AD216" i="1"/>
  <c r="AD179" i="1" s="1"/>
  <c r="AK216" i="1"/>
  <c r="CB205" i="1"/>
  <c r="CC205" i="1" s="1"/>
  <c r="AU192" i="1"/>
  <c r="BR216" i="1"/>
  <c r="AL216" i="1"/>
  <c r="AL179" i="1" s="1"/>
  <c r="AC216" i="1"/>
  <c r="AQ188" i="1"/>
  <c r="AK177" i="1"/>
  <c r="CB185" i="1"/>
  <c r="CC185" i="1" s="1"/>
  <c r="CB195" i="1"/>
  <c r="CC195" i="1" s="1"/>
  <c r="CB54" i="1"/>
  <c r="CC54" i="1" s="1"/>
  <c r="AJ65" i="1"/>
  <c r="CB206" i="1"/>
  <c r="CC206" i="1" s="1"/>
  <c r="BP201" i="1"/>
  <c r="AZ201" i="1"/>
  <c r="AJ201" i="1"/>
  <c r="T201" i="1"/>
  <c r="AY216" i="1"/>
  <c r="S216" i="1"/>
  <c r="S192" i="1"/>
  <c r="Z216" i="1"/>
  <c r="Z179" i="1" s="1"/>
  <c r="BG188" i="1"/>
  <c r="AA188" i="1"/>
  <c r="AY192" i="1"/>
  <c r="BF188" i="1"/>
  <c r="J188" i="1"/>
  <c r="CB188" i="1" s="1"/>
  <c r="CC188" i="1" s="1"/>
  <c r="CB181" i="1"/>
  <c r="CC181" i="1" s="1"/>
  <c r="BN216" i="1"/>
  <c r="R216" i="1"/>
  <c r="R179" i="1" s="1"/>
  <c r="CB203" i="1"/>
  <c r="CC203" i="1" s="1"/>
  <c r="AS188" i="1"/>
  <c r="BV192" i="1"/>
  <c r="AP192" i="1"/>
  <c r="CB189" i="1"/>
  <c r="CC189" i="1" s="1"/>
  <c r="J192" i="1"/>
  <c r="CB192" i="1" s="1"/>
  <c r="CC192" i="1" s="1"/>
  <c r="BT188" i="1"/>
  <c r="BD188" i="1"/>
  <c r="AN188" i="1"/>
  <c r="X188" i="1"/>
  <c r="U188" i="1"/>
  <c r="BS188" i="1"/>
  <c r="BC188" i="1"/>
  <c r="AM188" i="1"/>
  <c r="W188" i="1"/>
  <c r="AT188" i="1"/>
  <c r="N188" i="1"/>
  <c r="BB188" i="1"/>
  <c r="V188" i="1"/>
  <c r="AY177" i="1"/>
  <c r="Q216" i="1"/>
  <c r="Q179" i="1" s="1"/>
  <c r="CB199" i="1"/>
  <c r="CC199" i="1" s="1"/>
  <c r="BY182" i="1"/>
  <c r="BZ182" i="1" s="1"/>
  <c r="AC177" i="1"/>
  <c r="CB197" i="1"/>
  <c r="CC197" i="1" s="1"/>
  <c r="AU65" i="1"/>
  <c r="AU177" i="1" s="1"/>
  <c r="S177" i="1"/>
  <c r="BY209" i="1"/>
  <c r="BZ209" i="1" s="1"/>
  <c r="BH65" i="1"/>
  <c r="BH177" i="1" s="1"/>
  <c r="AR65" i="1"/>
  <c r="AR177" i="1" s="1"/>
  <c r="AT65" i="1"/>
  <c r="AT177" i="1" s="1"/>
  <c r="N65" i="1"/>
  <c r="N177" i="1" s="1"/>
  <c r="BN65" i="1"/>
  <c r="BN177" i="1" s="1"/>
  <c r="BA192" i="1"/>
  <c r="U192" i="1"/>
  <c r="BP216" i="1"/>
  <c r="AZ216" i="1"/>
  <c r="AJ216" i="1"/>
  <c r="T216" i="1"/>
  <c r="T179" i="1" s="1"/>
  <c r="BP192" i="1"/>
  <c r="BO188" i="1"/>
  <c r="BW192" i="1"/>
  <c r="BY189" i="1"/>
  <c r="BZ189" i="1" s="1"/>
  <c r="AX201" i="1"/>
  <c r="AG188" i="1"/>
  <c r="BA201" i="1"/>
  <c r="AB192" i="1"/>
  <c r="BF201" i="1"/>
  <c r="J201" i="1"/>
  <c r="CB193" i="1"/>
  <c r="CC193" i="1" s="1"/>
  <c r="AQ192" i="1"/>
  <c r="AP188" i="1"/>
  <c r="Y188" i="1"/>
  <c r="AS201" i="1"/>
  <c r="CB194" i="1"/>
  <c r="CC194" i="1" s="1"/>
  <c r="BM216" i="1"/>
  <c r="AW216" i="1"/>
  <c r="BQ188" i="1"/>
  <c r="BM192" i="1"/>
  <c r="AG192" i="1"/>
  <c r="BJ192" i="1"/>
  <c r="BT192" i="1"/>
  <c r="AN192" i="1"/>
  <c r="AM192" i="1"/>
  <c r="AE192" i="1"/>
  <c r="BR192" i="1"/>
  <c r="AJ179" i="1" l="1"/>
  <c r="S179" i="1"/>
  <c r="N179" i="1"/>
  <c r="AN179" i="1"/>
  <c r="AK179" i="1"/>
  <c r="CB216" i="1"/>
  <c r="CC216" i="1" s="1"/>
  <c r="J179" i="1"/>
  <c r="BY192" i="1"/>
  <c r="BZ192" i="1" s="1"/>
  <c r="CB201" i="1"/>
  <c r="CC201" i="1" s="1"/>
  <c r="AC179" i="1"/>
  <c r="AH179" i="1"/>
</calcChain>
</file>

<file path=xl/sharedStrings.xml><?xml version="1.0" encoding="utf-8"?>
<sst xmlns="http://schemas.openxmlformats.org/spreadsheetml/2006/main" count="821" uniqueCount="289">
  <si>
    <t>Change thru July 31, 2017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</si>
  <si>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</si>
  <si>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</si>
  <si>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</si>
  <si>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</si>
  <si>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</si>
  <si>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</si>
  <si>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</si>
  <si>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</si>
  <si>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</si>
  <si>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</si>
  <si>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</si>
  <si>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</si>
  <si>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</si>
  <si>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</si>
  <si>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</si>
  <si>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</si>
  <si>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</si>
  <si>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</si>
  <si>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ACO-B Non-Disabled</t>
  </si>
  <si>
    <t xml:space="preserve"> </t>
  </si>
  <si>
    <t xml:space="preserve">   ACO-B</t>
  </si>
  <si>
    <t>94</t>
  </si>
  <si>
    <t>*ACO-B start date is March 2018</t>
  </si>
  <si>
    <t>95</t>
  </si>
  <si>
    <t>C1</t>
  </si>
  <si>
    <t>HMO Non-Disabled</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</si>
  <si>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</si>
  <si>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</si>
  <si>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</si>
  <si>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</si>
  <si>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</si>
  <si>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</si>
  <si>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</si>
  <si>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</si>
  <si>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</si>
  <si>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</si>
  <si>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</si>
  <si>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</si>
  <si>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</si>
  <si>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</si>
  <si>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</si>
  <si>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</si>
  <si>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</si>
  <si>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</si>
  <si>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</si>
  <si>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</si>
  <si>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</si>
  <si>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</si>
  <si>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</si>
  <si>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</si>
  <si>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</si>
  <si>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</si>
  <si>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</si>
  <si>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</si>
  <si>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</si>
  <si>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</si>
  <si>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</si>
  <si>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</si>
  <si>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</si>
  <si>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</si>
  <si>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</si>
  <si>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</si>
  <si>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</si>
  <si>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</si>
  <si>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</si>
  <si>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</si>
  <si>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</si>
  <si>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</si>
  <si>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</si>
  <si>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</si>
  <si>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</si>
  <si>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</si>
  <si>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</si>
  <si>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</si>
  <si>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</si>
  <si>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</si>
  <si>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</si>
  <si>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</si>
  <si>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</si>
  <si>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</si>
  <si>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</si>
  <si>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</si>
  <si>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</si>
  <si>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</si>
  <si>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</si>
  <si>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</si>
  <si>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</si>
  <si>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</si>
  <si>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</si>
  <si>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</si>
  <si>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</si>
  <si>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</si>
  <si>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</si>
  <si>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</si>
  <si>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</si>
  <si>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</si>
  <si>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</si>
  <si>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</si>
  <si>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</si>
  <si>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</si>
  <si>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</si>
  <si>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</si>
  <si>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</si>
  <si>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</si>
  <si>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</si>
  <si>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</si>
  <si>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</si>
  <si>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</si>
  <si>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</si>
  <si>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</si>
  <si>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</si>
  <si>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</si>
  <si>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</si>
  <si>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</si>
  <si>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</si>
  <si>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</si>
  <si>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</si>
  <si>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</si>
  <si>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</si>
  <si>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</si>
  <si>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</si>
  <si>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</si>
  <si>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</si>
  <si>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</si>
  <si>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</si>
  <si>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</si>
  <si>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</si>
  <si>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</si>
  <si>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</si>
  <si>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</si>
  <si>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</si>
  <si>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</si>
  <si>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</si>
  <si>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</si>
  <si>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</si>
  <si>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</si>
  <si>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</si>
  <si>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</si>
  <si>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</si>
  <si>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</si>
  <si>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</si>
  <si>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</si>
  <si>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</si>
  <si>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</si>
  <si>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</si>
  <si>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</si>
  <si>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</si>
  <si>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</si>
  <si>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</si>
  <si>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</si>
  <si>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</si>
  <si>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</si>
  <si>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</si>
  <si>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</si>
  <si>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</si>
  <si>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</si>
  <si>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</si>
  <si>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</si>
  <si>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</si>
  <si>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</si>
  <si>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</si>
  <si>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</si>
  <si>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</si>
  <si>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</si>
  <si>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</si>
  <si>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</si>
  <si>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</si>
  <si>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</si>
  <si>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</si>
  <si>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</si>
  <si>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</si>
  <si>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</si>
  <si>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</si>
  <si>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</si>
  <si>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</si>
  <si>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</si>
  <si>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</si>
  <si>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</si>
  <si>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</si>
  <si>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</si>
  <si>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</si>
  <si>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</si>
  <si>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</si>
  <si>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</si>
  <si>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</si>
  <si>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</si>
  <si>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</si>
  <si>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</si>
  <si>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</si>
  <si>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</si>
  <si>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</si>
  <si>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</si>
  <si>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</si>
  <si>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</si>
  <si>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</si>
  <si>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</si>
  <si>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</si>
  <si>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</si>
  <si>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</si>
  <si>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</si>
  <si>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</si>
  <si>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</si>
  <si>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</si>
  <si>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</si>
  <si>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</si>
  <si>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</si>
  <si>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</si>
  <si>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</si>
  <si>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</si>
  <si>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</si>
  <si>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</si>
  <si>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</si>
  <si>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</si>
  <si>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</si>
  <si>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</si>
  <si>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</si>
  <si>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</si>
  <si>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</si>
  <si>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</si>
  <si>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</si>
  <si>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</si>
  <si>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</si>
  <si>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</si>
  <si>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</si>
  <si>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</si>
  <si>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</si>
  <si>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</si>
  <si>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</si>
  <si>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</si>
  <si>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</si>
  <si>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</si>
  <si>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</si>
  <si>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</si>
  <si>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</si>
  <si>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</si>
  <si>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</si>
  <si>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</si>
  <si>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</si>
  <si>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</si>
  <si>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</si>
  <si>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</si>
  <si>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</si>
  <si>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</si>
  <si>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</si>
  <si>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</si>
  <si>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</si>
  <si>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</si>
  <si>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</si>
  <si>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</si>
  <si>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</si>
  <si>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 end.</t>
  </si>
  <si>
    <t>2. Member Month tallies for any given month may change from one report to the next to reflect retroactive eligibility.</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</si>
  <si>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</si>
  <si>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</si>
  <si>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October 2022</t>
  </si>
  <si>
    <t>Member Months</t>
  </si>
  <si>
    <t>December 31, 2022</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</si>
  <si>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</si>
  <si>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</si>
  <si>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</si>
  <si>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</si>
  <si>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</si>
  <si>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</si>
  <si>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r>
      <t>Total Snapshot Enrollment</t>
    </r>
    <r>
      <rPr>
        <b/>
        <sz val="12"/>
        <color rgb="FF000000"/>
        <rFont val="Arial"/>
        <family val="2"/>
      </rPr>
      <t xml:space="preserve"> = </t>
    </r>
  </si>
  <si>
    <t xml:space="preserve">Member count as of the last day of the month; not adjusted for retroactive eligibility.  </t>
  </si>
  <si>
    <r>
      <t>Total Member Months</t>
    </r>
    <r>
      <rPr>
        <b/>
        <sz val="12"/>
        <rFont val="Arial"/>
        <family val="2"/>
      </rPr>
      <t xml:space="preserve"> = </t>
    </r>
  </si>
  <si>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</si>
  <si>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December 2022 Caseload </t>
  </si>
  <si>
    <t>Total membership increased by 13,343 members from November 2022 to December 2022. This translates into a 0.60% change in total MassHealth caseload.</t>
  </si>
  <si>
    <t>Adult enrollment increased by 10,996 members or 0.7%</t>
  </si>
  <si>
    <t>Child enrollment increased by 2,347 members or 0.3%</t>
  </si>
  <si>
    <t>Family enrollment increased by 8,842 members or 0.6%</t>
  </si>
  <si>
    <t>Disabled enrollment increased by 1,702 members or 0.7%</t>
  </si>
  <si>
    <t>Senior enrollment increased by 1,739 members or 0.8%</t>
  </si>
  <si>
    <t>CarePlus enrollment increased by 1,481 members or 0.4%</t>
  </si>
  <si>
    <t>OneCare enrollment decreased by -421 members or -1.1%</t>
  </si>
  <si>
    <t>ACO-A enrollment of 730,462 increased by 5,194 members or 0.7%</t>
  </si>
  <si>
    <t>ACO-B enrollment of 495,386 increased by 4,095 members or 0.8%</t>
  </si>
  <si>
    <t>Traditional HMO enrollment of 71,758 increased by 266 members or 0.4%</t>
  </si>
  <si>
    <t>CarePlus MCO enrollment of 45,820 increased by 46 members or 0.1%</t>
  </si>
  <si>
    <t>SCO enrollment of 73,538 increased by 329 members or 0.4%</t>
  </si>
  <si>
    <t>PACE enrollment of 5,194 increased by 12 members or 0.2%</t>
  </si>
  <si>
    <t>One Care enrollment of 36,819 decreased by -421 members or -1.1%</t>
  </si>
  <si>
    <t>PCC enrollment of 144,674 increased by 1,038 members or 0.7%</t>
  </si>
  <si>
    <t>TPL enrollment of 187,565 increased by 1,127 members or 0.6%</t>
  </si>
  <si>
    <t>FFS enrollment of 68,702 decreased by -1,058 members or -1.5%</t>
  </si>
  <si>
    <t>Seniors (excluding SCO, PACE, and Buy In Aged) enrollment of 108,262 increased by 1,394 members or 1.3%</t>
  </si>
  <si>
    <t>Other enrollment of 363,794 increased by 1,321 members or 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</si>
</sst>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23" x14ac:knownFonts="1">
    <font>
      <sz val="10"/>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sz val="12"/>
      <name val="Arial"/>
      <family val="2"/>
    </font>
    <font>
      <b/>
      <u/>
      <sz val="12"/>
      <name val="Arial"/>
      <family val="2"/>
    </font>
    <font>
      <b/>
      <sz val="12"/>
      <color rgb="FFC00000"/>
      <name val="Arial"/>
      <family val="2"/>
    </font>
    <font>
      <sz val="12"/>
      <color rgb="FFC00000"/>
      <name val="Arial"/>
      <family val="2"/>
    </font>
    <font>
      <sz val="12"/>
      <color rgb="FF000000"/>
      <name val="Arial"/>
      <family val="2"/>
    </font>
    <font>
      <u/>
      <sz val="12"/>
      <color rgb="FF000000"/>
      <name val="Arial"/>
      <family val="2"/>
    </font>
    <font>
      <b/>
      <u/>
      <sz val="12"/>
      <color rgb="FF000000"/>
      <name val="Arial"/>
      <family val="2"/>
    </font>
    <font>
      <b/>
      <sz val="12"/>
      <color rgb="FF000000"/>
      <name val="Arial"/>
      <family val="2"/>
    </font>
    <font>
      <b/>
      <sz val="1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7">
    <xf numFmtId="0" fontId="0" fillId="0" borderId="0" xfId="0"/>
    <xf numFmtId="0" fontId="3" fillId="2" borderId="2" xfId="0" applyFont="1" applyFill="1" applyBorder="1" applyAlignment="1">
      <alignment wrapText="1"/>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3" xfId="0" applyFont="1" applyFill="1" applyBorder="1" applyAlignment="1">
      <alignment horizontal="center"/>
    </xf>
    <xf numFmtId="0" fontId="3" fillId="2" borderId="0" xfId="0" applyFont="1" applyFill="1"/>
    <xf numFmtId="0" fontId="2" fillId="2" borderId="1" xfId="0" applyFont="1" applyFill="1" applyBorder="1" applyAlignment="1">
      <alignment wrapText="1"/>
    </xf>
    <xf numFmtId="0" fontId="2" fillId="2" borderId="3" xfId="0" applyFont="1" applyFill="1" applyBorder="1" applyAlignment="1">
      <alignment wrapText="1"/>
    </xf>
    <xf numFmtId="0" fontId="4" fillId="3" borderId="0" xfId="0" applyFont="1" applyFill="1"/>
    <xf numFmtId="1" fontId="2" fillId="2" borderId="4" xfId="0" applyNumberFormat="1" applyFont="1" applyFill="1" applyBorder="1" applyAlignment="1">
      <alignment horizontal="centerContinuous"/>
    </xf>
    <xf numFmtId="1" fontId="3" fillId="2" borderId="0" xfId="0" applyNumberFormat="1" applyFont="1" applyFill="1" applyAlignment="1">
      <alignment horizontal="centerContinuous"/>
    </xf>
    <xf numFmtId="1" fontId="3" fillId="2" borderId="0" xfId="0" applyNumberFormat="1" applyFont="1" applyFill="1" applyAlignment="1">
      <alignment horizontal="left"/>
    </xf>
    <xf numFmtId="0" fontId="3" fillId="2" borderId="4" xfId="0" applyFont="1" applyFill="1" applyBorder="1" applyAlignment="1">
      <alignment horizontal="centerContinuous"/>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Alignment="1">
      <alignment horizontal="left"/>
    </xf>
    <xf numFmtId="165" fontId="2" fillId="2" borderId="4" xfId="0" applyNumberFormat="1" applyFont="1" applyFill="1" applyBorder="1"/>
    <xf numFmtId="164" fontId="2" fillId="2" borderId="4" xfId="0" applyNumberFormat="1" applyFont="1" applyFill="1" applyBorder="1" applyAlignment="1">
      <alignment horizontal="center"/>
    </xf>
    <xf numFmtId="0" fontId="2" fillId="2" borderId="5" xfId="0" applyFont="1" applyFill="1" applyBorder="1" applyAlignment="1">
      <alignment horizontal="center"/>
    </xf>
    <xf numFmtId="164"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0" fontId="3" fillId="2" borderId="6" xfId="0" applyFont="1" applyFill="1" applyBorder="1"/>
    <xf numFmtId="0" fontId="3" fillId="2" borderId="7" xfId="0" applyFont="1" applyFill="1" applyBorder="1"/>
    <xf numFmtId="0" fontId="3" fillId="2" borderId="7" xfId="0" applyFont="1" applyFill="1" applyBorder="1" applyAlignment="1">
      <alignment horizontal="left"/>
    </xf>
    <xf numFmtId="164" fontId="3" fillId="2" borderId="6" xfId="0" applyNumberFormat="1" applyFont="1" applyFill="1" applyBorder="1" applyAlignment="1">
      <alignment horizontal="center"/>
    </xf>
    <xf numFmtId="0" fontId="3" fillId="2" borderId="8" xfId="0" applyFont="1" applyFill="1" applyBorder="1" applyAlignment="1">
      <alignment horizontal="center"/>
    </xf>
    <xf numFmtId="164" fontId="3" fillId="2" borderId="6" xfId="0" applyNumberFormat="1" applyFont="1" applyFill="1" applyBorder="1" applyAlignment="1">
      <alignment horizontal="center" wrapText="1"/>
    </xf>
    <xf numFmtId="0" fontId="3" fillId="2" borderId="8" xfId="0" applyFont="1" applyFill="1" applyBorder="1" applyAlignment="1">
      <alignment horizontal="center" wrapText="1"/>
    </xf>
    <xf numFmtId="0" fontId="5" fillId="3" borderId="4" xfId="0" applyFont="1" applyFill="1" applyBorder="1"/>
    <xf numFmtId="0" fontId="4" fillId="3" borderId="0" xfId="0" applyFont="1" applyFill="1" applyAlignment="1">
      <alignment horizontal="left"/>
    </xf>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xf numFmtId="0" fontId="5" fillId="3" borderId="0" xfId="0" applyFont="1" applyFill="1"/>
    <xf numFmtId="164"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right"/>
    </xf>
    <xf numFmtId="49" fontId="4" fillId="3" borderId="0" xfId="0" applyNumberFormat="1" applyFont="1" applyFill="1"/>
    <xf numFmtId="166" fontId="4" fillId="3" borderId="9"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10" fontId="4" fillId="3" borderId="5" xfId="2" applyNumberFormat="1" applyFont="1" applyFill="1" applyBorder="1" applyAlignment="1"/>
    <xf numFmtId="49" fontId="4" fillId="3" borderId="0" xfId="0" applyNumberFormat="1" applyFont="1" applyFill="1" applyAlignment="1">
      <alignment horizontal="right"/>
    </xf>
    <xf numFmtId="166" fontId="4" fillId="3" borderId="4" xfId="1" applyNumberFormat="1" applyFont="1" applyFill="1" applyBorder="1" applyAlignment="1">
      <alignment horizontal="right"/>
    </xf>
    <xf numFmtId="164" fontId="4" fillId="3" borderId="4" xfId="0" applyNumberFormat="1" applyFont="1" applyFill="1" applyBorder="1" applyAlignment="1">
      <alignment horizontal="right"/>
    </xf>
    <xf numFmtId="0" fontId="4" fillId="3" borderId="5" xfId="2" applyNumberFormat="1" applyFont="1" applyFill="1" applyBorder="1" applyAlignment="1"/>
    <xf numFmtId="166" fontId="4" fillId="3" borderId="0" xfId="0" applyNumberFormat="1" applyFont="1" applyFill="1"/>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38" fontId="4" fillId="3" borderId="6" xfId="0" applyNumberFormat="1" applyFont="1" applyFill="1" applyBorder="1" applyAlignment="1">
      <alignment horizontal="right"/>
    </xf>
    <xf numFmtId="167" fontId="4" fillId="3" borderId="8" xfId="2" applyNumberFormat="1" applyFont="1" applyFill="1" applyBorder="1" applyAlignment="1"/>
    <xf numFmtId="10" fontId="4" fillId="3" borderId="8" xfId="2" applyNumberFormat="1" applyFont="1" applyFill="1" applyBorder="1" applyAlignment="1"/>
    <xf numFmtId="1" fontId="5" fillId="3" borderId="0" xfId="0" applyNumberFormat="1" applyFont="1" applyFill="1"/>
    <xf numFmtId="0" fontId="5" fillId="3" borderId="0" xfId="0" applyFont="1" applyFill="1" applyAlignment="1">
      <alignment horizontal="left"/>
    </xf>
    <xf numFmtId="49" fontId="5" fillId="3" borderId="0" xfId="0" applyNumberFormat="1" applyFont="1" applyFill="1"/>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38" fontId="5" fillId="3" borderId="4" xfId="0" applyNumberFormat="1" applyFont="1" applyFill="1" applyBorder="1" applyAlignment="1">
      <alignment horizontal="right"/>
    </xf>
    <xf numFmtId="167" fontId="5" fillId="3" borderId="5" xfId="2" applyNumberFormat="1" applyFont="1" applyFill="1" applyBorder="1" applyAlignment="1"/>
    <xf numFmtId="38" fontId="5" fillId="3" borderId="0" xfId="0" applyNumberFormat="1" applyFont="1" applyFill="1" applyAlignment="1">
      <alignment horizontal="right"/>
    </xf>
    <xf numFmtId="38" fontId="4" fillId="3" borderId="0" xfId="0" applyNumberFormat="1" applyFont="1" applyFill="1" applyAlignment="1">
      <alignment horizontal="right"/>
    </xf>
    <xf numFmtId="38" fontId="4" fillId="3" borderId="7" xfId="0" applyNumberFormat="1" applyFont="1" applyFill="1" applyBorder="1" applyAlignment="1">
      <alignment horizontal="right"/>
    </xf>
    <xf numFmtId="166" fontId="4" fillId="3" borderId="6" xfId="1" applyNumberFormat="1" applyFont="1" applyFill="1" applyBorder="1" applyAlignment="1">
      <alignment horizontal="right"/>
    </xf>
    <xf numFmtId="1" fontId="5" fillId="3" borderId="4" xfId="0" applyNumberFormat="1" applyFont="1" applyFill="1" applyBorder="1"/>
    <xf numFmtId="0" fontId="4" fillId="3" borderId="5" xfId="2" applyNumberFormat="1" applyFont="1" applyFill="1" applyBorder="1" applyAlignment="1">
      <alignment horizontal="right"/>
    </xf>
    <xf numFmtId="1" fontId="6" fillId="3" borderId="0" xfId="0" applyNumberFormat="1" applyFont="1" applyFill="1"/>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4" fillId="3" borderId="8" xfId="2" applyNumberFormat="1" applyFont="1" applyFill="1" applyBorder="1" applyAlignment="1"/>
    <xf numFmtId="0" fontId="5" fillId="3" borderId="5" xfId="2" applyNumberFormat="1" applyFont="1" applyFill="1" applyBorder="1" applyAlignment="1">
      <alignment horizontal="right"/>
    </xf>
    <xf numFmtId="167" fontId="4" fillId="3" borderId="0" xfId="2" applyNumberFormat="1" applyFont="1" applyFill="1" applyBorder="1" applyAlignment="1">
      <alignment horizontal="right"/>
    </xf>
    <xf numFmtId="0" fontId="4" fillId="4" borderId="0" xfId="0" applyFont="1" applyFill="1" applyAlignment="1">
      <alignment horizontal="left"/>
    </xf>
    <xf numFmtId="0" fontId="4" fillId="3" borderId="7" xfId="0" applyFont="1" applyFill="1" applyBorder="1"/>
    <xf numFmtId="10" fontId="5" fillId="3" borderId="5" xfId="2" applyNumberFormat="1" applyFont="1" applyFill="1" applyBorder="1" applyAlignment="1"/>
    <xf numFmtId="166" fontId="5" fillId="3" borderId="9" xfId="0" applyNumberFormat="1" applyFont="1" applyFill="1" applyBorder="1"/>
    <xf numFmtId="166" fontId="5" fillId="3" borderId="4" xfId="0" applyNumberFormat="1" applyFont="1" applyFill="1" applyBorder="1"/>
    <xf numFmtId="38" fontId="5" fillId="3" borderId="1" xfId="0" applyNumberFormat="1" applyFont="1" applyFill="1" applyBorder="1" applyAlignment="1">
      <alignment horizontal="right"/>
    </xf>
    <xf numFmtId="167" fontId="5" fillId="3" borderId="3" xfId="2" applyNumberFormat="1" applyFont="1" applyFill="1" applyBorder="1" applyAlignment="1"/>
    <xf numFmtId="0" fontId="9" fillId="3" borderId="0" xfId="0" applyFont="1" applyFill="1"/>
    <xf numFmtId="9" fontId="4" fillId="3" borderId="5" xfId="2" applyFont="1" applyFill="1" applyBorder="1" applyAlignment="1"/>
    <xf numFmtId="1" fontId="6" fillId="3" borderId="4" xfId="0" applyNumberFormat="1" applyFont="1" applyFill="1" applyBorder="1"/>
    <xf numFmtId="0" fontId="5" fillId="3" borderId="3" xfId="2" applyNumberFormat="1" applyFont="1" applyFill="1" applyBorder="1" applyAlignment="1">
      <alignment horizontal="right"/>
    </xf>
    <xf numFmtId="0" fontId="4" fillId="4" borderId="0" xfId="0" applyFont="1" applyFill="1" applyAlignment="1">
      <alignment horizontal="right"/>
    </xf>
    <xf numFmtId="167" fontId="4" fillId="3" borderId="5" xfId="2" applyNumberFormat="1" applyFont="1" applyFill="1" applyBorder="1" applyAlignment="1">
      <alignment horizontal="right"/>
    </xf>
    <xf numFmtId="166" fontId="5" fillId="5" borderId="14" xfId="1" applyNumberFormat="1" applyFont="1" applyFill="1" applyBorder="1" applyAlignment="1">
      <alignment horizontal="right"/>
    </xf>
    <xf numFmtId="38" fontId="5" fillId="6" borderId="1" xfId="0" applyNumberFormat="1" applyFont="1" applyFill="1" applyBorder="1" applyAlignment="1">
      <alignment horizontal="right"/>
    </xf>
    <xf numFmtId="167" fontId="5" fillId="6" borderId="3" xfId="2" applyNumberFormat="1" applyFont="1" applyFill="1" applyBorder="1" applyAlignment="1"/>
    <xf numFmtId="10" fontId="5" fillId="3" borderId="0" xfId="0" applyNumberFormat="1" applyFont="1" applyFill="1"/>
    <xf numFmtId="166" fontId="10" fillId="7" borderId="14" xfId="1" applyNumberFormat="1" applyFont="1" applyFill="1" applyBorder="1"/>
    <xf numFmtId="166" fontId="4" fillId="0" borderId="4" xfId="1" applyNumberFormat="1" applyFont="1" applyFill="1" applyBorder="1" applyAlignment="1">
      <alignment horizontal="right"/>
    </xf>
    <xf numFmtId="38" fontId="5" fillId="7" borderId="11" xfId="0" applyNumberFormat="1" applyFont="1" applyFill="1" applyBorder="1" applyAlignment="1">
      <alignment horizontal="right"/>
    </xf>
    <xf numFmtId="167" fontId="5" fillId="7" borderId="13" xfId="2" applyNumberFormat="1" applyFont="1" applyFill="1" applyBorder="1" applyAlignment="1"/>
    <xf numFmtId="0" fontId="5" fillId="7" borderId="12" xfId="0" applyFont="1" applyFill="1" applyBorder="1"/>
    <xf numFmtId="0" fontId="5" fillId="0" borderId="0" xfId="0" applyFont="1"/>
    <xf numFmtId="0" fontId="11" fillId="3" borderId="0" xfId="0" applyFont="1" applyFill="1"/>
    <xf numFmtId="0" fontId="5" fillId="3" borderId="1" xfId="0" applyFont="1" applyFill="1" applyBorder="1"/>
    <xf numFmtId="0" fontId="4" fillId="3" borderId="2" xfId="0" applyFont="1" applyFill="1" applyBorder="1"/>
    <xf numFmtId="0" fontId="4" fillId="3" borderId="2" xfId="0" applyFont="1" applyFill="1" applyBorder="1" applyAlignment="1">
      <alignment horizontal="left"/>
    </xf>
    <xf numFmtId="166" fontId="5" fillId="3" borderId="15"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43" fontId="4" fillId="3" borderId="0" xfId="0" applyNumberFormat="1" applyFont="1" applyFill="1"/>
    <xf numFmtId="0" fontId="5" fillId="0" borderId="4" xfId="0" applyFont="1" applyBorder="1"/>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0" fontId="5" fillId="5" borderId="11" xfId="0" applyFont="1" applyFill="1" applyBorder="1"/>
    <xf numFmtId="0" fontId="4" fillId="5" borderId="12" xfId="0" applyFont="1" applyFill="1" applyBorder="1"/>
    <xf numFmtId="0" fontId="4" fillId="5" borderId="12" xfId="0" applyFont="1" applyFill="1" applyBorder="1" applyAlignment="1">
      <alignment horizontal="left"/>
    </xf>
    <xf numFmtId="166" fontId="5" fillId="5" borderId="10" xfId="1" applyNumberFormat="1" applyFont="1" applyFill="1" applyBorder="1" applyAlignment="1">
      <alignment horizontal="right"/>
    </xf>
    <xf numFmtId="38" fontId="5" fillId="6" borderId="11" xfId="0" applyNumberFormat="1" applyFont="1" applyFill="1" applyBorder="1" applyAlignment="1">
      <alignment horizontal="right"/>
    </xf>
    <xf numFmtId="167" fontId="5" fillId="6" borderId="13" xfId="2" applyNumberFormat="1" applyFont="1" applyFill="1" applyBorder="1" applyAlignment="1"/>
    <xf numFmtId="0" fontId="4" fillId="3" borderId="16" xfId="0" applyFont="1" applyFill="1" applyBorder="1"/>
    <xf numFmtId="0" fontId="5" fillId="5" borderId="17" xfId="0" applyFont="1" applyFill="1" applyBorder="1"/>
    <xf numFmtId="0" fontId="5" fillId="5" borderId="12" xfId="0" applyFont="1" applyFill="1" applyBorder="1"/>
    <xf numFmtId="0" fontId="5" fillId="5" borderId="12" xfId="0" applyFont="1" applyFill="1" applyBorder="1" applyAlignment="1">
      <alignment horizontal="left"/>
    </xf>
    <xf numFmtId="166" fontId="5" fillId="5" borderId="14" xfId="1" applyNumberFormat="1" applyFont="1" applyFill="1" applyBorder="1" applyAlignment="1"/>
    <xf numFmtId="166" fontId="5" fillId="3" borderId="9" xfId="1" applyNumberFormat="1" applyFont="1" applyFill="1" applyBorder="1" applyAlignment="1"/>
    <xf numFmtId="166" fontId="5" fillId="4" borderId="15" xfId="1" applyNumberFormat="1" applyFont="1" applyFill="1" applyBorder="1" applyAlignment="1"/>
    <xf numFmtId="166" fontId="5" fillId="4" borderId="4" xfId="1" applyNumberFormat="1" applyFont="1" applyFill="1" applyBorder="1" applyAlignment="1"/>
    <xf numFmtId="0" fontId="5" fillId="3" borderId="4" xfId="0" applyFont="1" applyFill="1" applyBorder="1" applyAlignment="1">
      <alignment horizontal="left" indent="1"/>
    </xf>
    <xf numFmtId="0" fontId="5" fillId="0" borderId="0" xfId="0" applyFont="1" applyAlignment="1">
      <alignment horizontal="left"/>
    </xf>
    <xf numFmtId="166" fontId="5" fillId="3" borderId="10" xfId="1" applyNumberFormat="1" applyFont="1" applyFill="1" applyBorder="1" applyAlignment="1"/>
    <xf numFmtId="0" fontId="11" fillId="0" borderId="0" xfId="0" applyFont="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0" fontId="4" fillId="3" borderId="0" xfId="3" applyFont="1" applyFill="1" applyAlignment="1">
      <alignment horizontal="left" wrapText="1"/>
    </xf>
    <xf numFmtId="166" fontId="4" fillId="3" borderId="0" xfId="2" applyNumberFormat="1" applyFont="1" applyFill="1" applyBorder="1"/>
    <xf numFmtId="10" fontId="4" fillId="3" borderId="0" xfId="0" applyNumberFormat="1" applyFont="1" applyFill="1"/>
    <xf numFmtId="0" fontId="4" fillId="3" borderId="0" xfId="0" applyFont="1" applyFill="1" applyAlignment="1">
      <alignment horizontal="left" wrapText="1"/>
    </xf>
    <xf numFmtId="3" fontId="12" fillId="3" borderId="0" xfId="0" applyNumberFormat="1" applyFont="1" applyFill="1"/>
    <xf numFmtId="164" fontId="4"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0" fontId="14" fillId="0" borderId="0" xfId="4" applyFont="1"/>
    <xf numFmtId="166" fontId="14" fillId="4" borderId="0" xfId="1" applyNumberFormat="1" applyFont="1" applyFill="1" applyBorder="1"/>
    <xf numFmtId="0" fontId="14" fillId="4" borderId="0" xfId="4" applyFont="1" applyFill="1"/>
    <xf numFmtId="0" fontId="15" fillId="4" borderId="0" xfId="4" applyFont="1" applyFill="1" applyAlignment="1">
      <alignment horizontal="left" vertical="center" indent="2"/>
    </xf>
    <xf numFmtId="0" fontId="16" fillId="4" borderId="0" xfId="4" applyFont="1" applyFill="1"/>
    <xf numFmtId="0" fontId="14" fillId="4" borderId="0" xfId="4" applyFont="1" applyFill="1" applyAlignment="1">
      <alignment vertical="center"/>
    </xf>
    <xf numFmtId="0" fontId="18" fillId="4" borderId="0" xfId="4" applyFont="1" applyFill="1" applyAlignment="1">
      <alignment horizontal="left" vertical="center" indent="2"/>
    </xf>
    <xf numFmtId="0" fontId="18" fillId="4" borderId="0" xfId="4" applyFont="1" applyFill="1" applyAlignment="1">
      <alignment vertical="center"/>
    </xf>
    <xf numFmtId="49" fontId="14" fillId="4" borderId="0" xfId="4" quotePrefix="1" applyNumberFormat="1" applyFont="1" applyFill="1" applyAlignment="1">
      <alignment horizontal="left" vertical="center"/>
    </xf>
    <xf numFmtId="3" fontId="14" fillId="4" borderId="0" xfId="4" applyNumberFormat="1" applyFont="1" applyFill="1"/>
    <xf numFmtId="10" fontId="14" fillId="4" borderId="0" xfId="2" applyNumberFormat="1" applyFont="1" applyFill="1"/>
    <xf numFmtId="0" fontId="17" fillId="4" borderId="0" xfId="4" applyFont="1" applyFill="1"/>
    <xf numFmtId="0" fontId="20" fillId="4" borderId="0" xfId="4" applyFont="1" applyFill="1" applyAlignment="1">
      <alignment horizontal="left" vertical="center" indent="2"/>
    </xf>
    <xf numFmtId="0" fontId="21" fillId="4" borderId="0" xfId="4" applyFont="1" applyFill="1" applyAlignment="1">
      <alignment vertical="center"/>
    </xf>
    <xf numFmtId="0" fontId="14" fillId="4" borderId="0" xfId="4" applyFont="1" applyFill="1" applyAlignment="1">
      <alignment horizontal="left" vertical="center" indent="2"/>
    </xf>
    <xf numFmtId="0" fontId="22" fillId="4" borderId="0" xfId="4" applyFont="1" applyFill="1" applyAlignment="1">
      <alignment vertical="center"/>
    </xf>
    <xf numFmtId="0" fontId="20" fillId="4" borderId="0" xfId="4" applyFont="1" applyFill="1" applyAlignment="1">
      <alignment vertical="top"/>
    </xf>
    <xf numFmtId="0" fontId="14" fillId="4" borderId="0" xfId="4" applyFont="1" applyFill="1" applyAlignment="1">
      <alignment vertical="top"/>
    </xf>
    <xf numFmtId="0" fontId="14" fillId="4" borderId="0" xfId="4" applyFont="1" applyFill="1" applyAlignment="1">
      <alignment horizontal="left" vertical="top" wrapText="1"/>
    </xf>
    <xf numFmtId="0" fontId="14" fillId="4" borderId="0" xfId="4" applyFont="1" applyFill="1" applyAlignment="1">
      <alignment vertical="top" wrapText="1"/>
    </xf>
    <xf numFmtId="0" fontId="18" fillId="4" borderId="0" xfId="4" applyFont="1" applyFill="1" applyAlignment="1">
      <alignment horizontal="left" vertical="center" wrapText="1"/>
    </xf>
    <xf numFmtId="0" fontId="18" fillId="4" borderId="0" xfId="4" applyFont="1" applyFill="1" applyAlignment="1">
      <alignment horizontal="left" vertical="top" wrapText="1"/>
    </xf>
    <xf numFmtId="0" fontId="14" fillId="4" borderId="0" xfId="4" applyFont="1" applyFill="1" applyAlignment="1">
      <alignment horizontal="left" vertical="top" wrapText="1"/>
    </xf>
    <xf numFmtId="0" fontId="4" fillId="3" borderId="0" xfId="3" applyFont="1" applyFill="1" applyAlignment="1">
      <alignment horizontal="left" vertical="center" wrapText="1"/>
    </xf>
    <xf numFmtId="0" fontId="4" fillId="3" borderId="0" xfId="0" applyFont="1" applyFill="1" applyAlignment="1">
      <alignment wrapText="1"/>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7" borderId="11" xfId="0" applyFont="1" applyFill="1" applyBorder="1" applyAlignment="1">
      <alignment horizontal="left"/>
    </xf>
    <xf numFmtId="0" fontId="5" fillId="7" borderId="12" xfId="0" applyFont="1" applyFill="1" applyBorder="1" applyAlignment="1">
      <alignment horizontal="left"/>
    </xf>
    <xf numFmtId="0" fontId="5" fillId="7" borderId="13" xfId="0" applyFont="1" applyFill="1" applyBorder="1" applyAlignment="1">
      <alignment horizontal="left"/>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0" xfId="0" applyFont="1" applyFill="1" applyAlignment="1">
      <alignment horizontal="right"/>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0" xfId="0" applyFont="1" applyFill="1" applyAlignment="1">
      <alignment horizontal="left"/>
    </xf>
  </cellXfs>
  <cellStyles count="5">
    <cellStyle name="Comma" xfId="1" builtinId="3"/>
    <cellStyle name="Normal" xfId="0" builtinId="0"/>
    <cellStyle name="Normal 2" xfId="3" xr:uid="{7A4FB04A-4D24-4238-AE9B-489A937EF0FC}"/>
    <cellStyle name="Normal 3" xfId="4" xr:uid="{B6CB847E-E54F-45A8-B0A4-E846036392BB}"/>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Ehs-clu-bos-081\file%20services\Budget\17.%20PERSONAL%20FOLDERS\DCampbell\COVID19%20Modeling\Member%20Months\MassHealth%20Enrollment%20Snapshot%20as%20of%20June%20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vivian_lam_mass_gov/Documents/Documents/Enrollment%20Snapshots/2022/MassHealth%20Enrollment%20Snapshot%20as%20of%20DECEMBER_2022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seload by group"/>
      <sheetName val="Raw Data"/>
      <sheetName val="Snapsho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Caseload by group"/>
      <sheetName val="Snapshot"/>
      <sheetName val="Summary"/>
      <sheetName val="MM"/>
    </sheetNames>
    <sheetDataSet>
      <sheetData sheetId="0"/>
      <sheetData sheetId="1">
        <row r="2">
          <cell r="C2">
            <v>41121</v>
          </cell>
          <cell r="D2">
            <v>41152</v>
          </cell>
          <cell r="E2">
            <v>41182</v>
          </cell>
          <cell r="F2">
            <v>41213</v>
          </cell>
          <cell r="G2">
            <v>41243</v>
          </cell>
          <cell r="H2">
            <v>41274</v>
          </cell>
          <cell r="I2">
            <v>41305</v>
          </cell>
          <cell r="J2">
            <v>41333</v>
          </cell>
          <cell r="K2">
            <v>41364</v>
          </cell>
          <cell r="L2">
            <v>41394</v>
          </cell>
          <cell r="M2">
            <v>41425</v>
          </cell>
          <cell r="N2">
            <v>41455</v>
          </cell>
          <cell r="O2">
            <v>41486</v>
          </cell>
          <cell r="P2">
            <v>41517</v>
          </cell>
          <cell r="Q2">
            <v>41547</v>
          </cell>
          <cell r="R2">
            <v>41578</v>
          </cell>
          <cell r="S2">
            <v>41608</v>
          </cell>
          <cell r="T2">
            <v>41639</v>
          </cell>
          <cell r="U2">
            <v>41670</v>
          </cell>
          <cell r="V2">
            <v>41698</v>
          </cell>
          <cell r="W2">
            <v>41729</v>
          </cell>
          <cell r="X2">
            <v>41759</v>
          </cell>
          <cell r="Y2">
            <v>41790</v>
          </cell>
          <cell r="Z2">
            <v>41820</v>
          </cell>
          <cell r="AA2">
            <v>41851</v>
          </cell>
          <cell r="AB2">
            <v>41882</v>
          </cell>
          <cell r="AC2">
            <v>41912</v>
          </cell>
          <cell r="AD2">
            <v>41943</v>
          </cell>
          <cell r="AE2">
            <v>41973</v>
          </cell>
          <cell r="AF2">
            <v>42004</v>
          </cell>
          <cell r="AG2">
            <v>42035</v>
          </cell>
          <cell r="AH2">
            <v>42063</v>
          </cell>
          <cell r="AI2">
            <v>42094</v>
          </cell>
          <cell r="AJ2">
            <v>42124</v>
          </cell>
          <cell r="AK2">
            <v>42155</v>
          </cell>
          <cell r="AL2">
            <v>42185</v>
          </cell>
          <cell r="AM2">
            <v>42216</v>
          </cell>
          <cell r="AN2">
            <v>42247</v>
          </cell>
          <cell r="AO2">
            <v>42277</v>
          </cell>
          <cell r="AP2">
            <v>42308</v>
          </cell>
          <cell r="AQ2">
            <v>42338</v>
          </cell>
          <cell r="AR2">
            <v>42369</v>
          </cell>
          <cell r="AS2">
            <v>42400</v>
          </cell>
          <cell r="AT2">
            <v>42429</v>
          </cell>
          <cell r="AU2">
            <v>42460</v>
          </cell>
          <cell r="AV2">
            <v>42490</v>
          </cell>
          <cell r="AW2">
            <v>42521</v>
          </cell>
          <cell r="AX2">
            <v>42551</v>
          </cell>
          <cell r="AY2">
            <v>42582</v>
          </cell>
          <cell r="AZ2">
            <v>42613</v>
          </cell>
          <cell r="BA2">
            <v>42643</v>
          </cell>
          <cell r="BB2">
            <v>42674</v>
          </cell>
          <cell r="BC2">
            <v>42704</v>
          </cell>
          <cell r="BD2">
            <v>42735</v>
          </cell>
          <cell r="BE2">
            <v>42766</v>
          </cell>
          <cell r="BF2">
            <v>42794</v>
          </cell>
          <cell r="BG2">
            <v>42825</v>
          </cell>
          <cell r="BH2">
            <v>42855</v>
          </cell>
          <cell r="BI2">
            <v>42886</v>
          </cell>
          <cell r="BJ2">
            <v>42916</v>
          </cell>
          <cell r="BK2">
            <v>42947</v>
          </cell>
          <cell r="BL2">
            <v>42978</v>
          </cell>
          <cell r="BM2">
            <v>43008</v>
          </cell>
          <cell r="BN2">
            <v>43039</v>
          </cell>
          <cell r="BO2">
            <v>43069</v>
          </cell>
          <cell r="BP2">
            <v>43100</v>
          </cell>
          <cell r="BQ2">
            <v>43131</v>
          </cell>
          <cell r="BR2">
            <v>43159</v>
          </cell>
          <cell r="BS2">
            <v>43190</v>
          </cell>
          <cell r="BT2">
            <v>43220</v>
          </cell>
          <cell r="BU2">
            <v>43251</v>
          </cell>
          <cell r="BV2">
            <v>43281</v>
          </cell>
          <cell r="BW2">
            <v>43312</v>
          </cell>
          <cell r="BX2">
            <v>43343</v>
          </cell>
          <cell r="BY2">
            <v>43373</v>
          </cell>
          <cell r="BZ2">
            <v>43404</v>
          </cell>
          <cell r="CA2">
            <v>43434</v>
          </cell>
          <cell r="CB2">
            <v>43465</v>
          </cell>
          <cell r="CC2">
            <v>43496</v>
          </cell>
          <cell r="CD2">
            <v>43524</v>
          </cell>
          <cell r="CE2">
            <v>43555</v>
          </cell>
          <cell r="CF2">
            <v>43585</v>
          </cell>
          <cell r="CG2">
            <v>43616</v>
          </cell>
          <cell r="CH2">
            <v>43646</v>
          </cell>
          <cell r="CI2">
            <v>43677</v>
          </cell>
          <cell r="CJ2">
            <v>43708</v>
          </cell>
          <cell r="CK2">
            <v>43738</v>
          </cell>
          <cell r="CL2">
            <v>43769</v>
          </cell>
          <cell r="CM2">
            <v>43799</v>
          </cell>
          <cell r="CN2">
            <v>43830</v>
          </cell>
          <cell r="CO2">
            <v>43861</v>
          </cell>
          <cell r="CP2">
            <v>43890</v>
          </cell>
          <cell r="CQ2">
            <v>43921</v>
          </cell>
          <cell r="CR2">
            <v>43951</v>
          </cell>
          <cell r="CS2">
            <v>43982</v>
          </cell>
          <cell r="CT2">
            <v>44012</v>
          </cell>
          <cell r="CU2">
            <v>44043</v>
          </cell>
          <cell r="CV2">
            <v>44074</v>
          </cell>
          <cell r="CW2">
            <v>44104</v>
          </cell>
          <cell r="CX2">
            <v>44135</v>
          </cell>
          <cell r="CY2">
            <v>44165</v>
          </cell>
          <cell r="CZ2">
            <v>44196</v>
          </cell>
          <cell r="DA2">
            <v>44227</v>
          </cell>
          <cell r="DB2">
            <v>44255</v>
          </cell>
          <cell r="DC2">
            <v>44286</v>
          </cell>
          <cell r="DD2">
            <v>44316</v>
          </cell>
          <cell r="DE2">
            <v>44347</v>
          </cell>
          <cell r="DF2">
            <v>44377</v>
          </cell>
          <cell r="DG2">
            <v>44408</v>
          </cell>
          <cell r="DH2">
            <v>44439</v>
          </cell>
          <cell r="DI2">
            <v>44469</v>
          </cell>
          <cell r="DJ2">
            <v>44500</v>
          </cell>
          <cell r="DK2">
            <v>44530</v>
          </cell>
          <cell r="DL2">
            <v>44561</v>
          </cell>
          <cell r="DM2">
            <v>44592</v>
          </cell>
          <cell r="DN2">
            <v>44620</v>
          </cell>
          <cell r="DO2">
            <v>44651</v>
          </cell>
          <cell r="DP2">
            <v>44681</v>
          </cell>
          <cell r="DQ2">
            <v>44712</v>
          </cell>
          <cell r="DR2">
            <v>44742</v>
          </cell>
          <cell r="DS2">
            <v>44773</v>
          </cell>
          <cell r="DT2">
            <v>44804</v>
          </cell>
          <cell r="DU2">
            <v>44834</v>
          </cell>
          <cell r="DV2">
            <v>44865</v>
          </cell>
          <cell r="DW2">
            <v>44895</v>
          </cell>
          <cell r="DX2">
            <v>44926</v>
          </cell>
        </row>
        <row r="3">
          <cell r="A3" t="str">
            <v>00</v>
          </cell>
          <cell r="C3">
            <v>7175</v>
          </cell>
          <cell r="D3">
            <v>7418</v>
          </cell>
          <cell r="E3">
            <v>7422</v>
          </cell>
          <cell r="F3">
            <v>7401</v>
          </cell>
          <cell r="G3">
            <v>7393</v>
          </cell>
          <cell r="H3">
            <v>7288</v>
          </cell>
          <cell r="I3">
            <v>7234</v>
          </cell>
          <cell r="J3">
            <v>7311</v>
          </cell>
          <cell r="K3">
            <v>7425</v>
          </cell>
          <cell r="L3">
            <v>7510</v>
          </cell>
          <cell r="M3">
            <v>7535</v>
          </cell>
          <cell r="N3">
            <v>7494</v>
          </cell>
          <cell r="O3">
            <v>7395</v>
          </cell>
          <cell r="P3">
            <v>7284</v>
          </cell>
          <cell r="Q3">
            <v>7325</v>
          </cell>
          <cell r="R3">
            <v>7495</v>
          </cell>
          <cell r="S3">
            <v>7492</v>
          </cell>
          <cell r="T3">
            <v>7564</v>
          </cell>
          <cell r="U3">
            <v>1696</v>
          </cell>
          <cell r="V3">
            <v>1672</v>
          </cell>
          <cell r="W3">
            <v>1623</v>
          </cell>
          <cell r="X3">
            <v>1565</v>
          </cell>
          <cell r="Y3">
            <v>1517</v>
          </cell>
          <cell r="Z3">
            <v>1485</v>
          </cell>
          <cell r="AA3">
            <v>1452</v>
          </cell>
          <cell r="AB3">
            <v>1428</v>
          </cell>
          <cell r="AC3">
            <v>1414</v>
          </cell>
          <cell r="AD3">
            <v>1394</v>
          </cell>
          <cell r="AE3">
            <v>1426</v>
          </cell>
          <cell r="AF3">
            <v>1453</v>
          </cell>
          <cell r="AG3">
            <v>551</v>
          </cell>
          <cell r="AH3">
            <v>446</v>
          </cell>
          <cell r="AI3">
            <v>354</v>
          </cell>
          <cell r="AJ3">
            <v>366</v>
          </cell>
          <cell r="AK3">
            <v>364</v>
          </cell>
          <cell r="AL3">
            <v>401</v>
          </cell>
          <cell r="AM3">
            <v>423</v>
          </cell>
          <cell r="AN3">
            <v>421</v>
          </cell>
          <cell r="AO3">
            <v>414</v>
          </cell>
          <cell r="AP3">
            <v>398</v>
          </cell>
          <cell r="AQ3">
            <v>355</v>
          </cell>
          <cell r="AR3">
            <v>215</v>
          </cell>
          <cell r="AS3">
            <v>242</v>
          </cell>
          <cell r="AT3">
            <v>253</v>
          </cell>
          <cell r="AU3">
            <v>252</v>
          </cell>
          <cell r="AV3">
            <v>244</v>
          </cell>
          <cell r="AW3">
            <v>240</v>
          </cell>
          <cell r="AX3">
            <v>224</v>
          </cell>
          <cell r="AY3">
            <v>215</v>
          </cell>
          <cell r="AZ3">
            <v>245</v>
          </cell>
          <cell r="BA3">
            <v>204</v>
          </cell>
          <cell r="BB3">
            <v>212</v>
          </cell>
          <cell r="BC3">
            <v>199</v>
          </cell>
          <cell r="BD3">
            <v>180</v>
          </cell>
          <cell r="BE3">
            <v>170</v>
          </cell>
          <cell r="BF3">
            <v>147</v>
          </cell>
          <cell r="BG3">
            <v>139</v>
          </cell>
          <cell r="BH3">
            <v>142</v>
          </cell>
          <cell r="BI3">
            <v>112</v>
          </cell>
          <cell r="BJ3">
            <v>98</v>
          </cell>
          <cell r="BK3">
            <v>99</v>
          </cell>
          <cell r="BL3">
            <v>109</v>
          </cell>
          <cell r="BM3">
            <v>106</v>
          </cell>
          <cell r="BN3">
            <v>132</v>
          </cell>
          <cell r="BO3">
            <v>134</v>
          </cell>
          <cell r="BP3">
            <v>149</v>
          </cell>
          <cell r="BQ3">
            <v>180</v>
          </cell>
          <cell r="BR3">
            <v>157</v>
          </cell>
          <cell r="BS3">
            <v>159</v>
          </cell>
          <cell r="BT3">
            <v>142</v>
          </cell>
          <cell r="BU3">
            <v>129</v>
          </cell>
          <cell r="BV3">
            <v>202</v>
          </cell>
          <cell r="BW3">
            <v>229</v>
          </cell>
          <cell r="BX3">
            <v>215</v>
          </cell>
          <cell r="BY3">
            <v>149</v>
          </cell>
          <cell r="BZ3">
            <v>118</v>
          </cell>
          <cell r="CA3">
            <v>126</v>
          </cell>
          <cell r="CB3">
            <v>101</v>
          </cell>
          <cell r="CC3">
            <v>121</v>
          </cell>
          <cell r="CD3">
            <v>107</v>
          </cell>
          <cell r="CE3">
            <v>103</v>
          </cell>
          <cell r="CF3">
            <v>78</v>
          </cell>
          <cell r="CG3">
            <v>96</v>
          </cell>
          <cell r="CH3">
            <v>98</v>
          </cell>
          <cell r="CI3">
            <v>73</v>
          </cell>
          <cell r="CJ3">
            <v>73</v>
          </cell>
          <cell r="CK3">
            <v>98</v>
          </cell>
          <cell r="CL3">
            <v>123</v>
          </cell>
          <cell r="CM3">
            <v>142</v>
          </cell>
          <cell r="CN3">
            <v>94</v>
          </cell>
          <cell r="CO3">
            <v>73</v>
          </cell>
          <cell r="CP3">
            <v>74</v>
          </cell>
          <cell r="CQ3">
            <v>82</v>
          </cell>
          <cell r="CR3">
            <v>80</v>
          </cell>
          <cell r="CS3">
            <v>70</v>
          </cell>
          <cell r="CT3">
            <v>69</v>
          </cell>
          <cell r="CU3">
            <v>90</v>
          </cell>
          <cell r="CV3">
            <v>1706</v>
          </cell>
          <cell r="CW3">
            <v>2706</v>
          </cell>
          <cell r="CX3">
            <v>2608</v>
          </cell>
          <cell r="CY3">
            <v>2561</v>
          </cell>
          <cell r="CZ3">
            <v>2502</v>
          </cell>
          <cell r="DA3">
            <v>2421</v>
          </cell>
          <cell r="DB3">
            <v>2386</v>
          </cell>
          <cell r="DC3">
            <v>2351</v>
          </cell>
          <cell r="DD3">
            <v>2302</v>
          </cell>
          <cell r="DE3">
            <v>2284</v>
          </cell>
          <cell r="DF3">
            <v>2268</v>
          </cell>
          <cell r="DG3">
            <v>2219</v>
          </cell>
          <cell r="DH3">
            <v>2187</v>
          </cell>
          <cell r="DI3">
            <v>2173</v>
          </cell>
          <cell r="DJ3">
            <v>2112</v>
          </cell>
          <cell r="DK3">
            <v>2089</v>
          </cell>
          <cell r="DL3">
            <v>2048</v>
          </cell>
          <cell r="DM3">
            <v>4829</v>
          </cell>
          <cell r="DN3">
            <v>5583</v>
          </cell>
          <cell r="DO3">
            <v>6685</v>
          </cell>
          <cell r="DP3">
            <v>10626</v>
          </cell>
          <cell r="DQ3">
            <v>10766</v>
          </cell>
          <cell r="DR3">
            <v>3</v>
          </cell>
          <cell r="DS3">
            <v>3</v>
          </cell>
          <cell r="DT3">
            <v>3</v>
          </cell>
          <cell r="DU3">
            <v>3</v>
          </cell>
          <cell r="DV3">
            <v>2</v>
          </cell>
          <cell r="DW3">
            <v>3</v>
          </cell>
          <cell r="DX3">
            <v>38</v>
          </cell>
        </row>
        <row r="4">
          <cell r="A4" t="str">
            <v>01</v>
          </cell>
          <cell r="C4">
            <v>15517</v>
          </cell>
          <cell r="D4">
            <v>15632</v>
          </cell>
          <cell r="E4">
            <v>15659</v>
          </cell>
          <cell r="F4">
            <v>15773</v>
          </cell>
          <cell r="G4">
            <v>15830</v>
          </cell>
          <cell r="H4">
            <v>15896</v>
          </cell>
          <cell r="I4">
            <v>15994</v>
          </cell>
          <cell r="J4">
            <v>16107</v>
          </cell>
          <cell r="K4">
            <v>16190</v>
          </cell>
          <cell r="L4">
            <v>16194</v>
          </cell>
          <cell r="M4">
            <v>16141</v>
          </cell>
          <cell r="N4">
            <v>16142</v>
          </cell>
          <cell r="O4">
            <v>16135</v>
          </cell>
          <cell r="P4">
            <v>16036</v>
          </cell>
          <cell r="Q4">
            <v>15845</v>
          </cell>
          <cell r="R4">
            <v>15814</v>
          </cell>
          <cell r="S4">
            <v>15746</v>
          </cell>
          <cell r="T4">
            <v>15743</v>
          </cell>
          <cell r="U4">
            <v>15810</v>
          </cell>
          <cell r="V4">
            <v>15835</v>
          </cell>
          <cell r="W4">
            <v>15712</v>
          </cell>
          <cell r="X4">
            <v>15883</v>
          </cell>
          <cell r="Y4">
            <v>15845</v>
          </cell>
          <cell r="Z4">
            <v>15891</v>
          </cell>
          <cell r="AA4">
            <v>16038</v>
          </cell>
          <cell r="AB4">
            <v>16022</v>
          </cell>
          <cell r="AC4">
            <v>15970</v>
          </cell>
          <cell r="AD4">
            <v>15967</v>
          </cell>
          <cell r="AE4">
            <v>15824</v>
          </cell>
          <cell r="AF4">
            <v>15599</v>
          </cell>
          <cell r="AG4">
            <v>15460</v>
          </cell>
          <cell r="AH4">
            <v>15501</v>
          </cell>
          <cell r="AI4">
            <v>15515</v>
          </cell>
          <cell r="AJ4">
            <v>15567</v>
          </cell>
          <cell r="AK4">
            <v>15615</v>
          </cell>
          <cell r="AL4">
            <v>15599</v>
          </cell>
          <cell r="AM4">
            <v>15789</v>
          </cell>
          <cell r="AN4">
            <v>15708</v>
          </cell>
          <cell r="AO4">
            <v>15778</v>
          </cell>
          <cell r="AP4">
            <v>15819</v>
          </cell>
          <cell r="AQ4">
            <v>15628</v>
          </cell>
          <cell r="AR4">
            <v>15637</v>
          </cell>
          <cell r="AS4">
            <v>15644</v>
          </cell>
          <cell r="AT4">
            <v>15644</v>
          </cell>
          <cell r="AU4">
            <v>15707</v>
          </cell>
          <cell r="AV4">
            <v>15645</v>
          </cell>
          <cell r="AW4">
            <v>15546</v>
          </cell>
          <cell r="AX4">
            <v>15396</v>
          </cell>
          <cell r="AY4">
            <v>15619</v>
          </cell>
          <cell r="AZ4">
            <v>15677</v>
          </cell>
          <cell r="BA4">
            <v>15732</v>
          </cell>
          <cell r="BB4">
            <v>15707</v>
          </cell>
          <cell r="BC4">
            <v>15849</v>
          </cell>
          <cell r="BD4">
            <v>15730</v>
          </cell>
          <cell r="BE4">
            <v>15398</v>
          </cell>
          <cell r="BF4">
            <v>15435</v>
          </cell>
          <cell r="BG4">
            <v>15800</v>
          </cell>
          <cell r="BH4">
            <v>15735</v>
          </cell>
          <cell r="BI4">
            <v>15705</v>
          </cell>
          <cell r="BJ4">
            <v>15544</v>
          </cell>
          <cell r="BK4">
            <v>15716</v>
          </cell>
          <cell r="BL4">
            <v>15740</v>
          </cell>
          <cell r="BM4">
            <v>15613</v>
          </cell>
          <cell r="BN4">
            <v>14622</v>
          </cell>
          <cell r="BO4">
            <v>14396</v>
          </cell>
          <cell r="BP4">
            <v>14550</v>
          </cell>
          <cell r="BQ4">
            <v>14576</v>
          </cell>
          <cell r="BR4">
            <v>14820</v>
          </cell>
          <cell r="BS4">
            <v>3688</v>
          </cell>
          <cell r="BT4">
            <v>3339</v>
          </cell>
          <cell r="BU4">
            <v>2996</v>
          </cell>
          <cell r="BV4">
            <v>2792</v>
          </cell>
          <cell r="BW4">
            <v>2741</v>
          </cell>
          <cell r="BX4">
            <v>2671</v>
          </cell>
          <cell r="BY4">
            <v>2631</v>
          </cell>
          <cell r="BZ4">
            <v>2536</v>
          </cell>
          <cell r="CA4">
            <v>2517</v>
          </cell>
          <cell r="CB4">
            <v>2450</v>
          </cell>
          <cell r="CC4">
            <v>1733</v>
          </cell>
          <cell r="CD4">
            <v>1604</v>
          </cell>
          <cell r="CE4">
            <v>1543</v>
          </cell>
          <cell r="CF4">
            <v>1487</v>
          </cell>
          <cell r="CG4">
            <v>1430</v>
          </cell>
          <cell r="CH4">
            <v>1427</v>
          </cell>
          <cell r="CI4">
            <v>1422</v>
          </cell>
          <cell r="CJ4">
            <v>1427</v>
          </cell>
          <cell r="CK4">
            <v>1419</v>
          </cell>
          <cell r="CL4">
            <v>1406</v>
          </cell>
          <cell r="CM4">
            <v>1411</v>
          </cell>
          <cell r="CN4">
            <v>1422</v>
          </cell>
          <cell r="CO4">
            <v>1333</v>
          </cell>
          <cell r="CP4">
            <v>1320</v>
          </cell>
          <cell r="CQ4">
            <v>1336</v>
          </cell>
          <cell r="CR4">
            <v>1339</v>
          </cell>
          <cell r="CS4">
            <v>1338</v>
          </cell>
          <cell r="CT4">
            <v>1329</v>
          </cell>
          <cell r="CU4">
            <v>1323</v>
          </cell>
          <cell r="CV4">
            <v>1318</v>
          </cell>
          <cell r="CW4">
            <v>1322</v>
          </cell>
          <cell r="CX4">
            <v>1305</v>
          </cell>
          <cell r="CY4">
            <v>1301</v>
          </cell>
          <cell r="CZ4">
            <v>1291</v>
          </cell>
          <cell r="DA4">
            <v>1228</v>
          </cell>
          <cell r="DB4">
            <v>1234</v>
          </cell>
          <cell r="DC4">
            <v>1233</v>
          </cell>
          <cell r="DD4">
            <v>1234</v>
          </cell>
          <cell r="DE4">
            <v>1222</v>
          </cell>
          <cell r="DF4">
            <v>1218</v>
          </cell>
          <cell r="DG4">
            <v>1213</v>
          </cell>
          <cell r="DH4">
            <v>1213</v>
          </cell>
          <cell r="DI4">
            <v>1220</v>
          </cell>
          <cell r="DJ4">
            <v>1200</v>
          </cell>
          <cell r="DK4">
            <v>1186</v>
          </cell>
          <cell r="DL4">
            <v>1173</v>
          </cell>
          <cell r="DM4">
            <v>1200</v>
          </cell>
          <cell r="DN4">
            <v>1179</v>
          </cell>
          <cell r="DO4">
            <v>1175</v>
          </cell>
          <cell r="DP4">
            <v>1159</v>
          </cell>
          <cell r="DQ4">
            <v>1152</v>
          </cell>
          <cell r="DR4">
            <v>1137</v>
          </cell>
          <cell r="DS4">
            <v>1122</v>
          </cell>
          <cell r="DT4">
            <v>1110</v>
          </cell>
          <cell r="DU4">
            <v>1095</v>
          </cell>
          <cell r="DV4">
            <v>1082</v>
          </cell>
          <cell r="DW4">
            <v>1071</v>
          </cell>
          <cell r="DX4">
            <v>1079</v>
          </cell>
        </row>
        <row r="5">
          <cell r="A5" t="str">
            <v>02</v>
          </cell>
          <cell r="C5">
            <v>35884</v>
          </cell>
          <cell r="D5">
            <v>36333</v>
          </cell>
          <cell r="E5">
            <v>36683</v>
          </cell>
          <cell r="F5">
            <v>37182</v>
          </cell>
          <cell r="G5">
            <v>37583</v>
          </cell>
          <cell r="H5">
            <v>37922</v>
          </cell>
          <cell r="I5">
            <v>38185</v>
          </cell>
          <cell r="J5">
            <v>38572</v>
          </cell>
          <cell r="K5">
            <v>38900</v>
          </cell>
          <cell r="L5">
            <v>39272</v>
          </cell>
          <cell r="M5">
            <v>39595</v>
          </cell>
          <cell r="N5">
            <v>39710</v>
          </cell>
          <cell r="O5">
            <v>39942</v>
          </cell>
          <cell r="P5">
            <v>40130</v>
          </cell>
          <cell r="Q5">
            <v>40270</v>
          </cell>
          <cell r="R5">
            <v>40594</v>
          </cell>
          <cell r="S5">
            <v>40745</v>
          </cell>
          <cell r="T5">
            <v>40678</v>
          </cell>
          <cell r="U5">
            <v>42090</v>
          </cell>
          <cell r="V5">
            <v>42501</v>
          </cell>
          <cell r="W5">
            <v>42426</v>
          </cell>
          <cell r="X5">
            <v>42911</v>
          </cell>
          <cell r="Y5">
            <v>43180</v>
          </cell>
          <cell r="Z5">
            <v>43315</v>
          </cell>
          <cell r="AA5">
            <v>43540</v>
          </cell>
          <cell r="AB5">
            <v>43681</v>
          </cell>
          <cell r="AC5">
            <v>43640</v>
          </cell>
          <cell r="AD5">
            <v>43833</v>
          </cell>
          <cell r="AE5">
            <v>43609</v>
          </cell>
          <cell r="AF5">
            <v>43668</v>
          </cell>
          <cell r="AG5">
            <v>43922</v>
          </cell>
          <cell r="AH5">
            <v>44228</v>
          </cell>
          <cell r="AI5">
            <v>44474</v>
          </cell>
          <cell r="AJ5">
            <v>44655</v>
          </cell>
          <cell r="AK5">
            <v>45055</v>
          </cell>
          <cell r="AL5">
            <v>45191</v>
          </cell>
          <cell r="AM5">
            <v>45591</v>
          </cell>
          <cell r="AN5">
            <v>45696</v>
          </cell>
          <cell r="AO5">
            <v>46138</v>
          </cell>
          <cell r="AP5">
            <v>46479</v>
          </cell>
          <cell r="AQ5">
            <v>45978</v>
          </cell>
          <cell r="AR5">
            <v>46591</v>
          </cell>
          <cell r="AS5">
            <v>47823</v>
          </cell>
          <cell r="AT5">
            <v>47818</v>
          </cell>
          <cell r="AU5">
            <v>48044</v>
          </cell>
          <cell r="AV5">
            <v>48484</v>
          </cell>
          <cell r="AW5">
            <v>49120</v>
          </cell>
          <cell r="AX5">
            <v>49139</v>
          </cell>
          <cell r="AY5">
            <v>49784</v>
          </cell>
          <cell r="AZ5">
            <v>50112</v>
          </cell>
          <cell r="BA5">
            <v>50623</v>
          </cell>
          <cell r="BB5">
            <v>50778</v>
          </cell>
          <cell r="BC5">
            <v>51002</v>
          </cell>
          <cell r="BD5">
            <v>50331</v>
          </cell>
          <cell r="BE5">
            <v>49702</v>
          </cell>
          <cell r="BF5">
            <v>49884</v>
          </cell>
          <cell r="BG5">
            <v>50710</v>
          </cell>
          <cell r="BH5">
            <v>50471</v>
          </cell>
          <cell r="BI5">
            <v>50802</v>
          </cell>
          <cell r="BJ5">
            <v>50176</v>
          </cell>
          <cell r="BK5">
            <v>49344</v>
          </cell>
          <cell r="BL5">
            <v>49240</v>
          </cell>
          <cell r="BM5">
            <v>48869</v>
          </cell>
          <cell r="BN5">
            <v>47784</v>
          </cell>
          <cell r="BO5">
            <v>47370</v>
          </cell>
          <cell r="BP5">
            <v>49004</v>
          </cell>
          <cell r="BQ5">
            <v>48647</v>
          </cell>
          <cell r="BR5">
            <v>48500</v>
          </cell>
          <cell r="BS5">
            <v>13422</v>
          </cell>
          <cell r="BT5">
            <v>12324</v>
          </cell>
          <cell r="BU5">
            <v>11081</v>
          </cell>
          <cell r="BV5">
            <v>10444</v>
          </cell>
          <cell r="BW5">
            <v>10151</v>
          </cell>
          <cell r="BX5">
            <v>10018</v>
          </cell>
          <cell r="BY5">
            <v>10028</v>
          </cell>
          <cell r="BZ5">
            <v>9936</v>
          </cell>
          <cell r="CA5">
            <v>9884</v>
          </cell>
          <cell r="CB5">
            <v>9711</v>
          </cell>
          <cell r="CC5">
            <v>8809</v>
          </cell>
          <cell r="CD5">
            <v>8509</v>
          </cell>
          <cell r="CE5">
            <v>8299</v>
          </cell>
          <cell r="CF5">
            <v>8102</v>
          </cell>
          <cell r="CG5">
            <v>7911</v>
          </cell>
          <cell r="CH5">
            <v>7917</v>
          </cell>
          <cell r="CI5">
            <v>7809</v>
          </cell>
          <cell r="CJ5">
            <v>7732</v>
          </cell>
          <cell r="CK5">
            <v>7737</v>
          </cell>
          <cell r="CL5">
            <v>7687</v>
          </cell>
          <cell r="CM5">
            <v>7641</v>
          </cell>
          <cell r="CN5">
            <v>7544</v>
          </cell>
          <cell r="CO5">
            <v>7281</v>
          </cell>
          <cell r="CP5">
            <v>7273</v>
          </cell>
          <cell r="CQ5">
            <v>7294</v>
          </cell>
          <cell r="CR5">
            <v>7346</v>
          </cell>
          <cell r="CS5">
            <v>7404</v>
          </cell>
          <cell r="CT5">
            <v>7393</v>
          </cell>
          <cell r="CU5">
            <v>7387</v>
          </cell>
          <cell r="CV5">
            <v>7394</v>
          </cell>
          <cell r="CW5">
            <v>7392</v>
          </cell>
          <cell r="CX5">
            <v>7376</v>
          </cell>
          <cell r="CY5">
            <v>7351</v>
          </cell>
          <cell r="CZ5">
            <v>7329</v>
          </cell>
          <cell r="DA5">
            <v>7292</v>
          </cell>
          <cell r="DB5">
            <v>7228</v>
          </cell>
          <cell r="DC5">
            <v>7176</v>
          </cell>
          <cell r="DD5">
            <v>7147</v>
          </cell>
          <cell r="DE5">
            <v>7135</v>
          </cell>
          <cell r="DF5">
            <v>7115</v>
          </cell>
          <cell r="DG5">
            <v>7221</v>
          </cell>
          <cell r="DH5">
            <v>7270</v>
          </cell>
          <cell r="DI5">
            <v>7278</v>
          </cell>
          <cell r="DJ5">
            <v>7265</v>
          </cell>
          <cell r="DK5">
            <v>7251</v>
          </cell>
          <cell r="DL5">
            <v>7279</v>
          </cell>
          <cell r="DM5">
            <v>7320</v>
          </cell>
          <cell r="DN5">
            <v>7280</v>
          </cell>
          <cell r="DO5">
            <v>7220</v>
          </cell>
          <cell r="DP5">
            <v>7233</v>
          </cell>
          <cell r="DQ5">
            <v>7244</v>
          </cell>
          <cell r="DR5">
            <v>7223</v>
          </cell>
          <cell r="DS5">
            <v>7206</v>
          </cell>
          <cell r="DT5">
            <v>7186</v>
          </cell>
          <cell r="DU5">
            <v>7125</v>
          </cell>
          <cell r="DV5">
            <v>7117</v>
          </cell>
          <cell r="DW5">
            <v>7116</v>
          </cell>
          <cell r="DX5">
            <v>7106</v>
          </cell>
        </row>
        <row r="6">
          <cell r="A6" t="str">
            <v>03</v>
          </cell>
          <cell r="C6">
            <v>13659</v>
          </cell>
          <cell r="D6">
            <v>13793</v>
          </cell>
          <cell r="E6">
            <v>13770</v>
          </cell>
          <cell r="F6">
            <v>13724</v>
          </cell>
          <cell r="G6">
            <v>13715</v>
          </cell>
          <cell r="H6">
            <v>13691</v>
          </cell>
          <cell r="I6">
            <v>13706</v>
          </cell>
          <cell r="J6">
            <v>13737</v>
          </cell>
          <cell r="K6">
            <v>13745</v>
          </cell>
          <cell r="L6">
            <v>13803</v>
          </cell>
          <cell r="M6">
            <v>13605</v>
          </cell>
          <cell r="N6">
            <v>13613</v>
          </cell>
          <cell r="O6">
            <v>13726</v>
          </cell>
          <cell r="P6">
            <v>13753</v>
          </cell>
          <cell r="Q6">
            <v>13757</v>
          </cell>
          <cell r="R6">
            <v>13747</v>
          </cell>
          <cell r="S6">
            <v>13639</v>
          </cell>
          <cell r="T6">
            <v>13570</v>
          </cell>
          <cell r="U6">
            <v>13521</v>
          </cell>
          <cell r="V6">
            <v>13505</v>
          </cell>
          <cell r="W6">
            <v>13408</v>
          </cell>
          <cell r="X6">
            <v>13466</v>
          </cell>
          <cell r="Y6">
            <v>13380</v>
          </cell>
          <cell r="Z6">
            <v>13331</v>
          </cell>
          <cell r="AA6">
            <v>13468</v>
          </cell>
          <cell r="AB6">
            <v>13539</v>
          </cell>
          <cell r="AC6">
            <v>13625</v>
          </cell>
          <cell r="AD6">
            <v>13745</v>
          </cell>
          <cell r="AE6">
            <v>13902</v>
          </cell>
          <cell r="AF6">
            <v>14183</v>
          </cell>
          <cell r="AG6">
            <v>14415</v>
          </cell>
          <cell r="AH6">
            <v>14439</v>
          </cell>
          <cell r="AI6">
            <v>14540</v>
          </cell>
          <cell r="AJ6">
            <v>14653</v>
          </cell>
          <cell r="AK6">
            <v>14754</v>
          </cell>
          <cell r="AL6">
            <v>14861</v>
          </cell>
          <cell r="AM6">
            <v>14954</v>
          </cell>
          <cell r="AN6">
            <v>14813</v>
          </cell>
          <cell r="AO6">
            <v>15007</v>
          </cell>
          <cell r="AP6">
            <v>15008</v>
          </cell>
          <cell r="AQ6">
            <v>14614</v>
          </cell>
          <cell r="AR6">
            <v>14521</v>
          </cell>
          <cell r="AS6">
            <v>14638</v>
          </cell>
          <cell r="AT6">
            <v>14576</v>
          </cell>
          <cell r="AU6">
            <v>14642</v>
          </cell>
          <cell r="AV6">
            <v>14842</v>
          </cell>
          <cell r="AW6">
            <v>14968</v>
          </cell>
          <cell r="AX6">
            <v>14961</v>
          </cell>
          <cell r="AY6">
            <v>15113</v>
          </cell>
          <cell r="AZ6">
            <v>15009</v>
          </cell>
          <cell r="BA6">
            <v>14948</v>
          </cell>
          <cell r="BB6">
            <v>14874</v>
          </cell>
          <cell r="BC6">
            <v>14958</v>
          </cell>
          <cell r="BD6">
            <v>14985</v>
          </cell>
          <cell r="BE6">
            <v>15068</v>
          </cell>
          <cell r="BF6">
            <v>15079</v>
          </cell>
          <cell r="BG6">
            <v>15103</v>
          </cell>
          <cell r="BH6">
            <v>15274</v>
          </cell>
          <cell r="BI6">
            <v>15343</v>
          </cell>
          <cell r="BJ6">
            <v>15342</v>
          </cell>
          <cell r="BK6">
            <v>15408</v>
          </cell>
          <cell r="BL6">
            <v>15360</v>
          </cell>
          <cell r="BM6">
            <v>15322</v>
          </cell>
          <cell r="BN6">
            <v>14848</v>
          </cell>
          <cell r="BO6">
            <v>14931</v>
          </cell>
          <cell r="BP6">
            <v>14758</v>
          </cell>
          <cell r="BQ6">
            <v>14659</v>
          </cell>
          <cell r="BR6">
            <v>14405</v>
          </cell>
          <cell r="BS6">
            <v>4858</v>
          </cell>
          <cell r="BT6">
            <v>4829</v>
          </cell>
          <cell r="BU6">
            <v>4806</v>
          </cell>
          <cell r="BV6">
            <v>4846</v>
          </cell>
          <cell r="BW6">
            <v>4830</v>
          </cell>
          <cell r="BX6">
            <v>4849</v>
          </cell>
          <cell r="BY6">
            <v>4830</v>
          </cell>
          <cell r="BZ6">
            <v>4804</v>
          </cell>
          <cell r="CA6">
            <v>4826</v>
          </cell>
          <cell r="CB6">
            <v>4828</v>
          </cell>
          <cell r="CC6">
            <v>4350</v>
          </cell>
          <cell r="CD6">
            <v>4171</v>
          </cell>
          <cell r="CE6">
            <v>4177</v>
          </cell>
          <cell r="CF6">
            <v>4122</v>
          </cell>
          <cell r="CG6">
            <v>4107</v>
          </cell>
          <cell r="CH6">
            <v>4112</v>
          </cell>
          <cell r="CI6">
            <v>4100</v>
          </cell>
          <cell r="CJ6">
            <v>4114</v>
          </cell>
          <cell r="CK6">
            <v>4200</v>
          </cell>
          <cell r="CL6">
            <v>4116</v>
          </cell>
          <cell r="CM6">
            <v>4097</v>
          </cell>
          <cell r="CN6">
            <v>4085</v>
          </cell>
          <cell r="CO6">
            <v>3699</v>
          </cell>
          <cell r="CP6">
            <v>3674</v>
          </cell>
          <cell r="CQ6">
            <v>3506</v>
          </cell>
          <cell r="CR6">
            <v>3550</v>
          </cell>
          <cell r="CS6">
            <v>3561</v>
          </cell>
          <cell r="CT6">
            <v>3547</v>
          </cell>
          <cell r="CU6">
            <v>3514</v>
          </cell>
          <cell r="CV6">
            <v>3544</v>
          </cell>
          <cell r="CW6">
            <v>3572</v>
          </cell>
          <cell r="CX6">
            <v>3553</v>
          </cell>
          <cell r="CY6">
            <v>3528</v>
          </cell>
          <cell r="CZ6">
            <v>3536</v>
          </cell>
          <cell r="DA6">
            <v>3461</v>
          </cell>
          <cell r="DB6">
            <v>3477</v>
          </cell>
          <cell r="DC6">
            <v>3523</v>
          </cell>
          <cell r="DD6">
            <v>3533</v>
          </cell>
          <cell r="DE6">
            <v>3515</v>
          </cell>
          <cell r="DF6">
            <v>3538</v>
          </cell>
          <cell r="DG6">
            <v>3483</v>
          </cell>
          <cell r="DH6">
            <v>3489</v>
          </cell>
          <cell r="DI6">
            <v>3509</v>
          </cell>
          <cell r="DJ6">
            <v>3449</v>
          </cell>
          <cell r="DK6">
            <v>3457</v>
          </cell>
          <cell r="DL6">
            <v>3457</v>
          </cell>
          <cell r="DM6">
            <v>3328</v>
          </cell>
          <cell r="DN6">
            <v>3287</v>
          </cell>
          <cell r="DO6">
            <v>3279</v>
          </cell>
          <cell r="DP6">
            <v>3303</v>
          </cell>
          <cell r="DQ6">
            <v>3302</v>
          </cell>
          <cell r="DR6">
            <v>3240</v>
          </cell>
          <cell r="DS6">
            <v>3222</v>
          </cell>
          <cell r="DT6">
            <v>3217</v>
          </cell>
          <cell r="DU6">
            <v>3229</v>
          </cell>
          <cell r="DV6">
            <v>3204</v>
          </cell>
          <cell r="DW6">
            <v>3196</v>
          </cell>
          <cell r="DX6">
            <v>3202</v>
          </cell>
        </row>
        <row r="7">
          <cell r="A7" t="str">
            <v>04</v>
          </cell>
          <cell r="C7">
            <v>57485</v>
          </cell>
          <cell r="D7">
            <v>57899</v>
          </cell>
          <cell r="E7">
            <v>57992</v>
          </cell>
          <cell r="F7">
            <v>57935</v>
          </cell>
          <cell r="G7">
            <v>57796</v>
          </cell>
          <cell r="H7">
            <v>57607</v>
          </cell>
          <cell r="I7">
            <v>57332</v>
          </cell>
          <cell r="J7">
            <v>57524</v>
          </cell>
          <cell r="K7">
            <v>57223</v>
          </cell>
          <cell r="L7">
            <v>57073</v>
          </cell>
          <cell r="M7">
            <v>56924</v>
          </cell>
          <cell r="N7">
            <v>56659</v>
          </cell>
          <cell r="O7">
            <v>56700</v>
          </cell>
          <cell r="P7">
            <v>56689</v>
          </cell>
          <cell r="Q7">
            <v>56577</v>
          </cell>
          <cell r="R7">
            <v>56478</v>
          </cell>
          <cell r="S7">
            <v>56391</v>
          </cell>
          <cell r="T7">
            <v>56227</v>
          </cell>
          <cell r="U7">
            <v>56007</v>
          </cell>
          <cell r="V7">
            <v>55707</v>
          </cell>
          <cell r="W7">
            <v>54888</v>
          </cell>
          <cell r="X7">
            <v>54743</v>
          </cell>
          <cell r="Y7">
            <v>54135</v>
          </cell>
          <cell r="Z7">
            <v>53627</v>
          </cell>
          <cell r="AA7">
            <v>53416</v>
          </cell>
          <cell r="AB7">
            <v>53319</v>
          </cell>
          <cell r="AC7">
            <v>52995</v>
          </cell>
          <cell r="AD7">
            <v>52863</v>
          </cell>
          <cell r="AE7">
            <v>52813</v>
          </cell>
          <cell r="AF7">
            <v>52641</v>
          </cell>
          <cell r="AG7">
            <v>52433</v>
          </cell>
          <cell r="AH7">
            <v>52578</v>
          </cell>
          <cell r="AI7">
            <v>52375</v>
          </cell>
          <cell r="AJ7">
            <v>52117</v>
          </cell>
          <cell r="AK7">
            <v>52097</v>
          </cell>
          <cell r="AL7">
            <v>51988</v>
          </cell>
          <cell r="AM7">
            <v>51843</v>
          </cell>
          <cell r="AN7">
            <v>51494</v>
          </cell>
          <cell r="AO7">
            <v>51593</v>
          </cell>
          <cell r="AP7">
            <v>51436</v>
          </cell>
          <cell r="AQ7">
            <v>50088</v>
          </cell>
          <cell r="AR7">
            <v>49640</v>
          </cell>
          <cell r="AS7">
            <v>49492</v>
          </cell>
          <cell r="AT7">
            <v>49198</v>
          </cell>
          <cell r="AU7">
            <v>48809</v>
          </cell>
          <cell r="AV7">
            <v>48829</v>
          </cell>
          <cell r="AW7">
            <v>48960</v>
          </cell>
          <cell r="AX7">
            <v>48793</v>
          </cell>
          <cell r="AY7">
            <v>48861</v>
          </cell>
          <cell r="AZ7">
            <v>48521</v>
          </cell>
          <cell r="BA7">
            <v>48308</v>
          </cell>
          <cell r="BB7">
            <v>48130</v>
          </cell>
          <cell r="BC7">
            <v>48079</v>
          </cell>
          <cell r="BD7">
            <v>47608</v>
          </cell>
          <cell r="BE7">
            <v>47546</v>
          </cell>
          <cell r="BF7">
            <v>47339</v>
          </cell>
          <cell r="BG7">
            <v>47300</v>
          </cell>
          <cell r="BH7">
            <v>47449</v>
          </cell>
          <cell r="BI7">
            <v>47576</v>
          </cell>
          <cell r="BJ7">
            <v>47246</v>
          </cell>
          <cell r="BK7">
            <v>46592</v>
          </cell>
          <cell r="BL7">
            <v>46412</v>
          </cell>
          <cell r="BM7">
            <v>46266</v>
          </cell>
          <cell r="BN7">
            <v>46589</v>
          </cell>
          <cell r="BO7">
            <v>46963</v>
          </cell>
          <cell r="BP7">
            <v>46718</v>
          </cell>
          <cell r="BQ7">
            <v>46050</v>
          </cell>
          <cell r="BR7">
            <v>45182</v>
          </cell>
          <cell r="BS7">
            <v>12678</v>
          </cell>
          <cell r="BT7">
            <v>12775</v>
          </cell>
          <cell r="BU7">
            <v>12514</v>
          </cell>
          <cell r="BV7">
            <v>12176</v>
          </cell>
          <cell r="BW7">
            <v>12054</v>
          </cell>
          <cell r="BX7">
            <v>11959</v>
          </cell>
          <cell r="BY7">
            <v>12004</v>
          </cell>
          <cell r="BZ7">
            <v>11903</v>
          </cell>
          <cell r="CA7">
            <v>11873</v>
          </cell>
          <cell r="CB7">
            <v>11764</v>
          </cell>
          <cell r="CC7">
            <v>10676</v>
          </cell>
          <cell r="CD7">
            <v>10417</v>
          </cell>
          <cell r="CE7">
            <v>10482</v>
          </cell>
          <cell r="CF7">
            <v>10472</v>
          </cell>
          <cell r="CG7">
            <v>10405</v>
          </cell>
          <cell r="CH7">
            <v>10418</v>
          </cell>
          <cell r="CI7">
            <v>10110</v>
          </cell>
          <cell r="CJ7">
            <v>10203</v>
          </cell>
          <cell r="CK7">
            <v>10235</v>
          </cell>
          <cell r="CL7">
            <v>10183</v>
          </cell>
          <cell r="CM7">
            <v>10095</v>
          </cell>
          <cell r="CN7">
            <v>10023</v>
          </cell>
          <cell r="CO7">
            <v>9224</v>
          </cell>
          <cell r="CP7">
            <v>9034</v>
          </cell>
          <cell r="CQ7">
            <v>8914</v>
          </cell>
          <cell r="CR7">
            <v>8933</v>
          </cell>
          <cell r="CS7">
            <v>8997</v>
          </cell>
          <cell r="CT7">
            <v>8975</v>
          </cell>
          <cell r="CU7">
            <v>8938</v>
          </cell>
          <cell r="CV7">
            <v>8979</v>
          </cell>
          <cell r="CW7">
            <v>9038</v>
          </cell>
          <cell r="CX7">
            <v>9061</v>
          </cell>
          <cell r="CY7">
            <v>9036</v>
          </cell>
          <cell r="CZ7">
            <v>9079</v>
          </cell>
          <cell r="DA7">
            <v>9127</v>
          </cell>
          <cell r="DB7">
            <v>9177</v>
          </cell>
          <cell r="DC7">
            <v>9272</v>
          </cell>
          <cell r="DD7">
            <v>9286</v>
          </cell>
          <cell r="DE7">
            <v>9364</v>
          </cell>
          <cell r="DF7">
            <v>9391</v>
          </cell>
          <cell r="DG7">
            <v>9486</v>
          </cell>
          <cell r="DH7">
            <v>9576</v>
          </cell>
          <cell r="DI7">
            <v>9575</v>
          </cell>
          <cell r="DJ7">
            <v>9381</v>
          </cell>
          <cell r="DK7">
            <v>9328</v>
          </cell>
          <cell r="DL7">
            <v>9324</v>
          </cell>
          <cell r="DM7">
            <v>9357</v>
          </cell>
          <cell r="DN7">
            <v>9293</v>
          </cell>
          <cell r="DO7">
            <v>9322</v>
          </cell>
          <cell r="DP7">
            <v>9560</v>
          </cell>
          <cell r="DQ7">
            <v>9600</v>
          </cell>
          <cell r="DR7">
            <v>9480</v>
          </cell>
          <cell r="DS7">
            <v>9492</v>
          </cell>
          <cell r="DT7">
            <v>9465</v>
          </cell>
          <cell r="DU7">
            <v>9439</v>
          </cell>
          <cell r="DV7">
            <v>9455</v>
          </cell>
          <cell r="DW7">
            <v>9516</v>
          </cell>
          <cell r="DX7">
            <v>9553</v>
          </cell>
        </row>
        <row r="8">
          <cell r="A8" t="str">
            <v>05</v>
          </cell>
          <cell r="C8">
            <v>4969</v>
          </cell>
          <cell r="D8">
            <v>4992</v>
          </cell>
          <cell r="E8">
            <v>5088</v>
          </cell>
          <cell r="F8">
            <v>5057</v>
          </cell>
          <cell r="G8">
            <v>5024</v>
          </cell>
          <cell r="H8">
            <v>5055</v>
          </cell>
          <cell r="I8">
            <v>4968</v>
          </cell>
          <cell r="J8">
            <v>5043</v>
          </cell>
          <cell r="K8">
            <v>5036</v>
          </cell>
          <cell r="L8">
            <v>5030</v>
          </cell>
          <cell r="M8">
            <v>4949</v>
          </cell>
          <cell r="N8">
            <v>5007</v>
          </cell>
          <cell r="O8">
            <v>5129</v>
          </cell>
          <cell r="P8">
            <v>5047</v>
          </cell>
          <cell r="Q8">
            <v>5218</v>
          </cell>
          <cell r="R8">
            <v>5183</v>
          </cell>
          <cell r="S8">
            <v>5206</v>
          </cell>
          <cell r="T8">
            <v>5231</v>
          </cell>
          <cell r="U8">
            <v>5098</v>
          </cell>
          <cell r="V8">
            <v>5036</v>
          </cell>
          <cell r="W8">
            <v>4978</v>
          </cell>
          <cell r="X8">
            <v>4942</v>
          </cell>
          <cell r="Y8">
            <v>4975</v>
          </cell>
          <cell r="Z8">
            <v>4980</v>
          </cell>
          <cell r="AA8">
            <v>5108</v>
          </cell>
          <cell r="AB8">
            <v>5098</v>
          </cell>
          <cell r="AC8">
            <v>5046</v>
          </cell>
          <cell r="AD8">
            <v>4996</v>
          </cell>
          <cell r="AE8">
            <v>4969</v>
          </cell>
          <cell r="AF8">
            <v>5026</v>
          </cell>
          <cell r="AG8">
            <v>5027</v>
          </cell>
          <cell r="AH8">
            <v>5001</v>
          </cell>
          <cell r="AI8">
            <v>5037</v>
          </cell>
          <cell r="AJ8">
            <v>5002</v>
          </cell>
          <cell r="AK8">
            <v>5025</v>
          </cell>
          <cell r="AL8">
            <v>5002</v>
          </cell>
          <cell r="AM8">
            <v>5126</v>
          </cell>
          <cell r="AN8">
            <v>5121</v>
          </cell>
          <cell r="AO8">
            <v>5191</v>
          </cell>
          <cell r="AP8">
            <v>5272</v>
          </cell>
          <cell r="AQ8">
            <v>5172</v>
          </cell>
          <cell r="AR8">
            <v>5152</v>
          </cell>
          <cell r="AS8">
            <v>5106</v>
          </cell>
          <cell r="AT8">
            <v>5072</v>
          </cell>
          <cell r="AU8">
            <v>5043</v>
          </cell>
          <cell r="AV8">
            <v>5009</v>
          </cell>
          <cell r="AW8">
            <v>4978</v>
          </cell>
          <cell r="AX8">
            <v>4976</v>
          </cell>
          <cell r="AY8">
            <v>5013</v>
          </cell>
          <cell r="AZ8">
            <v>4999</v>
          </cell>
          <cell r="BA8">
            <v>4982</v>
          </cell>
          <cell r="BB8">
            <v>4953</v>
          </cell>
          <cell r="BC8">
            <v>4892</v>
          </cell>
          <cell r="BD8">
            <v>4826</v>
          </cell>
          <cell r="BE8">
            <v>4741</v>
          </cell>
          <cell r="BF8">
            <v>4678</v>
          </cell>
          <cell r="BG8">
            <v>4677</v>
          </cell>
          <cell r="BH8">
            <v>4611</v>
          </cell>
          <cell r="BI8">
            <v>4599</v>
          </cell>
          <cell r="BJ8">
            <v>4575</v>
          </cell>
          <cell r="BK8">
            <v>4547</v>
          </cell>
          <cell r="BL8">
            <v>4657</v>
          </cell>
          <cell r="BM8">
            <v>4751</v>
          </cell>
          <cell r="BN8">
            <v>4669</v>
          </cell>
          <cell r="BO8">
            <v>4847</v>
          </cell>
          <cell r="BP8">
            <v>4843</v>
          </cell>
          <cell r="BQ8">
            <v>4681</v>
          </cell>
          <cell r="BR8">
            <v>4634</v>
          </cell>
          <cell r="BS8">
            <v>4449</v>
          </cell>
          <cell r="BT8">
            <v>4440</v>
          </cell>
          <cell r="BU8">
            <v>4447</v>
          </cell>
          <cell r="BV8">
            <v>4389</v>
          </cell>
          <cell r="BW8">
            <v>4369</v>
          </cell>
          <cell r="BX8">
            <v>4374</v>
          </cell>
          <cell r="BY8">
            <v>4526</v>
          </cell>
          <cell r="BZ8">
            <v>4482</v>
          </cell>
          <cell r="CA8">
            <v>4252</v>
          </cell>
          <cell r="CB8">
            <v>4229</v>
          </cell>
          <cell r="CC8">
            <v>4086</v>
          </cell>
          <cell r="CD8">
            <v>3596</v>
          </cell>
          <cell r="CE8">
            <v>3641</v>
          </cell>
          <cell r="CF8">
            <v>3616</v>
          </cell>
          <cell r="CG8">
            <v>3549</v>
          </cell>
          <cell r="CH8">
            <v>3556</v>
          </cell>
          <cell r="CI8">
            <v>3665</v>
          </cell>
          <cell r="CJ8">
            <v>3811</v>
          </cell>
          <cell r="CK8">
            <v>3808</v>
          </cell>
          <cell r="CL8">
            <v>3929</v>
          </cell>
          <cell r="CM8">
            <v>3948</v>
          </cell>
          <cell r="CN8">
            <v>3705</v>
          </cell>
          <cell r="CO8">
            <v>3645</v>
          </cell>
          <cell r="CP8">
            <v>3618</v>
          </cell>
          <cell r="CQ8">
            <v>3745</v>
          </cell>
          <cell r="CR8">
            <v>3809</v>
          </cell>
          <cell r="CS8">
            <v>3805</v>
          </cell>
          <cell r="CT8">
            <v>3858</v>
          </cell>
          <cell r="CU8">
            <v>3932</v>
          </cell>
          <cell r="CV8">
            <v>3967</v>
          </cell>
          <cell r="CW8">
            <v>3911</v>
          </cell>
          <cell r="CX8">
            <v>3876</v>
          </cell>
          <cell r="CY8">
            <v>3857</v>
          </cell>
          <cell r="CZ8">
            <v>3855</v>
          </cell>
          <cell r="DA8">
            <v>3744</v>
          </cell>
          <cell r="DB8">
            <v>3749</v>
          </cell>
          <cell r="DC8">
            <v>3698</v>
          </cell>
          <cell r="DD8">
            <v>3674</v>
          </cell>
          <cell r="DE8">
            <v>3688</v>
          </cell>
          <cell r="DF8">
            <v>3685</v>
          </cell>
          <cell r="DG8">
            <v>3697</v>
          </cell>
          <cell r="DH8">
            <v>3667</v>
          </cell>
          <cell r="DI8">
            <v>3602</v>
          </cell>
          <cell r="DJ8">
            <v>3597</v>
          </cell>
          <cell r="DK8">
            <v>3563</v>
          </cell>
          <cell r="DL8">
            <v>3576</v>
          </cell>
          <cell r="DM8">
            <v>3526</v>
          </cell>
          <cell r="DN8">
            <v>3468</v>
          </cell>
          <cell r="DO8">
            <v>3426</v>
          </cell>
          <cell r="DP8">
            <v>3402</v>
          </cell>
          <cell r="DQ8">
            <v>3351</v>
          </cell>
          <cell r="DR8">
            <v>3383</v>
          </cell>
          <cell r="DS8">
            <v>3359</v>
          </cell>
          <cell r="DT8">
            <v>3309</v>
          </cell>
          <cell r="DU8">
            <v>3260</v>
          </cell>
          <cell r="DV8">
            <v>3204</v>
          </cell>
          <cell r="DW8">
            <v>3155</v>
          </cell>
          <cell r="DX8">
            <v>3178</v>
          </cell>
        </row>
        <row r="9">
          <cell r="A9" t="str">
            <v>06</v>
          </cell>
          <cell r="C9">
            <v>110277</v>
          </cell>
          <cell r="D9">
            <v>110808</v>
          </cell>
          <cell r="E9">
            <v>111501</v>
          </cell>
          <cell r="F9">
            <v>112007</v>
          </cell>
          <cell r="G9">
            <v>112340</v>
          </cell>
          <cell r="H9">
            <v>112538</v>
          </cell>
          <cell r="I9">
            <v>112896</v>
          </cell>
          <cell r="J9">
            <v>113486</v>
          </cell>
          <cell r="K9">
            <v>114124</v>
          </cell>
          <cell r="L9">
            <v>114340</v>
          </cell>
          <cell r="M9">
            <v>114076</v>
          </cell>
          <cell r="N9">
            <v>114881</v>
          </cell>
          <cell r="O9">
            <v>115439</v>
          </cell>
          <cell r="P9">
            <v>115233</v>
          </cell>
          <cell r="Q9">
            <v>115685</v>
          </cell>
          <cell r="R9">
            <v>114429</v>
          </cell>
          <cell r="S9">
            <v>113082</v>
          </cell>
          <cell r="T9">
            <v>112616</v>
          </cell>
          <cell r="U9">
            <v>109532</v>
          </cell>
          <cell r="V9">
            <v>109879</v>
          </cell>
          <cell r="W9">
            <v>109627</v>
          </cell>
          <cell r="X9">
            <v>106498</v>
          </cell>
          <cell r="Y9">
            <v>106525</v>
          </cell>
          <cell r="Z9">
            <v>106816</v>
          </cell>
          <cell r="AA9">
            <v>102188</v>
          </cell>
          <cell r="AB9">
            <v>103223</v>
          </cell>
          <cell r="AC9">
            <v>103799</v>
          </cell>
          <cell r="AD9">
            <v>103777</v>
          </cell>
          <cell r="AE9">
            <v>102993</v>
          </cell>
          <cell r="AF9">
            <v>103724</v>
          </cell>
          <cell r="AG9">
            <v>104430</v>
          </cell>
          <cell r="AH9">
            <v>105710</v>
          </cell>
          <cell r="AI9">
            <v>106250</v>
          </cell>
          <cell r="AJ9">
            <v>106858</v>
          </cell>
          <cell r="AK9">
            <v>107707</v>
          </cell>
          <cell r="AL9">
            <v>108508</v>
          </cell>
          <cell r="AM9">
            <v>109060</v>
          </cell>
          <cell r="AN9">
            <v>109685</v>
          </cell>
          <cell r="AO9">
            <v>111196</v>
          </cell>
          <cell r="AP9">
            <v>116215</v>
          </cell>
          <cell r="AQ9">
            <v>114163</v>
          </cell>
          <cell r="AR9">
            <v>115523</v>
          </cell>
          <cell r="AS9">
            <v>115911</v>
          </cell>
          <cell r="AT9">
            <v>116541</v>
          </cell>
          <cell r="AU9">
            <v>115827</v>
          </cell>
          <cell r="AV9">
            <v>117155</v>
          </cell>
          <cell r="AW9">
            <v>117244</v>
          </cell>
          <cell r="AX9">
            <v>117754</v>
          </cell>
          <cell r="AY9">
            <v>118175</v>
          </cell>
          <cell r="AZ9">
            <v>118898</v>
          </cell>
          <cell r="BA9">
            <v>119480</v>
          </cell>
          <cell r="BB9">
            <v>119131</v>
          </cell>
          <cell r="BC9">
            <v>118973</v>
          </cell>
          <cell r="BD9">
            <v>117139</v>
          </cell>
          <cell r="BE9">
            <v>115323</v>
          </cell>
          <cell r="BF9">
            <v>115948</v>
          </cell>
          <cell r="BG9">
            <v>116506</v>
          </cell>
          <cell r="BH9">
            <v>115545</v>
          </cell>
          <cell r="BI9">
            <v>115567</v>
          </cell>
          <cell r="BJ9">
            <v>115319</v>
          </cell>
          <cell r="BK9">
            <v>111343</v>
          </cell>
          <cell r="BL9">
            <v>112430</v>
          </cell>
          <cell r="BM9">
            <v>111618</v>
          </cell>
          <cell r="BN9">
            <v>111107</v>
          </cell>
          <cell r="BO9">
            <v>112314</v>
          </cell>
          <cell r="BP9">
            <v>113635</v>
          </cell>
          <cell r="BQ9">
            <v>113026</v>
          </cell>
          <cell r="BR9">
            <v>110243</v>
          </cell>
          <cell r="BS9">
            <v>111608</v>
          </cell>
          <cell r="BT9">
            <v>110994</v>
          </cell>
          <cell r="BU9">
            <v>108712</v>
          </cell>
          <cell r="BV9">
            <v>108435</v>
          </cell>
          <cell r="BW9">
            <v>106723</v>
          </cell>
          <cell r="BX9">
            <v>105939</v>
          </cell>
          <cell r="BY9">
            <v>106404</v>
          </cell>
          <cell r="BZ9">
            <v>104631</v>
          </cell>
          <cell r="CA9">
            <v>104142</v>
          </cell>
          <cell r="CB9">
            <v>103400</v>
          </cell>
          <cell r="CC9">
            <v>102509</v>
          </cell>
          <cell r="CD9">
            <v>100082</v>
          </cell>
          <cell r="CE9">
            <v>101905</v>
          </cell>
          <cell r="CF9">
            <v>101410</v>
          </cell>
          <cell r="CG9">
            <v>101186</v>
          </cell>
          <cell r="CH9">
            <v>100085</v>
          </cell>
          <cell r="CI9">
            <v>98515</v>
          </cell>
          <cell r="CJ9">
            <v>99716</v>
          </cell>
          <cell r="CK9">
            <v>100595</v>
          </cell>
          <cell r="CL9">
            <v>98821</v>
          </cell>
          <cell r="CM9">
            <v>98701</v>
          </cell>
          <cell r="CN9">
            <v>98362</v>
          </cell>
          <cell r="CO9">
            <v>97571</v>
          </cell>
          <cell r="CP9">
            <v>97876</v>
          </cell>
          <cell r="CQ9">
            <v>98573</v>
          </cell>
          <cell r="CR9">
            <v>97719</v>
          </cell>
          <cell r="CS9">
            <v>98350</v>
          </cell>
          <cell r="CT9">
            <v>99122</v>
          </cell>
          <cell r="CU9">
            <v>99239</v>
          </cell>
          <cell r="CV9">
            <v>99635</v>
          </cell>
          <cell r="CW9">
            <v>100158</v>
          </cell>
          <cell r="CX9">
            <v>98727</v>
          </cell>
          <cell r="CY9">
            <v>99111</v>
          </cell>
          <cell r="CZ9">
            <v>99719</v>
          </cell>
          <cell r="DA9">
            <v>98585</v>
          </cell>
          <cell r="DB9">
            <v>98810</v>
          </cell>
          <cell r="DC9">
            <v>99278</v>
          </cell>
          <cell r="DD9">
            <v>97665</v>
          </cell>
          <cell r="DE9">
            <v>98096</v>
          </cell>
          <cell r="DF9">
            <v>98689</v>
          </cell>
          <cell r="DG9">
            <v>99067</v>
          </cell>
          <cell r="DH9">
            <v>99390</v>
          </cell>
          <cell r="DI9">
            <v>99579</v>
          </cell>
          <cell r="DJ9">
            <v>99850</v>
          </cell>
          <cell r="DK9">
            <v>99962</v>
          </cell>
          <cell r="DL9">
            <v>100167</v>
          </cell>
          <cell r="DM9">
            <v>100466</v>
          </cell>
          <cell r="DN9">
            <v>99891</v>
          </cell>
          <cell r="DO9">
            <v>100300</v>
          </cell>
          <cell r="DP9">
            <v>99216</v>
          </cell>
          <cell r="DQ9">
            <v>99471</v>
          </cell>
          <cell r="DR9">
            <v>99688</v>
          </cell>
          <cell r="DS9">
            <v>97281</v>
          </cell>
          <cell r="DT9">
            <v>97630</v>
          </cell>
          <cell r="DU9">
            <v>98114</v>
          </cell>
          <cell r="DV9">
            <v>95184</v>
          </cell>
          <cell r="DW9">
            <v>95707</v>
          </cell>
          <cell r="DX9">
            <v>96012</v>
          </cell>
        </row>
        <row r="10">
          <cell r="A10" t="str">
            <v>07</v>
          </cell>
          <cell r="C10">
            <v>221</v>
          </cell>
          <cell r="D10">
            <v>230</v>
          </cell>
          <cell r="E10">
            <v>202</v>
          </cell>
          <cell r="F10">
            <v>179</v>
          </cell>
          <cell r="G10">
            <v>158</v>
          </cell>
          <cell r="H10">
            <v>172</v>
          </cell>
          <cell r="I10">
            <v>259</v>
          </cell>
          <cell r="J10">
            <v>198</v>
          </cell>
          <cell r="K10">
            <v>219</v>
          </cell>
          <cell r="L10">
            <v>189</v>
          </cell>
          <cell r="M10">
            <v>226</v>
          </cell>
          <cell r="N10">
            <v>190</v>
          </cell>
          <cell r="O10">
            <v>233</v>
          </cell>
          <cell r="P10">
            <v>220</v>
          </cell>
          <cell r="Q10">
            <v>221</v>
          </cell>
          <cell r="R10">
            <v>248</v>
          </cell>
          <cell r="S10">
            <v>161</v>
          </cell>
          <cell r="T10">
            <v>233</v>
          </cell>
          <cell r="U10">
            <v>189</v>
          </cell>
          <cell r="V10">
            <v>188</v>
          </cell>
          <cell r="W10">
            <v>254</v>
          </cell>
          <cell r="X10">
            <v>192</v>
          </cell>
          <cell r="Y10">
            <v>222</v>
          </cell>
          <cell r="Z10">
            <v>204</v>
          </cell>
          <cell r="AA10">
            <v>277</v>
          </cell>
          <cell r="AB10">
            <v>292</v>
          </cell>
          <cell r="AC10">
            <v>272</v>
          </cell>
          <cell r="AD10">
            <v>277</v>
          </cell>
          <cell r="AE10">
            <v>282</v>
          </cell>
          <cell r="AF10">
            <v>218</v>
          </cell>
          <cell r="AG10">
            <v>245</v>
          </cell>
          <cell r="AH10">
            <v>267</v>
          </cell>
          <cell r="AI10">
            <v>260</v>
          </cell>
          <cell r="AJ10">
            <v>254</v>
          </cell>
          <cell r="AK10">
            <v>191</v>
          </cell>
          <cell r="AL10">
            <v>223</v>
          </cell>
          <cell r="AM10">
            <v>235</v>
          </cell>
          <cell r="AN10">
            <v>258</v>
          </cell>
          <cell r="AO10">
            <v>225</v>
          </cell>
          <cell r="AP10">
            <v>241</v>
          </cell>
          <cell r="AQ10">
            <v>205</v>
          </cell>
          <cell r="AR10">
            <v>224</v>
          </cell>
          <cell r="AS10">
            <v>196</v>
          </cell>
          <cell r="AT10">
            <v>225</v>
          </cell>
          <cell r="AU10">
            <v>250</v>
          </cell>
          <cell r="AV10">
            <v>188</v>
          </cell>
          <cell r="AW10">
            <v>209</v>
          </cell>
          <cell r="AX10">
            <v>233</v>
          </cell>
          <cell r="AY10">
            <v>205</v>
          </cell>
          <cell r="AZ10">
            <v>227</v>
          </cell>
          <cell r="BA10">
            <v>237</v>
          </cell>
          <cell r="BB10">
            <v>217</v>
          </cell>
          <cell r="BC10">
            <v>196</v>
          </cell>
          <cell r="BD10">
            <v>252</v>
          </cell>
          <cell r="BE10">
            <v>392</v>
          </cell>
          <cell r="BF10">
            <v>539</v>
          </cell>
          <cell r="BG10">
            <v>201</v>
          </cell>
          <cell r="BH10">
            <v>194</v>
          </cell>
          <cell r="BI10">
            <v>204</v>
          </cell>
          <cell r="BJ10">
            <v>210</v>
          </cell>
          <cell r="BK10">
            <v>229</v>
          </cell>
          <cell r="BL10">
            <v>283</v>
          </cell>
          <cell r="BM10">
            <v>258</v>
          </cell>
          <cell r="BN10">
            <v>287</v>
          </cell>
          <cell r="BO10">
            <v>279</v>
          </cell>
          <cell r="BP10">
            <v>267</v>
          </cell>
          <cell r="BQ10">
            <v>321</v>
          </cell>
          <cell r="BR10">
            <v>482</v>
          </cell>
          <cell r="BS10">
            <v>188</v>
          </cell>
          <cell r="BT10">
            <v>181</v>
          </cell>
          <cell r="BU10">
            <v>167</v>
          </cell>
          <cell r="BV10">
            <v>144</v>
          </cell>
          <cell r="BW10">
            <v>175</v>
          </cell>
          <cell r="BX10">
            <v>168</v>
          </cell>
          <cell r="BY10">
            <v>171</v>
          </cell>
          <cell r="BZ10">
            <v>166</v>
          </cell>
          <cell r="CA10">
            <v>149</v>
          </cell>
          <cell r="CB10">
            <v>122</v>
          </cell>
          <cell r="CC10">
            <v>143</v>
          </cell>
          <cell r="CD10">
            <v>149</v>
          </cell>
          <cell r="CE10">
            <v>125</v>
          </cell>
          <cell r="CF10">
            <v>129</v>
          </cell>
          <cell r="CG10">
            <v>134</v>
          </cell>
          <cell r="CH10">
            <v>106</v>
          </cell>
          <cell r="CI10">
            <v>125</v>
          </cell>
          <cell r="CJ10">
            <v>110</v>
          </cell>
          <cell r="CK10">
            <v>129</v>
          </cell>
          <cell r="CL10">
            <v>126</v>
          </cell>
          <cell r="CM10">
            <v>104</v>
          </cell>
          <cell r="CN10">
            <v>98</v>
          </cell>
          <cell r="CO10">
            <v>124</v>
          </cell>
          <cell r="CP10">
            <v>103</v>
          </cell>
          <cell r="CQ10">
            <v>117</v>
          </cell>
          <cell r="CR10">
            <v>116</v>
          </cell>
          <cell r="CS10">
            <v>94</v>
          </cell>
          <cell r="CT10">
            <v>105</v>
          </cell>
          <cell r="CU10">
            <v>98</v>
          </cell>
          <cell r="CV10">
            <v>99</v>
          </cell>
          <cell r="CW10">
            <v>102</v>
          </cell>
          <cell r="CX10">
            <v>93</v>
          </cell>
          <cell r="CY10">
            <v>94</v>
          </cell>
          <cell r="CZ10">
            <v>91</v>
          </cell>
          <cell r="DA10">
            <v>97</v>
          </cell>
          <cell r="DB10">
            <v>83</v>
          </cell>
          <cell r="DC10">
            <v>93</v>
          </cell>
          <cell r="DD10">
            <v>81</v>
          </cell>
          <cell r="DE10">
            <v>131</v>
          </cell>
          <cell r="DF10">
            <v>129</v>
          </cell>
          <cell r="DG10">
            <v>133</v>
          </cell>
          <cell r="DH10">
            <v>132</v>
          </cell>
          <cell r="DI10">
            <v>141</v>
          </cell>
          <cell r="DJ10">
            <v>213</v>
          </cell>
          <cell r="DK10">
            <v>207</v>
          </cell>
          <cell r="DL10">
            <v>207</v>
          </cell>
          <cell r="DM10">
            <v>202</v>
          </cell>
          <cell r="DN10">
            <v>241</v>
          </cell>
          <cell r="DO10">
            <v>232</v>
          </cell>
          <cell r="DP10">
            <v>251</v>
          </cell>
          <cell r="DQ10">
            <v>240</v>
          </cell>
          <cell r="DR10">
            <v>226</v>
          </cell>
          <cell r="DS10">
            <v>218</v>
          </cell>
          <cell r="DT10">
            <v>242</v>
          </cell>
          <cell r="DU10">
            <v>235</v>
          </cell>
          <cell r="DV10">
            <v>259</v>
          </cell>
          <cell r="DW10">
            <v>245</v>
          </cell>
          <cell r="DX10">
            <v>244</v>
          </cell>
        </row>
        <row r="11">
          <cell r="A11" t="str">
            <v>08</v>
          </cell>
          <cell r="C11">
            <v>933</v>
          </cell>
          <cell r="D11">
            <v>944</v>
          </cell>
          <cell r="E11">
            <v>939</v>
          </cell>
          <cell r="F11">
            <v>899</v>
          </cell>
          <cell r="G11">
            <v>904</v>
          </cell>
          <cell r="H11">
            <v>793</v>
          </cell>
          <cell r="I11">
            <v>1021</v>
          </cell>
          <cell r="J11">
            <v>943</v>
          </cell>
          <cell r="K11">
            <v>1005</v>
          </cell>
          <cell r="L11">
            <v>976</v>
          </cell>
          <cell r="M11">
            <v>1013</v>
          </cell>
          <cell r="N11">
            <v>876</v>
          </cell>
          <cell r="O11">
            <v>944</v>
          </cell>
          <cell r="P11">
            <v>863</v>
          </cell>
          <cell r="Q11">
            <v>992</v>
          </cell>
          <cell r="R11">
            <v>978</v>
          </cell>
          <cell r="S11">
            <v>801</v>
          </cell>
          <cell r="T11">
            <v>892</v>
          </cell>
          <cell r="U11">
            <v>1012</v>
          </cell>
          <cell r="V11">
            <v>864</v>
          </cell>
          <cell r="W11">
            <v>930</v>
          </cell>
          <cell r="X11">
            <v>818</v>
          </cell>
          <cell r="Y11">
            <v>842</v>
          </cell>
          <cell r="Z11">
            <v>801</v>
          </cell>
          <cell r="AA11">
            <v>1061</v>
          </cell>
          <cell r="AB11">
            <v>993</v>
          </cell>
          <cell r="AC11">
            <v>1175</v>
          </cell>
          <cell r="AD11">
            <v>1241</v>
          </cell>
          <cell r="AE11">
            <v>1253</v>
          </cell>
          <cell r="AF11">
            <v>1275</v>
          </cell>
          <cell r="AG11">
            <v>1335</v>
          </cell>
          <cell r="AH11">
            <v>1111</v>
          </cell>
          <cell r="AI11">
            <v>1006</v>
          </cell>
          <cell r="AJ11">
            <v>1011</v>
          </cell>
          <cell r="AK11">
            <v>820</v>
          </cell>
          <cell r="AL11">
            <v>897</v>
          </cell>
          <cell r="AM11">
            <v>930</v>
          </cell>
          <cell r="AN11">
            <v>942</v>
          </cell>
          <cell r="AO11">
            <v>1025</v>
          </cell>
          <cell r="AP11">
            <v>1046</v>
          </cell>
          <cell r="AQ11">
            <v>1098</v>
          </cell>
          <cell r="AR11">
            <v>1189</v>
          </cell>
          <cell r="AS11">
            <v>1165</v>
          </cell>
          <cell r="AT11">
            <v>1236</v>
          </cell>
          <cell r="AU11">
            <v>1403</v>
          </cell>
          <cell r="AV11">
            <v>1268</v>
          </cell>
          <cell r="AW11">
            <v>1462</v>
          </cell>
          <cell r="AX11">
            <v>1499</v>
          </cell>
          <cell r="AY11">
            <v>1383</v>
          </cell>
          <cell r="AZ11">
            <v>1466</v>
          </cell>
          <cell r="BA11">
            <v>1599</v>
          </cell>
          <cell r="BB11">
            <v>1440</v>
          </cell>
          <cell r="BC11">
            <v>1368</v>
          </cell>
          <cell r="BD11">
            <v>1687</v>
          </cell>
          <cell r="BE11">
            <v>2220</v>
          </cell>
          <cell r="BF11">
            <v>2473</v>
          </cell>
          <cell r="BG11">
            <v>1554</v>
          </cell>
          <cell r="BH11">
            <v>1583</v>
          </cell>
          <cell r="BI11">
            <v>1663</v>
          </cell>
          <cell r="BJ11">
            <v>1620</v>
          </cell>
          <cell r="BK11">
            <v>1419</v>
          </cell>
          <cell r="BL11">
            <v>1615</v>
          </cell>
          <cell r="BM11">
            <v>2019</v>
          </cell>
          <cell r="BN11">
            <v>2687</v>
          </cell>
          <cell r="BO11">
            <v>2884</v>
          </cell>
          <cell r="BP11">
            <v>1861</v>
          </cell>
          <cell r="BQ11">
            <v>2427</v>
          </cell>
          <cell r="BR11">
            <v>2875</v>
          </cell>
          <cell r="BS11">
            <v>1481</v>
          </cell>
          <cell r="BT11">
            <v>1072</v>
          </cell>
          <cell r="BU11">
            <v>1155</v>
          </cell>
          <cell r="BV11">
            <v>1070</v>
          </cell>
          <cell r="BW11">
            <v>1076</v>
          </cell>
          <cell r="BX11">
            <v>1262</v>
          </cell>
          <cell r="BY11">
            <v>1253</v>
          </cell>
          <cell r="BZ11">
            <v>1348</v>
          </cell>
          <cell r="CA11">
            <v>1416</v>
          </cell>
          <cell r="CB11">
            <v>1400</v>
          </cell>
          <cell r="CC11">
            <v>1697</v>
          </cell>
          <cell r="CD11">
            <v>1717</v>
          </cell>
          <cell r="CE11">
            <v>1717</v>
          </cell>
          <cell r="CF11">
            <v>1713</v>
          </cell>
          <cell r="CG11">
            <v>1818</v>
          </cell>
          <cell r="CH11">
            <v>1162</v>
          </cell>
          <cell r="CI11">
            <v>1092</v>
          </cell>
          <cell r="CJ11">
            <v>1065</v>
          </cell>
          <cell r="CK11">
            <v>1214</v>
          </cell>
          <cell r="CL11">
            <v>1094</v>
          </cell>
          <cell r="CM11">
            <v>986</v>
          </cell>
          <cell r="CN11">
            <v>1029</v>
          </cell>
          <cell r="CO11">
            <v>1101</v>
          </cell>
          <cell r="CP11">
            <v>959</v>
          </cell>
          <cell r="CQ11">
            <v>1083</v>
          </cell>
          <cell r="CR11">
            <v>1152</v>
          </cell>
          <cell r="CS11">
            <v>1119</v>
          </cell>
          <cell r="CT11">
            <v>1231</v>
          </cell>
          <cell r="CU11">
            <v>1257</v>
          </cell>
          <cell r="CV11">
            <v>1287</v>
          </cell>
          <cell r="CW11">
            <v>1148</v>
          </cell>
          <cell r="CX11">
            <v>910</v>
          </cell>
          <cell r="CY11">
            <v>978</v>
          </cell>
          <cell r="CZ11">
            <v>1072</v>
          </cell>
          <cell r="DA11">
            <v>1070</v>
          </cell>
          <cell r="DB11">
            <v>911</v>
          </cell>
          <cell r="DC11">
            <v>1030</v>
          </cell>
          <cell r="DD11">
            <v>974</v>
          </cell>
          <cell r="DE11">
            <v>1043</v>
          </cell>
          <cell r="DF11">
            <v>1054</v>
          </cell>
          <cell r="DG11">
            <v>998</v>
          </cell>
          <cell r="DH11">
            <v>1011</v>
          </cell>
          <cell r="DI11">
            <v>957</v>
          </cell>
          <cell r="DJ11">
            <v>1131</v>
          </cell>
          <cell r="DK11">
            <v>1186</v>
          </cell>
          <cell r="DL11">
            <v>1169</v>
          </cell>
          <cell r="DM11">
            <v>1062</v>
          </cell>
          <cell r="DN11">
            <v>1156</v>
          </cell>
          <cell r="DO11">
            <v>1233</v>
          </cell>
          <cell r="DP11">
            <v>1233</v>
          </cell>
          <cell r="DQ11">
            <v>1229</v>
          </cell>
          <cell r="DR11">
            <v>1071</v>
          </cell>
          <cell r="DS11">
            <v>1162</v>
          </cell>
          <cell r="DT11">
            <v>1270</v>
          </cell>
          <cell r="DU11">
            <v>1337</v>
          </cell>
          <cell r="DV11">
            <v>1410</v>
          </cell>
          <cell r="DW11">
            <v>1433</v>
          </cell>
          <cell r="DX11">
            <v>1373</v>
          </cell>
        </row>
        <row r="12">
          <cell r="A12" t="str">
            <v>09</v>
          </cell>
          <cell r="C12">
            <v>246110</v>
          </cell>
          <cell r="D12">
            <v>246508</v>
          </cell>
          <cell r="E12">
            <v>246539</v>
          </cell>
          <cell r="F12">
            <v>248828</v>
          </cell>
          <cell r="G12">
            <v>249608</v>
          </cell>
          <cell r="H12">
            <v>251184</v>
          </cell>
          <cell r="I12">
            <v>252345</v>
          </cell>
          <cell r="J12">
            <v>250079</v>
          </cell>
          <cell r="K12">
            <v>252125</v>
          </cell>
          <cell r="L12">
            <v>252444</v>
          </cell>
          <cell r="M12">
            <v>253400</v>
          </cell>
          <cell r="N12">
            <v>254301</v>
          </cell>
          <cell r="O12">
            <v>251093</v>
          </cell>
          <cell r="P12">
            <v>250810</v>
          </cell>
          <cell r="Q12">
            <v>250346</v>
          </cell>
          <cell r="R12">
            <v>251308</v>
          </cell>
          <cell r="S12">
            <v>252559</v>
          </cell>
          <cell r="T12">
            <v>252120</v>
          </cell>
          <cell r="U12">
            <v>268221</v>
          </cell>
          <cell r="V12">
            <v>269758</v>
          </cell>
          <cell r="W12">
            <v>272122</v>
          </cell>
          <cell r="X12">
            <v>273060</v>
          </cell>
          <cell r="Y12">
            <v>273252</v>
          </cell>
          <cell r="Z12">
            <v>274464</v>
          </cell>
          <cell r="AA12">
            <v>274361</v>
          </cell>
          <cell r="AB12">
            <v>276056</v>
          </cell>
          <cell r="AC12">
            <v>276535</v>
          </cell>
          <cell r="AD12">
            <v>276941</v>
          </cell>
          <cell r="AE12">
            <v>276279</v>
          </cell>
          <cell r="AF12">
            <v>277452</v>
          </cell>
          <cell r="AG12">
            <v>281570</v>
          </cell>
          <cell r="AH12">
            <v>285134</v>
          </cell>
          <cell r="AI12">
            <v>289668</v>
          </cell>
          <cell r="AJ12">
            <v>267953</v>
          </cell>
          <cell r="AK12">
            <v>278583</v>
          </cell>
          <cell r="AL12">
            <v>283644</v>
          </cell>
          <cell r="AM12">
            <v>280679</v>
          </cell>
          <cell r="AN12">
            <v>283990</v>
          </cell>
          <cell r="AO12">
            <v>285225</v>
          </cell>
          <cell r="AP12">
            <v>288448</v>
          </cell>
          <cell r="AQ12">
            <v>271585</v>
          </cell>
          <cell r="AR12">
            <v>279126</v>
          </cell>
          <cell r="AS12">
            <v>281866</v>
          </cell>
          <cell r="AT12">
            <v>282650</v>
          </cell>
          <cell r="AU12">
            <v>278935</v>
          </cell>
          <cell r="AV12">
            <v>279301</v>
          </cell>
          <cell r="AW12">
            <v>282463</v>
          </cell>
          <cell r="AX12">
            <v>278350</v>
          </cell>
          <cell r="AY12">
            <v>279823</v>
          </cell>
          <cell r="AZ12">
            <v>282902</v>
          </cell>
          <cell r="BA12">
            <v>288583</v>
          </cell>
          <cell r="BB12">
            <v>288552</v>
          </cell>
          <cell r="BC12">
            <v>286651</v>
          </cell>
          <cell r="BD12">
            <v>278048</v>
          </cell>
          <cell r="BE12">
            <v>271928</v>
          </cell>
          <cell r="BF12">
            <v>268672</v>
          </cell>
          <cell r="BG12">
            <v>278752</v>
          </cell>
          <cell r="BH12">
            <v>282275</v>
          </cell>
          <cell r="BI12">
            <v>280325</v>
          </cell>
          <cell r="BJ12">
            <v>272263</v>
          </cell>
          <cell r="BK12">
            <v>265067</v>
          </cell>
          <cell r="BL12">
            <v>267317</v>
          </cell>
          <cell r="BM12">
            <v>265141</v>
          </cell>
          <cell r="BN12">
            <v>256370</v>
          </cell>
          <cell r="BO12">
            <v>248584</v>
          </cell>
          <cell r="BP12">
            <v>264684</v>
          </cell>
          <cell r="BQ12">
            <v>257682</v>
          </cell>
          <cell r="BR12">
            <v>258467</v>
          </cell>
          <cell r="BS12">
            <v>69663</v>
          </cell>
          <cell r="BT12">
            <v>62358</v>
          </cell>
          <cell r="BU12">
            <v>54976</v>
          </cell>
          <cell r="BV12">
            <v>49859</v>
          </cell>
          <cell r="BW12">
            <v>47044</v>
          </cell>
          <cell r="BX12">
            <v>46322</v>
          </cell>
          <cell r="BY12">
            <v>44874</v>
          </cell>
          <cell r="BZ12">
            <v>43592</v>
          </cell>
          <cell r="CA12">
            <v>42118</v>
          </cell>
          <cell r="CB12">
            <v>40929</v>
          </cell>
          <cell r="CC12">
            <v>31288</v>
          </cell>
          <cell r="CD12">
            <v>30376</v>
          </cell>
          <cell r="CE12">
            <v>29196</v>
          </cell>
          <cell r="CF12">
            <v>28432</v>
          </cell>
          <cell r="CG12">
            <v>27372</v>
          </cell>
          <cell r="CH12">
            <v>26742</v>
          </cell>
          <cell r="CI12">
            <v>26235</v>
          </cell>
          <cell r="CJ12">
            <v>25842</v>
          </cell>
          <cell r="CK12">
            <v>25935</v>
          </cell>
          <cell r="CL12">
            <v>25406</v>
          </cell>
          <cell r="CM12">
            <v>25283</v>
          </cell>
          <cell r="CN12">
            <v>24974</v>
          </cell>
          <cell r="CO12">
            <v>22787</v>
          </cell>
          <cell r="CP12">
            <v>22293</v>
          </cell>
          <cell r="CQ12">
            <v>22028</v>
          </cell>
          <cell r="CR12">
            <v>22809</v>
          </cell>
          <cell r="CS12">
            <v>23181</v>
          </cell>
          <cell r="CT12">
            <v>23313</v>
          </cell>
          <cell r="CU12">
            <v>23431</v>
          </cell>
          <cell r="CV12">
            <v>23906</v>
          </cell>
          <cell r="CW12">
            <v>24299</v>
          </cell>
          <cell r="CX12">
            <v>24316</v>
          </cell>
          <cell r="CY12">
            <v>24394</v>
          </cell>
          <cell r="CZ12">
            <v>24395</v>
          </cell>
          <cell r="DA12">
            <v>24299</v>
          </cell>
          <cell r="DB12">
            <v>24241</v>
          </cell>
          <cell r="DC12">
            <v>24147</v>
          </cell>
          <cell r="DD12">
            <v>23996</v>
          </cell>
          <cell r="DE12">
            <v>24142</v>
          </cell>
          <cell r="DF12">
            <v>24105</v>
          </cell>
          <cell r="DG12">
            <v>24171</v>
          </cell>
          <cell r="DH12">
            <v>24106</v>
          </cell>
          <cell r="DI12">
            <v>24279</v>
          </cell>
          <cell r="DJ12">
            <v>24227</v>
          </cell>
          <cell r="DK12">
            <v>24249</v>
          </cell>
          <cell r="DL12">
            <v>24254</v>
          </cell>
          <cell r="DM12">
            <v>24620</v>
          </cell>
          <cell r="DN12">
            <v>24512</v>
          </cell>
          <cell r="DO12">
            <v>24637</v>
          </cell>
          <cell r="DP12">
            <v>24748</v>
          </cell>
          <cell r="DQ12">
            <v>24684</v>
          </cell>
          <cell r="DR12">
            <v>24661</v>
          </cell>
          <cell r="DS12">
            <v>24624</v>
          </cell>
          <cell r="DT12">
            <v>24590</v>
          </cell>
          <cell r="DU12">
            <v>24594</v>
          </cell>
          <cell r="DV12">
            <v>24643</v>
          </cell>
          <cell r="DW12">
            <v>24694</v>
          </cell>
          <cell r="DX12">
            <v>24768</v>
          </cell>
        </row>
        <row r="13">
          <cell r="A13" t="str">
            <v>10</v>
          </cell>
          <cell r="C13">
            <v>122778</v>
          </cell>
          <cell r="D13">
            <v>123692</v>
          </cell>
          <cell r="E13">
            <v>124349</v>
          </cell>
          <cell r="F13">
            <v>126400</v>
          </cell>
          <cell r="G13">
            <v>127594</v>
          </cell>
          <cell r="H13">
            <v>127620</v>
          </cell>
          <cell r="I13">
            <v>128574</v>
          </cell>
          <cell r="J13">
            <v>127766</v>
          </cell>
          <cell r="K13">
            <v>129405</v>
          </cell>
          <cell r="L13">
            <v>130317</v>
          </cell>
          <cell r="M13">
            <v>131514</v>
          </cell>
          <cell r="N13">
            <v>132455</v>
          </cell>
          <cell r="O13">
            <v>131227</v>
          </cell>
          <cell r="P13">
            <v>132288</v>
          </cell>
          <cell r="Q13">
            <v>132941</v>
          </cell>
          <cell r="R13">
            <v>134265</v>
          </cell>
          <cell r="S13">
            <v>134641</v>
          </cell>
          <cell r="T13">
            <v>134444</v>
          </cell>
          <cell r="U13">
            <v>144847</v>
          </cell>
          <cell r="V13">
            <v>146889</v>
          </cell>
          <cell r="W13">
            <v>149289</v>
          </cell>
          <cell r="X13">
            <v>150483</v>
          </cell>
          <cell r="Y13">
            <v>151409</v>
          </cell>
          <cell r="Z13">
            <v>153263</v>
          </cell>
          <cell r="AA13">
            <v>154277</v>
          </cell>
          <cell r="AB13">
            <v>156701</v>
          </cell>
          <cell r="AC13">
            <v>158354</v>
          </cell>
          <cell r="AD13">
            <v>160198</v>
          </cell>
          <cell r="AE13">
            <v>161448</v>
          </cell>
          <cell r="AF13">
            <v>168331</v>
          </cell>
          <cell r="AG13">
            <v>176011</v>
          </cell>
          <cell r="AH13">
            <v>181425</v>
          </cell>
          <cell r="AI13">
            <v>187148</v>
          </cell>
          <cell r="AJ13">
            <v>170636</v>
          </cell>
          <cell r="AK13">
            <v>174997</v>
          </cell>
          <cell r="AL13">
            <v>178632</v>
          </cell>
          <cell r="AM13">
            <v>177543</v>
          </cell>
          <cell r="AN13">
            <v>178064</v>
          </cell>
          <cell r="AO13">
            <v>178397</v>
          </cell>
          <cell r="AP13">
            <v>181267</v>
          </cell>
          <cell r="AQ13">
            <v>173392</v>
          </cell>
          <cell r="AR13">
            <v>177460</v>
          </cell>
          <cell r="AS13">
            <v>178599</v>
          </cell>
          <cell r="AT13">
            <v>179903</v>
          </cell>
          <cell r="AU13">
            <v>175784</v>
          </cell>
          <cell r="AV13">
            <v>176752</v>
          </cell>
          <cell r="AW13">
            <v>177286</v>
          </cell>
          <cell r="AX13">
            <v>174189</v>
          </cell>
          <cell r="AY13">
            <v>174522</v>
          </cell>
          <cell r="AZ13">
            <v>174879</v>
          </cell>
          <cell r="BA13">
            <v>176389</v>
          </cell>
          <cell r="BB13">
            <v>179908</v>
          </cell>
          <cell r="BC13">
            <v>178089</v>
          </cell>
          <cell r="BD13">
            <v>168671</v>
          </cell>
          <cell r="BE13">
            <v>163666</v>
          </cell>
          <cell r="BF13">
            <v>160934</v>
          </cell>
          <cell r="BG13">
            <v>169014</v>
          </cell>
          <cell r="BH13">
            <v>171473</v>
          </cell>
          <cell r="BI13">
            <v>169245</v>
          </cell>
          <cell r="BJ13">
            <v>161981</v>
          </cell>
          <cell r="BK13">
            <v>157109</v>
          </cell>
          <cell r="BL13">
            <v>156182</v>
          </cell>
          <cell r="BM13">
            <v>154251</v>
          </cell>
          <cell r="BN13">
            <v>148592</v>
          </cell>
          <cell r="BO13">
            <v>144972</v>
          </cell>
          <cell r="BP13">
            <v>155822</v>
          </cell>
          <cell r="BQ13">
            <v>153016</v>
          </cell>
          <cell r="BR13">
            <v>152484</v>
          </cell>
          <cell r="BS13">
            <v>47921</v>
          </cell>
          <cell r="BT13">
            <v>45321</v>
          </cell>
          <cell r="BU13">
            <v>41558</v>
          </cell>
          <cell r="BV13">
            <v>39143</v>
          </cell>
          <cell r="BW13">
            <v>37071</v>
          </cell>
          <cell r="BX13">
            <v>36614</v>
          </cell>
          <cell r="BY13">
            <v>36328</v>
          </cell>
          <cell r="BZ13">
            <v>35358</v>
          </cell>
          <cell r="CA13">
            <v>34109</v>
          </cell>
          <cell r="CB13">
            <v>32923</v>
          </cell>
          <cell r="CC13">
            <v>29543</v>
          </cell>
          <cell r="CD13">
            <v>29042</v>
          </cell>
          <cell r="CE13">
            <v>28128</v>
          </cell>
          <cell r="CF13">
            <v>27347</v>
          </cell>
          <cell r="CG13">
            <v>26600</v>
          </cell>
          <cell r="CH13">
            <v>26241</v>
          </cell>
          <cell r="CI13">
            <v>25661</v>
          </cell>
          <cell r="CJ13">
            <v>25557</v>
          </cell>
          <cell r="CK13">
            <v>25904</v>
          </cell>
          <cell r="CL13">
            <v>25167</v>
          </cell>
          <cell r="CM13">
            <v>24994</v>
          </cell>
          <cell r="CN13">
            <v>24745</v>
          </cell>
          <cell r="CO13">
            <v>23640</v>
          </cell>
          <cell r="CP13">
            <v>23551</v>
          </cell>
          <cell r="CQ13">
            <v>23235</v>
          </cell>
          <cell r="CR13">
            <v>24392</v>
          </cell>
          <cell r="CS13">
            <v>25098</v>
          </cell>
          <cell r="CT13">
            <v>25399</v>
          </cell>
          <cell r="CU13">
            <v>25740</v>
          </cell>
          <cell r="CV13">
            <v>26220</v>
          </cell>
          <cell r="CW13">
            <v>27022</v>
          </cell>
          <cell r="CX13">
            <v>27448</v>
          </cell>
          <cell r="CY13">
            <v>27784</v>
          </cell>
          <cell r="CZ13">
            <v>27969</v>
          </cell>
          <cell r="DA13">
            <v>28198</v>
          </cell>
          <cell r="DB13">
            <v>28345</v>
          </cell>
          <cell r="DC13">
            <v>28422</v>
          </cell>
          <cell r="DD13">
            <v>28490</v>
          </cell>
          <cell r="DE13">
            <v>28624</v>
          </cell>
          <cell r="DF13">
            <v>28730</v>
          </cell>
          <cell r="DG13">
            <v>28783</v>
          </cell>
          <cell r="DH13">
            <v>28528</v>
          </cell>
          <cell r="DI13">
            <v>28977</v>
          </cell>
          <cell r="DJ13">
            <v>29143</v>
          </cell>
          <cell r="DK13">
            <v>29404</v>
          </cell>
          <cell r="DL13">
            <v>29633</v>
          </cell>
          <cell r="DM13">
            <v>29978</v>
          </cell>
          <cell r="DN13">
            <v>29994</v>
          </cell>
          <cell r="DO13">
            <v>30053</v>
          </cell>
          <cell r="DP13">
            <v>30204</v>
          </cell>
          <cell r="DQ13">
            <v>30363</v>
          </cell>
          <cell r="DR13">
            <v>30455</v>
          </cell>
          <cell r="DS13">
            <v>30632</v>
          </cell>
          <cell r="DT13">
            <v>30855</v>
          </cell>
          <cell r="DU13">
            <v>31063</v>
          </cell>
          <cell r="DV13">
            <v>31296</v>
          </cell>
          <cell r="DW13">
            <v>31426</v>
          </cell>
          <cell r="DX13">
            <v>31623</v>
          </cell>
        </row>
        <row r="14">
          <cell r="A14" t="str">
            <v>11</v>
          </cell>
          <cell r="C14">
            <v>153788</v>
          </cell>
          <cell r="D14">
            <v>155735</v>
          </cell>
          <cell r="E14">
            <v>156618</v>
          </cell>
          <cell r="F14">
            <v>156687</v>
          </cell>
          <cell r="G14">
            <v>156314</v>
          </cell>
          <cell r="H14">
            <v>157107</v>
          </cell>
          <cell r="I14">
            <v>158320</v>
          </cell>
          <cell r="J14">
            <v>156892</v>
          </cell>
          <cell r="K14">
            <v>157664</v>
          </cell>
          <cell r="L14">
            <v>158313</v>
          </cell>
          <cell r="M14">
            <v>158463</v>
          </cell>
          <cell r="N14">
            <v>158942</v>
          </cell>
          <cell r="O14">
            <v>157619</v>
          </cell>
          <cell r="P14">
            <v>158263</v>
          </cell>
          <cell r="Q14">
            <v>159435</v>
          </cell>
          <cell r="R14">
            <v>161894</v>
          </cell>
          <cell r="S14">
            <v>163046</v>
          </cell>
          <cell r="T14">
            <v>163366</v>
          </cell>
          <cell r="U14">
            <v>168724</v>
          </cell>
          <cell r="V14">
            <v>168512</v>
          </cell>
          <cell r="W14">
            <v>168896</v>
          </cell>
          <cell r="X14">
            <v>169068</v>
          </cell>
          <cell r="Y14">
            <v>168304</v>
          </cell>
          <cell r="Z14">
            <v>168780</v>
          </cell>
          <cell r="AA14">
            <v>169900</v>
          </cell>
          <cell r="AB14">
            <v>171079</v>
          </cell>
          <cell r="AC14">
            <v>172631</v>
          </cell>
          <cell r="AD14">
            <v>175335</v>
          </cell>
          <cell r="AE14">
            <v>177372</v>
          </cell>
          <cell r="AF14">
            <v>184369</v>
          </cell>
          <cell r="AG14">
            <v>196467</v>
          </cell>
          <cell r="AH14">
            <v>203282</v>
          </cell>
          <cell r="AI14">
            <v>209781</v>
          </cell>
          <cell r="AJ14">
            <v>196447</v>
          </cell>
          <cell r="AK14">
            <v>205100</v>
          </cell>
          <cell r="AL14">
            <v>209827</v>
          </cell>
          <cell r="AM14">
            <v>209157</v>
          </cell>
          <cell r="AN14">
            <v>211173</v>
          </cell>
          <cell r="AO14">
            <v>213889</v>
          </cell>
          <cell r="AP14">
            <v>216382</v>
          </cell>
          <cell r="AQ14">
            <v>202030</v>
          </cell>
          <cell r="AR14">
            <v>203086</v>
          </cell>
          <cell r="AS14">
            <v>202156</v>
          </cell>
          <cell r="AT14">
            <v>200559</v>
          </cell>
          <cell r="AU14">
            <v>197472</v>
          </cell>
          <cell r="AV14">
            <v>198978</v>
          </cell>
          <cell r="AW14">
            <v>204242</v>
          </cell>
          <cell r="AX14">
            <v>204458</v>
          </cell>
          <cell r="AY14">
            <v>204151</v>
          </cell>
          <cell r="AZ14">
            <v>203610</v>
          </cell>
          <cell r="BA14">
            <v>205033</v>
          </cell>
          <cell r="BB14">
            <v>203520</v>
          </cell>
          <cell r="BC14">
            <v>201246</v>
          </cell>
          <cell r="BD14">
            <v>197092</v>
          </cell>
          <cell r="BE14">
            <v>194264</v>
          </cell>
          <cell r="BF14">
            <v>191994</v>
          </cell>
          <cell r="BG14">
            <v>193963</v>
          </cell>
          <cell r="BH14">
            <v>200176</v>
          </cell>
          <cell r="BI14">
            <v>202329</v>
          </cell>
          <cell r="BJ14">
            <v>200042</v>
          </cell>
          <cell r="BK14">
            <v>195900</v>
          </cell>
          <cell r="BL14">
            <v>197483</v>
          </cell>
          <cell r="BM14">
            <v>198732</v>
          </cell>
          <cell r="BN14">
            <v>205679</v>
          </cell>
          <cell r="BO14">
            <v>211810</v>
          </cell>
          <cell r="BP14">
            <v>214829</v>
          </cell>
          <cell r="BQ14">
            <v>207238</v>
          </cell>
          <cell r="BR14">
            <v>196693</v>
          </cell>
          <cell r="BS14">
            <v>69127</v>
          </cell>
          <cell r="BT14">
            <v>69084</v>
          </cell>
          <cell r="BU14">
            <v>68260</v>
          </cell>
          <cell r="BV14">
            <v>68151</v>
          </cell>
          <cell r="BW14">
            <v>66465</v>
          </cell>
          <cell r="BX14">
            <v>67934</v>
          </cell>
          <cell r="BY14">
            <v>66707</v>
          </cell>
          <cell r="BZ14">
            <v>66363</v>
          </cell>
          <cell r="CA14">
            <v>65700</v>
          </cell>
          <cell r="CB14">
            <v>65709</v>
          </cell>
          <cell r="CC14">
            <v>61040</v>
          </cell>
          <cell r="CD14">
            <v>60565</v>
          </cell>
          <cell r="CE14">
            <v>61110</v>
          </cell>
          <cell r="CF14">
            <v>61047</v>
          </cell>
          <cell r="CG14">
            <v>61624</v>
          </cell>
          <cell r="CH14">
            <v>61930</v>
          </cell>
          <cell r="CI14">
            <v>61495</v>
          </cell>
          <cell r="CJ14">
            <v>61611</v>
          </cell>
          <cell r="CK14">
            <v>62546</v>
          </cell>
          <cell r="CL14">
            <v>59815</v>
          </cell>
          <cell r="CM14">
            <v>59563</v>
          </cell>
          <cell r="CN14">
            <v>58950</v>
          </cell>
          <cell r="CO14">
            <v>51734</v>
          </cell>
          <cell r="CP14">
            <v>51692</v>
          </cell>
          <cell r="CQ14">
            <v>50001</v>
          </cell>
          <cell r="CR14">
            <v>51285</v>
          </cell>
          <cell r="CS14">
            <v>51821</v>
          </cell>
          <cell r="CT14">
            <v>52143</v>
          </cell>
          <cell r="CU14">
            <v>52248</v>
          </cell>
          <cell r="CV14">
            <v>54130</v>
          </cell>
          <cell r="CW14">
            <v>54394</v>
          </cell>
          <cell r="CX14">
            <v>54908</v>
          </cell>
          <cell r="CY14">
            <v>54800</v>
          </cell>
          <cell r="CZ14">
            <v>55227</v>
          </cell>
          <cell r="DA14">
            <v>56271</v>
          </cell>
          <cell r="DB14">
            <v>56741</v>
          </cell>
          <cell r="DC14">
            <v>57247</v>
          </cell>
          <cell r="DD14">
            <v>57735</v>
          </cell>
          <cell r="DE14">
            <v>58149</v>
          </cell>
          <cell r="DF14">
            <v>58554</v>
          </cell>
          <cell r="DG14">
            <v>58685</v>
          </cell>
          <cell r="DH14">
            <v>58873</v>
          </cell>
          <cell r="DI14">
            <v>59181</v>
          </cell>
          <cell r="DJ14">
            <v>59164</v>
          </cell>
          <cell r="DK14">
            <v>59319</v>
          </cell>
          <cell r="DL14">
            <v>59228</v>
          </cell>
          <cell r="DM14">
            <v>58597</v>
          </cell>
          <cell r="DN14">
            <v>58843</v>
          </cell>
          <cell r="DO14">
            <v>59178</v>
          </cell>
          <cell r="DP14">
            <v>59381</v>
          </cell>
          <cell r="DQ14">
            <v>59603</v>
          </cell>
          <cell r="DR14">
            <v>59550</v>
          </cell>
          <cell r="DS14">
            <v>59669</v>
          </cell>
          <cell r="DT14">
            <v>59795</v>
          </cell>
          <cell r="DU14">
            <v>60191</v>
          </cell>
          <cell r="DV14">
            <v>60444</v>
          </cell>
          <cell r="DW14">
            <v>60765</v>
          </cell>
          <cell r="DX14">
            <v>60896</v>
          </cell>
        </row>
        <row r="15">
          <cell r="A15" t="str">
            <v>12</v>
          </cell>
          <cell r="C15">
            <v>72876</v>
          </cell>
          <cell r="D15">
            <v>73987</v>
          </cell>
          <cell r="E15">
            <v>74345</v>
          </cell>
          <cell r="F15">
            <v>74005</v>
          </cell>
          <cell r="G15">
            <v>73581</v>
          </cell>
          <cell r="H15">
            <v>72494</v>
          </cell>
          <cell r="I15">
            <v>72570</v>
          </cell>
          <cell r="J15">
            <v>71404</v>
          </cell>
          <cell r="K15">
            <v>70846</v>
          </cell>
          <cell r="L15">
            <v>70653</v>
          </cell>
          <cell r="M15">
            <v>70513</v>
          </cell>
          <cell r="N15">
            <v>70336</v>
          </cell>
          <cell r="O15">
            <v>68983</v>
          </cell>
          <cell r="P15">
            <v>69001</v>
          </cell>
          <cell r="Q15">
            <v>68779</v>
          </cell>
          <cell r="R15">
            <v>69286</v>
          </cell>
          <cell r="S15">
            <v>69197</v>
          </cell>
          <cell r="T15">
            <v>69178</v>
          </cell>
          <cell r="U15">
            <v>69309</v>
          </cell>
          <cell r="V15">
            <v>69209</v>
          </cell>
          <cell r="W15">
            <v>69127</v>
          </cell>
          <cell r="X15">
            <v>68718</v>
          </cell>
          <cell r="Y15">
            <v>68157</v>
          </cell>
          <cell r="Z15">
            <v>68423</v>
          </cell>
          <cell r="AA15">
            <v>68532</v>
          </cell>
          <cell r="AB15">
            <v>69614</v>
          </cell>
          <cell r="AC15">
            <v>70304</v>
          </cell>
          <cell r="AD15">
            <v>71272</v>
          </cell>
          <cell r="AE15">
            <v>71889</v>
          </cell>
          <cell r="AF15">
            <v>74226</v>
          </cell>
          <cell r="AG15">
            <v>81166</v>
          </cell>
          <cell r="AH15">
            <v>86523</v>
          </cell>
          <cell r="AI15">
            <v>90244</v>
          </cell>
          <cell r="AJ15">
            <v>83752</v>
          </cell>
          <cell r="AK15">
            <v>86747</v>
          </cell>
          <cell r="AL15">
            <v>88933</v>
          </cell>
          <cell r="AM15">
            <v>89406</v>
          </cell>
          <cell r="AN15">
            <v>90366</v>
          </cell>
          <cell r="AO15">
            <v>91238</v>
          </cell>
          <cell r="AP15">
            <v>92830</v>
          </cell>
          <cell r="AQ15">
            <v>87146</v>
          </cell>
          <cell r="AR15">
            <v>87777</v>
          </cell>
          <cell r="AS15">
            <v>86670</v>
          </cell>
          <cell r="AT15">
            <v>86006</v>
          </cell>
          <cell r="AU15">
            <v>83212</v>
          </cell>
          <cell r="AV15">
            <v>84172</v>
          </cell>
          <cell r="AW15">
            <v>85870</v>
          </cell>
          <cell r="AX15">
            <v>85819</v>
          </cell>
          <cell r="AY15">
            <v>85099</v>
          </cell>
          <cell r="AZ15">
            <v>84297</v>
          </cell>
          <cell r="BA15">
            <v>83875</v>
          </cell>
          <cell r="BB15">
            <v>85010</v>
          </cell>
          <cell r="BC15">
            <v>83558</v>
          </cell>
          <cell r="BD15">
            <v>79023</v>
          </cell>
          <cell r="BE15">
            <v>77366</v>
          </cell>
          <cell r="BF15">
            <v>75298</v>
          </cell>
          <cell r="BG15">
            <v>78113</v>
          </cell>
          <cell r="BH15">
            <v>81097</v>
          </cell>
          <cell r="BI15">
            <v>82138</v>
          </cell>
          <cell r="BJ15">
            <v>80108</v>
          </cell>
          <cell r="BK15">
            <v>77735</v>
          </cell>
          <cell r="BL15">
            <v>77853</v>
          </cell>
          <cell r="BM15">
            <v>78239</v>
          </cell>
          <cell r="BN15">
            <v>81559</v>
          </cell>
          <cell r="BO15">
            <v>86429</v>
          </cell>
          <cell r="BP15">
            <v>88152</v>
          </cell>
          <cell r="BQ15">
            <v>83851</v>
          </cell>
          <cell r="BR15">
            <v>77407</v>
          </cell>
          <cell r="BS15">
            <v>25473</v>
          </cell>
          <cell r="BT15">
            <v>25393</v>
          </cell>
          <cell r="BU15">
            <v>24675</v>
          </cell>
          <cell r="BV15">
            <v>23914</v>
          </cell>
          <cell r="BW15">
            <v>23083</v>
          </cell>
          <cell r="BX15">
            <v>23433</v>
          </cell>
          <cell r="BY15">
            <v>23313</v>
          </cell>
          <cell r="BZ15">
            <v>22955</v>
          </cell>
          <cell r="CA15">
            <v>22650</v>
          </cell>
          <cell r="CB15">
            <v>22192</v>
          </cell>
          <cell r="CC15">
            <v>19600</v>
          </cell>
          <cell r="CD15">
            <v>19761</v>
          </cell>
          <cell r="CE15">
            <v>19848</v>
          </cell>
          <cell r="CF15">
            <v>19821</v>
          </cell>
          <cell r="CG15">
            <v>19957</v>
          </cell>
          <cell r="CH15">
            <v>20010</v>
          </cell>
          <cell r="CI15">
            <v>19651</v>
          </cell>
          <cell r="CJ15">
            <v>19788</v>
          </cell>
          <cell r="CK15">
            <v>20019</v>
          </cell>
          <cell r="CL15">
            <v>19478</v>
          </cell>
          <cell r="CM15">
            <v>19468</v>
          </cell>
          <cell r="CN15">
            <v>19122</v>
          </cell>
          <cell r="CO15">
            <v>17108</v>
          </cell>
          <cell r="CP15">
            <v>16794</v>
          </cell>
          <cell r="CQ15">
            <v>16433</v>
          </cell>
          <cell r="CR15">
            <v>17083</v>
          </cell>
          <cell r="CS15">
            <v>17616</v>
          </cell>
          <cell r="CT15">
            <v>17951</v>
          </cell>
          <cell r="CU15">
            <v>18229</v>
          </cell>
          <cell r="CV15">
            <v>19126</v>
          </cell>
          <cell r="CW15">
            <v>19656</v>
          </cell>
          <cell r="CX15">
            <v>20083</v>
          </cell>
          <cell r="CY15">
            <v>20393</v>
          </cell>
          <cell r="CZ15">
            <v>20816</v>
          </cell>
          <cell r="DA15">
            <v>21434</v>
          </cell>
          <cell r="DB15">
            <v>21950</v>
          </cell>
          <cell r="DC15">
            <v>22422</v>
          </cell>
          <cell r="DD15">
            <v>22713</v>
          </cell>
          <cell r="DE15">
            <v>23222</v>
          </cell>
          <cell r="DF15">
            <v>23528</v>
          </cell>
          <cell r="DG15">
            <v>23698</v>
          </cell>
          <cell r="DH15">
            <v>23519</v>
          </cell>
          <cell r="DI15">
            <v>23877</v>
          </cell>
          <cell r="DJ15">
            <v>24087</v>
          </cell>
          <cell r="DK15">
            <v>24441</v>
          </cell>
          <cell r="DL15">
            <v>24775</v>
          </cell>
          <cell r="DM15">
            <v>25200</v>
          </cell>
          <cell r="DN15">
            <v>25247</v>
          </cell>
          <cell r="DO15">
            <v>25425</v>
          </cell>
          <cell r="DP15">
            <v>26418</v>
          </cell>
          <cell r="DQ15">
            <v>26888</v>
          </cell>
          <cell r="DR15">
            <v>27327</v>
          </cell>
          <cell r="DS15">
            <v>27618</v>
          </cell>
          <cell r="DT15">
            <v>27995</v>
          </cell>
          <cell r="DU15">
            <v>28449</v>
          </cell>
          <cell r="DV15">
            <v>28905</v>
          </cell>
          <cell r="DW15">
            <v>29539</v>
          </cell>
          <cell r="DX15">
            <v>29848</v>
          </cell>
        </row>
        <row r="16">
          <cell r="A16" t="str">
            <v>13</v>
          </cell>
          <cell r="C16">
            <v>33713</v>
          </cell>
          <cell r="D16">
            <v>33199</v>
          </cell>
          <cell r="E16">
            <v>34572</v>
          </cell>
          <cell r="F16">
            <v>34288</v>
          </cell>
          <cell r="G16">
            <v>33561</v>
          </cell>
          <cell r="H16">
            <v>33948</v>
          </cell>
          <cell r="I16">
            <v>32705</v>
          </cell>
          <cell r="J16">
            <v>33028</v>
          </cell>
          <cell r="K16">
            <v>32933</v>
          </cell>
          <cell r="L16">
            <v>33023</v>
          </cell>
          <cell r="M16">
            <v>31814</v>
          </cell>
          <cell r="N16">
            <v>33000</v>
          </cell>
          <cell r="O16">
            <v>32840</v>
          </cell>
          <cell r="P16">
            <v>32067</v>
          </cell>
          <cell r="Q16">
            <v>33115</v>
          </cell>
          <cell r="R16">
            <v>32434</v>
          </cell>
          <cell r="S16">
            <v>33607</v>
          </cell>
          <cell r="T16">
            <v>33559</v>
          </cell>
          <cell r="U16">
            <v>34804</v>
          </cell>
          <cell r="V16">
            <v>34298</v>
          </cell>
          <cell r="W16">
            <v>34405</v>
          </cell>
          <cell r="X16">
            <v>33378</v>
          </cell>
          <cell r="Y16">
            <v>34362</v>
          </cell>
          <cell r="Z16">
            <v>35085</v>
          </cell>
          <cell r="AA16">
            <v>36001</v>
          </cell>
          <cell r="AB16">
            <v>35633</v>
          </cell>
          <cell r="AC16">
            <v>35105</v>
          </cell>
          <cell r="AD16">
            <v>34432</v>
          </cell>
          <cell r="AE16">
            <v>34987</v>
          </cell>
          <cell r="AF16">
            <v>36955</v>
          </cell>
          <cell r="AG16">
            <v>37966</v>
          </cell>
          <cell r="AH16">
            <v>38761</v>
          </cell>
          <cell r="AI16">
            <v>39507</v>
          </cell>
          <cell r="AJ16">
            <v>32296</v>
          </cell>
          <cell r="AK16">
            <v>33003</v>
          </cell>
          <cell r="AL16">
            <v>33983</v>
          </cell>
          <cell r="AM16">
            <v>33744</v>
          </cell>
          <cell r="AN16">
            <v>34943</v>
          </cell>
          <cell r="AO16">
            <v>35021</v>
          </cell>
          <cell r="AP16">
            <v>37390</v>
          </cell>
          <cell r="AQ16">
            <v>35526</v>
          </cell>
          <cell r="AR16">
            <v>37954</v>
          </cell>
          <cell r="AS16">
            <v>36421</v>
          </cell>
          <cell r="AT16">
            <v>36984</v>
          </cell>
          <cell r="AU16">
            <v>34644</v>
          </cell>
          <cell r="AV16">
            <v>33623</v>
          </cell>
          <cell r="AW16">
            <v>34448</v>
          </cell>
          <cell r="AX16">
            <v>34581</v>
          </cell>
          <cell r="AY16">
            <v>33106</v>
          </cell>
          <cell r="AZ16">
            <v>34377</v>
          </cell>
          <cell r="BA16">
            <v>35195</v>
          </cell>
          <cell r="BB16">
            <v>35624</v>
          </cell>
          <cell r="BC16">
            <v>35085</v>
          </cell>
          <cell r="BD16">
            <v>34137</v>
          </cell>
          <cell r="BE16">
            <v>32728</v>
          </cell>
          <cell r="BF16">
            <v>31490</v>
          </cell>
          <cell r="BG16">
            <v>31424</v>
          </cell>
          <cell r="BH16">
            <v>30874</v>
          </cell>
          <cell r="BI16">
            <v>30377</v>
          </cell>
          <cell r="BJ16">
            <v>30159</v>
          </cell>
          <cell r="BK16">
            <v>28125</v>
          </cell>
          <cell r="BL16">
            <v>29383</v>
          </cell>
          <cell r="BM16">
            <v>34939</v>
          </cell>
          <cell r="BN16">
            <v>36022</v>
          </cell>
          <cell r="BO16">
            <v>40989</v>
          </cell>
          <cell r="BP16">
            <v>41726</v>
          </cell>
          <cell r="BQ16">
            <v>36606</v>
          </cell>
          <cell r="BR16">
            <v>34209</v>
          </cell>
          <cell r="BS16">
            <v>29920</v>
          </cell>
          <cell r="BT16">
            <v>29653</v>
          </cell>
          <cell r="BU16">
            <v>28924</v>
          </cell>
          <cell r="BV16">
            <v>28752</v>
          </cell>
          <cell r="BW16">
            <v>27494</v>
          </cell>
          <cell r="BX16">
            <v>27713</v>
          </cell>
          <cell r="BY16">
            <v>35570</v>
          </cell>
          <cell r="BZ16">
            <v>31321</v>
          </cell>
          <cell r="CA16">
            <v>25147</v>
          </cell>
          <cell r="CB16">
            <v>26735</v>
          </cell>
          <cell r="CC16">
            <v>24762</v>
          </cell>
          <cell r="CD16">
            <v>24808</v>
          </cell>
          <cell r="CE16">
            <v>25889</v>
          </cell>
          <cell r="CF16">
            <v>26617</v>
          </cell>
          <cell r="CG16">
            <v>26090</v>
          </cell>
          <cell r="CH16">
            <v>26716</v>
          </cell>
          <cell r="CI16">
            <v>26046</v>
          </cell>
          <cell r="CJ16">
            <v>31874</v>
          </cell>
          <cell r="CK16">
            <v>33225</v>
          </cell>
          <cell r="CL16">
            <v>29850</v>
          </cell>
          <cell r="CM16">
            <v>29247</v>
          </cell>
          <cell r="CN16">
            <v>25774</v>
          </cell>
          <cell r="CO16">
            <v>25454</v>
          </cell>
          <cell r="CP16">
            <v>25033</v>
          </cell>
          <cell r="CQ16">
            <v>25493</v>
          </cell>
          <cell r="CR16">
            <v>27234</v>
          </cell>
          <cell r="CS16">
            <v>27130</v>
          </cell>
          <cell r="CT16">
            <v>27293</v>
          </cell>
          <cell r="CU16">
            <v>27775</v>
          </cell>
          <cell r="CV16">
            <v>27327</v>
          </cell>
          <cell r="CW16">
            <v>27762</v>
          </cell>
          <cell r="CX16">
            <v>28528</v>
          </cell>
          <cell r="CY16">
            <v>28892</v>
          </cell>
          <cell r="CZ16">
            <v>30264</v>
          </cell>
          <cell r="DA16">
            <v>30329</v>
          </cell>
          <cell r="DB16">
            <v>30298</v>
          </cell>
          <cell r="DC16">
            <v>30089</v>
          </cell>
          <cell r="DD16">
            <v>30215</v>
          </cell>
          <cell r="DE16">
            <v>30412</v>
          </cell>
          <cell r="DF16">
            <v>30487</v>
          </cell>
          <cell r="DG16">
            <v>30996</v>
          </cell>
          <cell r="DH16">
            <v>31543</v>
          </cell>
          <cell r="DI16">
            <v>31373</v>
          </cell>
          <cell r="DJ16">
            <v>32008</v>
          </cell>
          <cell r="DK16">
            <v>31733</v>
          </cell>
          <cell r="DL16">
            <v>32514</v>
          </cell>
          <cell r="DM16">
            <v>32390</v>
          </cell>
          <cell r="DN16">
            <v>32810</v>
          </cell>
          <cell r="DO16">
            <v>32877</v>
          </cell>
          <cell r="DP16">
            <v>33036</v>
          </cell>
          <cell r="DQ16">
            <v>33224</v>
          </cell>
          <cell r="DR16">
            <v>33989</v>
          </cell>
          <cell r="DS16">
            <v>34287</v>
          </cell>
          <cell r="DT16">
            <v>34223</v>
          </cell>
          <cell r="DU16">
            <v>34012</v>
          </cell>
          <cell r="DV16">
            <v>34414</v>
          </cell>
          <cell r="DW16">
            <v>34171</v>
          </cell>
          <cell r="DX16">
            <v>34838</v>
          </cell>
        </row>
        <row r="17">
          <cell r="A17" t="str">
            <v>14</v>
          </cell>
          <cell r="C17">
            <v>13665</v>
          </cell>
          <cell r="D17">
            <v>13358</v>
          </cell>
          <cell r="E17">
            <v>13939</v>
          </cell>
          <cell r="F17">
            <v>13972</v>
          </cell>
          <cell r="G17">
            <v>13673</v>
          </cell>
          <cell r="H17">
            <v>14028</v>
          </cell>
          <cell r="I17">
            <v>13269</v>
          </cell>
          <cell r="J17">
            <v>13450</v>
          </cell>
          <cell r="K17">
            <v>13353</v>
          </cell>
          <cell r="L17">
            <v>13570</v>
          </cell>
          <cell r="M17">
            <v>13097</v>
          </cell>
          <cell r="N17">
            <v>13834</v>
          </cell>
          <cell r="O17">
            <v>14037</v>
          </cell>
          <cell r="P17">
            <v>13601</v>
          </cell>
          <cell r="Q17">
            <v>14413</v>
          </cell>
          <cell r="R17">
            <v>13986</v>
          </cell>
          <cell r="S17">
            <v>14646</v>
          </cell>
          <cell r="T17">
            <v>14619</v>
          </cell>
          <cell r="U17">
            <v>14851</v>
          </cell>
          <cell r="V17">
            <v>14747</v>
          </cell>
          <cell r="W17">
            <v>14991</v>
          </cell>
          <cell r="X17">
            <v>14506</v>
          </cell>
          <cell r="Y17">
            <v>15224</v>
          </cell>
          <cell r="Z17">
            <v>15929</v>
          </cell>
          <cell r="AA17">
            <v>16819</v>
          </cell>
          <cell r="AB17">
            <v>16925</v>
          </cell>
          <cell r="AC17">
            <v>16922</v>
          </cell>
          <cell r="AD17">
            <v>16937</v>
          </cell>
          <cell r="AE17">
            <v>17927</v>
          </cell>
          <cell r="AF17">
            <v>20002</v>
          </cell>
          <cell r="AG17">
            <v>21584</v>
          </cell>
          <cell r="AH17">
            <v>23060</v>
          </cell>
          <cell r="AI17">
            <v>24363</v>
          </cell>
          <cell r="AJ17">
            <v>19518</v>
          </cell>
          <cell r="AK17">
            <v>20113</v>
          </cell>
          <cell r="AL17">
            <v>21520</v>
          </cell>
          <cell r="AM17">
            <v>22133</v>
          </cell>
          <cell r="AN17">
            <v>22656</v>
          </cell>
          <cell r="AO17">
            <v>22474</v>
          </cell>
          <cell r="AP17">
            <v>24079</v>
          </cell>
          <cell r="AQ17">
            <v>22653</v>
          </cell>
          <cell r="AR17">
            <v>22450</v>
          </cell>
          <cell r="AS17">
            <v>21707</v>
          </cell>
          <cell r="AT17">
            <v>21791</v>
          </cell>
          <cell r="AU17">
            <v>19981</v>
          </cell>
          <cell r="AV17">
            <v>19599</v>
          </cell>
          <cell r="AW17">
            <v>19303</v>
          </cell>
          <cell r="AX17">
            <v>19180</v>
          </cell>
          <cell r="AY17">
            <v>18089</v>
          </cell>
          <cell r="AZ17">
            <v>18533</v>
          </cell>
          <cell r="BA17">
            <v>18588</v>
          </cell>
          <cell r="BB17">
            <v>19329</v>
          </cell>
          <cell r="BC17">
            <v>19017</v>
          </cell>
          <cell r="BD17">
            <v>18634</v>
          </cell>
          <cell r="BE17">
            <v>17369</v>
          </cell>
          <cell r="BF17">
            <v>16357</v>
          </cell>
          <cell r="BG17">
            <v>16803</v>
          </cell>
          <cell r="BH17">
            <v>16408</v>
          </cell>
          <cell r="BI17">
            <v>15830</v>
          </cell>
          <cell r="BJ17">
            <v>16010</v>
          </cell>
          <cell r="BK17">
            <v>14749</v>
          </cell>
          <cell r="BL17">
            <v>14876</v>
          </cell>
          <cell r="BM17">
            <v>15847</v>
          </cell>
          <cell r="BN17">
            <v>16436</v>
          </cell>
          <cell r="BO17">
            <v>20104</v>
          </cell>
          <cell r="BP17">
            <v>21319</v>
          </cell>
          <cell r="BQ17">
            <v>19428</v>
          </cell>
          <cell r="BR17">
            <v>18228</v>
          </cell>
          <cell r="BS17">
            <v>18267</v>
          </cell>
          <cell r="BT17">
            <v>17518</v>
          </cell>
          <cell r="BU17">
            <v>16333</v>
          </cell>
          <cell r="BV17">
            <v>15724</v>
          </cell>
          <cell r="BW17">
            <v>13480</v>
          </cell>
          <cell r="BX17">
            <v>13440</v>
          </cell>
          <cell r="BY17">
            <v>15752</v>
          </cell>
          <cell r="BZ17">
            <v>15261</v>
          </cell>
          <cell r="CA17">
            <v>11553</v>
          </cell>
          <cell r="CB17">
            <v>12418</v>
          </cell>
          <cell r="CC17">
            <v>11391</v>
          </cell>
          <cell r="CD17">
            <v>11567</v>
          </cell>
          <cell r="CE17">
            <v>12354</v>
          </cell>
          <cell r="CF17">
            <v>12708</v>
          </cell>
          <cell r="CG17">
            <v>11982</v>
          </cell>
          <cell r="CH17">
            <v>12379</v>
          </cell>
          <cell r="CI17">
            <v>11896</v>
          </cell>
          <cell r="CJ17">
            <v>12315</v>
          </cell>
          <cell r="CK17">
            <v>12691</v>
          </cell>
          <cell r="CL17">
            <v>13695</v>
          </cell>
          <cell r="CM17">
            <v>13532</v>
          </cell>
          <cell r="CN17">
            <v>11693</v>
          </cell>
          <cell r="CO17">
            <v>11576</v>
          </cell>
          <cell r="CP17">
            <v>11609</v>
          </cell>
          <cell r="CQ17">
            <v>11810</v>
          </cell>
          <cell r="CR17">
            <v>12925</v>
          </cell>
          <cell r="CS17">
            <v>12696</v>
          </cell>
          <cell r="CT17">
            <v>13074</v>
          </cell>
          <cell r="CU17">
            <v>13736</v>
          </cell>
          <cell r="CV17">
            <v>13707</v>
          </cell>
          <cell r="CW17">
            <v>14320</v>
          </cell>
          <cell r="CX17">
            <v>14972</v>
          </cell>
          <cell r="CY17">
            <v>15361</v>
          </cell>
          <cell r="CZ17">
            <v>16254</v>
          </cell>
          <cell r="DA17">
            <v>16419</v>
          </cell>
          <cell r="DB17">
            <v>16471</v>
          </cell>
          <cell r="DC17">
            <v>16503</v>
          </cell>
          <cell r="DD17">
            <v>17350</v>
          </cell>
          <cell r="DE17">
            <v>17675</v>
          </cell>
          <cell r="DF17">
            <v>17794</v>
          </cell>
          <cell r="DG17">
            <v>18239</v>
          </cell>
          <cell r="DH17">
            <v>18215</v>
          </cell>
          <cell r="DI17">
            <v>18128</v>
          </cell>
          <cell r="DJ17">
            <v>18742</v>
          </cell>
          <cell r="DK17">
            <v>18755</v>
          </cell>
          <cell r="DL17">
            <v>19554</v>
          </cell>
          <cell r="DM17">
            <v>19673</v>
          </cell>
          <cell r="DN17">
            <v>20162</v>
          </cell>
          <cell r="DO17">
            <v>20610</v>
          </cell>
          <cell r="DP17">
            <v>21074</v>
          </cell>
          <cell r="DQ17">
            <v>21569</v>
          </cell>
          <cell r="DR17">
            <v>22366</v>
          </cell>
          <cell r="DS17">
            <v>23077</v>
          </cell>
          <cell r="DT17">
            <v>23277</v>
          </cell>
          <cell r="DU17">
            <v>23477</v>
          </cell>
          <cell r="DV17">
            <v>24024</v>
          </cell>
          <cell r="DW17">
            <v>24203</v>
          </cell>
          <cell r="DX17">
            <v>24712</v>
          </cell>
        </row>
        <row r="18">
          <cell r="A18" t="str">
            <v>15</v>
          </cell>
          <cell r="C18">
            <v>10032</v>
          </cell>
          <cell r="D18">
            <v>11100</v>
          </cell>
          <cell r="E18">
            <v>10127</v>
          </cell>
          <cell r="F18">
            <v>9953</v>
          </cell>
          <cell r="G18">
            <v>8974</v>
          </cell>
          <cell r="H18">
            <v>7499</v>
          </cell>
          <cell r="I18">
            <v>9076</v>
          </cell>
          <cell r="J18">
            <v>9415</v>
          </cell>
          <cell r="K18">
            <v>8931</v>
          </cell>
          <cell r="L18">
            <v>9524</v>
          </cell>
          <cell r="M18">
            <v>9187</v>
          </cell>
          <cell r="N18">
            <v>8372</v>
          </cell>
          <cell r="O18">
            <v>9353</v>
          </cell>
          <cell r="P18">
            <v>8399</v>
          </cell>
          <cell r="Q18">
            <v>9923</v>
          </cell>
          <cell r="R18">
            <v>10743</v>
          </cell>
          <cell r="S18">
            <v>8002</v>
          </cell>
          <cell r="T18">
            <v>7733</v>
          </cell>
          <cell r="U18">
            <v>6932</v>
          </cell>
          <cell r="V18">
            <v>6013</v>
          </cell>
          <cell r="W18">
            <v>5073</v>
          </cell>
          <cell r="X18">
            <v>4605</v>
          </cell>
          <cell r="Y18">
            <v>4062</v>
          </cell>
          <cell r="Z18">
            <v>4317</v>
          </cell>
          <cell r="AA18">
            <v>4845</v>
          </cell>
          <cell r="AB18">
            <v>5154</v>
          </cell>
          <cell r="AC18">
            <v>5589</v>
          </cell>
          <cell r="AD18">
            <v>5322</v>
          </cell>
          <cell r="AE18">
            <v>8498</v>
          </cell>
          <cell r="AF18">
            <v>15781</v>
          </cell>
          <cell r="AG18">
            <v>12065</v>
          </cell>
          <cell r="AH18">
            <v>10645</v>
          </cell>
          <cell r="AI18">
            <v>7945</v>
          </cell>
          <cell r="AJ18">
            <v>8410</v>
          </cell>
          <cell r="AK18">
            <v>6410</v>
          </cell>
          <cell r="AL18">
            <v>7435</v>
          </cell>
          <cell r="AM18">
            <v>7051</v>
          </cell>
          <cell r="AN18">
            <v>6933</v>
          </cell>
          <cell r="AO18">
            <v>7173</v>
          </cell>
          <cell r="AP18">
            <v>6609</v>
          </cell>
          <cell r="AQ18">
            <v>6920</v>
          </cell>
          <cell r="AR18">
            <v>6427</v>
          </cell>
          <cell r="AS18">
            <v>6369</v>
          </cell>
          <cell r="AT18">
            <v>6256</v>
          </cell>
          <cell r="AU18">
            <v>7351</v>
          </cell>
          <cell r="AV18">
            <v>6014</v>
          </cell>
          <cell r="AW18">
            <v>5958</v>
          </cell>
          <cell r="AX18">
            <v>6315</v>
          </cell>
          <cell r="AY18">
            <v>5894</v>
          </cell>
          <cell r="AZ18">
            <v>7574</v>
          </cell>
          <cell r="BA18">
            <v>6747</v>
          </cell>
          <cell r="BB18">
            <v>5734</v>
          </cell>
          <cell r="BC18">
            <v>4602</v>
          </cell>
          <cell r="BD18">
            <v>6789</v>
          </cell>
          <cell r="BE18">
            <v>11452</v>
          </cell>
          <cell r="BF18">
            <v>12967</v>
          </cell>
          <cell r="BG18">
            <v>6510</v>
          </cell>
          <cell r="BH18">
            <v>4254</v>
          </cell>
          <cell r="BI18">
            <v>4444</v>
          </cell>
          <cell r="BJ18">
            <v>5515</v>
          </cell>
          <cell r="BK18">
            <v>4865</v>
          </cell>
          <cell r="BL18">
            <v>5331</v>
          </cell>
          <cell r="BM18">
            <v>6291</v>
          </cell>
          <cell r="BN18">
            <v>14897</v>
          </cell>
          <cell r="BO18">
            <v>18154</v>
          </cell>
          <cell r="BP18">
            <v>8818</v>
          </cell>
          <cell r="BQ18">
            <v>16169</v>
          </cell>
          <cell r="BR18">
            <v>17183</v>
          </cell>
          <cell r="BS18">
            <v>5725</v>
          </cell>
          <cell r="BT18">
            <v>4951</v>
          </cell>
          <cell r="BU18">
            <v>5172</v>
          </cell>
          <cell r="BV18">
            <v>3950</v>
          </cell>
          <cell r="BW18">
            <v>4934</v>
          </cell>
          <cell r="BX18">
            <v>5816</v>
          </cell>
          <cell r="BY18">
            <v>4130</v>
          </cell>
          <cell r="BZ18">
            <v>4212</v>
          </cell>
          <cell r="CA18">
            <v>4255</v>
          </cell>
          <cell r="CB18">
            <v>3643</v>
          </cell>
          <cell r="CC18">
            <v>4206</v>
          </cell>
          <cell r="CD18">
            <v>4226</v>
          </cell>
          <cell r="CE18">
            <v>3261</v>
          </cell>
          <cell r="CF18">
            <v>3955</v>
          </cell>
          <cell r="CG18">
            <v>3760</v>
          </cell>
          <cell r="CH18">
            <v>3135</v>
          </cell>
          <cell r="CI18">
            <v>4228</v>
          </cell>
          <cell r="CJ18">
            <v>3566</v>
          </cell>
          <cell r="CK18">
            <v>3978</v>
          </cell>
          <cell r="CL18">
            <v>4050</v>
          </cell>
          <cell r="CM18">
            <v>3167</v>
          </cell>
          <cell r="CN18">
            <v>3379</v>
          </cell>
          <cell r="CO18">
            <v>4041</v>
          </cell>
          <cell r="CP18">
            <v>2597</v>
          </cell>
          <cell r="CQ18">
            <v>3230</v>
          </cell>
          <cell r="CR18">
            <v>2830</v>
          </cell>
          <cell r="CS18">
            <v>1974</v>
          </cell>
          <cell r="CT18">
            <v>2359</v>
          </cell>
          <cell r="CU18">
            <v>2834</v>
          </cell>
          <cell r="CV18">
            <v>2749</v>
          </cell>
          <cell r="CW18">
            <v>2971</v>
          </cell>
          <cell r="CX18">
            <v>2366</v>
          </cell>
          <cell r="CY18">
            <v>2564</v>
          </cell>
          <cell r="CZ18">
            <v>2862</v>
          </cell>
          <cell r="DA18">
            <v>2429</v>
          </cell>
          <cell r="DB18">
            <v>2201</v>
          </cell>
          <cell r="DC18">
            <v>2846</v>
          </cell>
          <cell r="DD18">
            <v>4681</v>
          </cell>
          <cell r="DE18">
            <v>3443</v>
          </cell>
          <cell r="DF18">
            <v>3923</v>
          </cell>
          <cell r="DG18">
            <v>3727</v>
          </cell>
          <cell r="DH18">
            <v>5781</v>
          </cell>
          <cell r="DI18">
            <v>6091</v>
          </cell>
          <cell r="DJ18">
            <v>6843</v>
          </cell>
          <cell r="DK18">
            <v>7107</v>
          </cell>
          <cell r="DL18">
            <v>8350</v>
          </cell>
          <cell r="DM18">
            <v>6696</v>
          </cell>
          <cell r="DN18">
            <v>7690</v>
          </cell>
          <cell r="DO18">
            <v>7400</v>
          </cell>
          <cell r="DP18">
            <v>7703</v>
          </cell>
          <cell r="DQ18">
            <v>7779</v>
          </cell>
          <cell r="DR18">
            <v>7950</v>
          </cell>
          <cell r="DS18">
            <v>7655</v>
          </cell>
          <cell r="DT18">
            <v>9279</v>
          </cell>
          <cell r="DU18">
            <v>9218</v>
          </cell>
          <cell r="DV18">
            <v>9715</v>
          </cell>
          <cell r="DW18">
            <v>9479</v>
          </cell>
          <cell r="DX18">
            <v>8655</v>
          </cell>
        </row>
        <row r="19">
          <cell r="A19" t="str">
            <v>16</v>
          </cell>
          <cell r="C19">
            <v>4740</v>
          </cell>
          <cell r="D19">
            <v>5111</v>
          </cell>
          <cell r="E19">
            <v>4617</v>
          </cell>
          <cell r="F19">
            <v>4481</v>
          </cell>
          <cell r="G19">
            <v>4392</v>
          </cell>
          <cell r="H19">
            <v>3538</v>
          </cell>
          <cell r="I19">
            <v>3851</v>
          </cell>
          <cell r="J19">
            <v>3784</v>
          </cell>
          <cell r="K19">
            <v>3983</v>
          </cell>
          <cell r="L19">
            <v>4418</v>
          </cell>
          <cell r="M19">
            <v>4200</v>
          </cell>
          <cell r="N19">
            <v>3784</v>
          </cell>
          <cell r="O19">
            <v>4593</v>
          </cell>
          <cell r="P19">
            <v>4028</v>
          </cell>
          <cell r="Q19">
            <v>4779</v>
          </cell>
          <cell r="R19">
            <v>4759</v>
          </cell>
          <cell r="S19">
            <v>3164</v>
          </cell>
          <cell r="T19">
            <v>3385</v>
          </cell>
          <cell r="U19">
            <v>4138</v>
          </cell>
          <cell r="V19">
            <v>3976</v>
          </cell>
          <cell r="W19">
            <v>3781</v>
          </cell>
          <cell r="X19">
            <v>3703</v>
          </cell>
          <cell r="Y19">
            <v>3233</v>
          </cell>
          <cell r="Z19">
            <v>3408</v>
          </cell>
          <cell r="AA19">
            <v>4255</v>
          </cell>
          <cell r="AB19">
            <v>3978</v>
          </cell>
          <cell r="AC19">
            <v>4515</v>
          </cell>
          <cell r="AD19">
            <v>4552</v>
          </cell>
          <cell r="AE19">
            <v>7736</v>
          </cell>
          <cell r="AF19">
            <v>14244</v>
          </cell>
          <cell r="AG19">
            <v>10964</v>
          </cell>
          <cell r="AH19">
            <v>8724</v>
          </cell>
          <cell r="AI19">
            <v>6862</v>
          </cell>
          <cell r="AJ19">
            <v>6850</v>
          </cell>
          <cell r="AK19">
            <v>5465</v>
          </cell>
          <cell r="AL19">
            <v>6318</v>
          </cell>
          <cell r="AM19">
            <v>5622</v>
          </cell>
          <cell r="AN19">
            <v>5134</v>
          </cell>
          <cell r="AO19">
            <v>5380</v>
          </cell>
          <cell r="AP19">
            <v>5646</v>
          </cell>
          <cell r="AQ19">
            <v>5462</v>
          </cell>
          <cell r="AR19">
            <v>5300</v>
          </cell>
          <cell r="AS19">
            <v>5465</v>
          </cell>
          <cell r="AT19">
            <v>5432</v>
          </cell>
          <cell r="AU19">
            <v>5923</v>
          </cell>
          <cell r="AV19">
            <v>5444</v>
          </cell>
          <cell r="AW19">
            <v>5291</v>
          </cell>
          <cell r="AX19">
            <v>5590</v>
          </cell>
          <cell r="AY19">
            <v>4768</v>
          </cell>
          <cell r="AZ19">
            <v>5982</v>
          </cell>
          <cell r="BA19">
            <v>5800</v>
          </cell>
          <cell r="BB19">
            <v>5043</v>
          </cell>
          <cell r="BC19">
            <v>4409</v>
          </cell>
          <cell r="BD19">
            <v>6557</v>
          </cell>
          <cell r="BE19">
            <v>10479</v>
          </cell>
          <cell r="BF19">
            <v>11705</v>
          </cell>
          <cell r="BG19">
            <v>6055</v>
          </cell>
          <cell r="BH19">
            <v>4312</v>
          </cell>
          <cell r="BI19">
            <v>4266</v>
          </cell>
          <cell r="BJ19">
            <v>5082</v>
          </cell>
          <cell r="BK19">
            <v>4313</v>
          </cell>
          <cell r="BL19">
            <v>4659</v>
          </cell>
          <cell r="BM19">
            <v>5277</v>
          </cell>
          <cell r="BN19">
            <v>11326</v>
          </cell>
          <cell r="BO19">
            <v>13038</v>
          </cell>
          <cell r="BP19">
            <v>6379</v>
          </cell>
          <cell r="BQ19">
            <v>11133</v>
          </cell>
          <cell r="BR19">
            <v>12406</v>
          </cell>
          <cell r="BS19">
            <v>5408</v>
          </cell>
          <cell r="BT19">
            <v>4166</v>
          </cell>
          <cell r="BU19">
            <v>4273</v>
          </cell>
          <cell r="BV19">
            <v>4172</v>
          </cell>
          <cell r="BW19">
            <v>3948</v>
          </cell>
          <cell r="BX19">
            <v>4403</v>
          </cell>
          <cell r="BY19">
            <v>3601</v>
          </cell>
          <cell r="BZ19">
            <v>4308</v>
          </cell>
          <cell r="CA19">
            <v>4117</v>
          </cell>
          <cell r="CB19">
            <v>4159</v>
          </cell>
          <cell r="CC19">
            <v>5602</v>
          </cell>
          <cell r="CD19">
            <v>4608</v>
          </cell>
          <cell r="CE19">
            <v>4241</v>
          </cell>
          <cell r="CF19">
            <v>4211</v>
          </cell>
          <cell r="CG19">
            <v>4223</v>
          </cell>
          <cell r="CH19">
            <v>3145</v>
          </cell>
          <cell r="CI19">
            <v>3664</v>
          </cell>
          <cell r="CJ19">
            <v>3420</v>
          </cell>
          <cell r="CK19">
            <v>3690</v>
          </cell>
          <cell r="CL19">
            <v>3984</v>
          </cell>
          <cell r="CM19">
            <v>3271</v>
          </cell>
          <cell r="CN19">
            <v>3493</v>
          </cell>
          <cell r="CO19">
            <v>3900</v>
          </cell>
          <cell r="CP19">
            <v>2938</v>
          </cell>
          <cell r="CQ19">
            <v>3747</v>
          </cell>
          <cell r="CR19">
            <v>3826</v>
          </cell>
          <cell r="CS19">
            <v>2593</v>
          </cell>
          <cell r="CT19">
            <v>2758</v>
          </cell>
          <cell r="CU19">
            <v>2827</v>
          </cell>
          <cell r="CV19">
            <v>2907</v>
          </cell>
          <cell r="CW19">
            <v>3277</v>
          </cell>
          <cell r="CX19">
            <v>3617</v>
          </cell>
          <cell r="CY19">
            <v>3313</v>
          </cell>
          <cell r="CZ19">
            <v>3138</v>
          </cell>
          <cell r="DA19">
            <v>2822</v>
          </cell>
          <cell r="DB19">
            <v>2458</v>
          </cell>
          <cell r="DC19">
            <v>3056</v>
          </cell>
          <cell r="DD19">
            <v>3667</v>
          </cell>
          <cell r="DE19">
            <v>3067</v>
          </cell>
          <cell r="DF19">
            <v>3494</v>
          </cell>
          <cell r="DG19">
            <v>3305</v>
          </cell>
          <cell r="DH19">
            <v>5118</v>
          </cell>
          <cell r="DI19">
            <v>4958</v>
          </cell>
          <cell r="DJ19">
            <v>5395</v>
          </cell>
          <cell r="DK19">
            <v>5709</v>
          </cell>
          <cell r="DL19">
            <v>6297</v>
          </cell>
          <cell r="DM19">
            <v>5518</v>
          </cell>
          <cell r="DN19">
            <v>6105</v>
          </cell>
          <cell r="DO19">
            <v>6154</v>
          </cell>
          <cell r="DP19">
            <v>6016</v>
          </cell>
          <cell r="DQ19">
            <v>6101</v>
          </cell>
          <cell r="DR19">
            <v>6224</v>
          </cell>
          <cell r="DS19">
            <v>5909</v>
          </cell>
          <cell r="DT19">
            <v>6797</v>
          </cell>
          <cell r="DU19">
            <v>7107</v>
          </cell>
          <cell r="DV19">
            <v>7583</v>
          </cell>
          <cell r="DW19">
            <v>7290</v>
          </cell>
          <cell r="DX19">
            <v>6666</v>
          </cell>
        </row>
        <row r="20">
          <cell r="A20" t="str">
            <v>17</v>
          </cell>
          <cell r="C20">
            <v>9148</v>
          </cell>
          <cell r="D20">
            <v>9299</v>
          </cell>
          <cell r="E20">
            <v>8912</v>
          </cell>
          <cell r="F20">
            <v>9028</v>
          </cell>
          <cell r="G20">
            <v>9104</v>
          </cell>
          <cell r="H20">
            <v>1661</v>
          </cell>
          <cell r="I20">
            <v>1798</v>
          </cell>
          <cell r="J20">
            <v>1810</v>
          </cell>
          <cell r="K20">
            <v>1816</v>
          </cell>
          <cell r="L20">
            <v>1682</v>
          </cell>
          <cell r="M20">
            <v>1566</v>
          </cell>
          <cell r="N20">
            <v>1447</v>
          </cell>
          <cell r="O20">
            <v>1623</v>
          </cell>
          <cell r="P20">
            <v>1531</v>
          </cell>
          <cell r="Q20">
            <v>1567</v>
          </cell>
          <cell r="R20">
            <v>1660</v>
          </cell>
          <cell r="S20">
            <v>1212</v>
          </cell>
          <cell r="T20">
            <v>1225</v>
          </cell>
          <cell r="U20">
            <v>1236</v>
          </cell>
          <cell r="V20">
            <v>1185</v>
          </cell>
          <cell r="W20">
            <v>1401</v>
          </cell>
          <cell r="X20">
            <v>1300</v>
          </cell>
          <cell r="Y20">
            <v>1186</v>
          </cell>
          <cell r="Z20">
            <v>1281</v>
          </cell>
          <cell r="AA20">
            <v>1434</v>
          </cell>
          <cell r="AB20">
            <v>1452</v>
          </cell>
          <cell r="AC20">
            <v>1520</v>
          </cell>
          <cell r="AD20">
            <v>1587</v>
          </cell>
          <cell r="AE20">
            <v>1736</v>
          </cell>
          <cell r="AF20">
            <v>2081</v>
          </cell>
          <cell r="AG20">
            <v>2071</v>
          </cell>
          <cell r="AH20">
            <v>2222</v>
          </cell>
          <cell r="AI20">
            <v>1744</v>
          </cell>
          <cell r="AJ20">
            <v>1759</v>
          </cell>
          <cell r="AK20">
            <v>1597</v>
          </cell>
          <cell r="AL20">
            <v>1548</v>
          </cell>
          <cell r="AM20">
            <v>1557</v>
          </cell>
          <cell r="AN20">
            <v>1647</v>
          </cell>
          <cell r="AO20">
            <v>1646</v>
          </cell>
          <cell r="AP20">
            <v>1597</v>
          </cell>
          <cell r="AQ20">
            <v>1695</v>
          </cell>
          <cell r="AR20">
            <v>1518</v>
          </cell>
          <cell r="AS20">
            <v>1491</v>
          </cell>
          <cell r="AT20">
            <v>1669</v>
          </cell>
          <cell r="AU20">
            <v>1572</v>
          </cell>
          <cell r="AV20">
            <v>1330</v>
          </cell>
          <cell r="AW20">
            <v>1218</v>
          </cell>
          <cell r="AX20">
            <v>1393</v>
          </cell>
          <cell r="AY20">
            <v>1669</v>
          </cell>
          <cell r="AZ20">
            <v>1570</v>
          </cell>
          <cell r="BA20">
            <v>1738</v>
          </cell>
          <cell r="BB20">
            <v>1910</v>
          </cell>
          <cell r="BC20">
            <v>1442</v>
          </cell>
          <cell r="BD20">
            <v>2520</v>
          </cell>
          <cell r="BE20">
            <v>4429</v>
          </cell>
          <cell r="BF20">
            <v>5382</v>
          </cell>
          <cell r="BG20">
            <v>4918</v>
          </cell>
          <cell r="BH20">
            <v>4206</v>
          </cell>
          <cell r="BI20">
            <v>3987</v>
          </cell>
          <cell r="BJ20">
            <v>3854</v>
          </cell>
          <cell r="BK20">
            <v>3582</v>
          </cell>
          <cell r="BL20">
            <v>3557</v>
          </cell>
          <cell r="BM20">
            <v>3529</v>
          </cell>
          <cell r="BN20">
            <v>4243</v>
          </cell>
          <cell r="BO20">
            <v>3832</v>
          </cell>
          <cell r="BP20">
            <v>2146</v>
          </cell>
          <cell r="BQ20">
            <v>2155</v>
          </cell>
          <cell r="BR20">
            <v>2757</v>
          </cell>
          <cell r="BS20">
            <v>1535</v>
          </cell>
          <cell r="BT20">
            <v>1210</v>
          </cell>
          <cell r="BU20">
            <v>1179</v>
          </cell>
          <cell r="BV20">
            <v>1000</v>
          </cell>
          <cell r="BW20">
            <v>1128</v>
          </cell>
          <cell r="BX20">
            <v>1187</v>
          </cell>
          <cell r="BY20">
            <v>1012</v>
          </cell>
          <cell r="BZ20">
            <v>1052</v>
          </cell>
          <cell r="CA20">
            <v>1070</v>
          </cell>
          <cell r="CB20">
            <v>925</v>
          </cell>
          <cell r="CC20">
            <v>1118</v>
          </cell>
          <cell r="CD20">
            <v>999</v>
          </cell>
          <cell r="CE20">
            <v>872</v>
          </cell>
          <cell r="CF20">
            <v>924</v>
          </cell>
          <cell r="CG20">
            <v>1003</v>
          </cell>
          <cell r="CH20">
            <v>778</v>
          </cell>
          <cell r="CI20">
            <v>923</v>
          </cell>
          <cell r="CJ20">
            <v>838</v>
          </cell>
          <cell r="CK20">
            <v>864</v>
          </cell>
          <cell r="CL20">
            <v>933</v>
          </cell>
          <cell r="CM20">
            <v>727</v>
          </cell>
          <cell r="CN20">
            <v>872</v>
          </cell>
          <cell r="CO20">
            <v>1012</v>
          </cell>
          <cell r="CP20">
            <v>639</v>
          </cell>
          <cell r="CQ20">
            <v>802</v>
          </cell>
          <cell r="CR20">
            <v>696</v>
          </cell>
          <cell r="CS20">
            <v>593</v>
          </cell>
          <cell r="CT20">
            <v>669</v>
          </cell>
          <cell r="CU20">
            <v>696</v>
          </cell>
          <cell r="CV20">
            <v>703</v>
          </cell>
          <cell r="CW20">
            <v>694</v>
          </cell>
          <cell r="CX20">
            <v>615</v>
          </cell>
          <cell r="CY20">
            <v>653</v>
          </cell>
          <cell r="CZ20">
            <v>594</v>
          </cell>
          <cell r="DA20">
            <v>1092</v>
          </cell>
          <cell r="DB20">
            <v>1025</v>
          </cell>
          <cell r="DC20">
            <v>1203</v>
          </cell>
          <cell r="DD20">
            <v>1202</v>
          </cell>
          <cell r="DE20">
            <v>1044</v>
          </cell>
          <cell r="DF20">
            <v>1352</v>
          </cell>
          <cell r="DG20">
            <v>1196</v>
          </cell>
          <cell r="DH20">
            <v>1351</v>
          </cell>
          <cell r="DI20">
            <v>1681</v>
          </cell>
          <cell r="DJ20">
            <v>1123</v>
          </cell>
          <cell r="DK20">
            <v>1219</v>
          </cell>
          <cell r="DL20">
            <v>1282</v>
          </cell>
          <cell r="DM20">
            <v>1178</v>
          </cell>
          <cell r="DN20">
            <v>1109</v>
          </cell>
          <cell r="DO20">
            <v>1231</v>
          </cell>
          <cell r="DP20">
            <v>1078</v>
          </cell>
          <cell r="DQ20">
            <v>1053</v>
          </cell>
          <cell r="DR20">
            <v>1111</v>
          </cell>
          <cell r="DS20">
            <v>1064</v>
          </cell>
          <cell r="DT20">
            <v>1315</v>
          </cell>
          <cell r="DU20">
            <v>1317</v>
          </cell>
          <cell r="DV20">
            <v>1287</v>
          </cell>
          <cell r="DW20">
            <v>1324</v>
          </cell>
          <cell r="DX20">
            <v>1214</v>
          </cell>
        </row>
        <row r="21">
          <cell r="A21" t="str">
            <v>18</v>
          </cell>
          <cell r="C21">
            <v>72614</v>
          </cell>
          <cell r="D21">
            <v>73318</v>
          </cell>
          <cell r="E21">
            <v>73667</v>
          </cell>
          <cell r="F21">
            <v>73201</v>
          </cell>
          <cell r="G21">
            <v>73013</v>
          </cell>
          <cell r="H21">
            <v>73055</v>
          </cell>
          <cell r="I21">
            <v>73065</v>
          </cell>
          <cell r="J21">
            <v>73401</v>
          </cell>
          <cell r="K21">
            <v>73955</v>
          </cell>
          <cell r="L21">
            <v>73823</v>
          </cell>
          <cell r="M21">
            <v>73728</v>
          </cell>
          <cell r="N21">
            <v>73294</v>
          </cell>
          <cell r="O21">
            <v>73564</v>
          </cell>
          <cell r="P21">
            <v>73489</v>
          </cell>
          <cell r="Q21">
            <v>73554</v>
          </cell>
          <cell r="R21">
            <v>73596</v>
          </cell>
          <cell r="S21">
            <v>73014</v>
          </cell>
          <cell r="T21">
            <v>72743</v>
          </cell>
          <cell r="U21">
            <v>72507</v>
          </cell>
          <cell r="V21">
            <v>72460</v>
          </cell>
          <cell r="W21">
            <v>72151</v>
          </cell>
          <cell r="X21">
            <v>72217</v>
          </cell>
          <cell r="Y21">
            <v>71924</v>
          </cell>
          <cell r="Z21">
            <v>71978</v>
          </cell>
          <cell r="AA21">
            <v>72675</v>
          </cell>
          <cell r="AB21">
            <v>72718</v>
          </cell>
          <cell r="AC21">
            <v>72811</v>
          </cell>
          <cell r="AD21">
            <v>72135</v>
          </cell>
          <cell r="AE21">
            <v>71504</v>
          </cell>
          <cell r="AF21">
            <v>71655</v>
          </cell>
          <cell r="AG21">
            <v>72447</v>
          </cell>
          <cell r="AH21">
            <v>73251</v>
          </cell>
          <cell r="AI21">
            <v>72930</v>
          </cell>
          <cell r="AJ21">
            <v>72766</v>
          </cell>
          <cell r="AK21">
            <v>72489</v>
          </cell>
          <cell r="AL21">
            <v>72493</v>
          </cell>
          <cell r="AM21">
            <v>72014</v>
          </cell>
          <cell r="AN21">
            <v>71916</v>
          </cell>
          <cell r="AO21">
            <v>72386</v>
          </cell>
          <cell r="AP21">
            <v>72408</v>
          </cell>
          <cell r="AQ21">
            <v>72371</v>
          </cell>
          <cell r="AR21">
            <v>72636</v>
          </cell>
          <cell r="AS21">
            <v>73436</v>
          </cell>
          <cell r="AT21">
            <v>73842</v>
          </cell>
          <cell r="AU21">
            <v>74445</v>
          </cell>
          <cell r="AV21">
            <v>73805</v>
          </cell>
          <cell r="AW21">
            <v>73988</v>
          </cell>
          <cell r="AX21">
            <v>73749</v>
          </cell>
          <cell r="AY21">
            <v>74031</v>
          </cell>
          <cell r="AZ21">
            <v>74244</v>
          </cell>
          <cell r="BA21">
            <v>74151</v>
          </cell>
          <cell r="BB21">
            <v>73719</v>
          </cell>
          <cell r="BC21">
            <v>73165</v>
          </cell>
          <cell r="BD21">
            <v>72514</v>
          </cell>
          <cell r="BE21">
            <v>72434</v>
          </cell>
          <cell r="BF21">
            <v>72396</v>
          </cell>
          <cell r="BG21">
            <v>72343</v>
          </cell>
          <cell r="BH21">
            <v>71757</v>
          </cell>
          <cell r="BI21">
            <v>71136</v>
          </cell>
          <cell r="BJ21">
            <v>70779</v>
          </cell>
          <cell r="BK21">
            <v>69424</v>
          </cell>
          <cell r="BL21">
            <v>69610</v>
          </cell>
          <cell r="BM21">
            <v>69856</v>
          </cell>
          <cell r="BN21">
            <v>69156</v>
          </cell>
          <cell r="BO21">
            <v>68923</v>
          </cell>
          <cell r="BP21">
            <v>69649</v>
          </cell>
          <cell r="BQ21">
            <v>70060</v>
          </cell>
          <cell r="BR21">
            <v>69794</v>
          </cell>
          <cell r="BS21">
            <v>68755</v>
          </cell>
          <cell r="BT21">
            <v>67671</v>
          </cell>
          <cell r="BU21">
            <v>67697</v>
          </cell>
          <cell r="BV21">
            <v>67514</v>
          </cell>
          <cell r="BW21">
            <v>67737</v>
          </cell>
          <cell r="BX21">
            <v>67983</v>
          </cell>
          <cell r="BY21">
            <v>67772</v>
          </cell>
          <cell r="BZ21">
            <v>67791</v>
          </cell>
          <cell r="CA21">
            <v>65860</v>
          </cell>
          <cell r="CB21">
            <v>65739</v>
          </cell>
          <cell r="CC21">
            <v>65919</v>
          </cell>
          <cell r="CD21">
            <v>65953</v>
          </cell>
          <cell r="CE21">
            <v>66090</v>
          </cell>
          <cell r="CF21">
            <v>65467</v>
          </cell>
          <cell r="CG21">
            <v>65339</v>
          </cell>
          <cell r="CH21">
            <v>65055</v>
          </cell>
          <cell r="CI21">
            <v>65121</v>
          </cell>
          <cell r="CJ21">
            <v>65015</v>
          </cell>
          <cell r="CK21">
            <v>65167</v>
          </cell>
          <cell r="CL21">
            <v>64640</v>
          </cell>
          <cell r="CM21">
            <v>64695</v>
          </cell>
          <cell r="CN21">
            <v>65110</v>
          </cell>
          <cell r="CO21">
            <v>64779</v>
          </cell>
          <cell r="CP21">
            <v>64311</v>
          </cell>
          <cell r="CQ21">
            <v>64461</v>
          </cell>
          <cell r="CR21">
            <v>65593</v>
          </cell>
          <cell r="CS21">
            <v>65985</v>
          </cell>
          <cell r="CT21">
            <v>66502</v>
          </cell>
          <cell r="CU21">
            <v>66815</v>
          </cell>
          <cell r="CV21">
            <v>67165</v>
          </cell>
          <cell r="CW21">
            <v>67277</v>
          </cell>
          <cell r="CX21">
            <v>67213</v>
          </cell>
          <cell r="CY21">
            <v>67529</v>
          </cell>
          <cell r="CZ21">
            <v>68152</v>
          </cell>
          <cell r="DA21">
            <v>68172</v>
          </cell>
          <cell r="DB21">
            <v>67754</v>
          </cell>
          <cell r="DC21">
            <v>69721</v>
          </cell>
          <cell r="DD21">
            <v>69959</v>
          </cell>
          <cell r="DE21">
            <v>69839</v>
          </cell>
          <cell r="DF21">
            <v>70182</v>
          </cell>
          <cell r="DG21">
            <v>70357</v>
          </cell>
          <cell r="DH21">
            <v>70533</v>
          </cell>
          <cell r="DI21">
            <v>71089</v>
          </cell>
          <cell r="DJ21">
            <v>71360</v>
          </cell>
          <cell r="DK21">
            <v>71633</v>
          </cell>
          <cell r="DL21">
            <v>72196</v>
          </cell>
          <cell r="DM21">
            <v>71156</v>
          </cell>
          <cell r="DN21">
            <v>71151</v>
          </cell>
          <cell r="DO21">
            <v>73979</v>
          </cell>
          <cell r="DP21">
            <v>75351</v>
          </cell>
          <cell r="DQ21">
            <v>76326</v>
          </cell>
          <cell r="DR21">
            <v>78264</v>
          </cell>
          <cell r="DS21">
            <v>79310</v>
          </cell>
          <cell r="DT21">
            <v>80365</v>
          </cell>
          <cell r="DU21">
            <v>81114</v>
          </cell>
          <cell r="DV21">
            <v>81745</v>
          </cell>
          <cell r="DW21">
            <v>82930</v>
          </cell>
          <cell r="DX21">
            <v>84302</v>
          </cell>
        </row>
        <row r="22">
          <cell r="A22" t="str">
            <v>19</v>
          </cell>
          <cell r="C22">
            <v>22142</v>
          </cell>
          <cell r="D22">
            <v>21834</v>
          </cell>
          <cell r="E22">
            <v>21696</v>
          </cell>
          <cell r="F22">
            <v>21782</v>
          </cell>
          <cell r="G22">
            <v>21911</v>
          </cell>
          <cell r="H22">
            <v>21833</v>
          </cell>
          <cell r="I22">
            <v>21085</v>
          </cell>
          <cell r="J22">
            <v>20814</v>
          </cell>
          <cell r="K22">
            <v>20568</v>
          </cell>
          <cell r="L22">
            <v>20886</v>
          </cell>
          <cell r="M22">
            <v>20937</v>
          </cell>
          <cell r="N22">
            <v>21201</v>
          </cell>
          <cell r="O22">
            <v>20813</v>
          </cell>
          <cell r="P22">
            <v>20585</v>
          </cell>
          <cell r="Q22">
            <v>20529</v>
          </cell>
          <cell r="R22">
            <v>20821</v>
          </cell>
          <cell r="S22">
            <v>21023</v>
          </cell>
          <cell r="T22">
            <v>21026</v>
          </cell>
          <cell r="U22">
            <v>20471</v>
          </cell>
          <cell r="V22">
            <v>20337</v>
          </cell>
          <cell r="W22">
            <v>20271</v>
          </cell>
          <cell r="X22">
            <v>20621</v>
          </cell>
          <cell r="Y22">
            <v>20790</v>
          </cell>
          <cell r="Z22">
            <v>21109</v>
          </cell>
          <cell r="AA22">
            <v>20488</v>
          </cell>
          <cell r="AB22">
            <v>20264</v>
          </cell>
          <cell r="AC22">
            <v>20213</v>
          </cell>
          <cell r="AD22">
            <v>20728</v>
          </cell>
          <cell r="AE22">
            <v>20725</v>
          </cell>
          <cell r="AF22">
            <v>20914</v>
          </cell>
          <cell r="AG22">
            <v>20309</v>
          </cell>
          <cell r="AH22">
            <v>19851</v>
          </cell>
          <cell r="AI22">
            <v>19755</v>
          </cell>
          <cell r="AJ22">
            <v>19940</v>
          </cell>
          <cell r="AK22">
            <v>20047</v>
          </cell>
          <cell r="AL22">
            <v>20223</v>
          </cell>
          <cell r="AM22">
            <v>19809</v>
          </cell>
          <cell r="AN22">
            <v>19630</v>
          </cell>
          <cell r="AO22">
            <v>19375</v>
          </cell>
          <cell r="AP22">
            <v>19649</v>
          </cell>
          <cell r="AQ22">
            <v>19801</v>
          </cell>
          <cell r="AR22">
            <v>19889</v>
          </cell>
          <cell r="AS22">
            <v>19513</v>
          </cell>
          <cell r="AT22">
            <v>19175</v>
          </cell>
          <cell r="AU22">
            <v>19478</v>
          </cell>
          <cell r="AV22">
            <v>19739</v>
          </cell>
          <cell r="AW22">
            <v>19981</v>
          </cell>
          <cell r="AX22">
            <v>20141</v>
          </cell>
          <cell r="AY22">
            <v>19686</v>
          </cell>
          <cell r="AZ22">
            <v>19530</v>
          </cell>
          <cell r="BA22">
            <v>19589</v>
          </cell>
          <cell r="BB22">
            <v>19714</v>
          </cell>
          <cell r="BC22">
            <v>19724</v>
          </cell>
          <cell r="BD22">
            <v>19550</v>
          </cell>
          <cell r="BE22">
            <v>19116</v>
          </cell>
          <cell r="BF22">
            <v>18635</v>
          </cell>
          <cell r="BG22">
            <v>18444</v>
          </cell>
          <cell r="BH22">
            <v>18538</v>
          </cell>
          <cell r="BI22">
            <v>18561</v>
          </cell>
          <cell r="BJ22">
            <v>18782</v>
          </cell>
          <cell r="BK22">
            <v>18255</v>
          </cell>
          <cell r="BL22">
            <v>18039</v>
          </cell>
          <cell r="BM22">
            <v>18245</v>
          </cell>
          <cell r="BN22">
            <v>18282</v>
          </cell>
          <cell r="BO22">
            <v>18189</v>
          </cell>
          <cell r="BP22">
            <v>18116</v>
          </cell>
          <cell r="BQ22">
            <v>17785</v>
          </cell>
          <cell r="BR22">
            <v>17643</v>
          </cell>
          <cell r="BS22">
            <v>17730</v>
          </cell>
          <cell r="BT22">
            <v>18099</v>
          </cell>
          <cell r="BU22">
            <v>18208</v>
          </cell>
          <cell r="BV22">
            <v>18250</v>
          </cell>
          <cell r="BW22">
            <v>18030</v>
          </cell>
          <cell r="BX22">
            <v>17891</v>
          </cell>
          <cell r="BY22">
            <v>17859</v>
          </cell>
          <cell r="BZ22">
            <v>17971</v>
          </cell>
          <cell r="CA22">
            <v>17934</v>
          </cell>
          <cell r="CB22">
            <v>17723</v>
          </cell>
          <cell r="CC22">
            <v>17499</v>
          </cell>
          <cell r="CD22">
            <v>17310</v>
          </cell>
          <cell r="CE22">
            <v>17216</v>
          </cell>
          <cell r="CF22">
            <v>17259</v>
          </cell>
          <cell r="CG22">
            <v>17438</v>
          </cell>
          <cell r="CH22">
            <v>17531</v>
          </cell>
          <cell r="CI22">
            <v>17412</v>
          </cell>
          <cell r="CJ22">
            <v>17340</v>
          </cell>
          <cell r="CK22">
            <v>17254</v>
          </cell>
          <cell r="CL22">
            <v>17536</v>
          </cell>
          <cell r="CM22">
            <v>17655</v>
          </cell>
          <cell r="CN22">
            <v>17495</v>
          </cell>
          <cell r="CO22">
            <v>17106</v>
          </cell>
          <cell r="CP22">
            <v>16914</v>
          </cell>
          <cell r="CQ22">
            <v>16781</v>
          </cell>
          <cell r="CR22">
            <v>16127</v>
          </cell>
          <cell r="CS22">
            <v>14790</v>
          </cell>
          <cell r="CT22">
            <v>14751</v>
          </cell>
          <cell r="CU22">
            <v>14289</v>
          </cell>
          <cell r="CV22">
            <v>14114</v>
          </cell>
          <cell r="CW22">
            <v>14189</v>
          </cell>
          <cell r="CX22">
            <v>14427</v>
          </cell>
          <cell r="CY22">
            <v>14416</v>
          </cell>
          <cell r="CZ22">
            <v>14260</v>
          </cell>
          <cell r="DA22">
            <v>13720</v>
          </cell>
          <cell r="DB22">
            <v>14721</v>
          </cell>
          <cell r="DC22">
            <v>14861</v>
          </cell>
          <cell r="DD22">
            <v>14889</v>
          </cell>
          <cell r="DE22">
            <v>14871</v>
          </cell>
          <cell r="DF22">
            <v>15000</v>
          </cell>
          <cell r="DG22">
            <v>15030</v>
          </cell>
          <cell r="DH22">
            <v>15089</v>
          </cell>
          <cell r="DI22">
            <v>15134</v>
          </cell>
          <cell r="DJ22">
            <v>15088</v>
          </cell>
          <cell r="DK22">
            <v>14946</v>
          </cell>
          <cell r="DL22">
            <v>14896</v>
          </cell>
          <cell r="DM22">
            <v>14837</v>
          </cell>
          <cell r="DN22">
            <v>14752</v>
          </cell>
          <cell r="DO22">
            <v>14799</v>
          </cell>
          <cell r="DP22">
            <v>14982</v>
          </cell>
          <cell r="DQ22">
            <v>15061</v>
          </cell>
          <cell r="DR22">
            <v>15161</v>
          </cell>
          <cell r="DS22">
            <v>15207</v>
          </cell>
          <cell r="DT22">
            <v>15247</v>
          </cell>
          <cell r="DU22">
            <v>15305</v>
          </cell>
          <cell r="DV22">
            <v>15270</v>
          </cell>
          <cell r="DW22">
            <v>15279</v>
          </cell>
          <cell r="DX22">
            <v>15267</v>
          </cell>
        </row>
        <row r="23">
          <cell r="A23" t="str">
            <v>20</v>
          </cell>
          <cell r="C23">
            <v>21128</v>
          </cell>
          <cell r="D23">
            <v>20944</v>
          </cell>
          <cell r="E23">
            <v>20884</v>
          </cell>
          <cell r="F23">
            <v>20781</v>
          </cell>
          <cell r="G23">
            <v>20732</v>
          </cell>
          <cell r="H23">
            <v>20727</v>
          </cell>
          <cell r="I23">
            <v>20871</v>
          </cell>
          <cell r="J23">
            <v>20695</v>
          </cell>
          <cell r="K23">
            <v>21315</v>
          </cell>
          <cell r="L23">
            <v>21222</v>
          </cell>
          <cell r="M23">
            <v>21365</v>
          </cell>
          <cell r="N23">
            <v>21305</v>
          </cell>
          <cell r="O23">
            <v>21530</v>
          </cell>
          <cell r="P23">
            <v>21219</v>
          </cell>
          <cell r="Q23">
            <v>21118</v>
          </cell>
          <cell r="R23">
            <v>21436</v>
          </cell>
          <cell r="S23">
            <v>21329</v>
          </cell>
          <cell r="T23">
            <v>21173</v>
          </cell>
          <cell r="U23">
            <v>21129</v>
          </cell>
          <cell r="V23">
            <v>21012</v>
          </cell>
          <cell r="W23">
            <v>21457</v>
          </cell>
          <cell r="X23">
            <v>21597</v>
          </cell>
          <cell r="Y23">
            <v>21521</v>
          </cell>
          <cell r="Z23">
            <v>20277</v>
          </cell>
          <cell r="AA23">
            <v>20548</v>
          </cell>
          <cell r="AB23">
            <v>20388</v>
          </cell>
          <cell r="AC23">
            <v>20483</v>
          </cell>
          <cell r="AD23">
            <v>20485</v>
          </cell>
          <cell r="AE23">
            <v>20409</v>
          </cell>
          <cell r="AF23">
            <v>20026</v>
          </cell>
          <cell r="AG23">
            <v>19893</v>
          </cell>
          <cell r="AH23">
            <v>20088</v>
          </cell>
          <cell r="AI23">
            <v>20982</v>
          </cell>
          <cell r="AJ23">
            <v>20659</v>
          </cell>
          <cell r="AK23">
            <v>20527</v>
          </cell>
          <cell r="AL23">
            <v>20661</v>
          </cell>
          <cell r="AM23">
            <v>20942</v>
          </cell>
          <cell r="AN23">
            <v>20271</v>
          </cell>
          <cell r="AO23">
            <v>19991</v>
          </cell>
          <cell r="AP23">
            <v>19857</v>
          </cell>
          <cell r="AQ23">
            <v>19767</v>
          </cell>
          <cell r="AR23">
            <v>20211</v>
          </cell>
          <cell r="AS23">
            <v>20019</v>
          </cell>
          <cell r="AT23">
            <v>20101</v>
          </cell>
          <cell r="AU23">
            <v>19926</v>
          </cell>
          <cell r="AV23">
            <v>20014</v>
          </cell>
          <cell r="AW23">
            <v>20001</v>
          </cell>
          <cell r="AX23">
            <v>19888</v>
          </cell>
          <cell r="AY23">
            <v>20200</v>
          </cell>
          <cell r="AZ23">
            <v>20243</v>
          </cell>
          <cell r="BA23">
            <v>20111</v>
          </cell>
          <cell r="BB23">
            <v>20018</v>
          </cell>
          <cell r="BC23">
            <v>19747</v>
          </cell>
          <cell r="BD23">
            <v>19654</v>
          </cell>
          <cell r="BE23">
            <v>19593</v>
          </cell>
          <cell r="BF23">
            <v>19406</v>
          </cell>
          <cell r="BG23">
            <v>19313</v>
          </cell>
          <cell r="BH23">
            <v>19297</v>
          </cell>
          <cell r="BI23">
            <v>19636</v>
          </cell>
          <cell r="BJ23">
            <v>19167</v>
          </cell>
          <cell r="BK23">
            <v>19276</v>
          </cell>
          <cell r="BL23">
            <v>19204</v>
          </cell>
          <cell r="BM23">
            <v>19329</v>
          </cell>
          <cell r="BN23">
            <v>19494</v>
          </cell>
          <cell r="BO23">
            <v>19437</v>
          </cell>
          <cell r="BP23">
            <v>19435</v>
          </cell>
          <cell r="BQ23">
            <v>19707</v>
          </cell>
          <cell r="BR23">
            <v>19877</v>
          </cell>
          <cell r="BS23">
            <v>20398</v>
          </cell>
          <cell r="BT23">
            <v>19970</v>
          </cell>
          <cell r="BU23">
            <v>19830</v>
          </cell>
          <cell r="BV23">
            <v>19617</v>
          </cell>
          <cell r="BW23">
            <v>19771</v>
          </cell>
          <cell r="BX23">
            <v>19759</v>
          </cell>
          <cell r="BY23">
            <v>19781</v>
          </cell>
          <cell r="BZ23">
            <v>19901</v>
          </cell>
          <cell r="CA23">
            <v>19914</v>
          </cell>
          <cell r="CB23">
            <v>19778</v>
          </cell>
          <cell r="CC23">
            <v>19820</v>
          </cell>
          <cell r="CD23">
            <v>19733</v>
          </cell>
          <cell r="CE23">
            <v>20045</v>
          </cell>
          <cell r="CF23">
            <v>20026</v>
          </cell>
          <cell r="CG23">
            <v>19876</v>
          </cell>
          <cell r="CH23">
            <v>19704</v>
          </cell>
          <cell r="CI23">
            <v>19635</v>
          </cell>
          <cell r="CJ23">
            <v>19479</v>
          </cell>
          <cell r="CK23">
            <v>19335</v>
          </cell>
          <cell r="CL23">
            <v>19324</v>
          </cell>
          <cell r="CM23">
            <v>19206</v>
          </cell>
          <cell r="CN23">
            <v>19228</v>
          </cell>
          <cell r="CO23">
            <v>24686</v>
          </cell>
          <cell r="CP23">
            <v>26516</v>
          </cell>
          <cell r="CQ23">
            <v>22397</v>
          </cell>
          <cell r="CR23">
            <v>28040</v>
          </cell>
          <cell r="CS23">
            <v>28421</v>
          </cell>
          <cell r="CT23">
            <v>28586</v>
          </cell>
          <cell r="CU23">
            <v>28825</v>
          </cell>
          <cell r="CV23">
            <v>28991</v>
          </cell>
          <cell r="CW23">
            <v>29206</v>
          </cell>
          <cell r="CX23">
            <v>29436</v>
          </cell>
          <cell r="CY23">
            <v>29603</v>
          </cell>
          <cell r="CZ23">
            <v>29754</v>
          </cell>
          <cell r="DA23">
            <v>29916</v>
          </cell>
          <cell r="DB23">
            <v>30326</v>
          </cell>
          <cell r="DC23">
            <v>30235</v>
          </cell>
          <cell r="DD23">
            <v>30943</v>
          </cell>
          <cell r="DE23">
            <v>31075</v>
          </cell>
          <cell r="DF23">
            <v>31212</v>
          </cell>
          <cell r="DG23">
            <v>31424</v>
          </cell>
          <cell r="DH23">
            <v>31665</v>
          </cell>
          <cell r="DI23">
            <v>31837</v>
          </cell>
          <cell r="DJ23">
            <v>32073</v>
          </cell>
          <cell r="DK23">
            <v>32198</v>
          </cell>
          <cell r="DL23">
            <v>32446</v>
          </cell>
          <cell r="DM23">
            <v>32728</v>
          </cell>
          <cell r="DN23">
            <v>32217</v>
          </cell>
          <cell r="DO23">
            <v>28499</v>
          </cell>
          <cell r="DP23">
            <v>28671</v>
          </cell>
          <cell r="DQ23">
            <v>28703</v>
          </cell>
          <cell r="DR23">
            <v>34361</v>
          </cell>
          <cell r="DS23">
            <v>34516</v>
          </cell>
          <cell r="DT23">
            <v>34489</v>
          </cell>
          <cell r="DU23">
            <v>34524</v>
          </cell>
          <cell r="DV23">
            <v>34530</v>
          </cell>
          <cell r="DW23">
            <v>34459</v>
          </cell>
          <cell r="DX23">
            <v>34463</v>
          </cell>
        </row>
        <row r="24">
          <cell r="A24" t="str">
            <v>21</v>
          </cell>
          <cell r="C24">
            <v>947</v>
          </cell>
          <cell r="D24">
            <v>1004</v>
          </cell>
          <cell r="E24">
            <v>1035</v>
          </cell>
          <cell r="F24">
            <v>1056</v>
          </cell>
          <cell r="G24">
            <v>1102</v>
          </cell>
          <cell r="H24">
            <v>1182</v>
          </cell>
          <cell r="I24">
            <v>1275</v>
          </cell>
          <cell r="J24">
            <v>1294</v>
          </cell>
          <cell r="K24">
            <v>1386</v>
          </cell>
          <cell r="L24">
            <v>1407</v>
          </cell>
          <cell r="M24">
            <v>1416</v>
          </cell>
          <cell r="N24">
            <v>1426</v>
          </cell>
          <cell r="O24">
            <v>1101</v>
          </cell>
          <cell r="P24">
            <v>1145</v>
          </cell>
          <cell r="Q24">
            <v>1185</v>
          </cell>
          <cell r="R24">
            <v>1244</v>
          </cell>
          <cell r="S24">
            <v>1287</v>
          </cell>
          <cell r="T24">
            <v>1316</v>
          </cell>
          <cell r="U24">
            <v>1377</v>
          </cell>
          <cell r="V24">
            <v>1396</v>
          </cell>
          <cell r="W24">
            <v>1439</v>
          </cell>
          <cell r="X24">
            <v>1460</v>
          </cell>
          <cell r="Y24">
            <v>1461</v>
          </cell>
          <cell r="Z24">
            <v>1471</v>
          </cell>
          <cell r="AA24">
            <v>1164</v>
          </cell>
          <cell r="AB24">
            <v>1207</v>
          </cell>
          <cell r="AC24">
            <v>1268</v>
          </cell>
          <cell r="AD24">
            <v>1306</v>
          </cell>
          <cell r="AE24">
            <v>1318</v>
          </cell>
          <cell r="AF24">
            <v>1331</v>
          </cell>
          <cell r="AG24">
            <v>1367</v>
          </cell>
          <cell r="AH24">
            <v>1412</v>
          </cell>
          <cell r="AI24">
            <v>1400</v>
          </cell>
          <cell r="AJ24">
            <v>1413</v>
          </cell>
          <cell r="AK24">
            <v>1424</v>
          </cell>
          <cell r="AL24">
            <v>1426</v>
          </cell>
          <cell r="AM24">
            <v>1093</v>
          </cell>
          <cell r="AN24">
            <v>1103</v>
          </cell>
          <cell r="AO24">
            <v>1122</v>
          </cell>
          <cell r="AP24">
            <v>1155</v>
          </cell>
          <cell r="AQ24">
            <v>1179</v>
          </cell>
          <cell r="AR24">
            <v>1201</v>
          </cell>
          <cell r="AS24">
            <v>1205</v>
          </cell>
          <cell r="AT24">
            <v>1224</v>
          </cell>
          <cell r="AU24">
            <v>1221</v>
          </cell>
          <cell r="AV24">
            <v>1238</v>
          </cell>
          <cell r="AW24">
            <v>1251</v>
          </cell>
          <cell r="AX24">
            <v>1260</v>
          </cell>
          <cell r="AY24">
            <v>934</v>
          </cell>
          <cell r="AZ24">
            <v>975</v>
          </cell>
          <cell r="BA24">
            <v>1008</v>
          </cell>
          <cell r="BB24">
            <v>982</v>
          </cell>
          <cell r="BC24">
            <v>1019</v>
          </cell>
          <cell r="BD24">
            <v>1054</v>
          </cell>
          <cell r="BE24">
            <v>1096</v>
          </cell>
          <cell r="BF24">
            <v>1132</v>
          </cell>
          <cell r="BG24">
            <v>1152</v>
          </cell>
          <cell r="BH24">
            <v>1164</v>
          </cell>
          <cell r="BI24">
            <v>1172</v>
          </cell>
          <cell r="BJ24">
            <v>1190</v>
          </cell>
          <cell r="BK24">
            <v>902</v>
          </cell>
          <cell r="BL24">
            <v>978</v>
          </cell>
          <cell r="BM24">
            <v>1031</v>
          </cell>
          <cell r="BN24">
            <v>1070</v>
          </cell>
          <cell r="BO24">
            <v>1051</v>
          </cell>
          <cell r="BP24">
            <v>1048</v>
          </cell>
          <cell r="BQ24">
            <v>1093</v>
          </cell>
          <cell r="BR24">
            <v>1127</v>
          </cell>
          <cell r="BS24">
            <v>1098</v>
          </cell>
          <cell r="BT24">
            <v>1065</v>
          </cell>
          <cell r="BU24">
            <v>1087</v>
          </cell>
          <cell r="BV24">
            <v>1088</v>
          </cell>
          <cell r="BW24">
            <v>897</v>
          </cell>
          <cell r="BX24">
            <v>930</v>
          </cell>
          <cell r="BY24">
            <v>956</v>
          </cell>
          <cell r="BZ24">
            <v>975</v>
          </cell>
          <cell r="CA24">
            <v>992</v>
          </cell>
          <cell r="CB24">
            <v>1006</v>
          </cell>
          <cell r="CC24">
            <v>1018</v>
          </cell>
          <cell r="CD24">
            <v>1027</v>
          </cell>
          <cell r="CE24">
            <v>1077</v>
          </cell>
          <cell r="CF24">
            <v>1106</v>
          </cell>
          <cell r="CG24">
            <v>998</v>
          </cell>
          <cell r="CH24">
            <v>1021</v>
          </cell>
          <cell r="CI24">
            <v>882</v>
          </cell>
          <cell r="CJ24">
            <v>908</v>
          </cell>
          <cell r="CK24">
            <v>916</v>
          </cell>
          <cell r="CL24">
            <v>949</v>
          </cell>
          <cell r="CM24">
            <v>964</v>
          </cell>
          <cell r="CN24">
            <v>968</v>
          </cell>
          <cell r="CO24">
            <v>1064</v>
          </cell>
          <cell r="CP24">
            <v>1198</v>
          </cell>
          <cell r="CQ24">
            <v>778</v>
          </cell>
          <cell r="CR24">
            <v>1582</v>
          </cell>
          <cell r="CS24">
            <v>1596</v>
          </cell>
          <cell r="CT24">
            <v>1573</v>
          </cell>
          <cell r="CU24">
            <v>1442</v>
          </cell>
          <cell r="CV24">
            <v>1464</v>
          </cell>
          <cell r="CW24">
            <v>1483</v>
          </cell>
          <cell r="CX24">
            <v>1493</v>
          </cell>
          <cell r="CY24">
            <v>1511</v>
          </cell>
          <cell r="CZ24">
            <v>1519</v>
          </cell>
          <cell r="DA24">
            <v>1537</v>
          </cell>
          <cell r="DB24">
            <v>1483</v>
          </cell>
          <cell r="DC24">
            <v>1486</v>
          </cell>
          <cell r="DD24">
            <v>1553</v>
          </cell>
          <cell r="DE24">
            <v>1580</v>
          </cell>
          <cell r="DF24">
            <v>1580</v>
          </cell>
          <cell r="DG24">
            <v>1597</v>
          </cell>
          <cell r="DH24">
            <v>1627</v>
          </cell>
          <cell r="DI24">
            <v>1656</v>
          </cell>
          <cell r="DJ24">
            <v>1676</v>
          </cell>
          <cell r="DK24">
            <v>1711</v>
          </cell>
          <cell r="DL24">
            <v>1738</v>
          </cell>
          <cell r="DM24">
            <v>1795</v>
          </cell>
          <cell r="DN24">
            <v>1811</v>
          </cell>
          <cell r="DO24">
            <v>1729</v>
          </cell>
          <cell r="DP24">
            <v>1715</v>
          </cell>
          <cell r="DQ24">
            <v>1695</v>
          </cell>
          <cell r="DR24">
            <v>1609</v>
          </cell>
          <cell r="DS24">
            <v>1599</v>
          </cell>
          <cell r="DT24">
            <v>1571</v>
          </cell>
          <cell r="DU24">
            <v>1564</v>
          </cell>
          <cell r="DV24">
            <v>1560</v>
          </cell>
          <cell r="DW24">
            <v>1536</v>
          </cell>
          <cell r="DX24">
            <v>1520</v>
          </cell>
        </row>
        <row r="25">
          <cell r="A25" t="str">
            <v>22</v>
          </cell>
          <cell r="C25">
            <v>6359</v>
          </cell>
          <cell r="D25">
            <v>6445</v>
          </cell>
          <cell r="E25">
            <v>6546</v>
          </cell>
          <cell r="F25">
            <v>6681</v>
          </cell>
          <cell r="G25">
            <v>6740</v>
          </cell>
          <cell r="H25">
            <v>6787</v>
          </cell>
          <cell r="I25">
            <v>6813</v>
          </cell>
          <cell r="J25">
            <v>6805</v>
          </cell>
          <cell r="K25">
            <v>6862</v>
          </cell>
          <cell r="L25">
            <v>6878</v>
          </cell>
          <cell r="M25">
            <v>6885</v>
          </cell>
          <cell r="N25">
            <v>5969</v>
          </cell>
          <cell r="O25">
            <v>5845</v>
          </cell>
          <cell r="P25">
            <v>5361</v>
          </cell>
          <cell r="Q25">
            <v>4897</v>
          </cell>
          <cell r="R25">
            <v>4740</v>
          </cell>
          <cell r="S25">
            <v>4733</v>
          </cell>
          <cell r="T25">
            <v>4303</v>
          </cell>
          <cell r="U25">
            <v>56</v>
          </cell>
          <cell r="V25">
            <v>48</v>
          </cell>
          <cell r="W25">
            <v>52</v>
          </cell>
          <cell r="X25">
            <v>47</v>
          </cell>
          <cell r="Y25">
            <v>45</v>
          </cell>
          <cell r="Z25">
            <v>40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cell r="DK25">
            <v>0</v>
          </cell>
          <cell r="DL25">
            <v>0</v>
          </cell>
          <cell r="DM25">
            <v>0</v>
          </cell>
          <cell r="DN25">
            <v>0</v>
          </cell>
          <cell r="DO25">
            <v>0</v>
          </cell>
          <cell r="DP25">
            <v>0</v>
          </cell>
          <cell r="DQ25">
            <v>0</v>
          </cell>
          <cell r="DR25">
            <v>0</v>
          </cell>
          <cell r="DS25">
            <v>0</v>
          </cell>
          <cell r="DT25">
            <v>0</v>
          </cell>
          <cell r="DU25">
            <v>0</v>
          </cell>
          <cell r="DV25">
            <v>0</v>
          </cell>
          <cell r="DW25">
            <v>0</v>
          </cell>
          <cell r="DX25">
            <v>0</v>
          </cell>
        </row>
        <row r="26">
          <cell r="A26" t="str">
            <v>23</v>
          </cell>
          <cell r="C26">
            <v>8029</v>
          </cell>
          <cell r="D26">
            <v>8008</v>
          </cell>
          <cell r="E26">
            <v>7998</v>
          </cell>
          <cell r="F26">
            <v>7934</v>
          </cell>
          <cell r="G26">
            <v>7940</v>
          </cell>
          <cell r="H26">
            <v>7872</v>
          </cell>
          <cell r="I26">
            <v>7845</v>
          </cell>
          <cell r="J26">
            <v>7828</v>
          </cell>
          <cell r="K26">
            <v>7829</v>
          </cell>
          <cell r="L26">
            <v>7811</v>
          </cell>
          <cell r="M26">
            <v>7728</v>
          </cell>
          <cell r="N26">
            <v>6578</v>
          </cell>
          <cell r="O26">
            <v>6262</v>
          </cell>
          <cell r="P26">
            <v>5410</v>
          </cell>
          <cell r="Q26">
            <v>4815</v>
          </cell>
          <cell r="R26">
            <v>4587</v>
          </cell>
          <cell r="S26">
            <v>4548</v>
          </cell>
          <cell r="T26">
            <v>3921</v>
          </cell>
          <cell r="U26">
            <v>51</v>
          </cell>
          <cell r="V26">
            <v>47</v>
          </cell>
          <cell r="W26">
            <v>46</v>
          </cell>
          <cell r="X26">
            <v>41</v>
          </cell>
          <cell r="Y26">
            <v>40</v>
          </cell>
          <cell r="Z26">
            <v>31</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cell r="DK26">
            <v>0</v>
          </cell>
          <cell r="DL26">
            <v>0</v>
          </cell>
          <cell r="DM26">
            <v>0</v>
          </cell>
          <cell r="DN26">
            <v>0</v>
          </cell>
          <cell r="DO26">
            <v>0</v>
          </cell>
          <cell r="DP26">
            <v>0</v>
          </cell>
          <cell r="DQ26">
            <v>0</v>
          </cell>
          <cell r="DR26">
            <v>0</v>
          </cell>
          <cell r="DS26">
            <v>0</v>
          </cell>
          <cell r="DT26">
            <v>0</v>
          </cell>
          <cell r="DU26">
            <v>0</v>
          </cell>
          <cell r="DV26">
            <v>0</v>
          </cell>
          <cell r="DW26">
            <v>0</v>
          </cell>
          <cell r="DX26">
            <v>0</v>
          </cell>
        </row>
        <row r="27">
          <cell r="A27" t="str">
            <v>24</v>
          </cell>
          <cell r="C27">
            <v>1440</v>
          </cell>
          <cell r="D27">
            <v>1435</v>
          </cell>
          <cell r="E27">
            <v>1483</v>
          </cell>
          <cell r="F27">
            <v>1476</v>
          </cell>
          <cell r="G27">
            <v>1477</v>
          </cell>
          <cell r="H27">
            <v>1469</v>
          </cell>
          <cell r="I27">
            <v>1452</v>
          </cell>
          <cell r="J27">
            <v>1471</v>
          </cell>
          <cell r="K27">
            <v>1496</v>
          </cell>
          <cell r="L27">
            <v>1538</v>
          </cell>
          <cell r="M27">
            <v>1509</v>
          </cell>
          <cell r="N27">
            <v>1246</v>
          </cell>
          <cell r="O27">
            <v>1116</v>
          </cell>
          <cell r="P27">
            <v>822</v>
          </cell>
          <cell r="Q27">
            <v>696</v>
          </cell>
          <cell r="R27">
            <v>655</v>
          </cell>
          <cell r="S27">
            <v>623</v>
          </cell>
          <cell r="T27">
            <v>781</v>
          </cell>
          <cell r="U27">
            <v>65</v>
          </cell>
          <cell r="V27">
            <v>66</v>
          </cell>
          <cell r="W27">
            <v>68</v>
          </cell>
          <cell r="X27">
            <v>61</v>
          </cell>
          <cell r="Y27">
            <v>60</v>
          </cell>
          <cell r="Z27">
            <v>53</v>
          </cell>
          <cell r="AA27">
            <v>1</v>
          </cell>
          <cell r="AB27">
            <v>1</v>
          </cell>
          <cell r="AC27">
            <v>1</v>
          </cell>
          <cell r="AD27">
            <v>1</v>
          </cell>
          <cell r="AE27">
            <v>1</v>
          </cell>
          <cell r="AF27">
            <v>1</v>
          </cell>
          <cell r="AG27">
            <v>1</v>
          </cell>
          <cell r="AH27">
            <v>1</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1</v>
          </cell>
          <cell r="CS27">
            <v>1</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8">
          <cell r="A28" t="str">
            <v>25</v>
          </cell>
          <cell r="C28">
            <v>4345</v>
          </cell>
          <cell r="D28">
            <v>4381</v>
          </cell>
          <cell r="E28">
            <v>4336</v>
          </cell>
          <cell r="F28">
            <v>4360</v>
          </cell>
          <cell r="G28">
            <v>4380</v>
          </cell>
          <cell r="H28">
            <v>4264</v>
          </cell>
          <cell r="I28">
            <v>4394</v>
          </cell>
          <cell r="J28">
            <v>4437</v>
          </cell>
          <cell r="K28">
            <v>4438</v>
          </cell>
          <cell r="L28">
            <v>4376</v>
          </cell>
          <cell r="M28">
            <v>4491</v>
          </cell>
          <cell r="N28">
            <v>4577</v>
          </cell>
          <cell r="O28">
            <v>4685</v>
          </cell>
          <cell r="P28">
            <v>4837</v>
          </cell>
          <cell r="Q28">
            <v>4785</v>
          </cell>
          <cell r="R28">
            <v>4634</v>
          </cell>
          <cell r="S28">
            <v>4622</v>
          </cell>
          <cell r="T28">
            <v>4639</v>
          </cell>
          <cell r="U28">
            <v>4459</v>
          </cell>
          <cell r="V28">
            <v>4545</v>
          </cell>
          <cell r="W28">
            <v>4425</v>
          </cell>
          <cell r="X28">
            <v>4360</v>
          </cell>
          <cell r="Y28">
            <v>4376</v>
          </cell>
          <cell r="Z28">
            <v>4348</v>
          </cell>
          <cell r="AA28">
            <v>4356</v>
          </cell>
          <cell r="AB28">
            <v>4361</v>
          </cell>
          <cell r="AC28">
            <v>4422</v>
          </cell>
          <cell r="AD28">
            <v>4400</v>
          </cell>
          <cell r="AE28">
            <v>4424</v>
          </cell>
          <cell r="AF28">
            <v>4461</v>
          </cell>
          <cell r="AG28">
            <v>5805</v>
          </cell>
          <cell r="AH28">
            <v>5626</v>
          </cell>
          <cell r="AI28">
            <v>5623</v>
          </cell>
          <cell r="AJ28">
            <v>5633</v>
          </cell>
          <cell r="AK28">
            <v>3320</v>
          </cell>
          <cell r="AL28">
            <v>3054</v>
          </cell>
          <cell r="AM28">
            <v>3090</v>
          </cell>
          <cell r="AN28">
            <v>3098</v>
          </cell>
          <cell r="AO28">
            <v>2920</v>
          </cell>
          <cell r="AP28">
            <v>2911</v>
          </cell>
          <cell r="AQ28">
            <v>2809</v>
          </cell>
          <cell r="AR28">
            <v>2695</v>
          </cell>
          <cell r="AS28">
            <v>2638</v>
          </cell>
          <cell r="AT28">
            <v>2628</v>
          </cell>
          <cell r="AU28">
            <v>2673</v>
          </cell>
          <cell r="AV28">
            <v>2680</v>
          </cell>
          <cell r="AW28">
            <v>2601</v>
          </cell>
          <cell r="AX28">
            <v>2728</v>
          </cell>
          <cell r="AY28">
            <v>2700</v>
          </cell>
          <cell r="AZ28">
            <v>2720</v>
          </cell>
          <cell r="BA28">
            <v>2676</v>
          </cell>
          <cell r="BB28">
            <v>2691</v>
          </cell>
          <cell r="BC28">
            <v>2692</v>
          </cell>
          <cell r="BD28">
            <v>2770</v>
          </cell>
          <cell r="BE28">
            <v>2686</v>
          </cell>
          <cell r="BF28">
            <v>2728</v>
          </cell>
          <cell r="BG28">
            <v>2700</v>
          </cell>
          <cell r="BH28">
            <v>2654</v>
          </cell>
          <cell r="BI28">
            <v>2271</v>
          </cell>
          <cell r="BJ28">
            <v>2328</v>
          </cell>
          <cell r="BK28">
            <v>2065</v>
          </cell>
          <cell r="BL28">
            <v>2065</v>
          </cell>
          <cell r="BM28">
            <v>2004</v>
          </cell>
          <cell r="BN28">
            <v>2079</v>
          </cell>
          <cell r="BO28">
            <v>2067</v>
          </cell>
          <cell r="BP28">
            <v>1993</v>
          </cell>
          <cell r="BQ28">
            <v>1973</v>
          </cell>
          <cell r="BR28">
            <v>2030</v>
          </cell>
          <cell r="BS28">
            <v>1933</v>
          </cell>
          <cell r="BT28">
            <v>1872</v>
          </cell>
          <cell r="BU28">
            <v>1938</v>
          </cell>
          <cell r="BV28">
            <v>1966</v>
          </cell>
          <cell r="BW28">
            <v>1921</v>
          </cell>
          <cell r="BX28">
            <v>1900</v>
          </cell>
          <cell r="BY28">
            <v>1862</v>
          </cell>
          <cell r="BZ28">
            <v>1829</v>
          </cell>
          <cell r="CA28">
            <v>1853</v>
          </cell>
          <cell r="CB28">
            <v>1832</v>
          </cell>
          <cell r="CC28">
            <v>1809</v>
          </cell>
          <cell r="CD28">
            <v>1782</v>
          </cell>
          <cell r="CE28">
            <v>1762</v>
          </cell>
          <cell r="CF28">
            <v>1752</v>
          </cell>
          <cell r="CG28">
            <v>1740</v>
          </cell>
          <cell r="CH28">
            <v>1734</v>
          </cell>
          <cell r="CI28">
            <v>1766</v>
          </cell>
          <cell r="CJ28">
            <v>1819</v>
          </cell>
          <cell r="CK28">
            <v>1746</v>
          </cell>
          <cell r="CL28">
            <v>1788</v>
          </cell>
          <cell r="CM28">
            <v>1825</v>
          </cell>
          <cell r="CN28">
            <v>1788</v>
          </cell>
          <cell r="CO28">
            <v>1790</v>
          </cell>
          <cell r="CP28">
            <v>1730</v>
          </cell>
          <cell r="CQ28">
            <v>1716</v>
          </cell>
          <cell r="CR28">
            <v>1614</v>
          </cell>
          <cell r="CS28">
            <v>1545</v>
          </cell>
          <cell r="CT28">
            <v>1480</v>
          </cell>
          <cell r="CU28">
            <v>1424</v>
          </cell>
          <cell r="CV28">
            <v>1366</v>
          </cell>
          <cell r="CW28">
            <v>1249</v>
          </cell>
          <cell r="CX28">
            <v>1185</v>
          </cell>
          <cell r="CY28">
            <v>1168</v>
          </cell>
          <cell r="CZ28">
            <v>1126</v>
          </cell>
          <cell r="DA28">
            <v>1116</v>
          </cell>
          <cell r="DB28">
            <v>1099</v>
          </cell>
          <cell r="DC28">
            <v>1093</v>
          </cell>
          <cell r="DD28">
            <v>1062</v>
          </cell>
          <cell r="DE28">
            <v>1060</v>
          </cell>
          <cell r="DF28">
            <v>1091</v>
          </cell>
          <cell r="DG28">
            <v>1115</v>
          </cell>
          <cell r="DH28">
            <v>1101</v>
          </cell>
          <cell r="DI28">
            <v>1174</v>
          </cell>
          <cell r="DJ28">
            <v>1156</v>
          </cell>
          <cell r="DK28">
            <v>1178</v>
          </cell>
          <cell r="DL28">
            <v>1148</v>
          </cell>
          <cell r="DM28">
            <v>1152</v>
          </cell>
          <cell r="DN28">
            <v>1163</v>
          </cell>
          <cell r="DO28">
            <v>1170</v>
          </cell>
          <cell r="DP28">
            <v>1173</v>
          </cell>
          <cell r="DQ28">
            <v>1147</v>
          </cell>
          <cell r="DR28">
            <v>1148</v>
          </cell>
          <cell r="DS28">
            <v>1135</v>
          </cell>
          <cell r="DT28">
            <v>1208</v>
          </cell>
          <cell r="DU28">
            <v>1147</v>
          </cell>
          <cell r="DV28">
            <v>1138</v>
          </cell>
          <cell r="DW28">
            <v>1178</v>
          </cell>
          <cell r="DX28">
            <v>1151</v>
          </cell>
        </row>
        <row r="29">
          <cell r="A29" t="str">
            <v>26</v>
          </cell>
          <cell r="C29">
            <v>10</v>
          </cell>
          <cell r="D29">
            <v>10</v>
          </cell>
          <cell r="E29">
            <v>9</v>
          </cell>
          <cell r="F29">
            <v>10</v>
          </cell>
          <cell r="G29">
            <v>10</v>
          </cell>
          <cell r="H29">
            <v>12</v>
          </cell>
          <cell r="I29">
            <v>13</v>
          </cell>
          <cell r="J29">
            <v>14</v>
          </cell>
          <cell r="K29">
            <v>16</v>
          </cell>
          <cell r="L29">
            <v>15</v>
          </cell>
          <cell r="M29">
            <v>16</v>
          </cell>
          <cell r="N29">
            <v>12</v>
          </cell>
          <cell r="O29">
            <v>9</v>
          </cell>
          <cell r="P29">
            <v>9</v>
          </cell>
          <cell r="Q29">
            <v>8</v>
          </cell>
          <cell r="R29">
            <v>9</v>
          </cell>
          <cell r="S29">
            <v>9</v>
          </cell>
          <cell r="T29">
            <v>12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1</v>
          </cell>
          <cell r="CA29">
            <v>1</v>
          </cell>
          <cell r="CB29">
            <v>1</v>
          </cell>
          <cell r="CC29">
            <v>1</v>
          </cell>
          <cell r="CD29">
            <v>1</v>
          </cell>
          <cell r="CE29">
            <v>1</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row>
        <row r="30">
          <cell r="A30" t="str">
            <v>27</v>
          </cell>
          <cell r="C30">
            <v>11444</v>
          </cell>
          <cell r="D30">
            <v>11560</v>
          </cell>
          <cell r="E30">
            <v>11688</v>
          </cell>
          <cell r="F30">
            <v>11821</v>
          </cell>
          <cell r="G30">
            <v>11859</v>
          </cell>
          <cell r="H30">
            <v>11626</v>
          </cell>
          <cell r="I30">
            <v>11646</v>
          </cell>
          <cell r="J30">
            <v>11733</v>
          </cell>
          <cell r="K30">
            <v>11791</v>
          </cell>
          <cell r="L30">
            <v>11965</v>
          </cell>
          <cell r="M30">
            <v>12052</v>
          </cell>
          <cell r="N30">
            <v>12209</v>
          </cell>
          <cell r="O30">
            <v>12374</v>
          </cell>
          <cell r="P30">
            <v>12479</v>
          </cell>
          <cell r="Q30">
            <v>12681</v>
          </cell>
          <cell r="R30">
            <v>12723</v>
          </cell>
          <cell r="S30">
            <v>12678</v>
          </cell>
          <cell r="T30">
            <v>12684</v>
          </cell>
          <cell r="U30">
            <v>12476</v>
          </cell>
          <cell r="V30">
            <v>12533</v>
          </cell>
          <cell r="W30">
            <v>12424</v>
          </cell>
          <cell r="X30">
            <v>12540</v>
          </cell>
          <cell r="Y30">
            <v>12965</v>
          </cell>
          <cell r="Z30">
            <v>13155</v>
          </cell>
          <cell r="AA30">
            <v>12970</v>
          </cell>
          <cell r="AB30">
            <v>13111</v>
          </cell>
          <cell r="AC30">
            <v>13219</v>
          </cell>
          <cell r="AD30">
            <v>13308</v>
          </cell>
          <cell r="AE30">
            <v>13296</v>
          </cell>
          <cell r="AF30">
            <v>13374</v>
          </cell>
          <cell r="AG30">
            <v>13690</v>
          </cell>
          <cell r="AH30">
            <v>13935</v>
          </cell>
          <cell r="AI30">
            <v>13673</v>
          </cell>
          <cell r="AJ30">
            <v>13881</v>
          </cell>
          <cell r="AK30">
            <v>14695</v>
          </cell>
          <cell r="AL30">
            <v>14854</v>
          </cell>
          <cell r="AM30">
            <v>14946</v>
          </cell>
          <cell r="AN30">
            <v>15070</v>
          </cell>
          <cell r="AO30">
            <v>15267</v>
          </cell>
          <cell r="AP30">
            <v>15678</v>
          </cell>
          <cell r="AQ30">
            <v>16117</v>
          </cell>
          <cell r="AR30">
            <v>16428</v>
          </cell>
          <cell r="AS30">
            <v>16285</v>
          </cell>
          <cell r="AT30">
            <v>16080</v>
          </cell>
          <cell r="AU30">
            <v>16412</v>
          </cell>
          <cell r="AV30">
            <v>16555</v>
          </cell>
          <cell r="AW30">
            <v>16595</v>
          </cell>
          <cell r="AX30">
            <v>16710</v>
          </cell>
          <cell r="AY30">
            <v>16807</v>
          </cell>
          <cell r="AZ30">
            <v>16923</v>
          </cell>
          <cell r="BA30">
            <v>16981</v>
          </cell>
          <cell r="BB30">
            <v>17138</v>
          </cell>
          <cell r="BC30">
            <v>17126</v>
          </cell>
          <cell r="BD30">
            <v>17147</v>
          </cell>
          <cell r="BE30">
            <v>16974</v>
          </cell>
          <cell r="BF30">
            <v>17170</v>
          </cell>
          <cell r="BG30">
            <v>17226</v>
          </cell>
          <cell r="BH30">
            <v>17223</v>
          </cell>
          <cell r="BI30">
            <v>17401</v>
          </cell>
          <cell r="BJ30">
            <v>17431</v>
          </cell>
          <cell r="BK30">
            <v>17405</v>
          </cell>
          <cell r="BL30">
            <v>17646</v>
          </cell>
          <cell r="BM30">
            <v>17676</v>
          </cell>
          <cell r="BN30">
            <v>17771</v>
          </cell>
          <cell r="BO30">
            <v>17890</v>
          </cell>
          <cell r="BP30">
            <v>17964</v>
          </cell>
          <cell r="BQ30">
            <v>18170</v>
          </cell>
          <cell r="BR30">
            <v>18323</v>
          </cell>
          <cell r="BS30">
            <v>18535</v>
          </cell>
          <cell r="BT30">
            <v>18469</v>
          </cell>
          <cell r="BU30">
            <v>18696</v>
          </cell>
          <cell r="BV30">
            <v>18884</v>
          </cell>
          <cell r="BW30">
            <v>18953</v>
          </cell>
          <cell r="BX30">
            <v>19172</v>
          </cell>
          <cell r="BY30">
            <v>19325</v>
          </cell>
          <cell r="BZ30">
            <v>19351</v>
          </cell>
          <cell r="CA30">
            <v>19645</v>
          </cell>
          <cell r="CB30">
            <v>20047</v>
          </cell>
          <cell r="CC30">
            <v>20046</v>
          </cell>
          <cell r="CD30">
            <v>20331</v>
          </cell>
          <cell r="CE30">
            <v>19728</v>
          </cell>
          <cell r="CF30">
            <v>20022</v>
          </cell>
          <cell r="CG30">
            <v>20158</v>
          </cell>
          <cell r="CH30">
            <v>20313</v>
          </cell>
          <cell r="CI30">
            <v>20546</v>
          </cell>
          <cell r="CJ30">
            <v>20785</v>
          </cell>
          <cell r="CK30">
            <v>20794</v>
          </cell>
          <cell r="CL30">
            <v>20788</v>
          </cell>
          <cell r="CM30">
            <v>20925</v>
          </cell>
          <cell r="CN30">
            <v>20974</v>
          </cell>
          <cell r="CO30">
            <v>20960</v>
          </cell>
          <cell r="CP30">
            <v>21097</v>
          </cell>
          <cell r="CQ30">
            <v>21105</v>
          </cell>
          <cell r="CR30">
            <v>20949</v>
          </cell>
          <cell r="CS30">
            <v>20942</v>
          </cell>
          <cell r="CT30">
            <v>21027</v>
          </cell>
          <cell r="CU30">
            <v>21039</v>
          </cell>
          <cell r="CV30">
            <v>21023</v>
          </cell>
          <cell r="CW30">
            <v>21053</v>
          </cell>
          <cell r="CX30">
            <v>20864</v>
          </cell>
          <cell r="CY30">
            <v>20893</v>
          </cell>
          <cell r="CZ30">
            <v>20905</v>
          </cell>
          <cell r="DA30">
            <v>20756</v>
          </cell>
          <cell r="DB30">
            <v>20763</v>
          </cell>
          <cell r="DC30">
            <v>20634</v>
          </cell>
          <cell r="DD30">
            <v>20402</v>
          </cell>
          <cell r="DE30">
            <v>20477</v>
          </cell>
          <cell r="DF30">
            <v>20536</v>
          </cell>
          <cell r="DG30">
            <v>20566</v>
          </cell>
          <cell r="DH30">
            <v>20565</v>
          </cell>
          <cell r="DI30">
            <v>20505</v>
          </cell>
          <cell r="DJ30">
            <v>20448</v>
          </cell>
          <cell r="DK30">
            <v>20362</v>
          </cell>
          <cell r="DL30">
            <v>20343</v>
          </cell>
          <cell r="DM30">
            <v>20222</v>
          </cell>
          <cell r="DN30">
            <v>20137</v>
          </cell>
          <cell r="DO30">
            <v>19753</v>
          </cell>
          <cell r="DP30">
            <v>19626</v>
          </cell>
          <cell r="DQ30">
            <v>19630</v>
          </cell>
          <cell r="DR30">
            <v>19836</v>
          </cell>
          <cell r="DS30">
            <v>19654</v>
          </cell>
          <cell r="DT30">
            <v>19664</v>
          </cell>
          <cell r="DU30">
            <v>19633</v>
          </cell>
          <cell r="DV30">
            <v>19418</v>
          </cell>
          <cell r="DW30">
            <v>19438</v>
          </cell>
          <cell r="DX30">
            <v>19494</v>
          </cell>
        </row>
        <row r="31">
          <cell r="A31" t="str">
            <v>28</v>
          </cell>
          <cell r="C31">
            <v>3831</v>
          </cell>
          <cell r="D31">
            <v>3828</v>
          </cell>
          <cell r="E31">
            <v>3845</v>
          </cell>
          <cell r="F31">
            <v>3887</v>
          </cell>
          <cell r="G31">
            <v>3874</v>
          </cell>
          <cell r="H31">
            <v>3805</v>
          </cell>
          <cell r="I31">
            <v>3868</v>
          </cell>
          <cell r="J31">
            <v>3809</v>
          </cell>
          <cell r="K31">
            <v>3915</v>
          </cell>
          <cell r="L31">
            <v>3866</v>
          </cell>
          <cell r="M31">
            <v>3728</v>
          </cell>
          <cell r="N31">
            <v>3685</v>
          </cell>
          <cell r="O31">
            <v>3673</v>
          </cell>
          <cell r="P31">
            <v>3766</v>
          </cell>
          <cell r="Q31">
            <v>3808</v>
          </cell>
          <cell r="R31">
            <v>3743</v>
          </cell>
          <cell r="S31">
            <v>3532</v>
          </cell>
          <cell r="T31">
            <v>3393</v>
          </cell>
          <cell r="U31">
            <v>3254</v>
          </cell>
          <cell r="V31">
            <v>3244</v>
          </cell>
          <cell r="W31">
            <v>3710</v>
          </cell>
          <cell r="X31">
            <v>3668</v>
          </cell>
          <cell r="Y31">
            <v>3253</v>
          </cell>
          <cell r="Z31">
            <v>3071</v>
          </cell>
          <cell r="AA31">
            <v>2945</v>
          </cell>
          <cell r="AB31">
            <v>2924</v>
          </cell>
          <cell r="AC31">
            <v>2886</v>
          </cell>
          <cell r="AD31">
            <v>2860</v>
          </cell>
          <cell r="AE31">
            <v>2938</v>
          </cell>
          <cell r="AF31">
            <v>3030</v>
          </cell>
          <cell r="AG31">
            <v>2997</v>
          </cell>
          <cell r="AH31">
            <v>2982</v>
          </cell>
          <cell r="AI31">
            <v>3845</v>
          </cell>
          <cell r="AJ31">
            <v>3799</v>
          </cell>
          <cell r="AK31">
            <v>2890</v>
          </cell>
          <cell r="AL31">
            <v>2861</v>
          </cell>
          <cell r="AM31">
            <v>2845</v>
          </cell>
          <cell r="AN31">
            <v>2849</v>
          </cell>
          <cell r="AO31">
            <v>2870</v>
          </cell>
          <cell r="AP31">
            <v>2913</v>
          </cell>
          <cell r="AQ31">
            <v>2822</v>
          </cell>
          <cell r="AR31">
            <v>2719</v>
          </cell>
          <cell r="AS31">
            <v>2559</v>
          </cell>
          <cell r="AT31">
            <v>2500</v>
          </cell>
          <cell r="AU31">
            <v>2487</v>
          </cell>
          <cell r="AV31">
            <v>2468</v>
          </cell>
          <cell r="AW31">
            <v>2420</v>
          </cell>
          <cell r="AX31">
            <v>2403</v>
          </cell>
          <cell r="AY31">
            <v>2391</v>
          </cell>
          <cell r="AZ31">
            <v>2355</v>
          </cell>
          <cell r="BA31">
            <v>2326</v>
          </cell>
          <cell r="BB31">
            <v>2323</v>
          </cell>
          <cell r="BC31">
            <v>2289</v>
          </cell>
          <cell r="BD31">
            <v>2262</v>
          </cell>
          <cell r="BE31">
            <v>2154</v>
          </cell>
          <cell r="BF31">
            <v>2137</v>
          </cell>
          <cell r="BG31">
            <v>2107</v>
          </cell>
          <cell r="BH31">
            <v>2060</v>
          </cell>
          <cell r="BI31">
            <v>2042</v>
          </cell>
          <cell r="BJ31">
            <v>2019</v>
          </cell>
          <cell r="BK31">
            <v>1965</v>
          </cell>
          <cell r="BL31">
            <v>1936</v>
          </cell>
          <cell r="BM31">
            <v>1919</v>
          </cell>
          <cell r="BN31">
            <v>1904</v>
          </cell>
          <cell r="BO31">
            <v>1893</v>
          </cell>
          <cell r="BP31">
            <v>1868</v>
          </cell>
          <cell r="BQ31">
            <v>1842</v>
          </cell>
          <cell r="BR31">
            <v>1816</v>
          </cell>
          <cell r="BS31">
            <v>1807</v>
          </cell>
          <cell r="BT31">
            <v>1770</v>
          </cell>
          <cell r="BU31">
            <v>1753</v>
          </cell>
          <cell r="BV31">
            <v>1728</v>
          </cell>
          <cell r="BW31">
            <v>1706</v>
          </cell>
          <cell r="BX31">
            <v>1686</v>
          </cell>
          <cell r="BY31">
            <v>1677</v>
          </cell>
          <cell r="BZ31">
            <v>1643</v>
          </cell>
          <cell r="CA31">
            <v>1622</v>
          </cell>
          <cell r="CB31">
            <v>1620</v>
          </cell>
          <cell r="CC31">
            <v>1577</v>
          </cell>
          <cell r="CD31">
            <v>1572</v>
          </cell>
          <cell r="CE31">
            <v>1500</v>
          </cell>
          <cell r="CF31">
            <v>1496</v>
          </cell>
          <cell r="CG31">
            <v>1466</v>
          </cell>
          <cell r="CH31">
            <v>1464</v>
          </cell>
          <cell r="CI31">
            <v>1446</v>
          </cell>
          <cell r="CJ31">
            <v>1420</v>
          </cell>
          <cell r="CK31">
            <v>1402</v>
          </cell>
          <cell r="CL31">
            <v>1376</v>
          </cell>
          <cell r="CM31">
            <v>1355</v>
          </cell>
          <cell r="CN31">
            <v>1336</v>
          </cell>
          <cell r="CO31">
            <v>1316</v>
          </cell>
          <cell r="CP31">
            <v>1293</v>
          </cell>
          <cell r="CQ31">
            <v>1287</v>
          </cell>
          <cell r="CR31">
            <v>1272</v>
          </cell>
          <cell r="CS31">
            <v>1276</v>
          </cell>
          <cell r="CT31">
            <v>1273</v>
          </cell>
          <cell r="CU31">
            <v>1276</v>
          </cell>
          <cell r="CV31">
            <v>1277</v>
          </cell>
          <cell r="CW31">
            <v>1278</v>
          </cell>
          <cell r="CX31">
            <v>1263</v>
          </cell>
          <cell r="CY31">
            <v>1264</v>
          </cell>
          <cell r="CZ31">
            <v>1250</v>
          </cell>
          <cell r="DA31">
            <v>1245</v>
          </cell>
          <cell r="DB31">
            <v>1241</v>
          </cell>
          <cell r="DC31">
            <v>1239</v>
          </cell>
          <cell r="DD31">
            <v>1220</v>
          </cell>
          <cell r="DE31">
            <v>1213</v>
          </cell>
          <cell r="DF31">
            <v>1214</v>
          </cell>
          <cell r="DG31">
            <v>1214</v>
          </cell>
          <cell r="DH31">
            <v>1205</v>
          </cell>
          <cell r="DI31">
            <v>1202</v>
          </cell>
          <cell r="DJ31">
            <v>1198</v>
          </cell>
          <cell r="DK31">
            <v>1187</v>
          </cell>
          <cell r="DL31">
            <v>1174</v>
          </cell>
          <cell r="DM31">
            <v>1161</v>
          </cell>
          <cell r="DN31">
            <v>1157</v>
          </cell>
          <cell r="DO31">
            <v>1125</v>
          </cell>
          <cell r="DP31">
            <v>1118</v>
          </cell>
          <cell r="DQ31">
            <v>1118</v>
          </cell>
          <cell r="DR31">
            <v>1112</v>
          </cell>
          <cell r="DS31">
            <v>1095</v>
          </cell>
          <cell r="DT31">
            <v>1087</v>
          </cell>
          <cell r="DU31">
            <v>1080</v>
          </cell>
          <cell r="DV31">
            <v>1056</v>
          </cell>
          <cell r="DW31">
            <v>1056</v>
          </cell>
          <cell r="DX31">
            <v>1853</v>
          </cell>
        </row>
        <row r="32">
          <cell r="A32" t="str">
            <v>29</v>
          </cell>
          <cell r="C32">
            <v>1692</v>
          </cell>
          <cell r="D32">
            <v>1695</v>
          </cell>
          <cell r="E32">
            <v>1717</v>
          </cell>
          <cell r="F32">
            <v>1748</v>
          </cell>
          <cell r="G32">
            <v>1741</v>
          </cell>
          <cell r="H32">
            <v>1744</v>
          </cell>
          <cell r="I32">
            <v>1683</v>
          </cell>
          <cell r="J32">
            <v>1762</v>
          </cell>
          <cell r="K32">
            <v>1776</v>
          </cell>
          <cell r="L32">
            <v>1743</v>
          </cell>
          <cell r="M32">
            <v>1764</v>
          </cell>
          <cell r="N32">
            <v>1804</v>
          </cell>
          <cell r="O32">
            <v>1804</v>
          </cell>
          <cell r="P32">
            <v>1805</v>
          </cell>
          <cell r="Q32">
            <v>1876</v>
          </cell>
          <cell r="R32">
            <v>1824</v>
          </cell>
          <cell r="S32">
            <v>1837</v>
          </cell>
          <cell r="T32">
            <v>1849</v>
          </cell>
          <cell r="U32">
            <v>1749</v>
          </cell>
          <cell r="V32">
            <v>1797</v>
          </cell>
          <cell r="W32">
            <v>1922</v>
          </cell>
          <cell r="X32">
            <v>1910</v>
          </cell>
          <cell r="Y32">
            <v>1869</v>
          </cell>
          <cell r="Z32">
            <v>1822</v>
          </cell>
          <cell r="AA32">
            <v>1779</v>
          </cell>
          <cell r="AB32">
            <v>1773</v>
          </cell>
          <cell r="AC32">
            <v>1759</v>
          </cell>
          <cell r="AD32">
            <v>1732</v>
          </cell>
          <cell r="AE32">
            <v>1765</v>
          </cell>
          <cell r="AF32">
            <v>1901</v>
          </cell>
          <cell r="AG32">
            <v>1979</v>
          </cell>
          <cell r="AH32">
            <v>1875</v>
          </cell>
          <cell r="AI32">
            <v>1991</v>
          </cell>
          <cell r="AJ32">
            <v>1958</v>
          </cell>
          <cell r="AK32">
            <v>1926</v>
          </cell>
          <cell r="AL32">
            <v>1971</v>
          </cell>
          <cell r="AM32">
            <v>2020</v>
          </cell>
          <cell r="AN32">
            <v>2039</v>
          </cell>
          <cell r="AO32">
            <v>2075</v>
          </cell>
          <cell r="AP32">
            <v>2146</v>
          </cell>
          <cell r="AQ32">
            <v>2099</v>
          </cell>
          <cell r="AR32">
            <v>2410</v>
          </cell>
          <cell r="AS32">
            <v>2415</v>
          </cell>
          <cell r="AT32">
            <v>2388</v>
          </cell>
          <cell r="AU32">
            <v>2375</v>
          </cell>
          <cell r="AV32">
            <v>2329</v>
          </cell>
          <cell r="AW32">
            <v>2328</v>
          </cell>
          <cell r="AX32">
            <v>2343</v>
          </cell>
          <cell r="AY32">
            <v>2375</v>
          </cell>
          <cell r="AZ32">
            <v>2417</v>
          </cell>
          <cell r="BA32">
            <v>2404</v>
          </cell>
          <cell r="BB32">
            <v>2394</v>
          </cell>
          <cell r="BC32">
            <v>2391</v>
          </cell>
          <cell r="BD32">
            <v>2390</v>
          </cell>
          <cell r="BE32">
            <v>2375</v>
          </cell>
          <cell r="BF32">
            <v>2363</v>
          </cell>
          <cell r="BG32">
            <v>2328</v>
          </cell>
          <cell r="BH32">
            <v>2295</v>
          </cell>
          <cell r="BI32">
            <v>2354</v>
          </cell>
          <cell r="BJ32">
            <v>2357</v>
          </cell>
          <cell r="BK32">
            <v>2359</v>
          </cell>
          <cell r="BL32">
            <v>2301</v>
          </cell>
          <cell r="BM32">
            <v>2345</v>
          </cell>
          <cell r="BN32">
            <v>2305</v>
          </cell>
          <cell r="BO32">
            <v>2270</v>
          </cell>
          <cell r="BP32">
            <v>2314</v>
          </cell>
          <cell r="BQ32">
            <v>2205</v>
          </cell>
          <cell r="BR32">
            <v>2138</v>
          </cell>
          <cell r="BS32">
            <v>2177</v>
          </cell>
          <cell r="BT32">
            <v>2198</v>
          </cell>
          <cell r="BU32">
            <v>2217</v>
          </cell>
          <cell r="BV32">
            <v>2176</v>
          </cell>
          <cell r="BW32">
            <v>2188</v>
          </cell>
          <cell r="BX32">
            <v>2247</v>
          </cell>
          <cell r="BY32">
            <v>2234</v>
          </cell>
          <cell r="BZ32">
            <v>2214</v>
          </cell>
          <cell r="CA32">
            <v>2114</v>
          </cell>
          <cell r="CB32">
            <v>2243</v>
          </cell>
          <cell r="CC32">
            <v>2156</v>
          </cell>
          <cell r="CD32">
            <v>2267</v>
          </cell>
          <cell r="CE32">
            <v>2281</v>
          </cell>
          <cell r="CF32">
            <v>2340</v>
          </cell>
          <cell r="CG32">
            <v>2342</v>
          </cell>
          <cell r="CH32">
            <v>2390</v>
          </cell>
          <cell r="CI32">
            <v>2345</v>
          </cell>
          <cell r="CJ32">
            <v>2368</v>
          </cell>
          <cell r="CK32">
            <v>2357</v>
          </cell>
          <cell r="CL32">
            <v>2293</v>
          </cell>
          <cell r="CM32">
            <v>2315</v>
          </cell>
          <cell r="CN32">
            <v>2421</v>
          </cell>
          <cell r="CO32">
            <v>2461</v>
          </cell>
          <cell r="CP32">
            <v>2355</v>
          </cell>
          <cell r="CQ32">
            <v>2344</v>
          </cell>
          <cell r="CR32">
            <v>2363</v>
          </cell>
          <cell r="CS32">
            <v>2360</v>
          </cell>
          <cell r="CT32">
            <v>2347</v>
          </cell>
          <cell r="CU32">
            <v>2371</v>
          </cell>
          <cell r="CV32">
            <v>2312</v>
          </cell>
          <cell r="CW32">
            <v>2328</v>
          </cell>
          <cell r="CX32">
            <v>2315</v>
          </cell>
          <cell r="CY32">
            <v>2330</v>
          </cell>
          <cell r="CZ32">
            <v>2408</v>
          </cell>
          <cell r="DA32">
            <v>2398</v>
          </cell>
          <cell r="DB32">
            <v>2525</v>
          </cell>
          <cell r="DC32">
            <v>2542</v>
          </cell>
          <cell r="DD32">
            <v>2504</v>
          </cell>
          <cell r="DE32">
            <v>2608</v>
          </cell>
          <cell r="DF32">
            <v>2626</v>
          </cell>
          <cell r="DG32">
            <v>2701</v>
          </cell>
          <cell r="DH32">
            <v>2710</v>
          </cell>
          <cell r="DI32">
            <v>2656</v>
          </cell>
          <cell r="DJ32">
            <v>2668</v>
          </cell>
          <cell r="DK32">
            <v>2650</v>
          </cell>
          <cell r="DL32">
            <v>2964</v>
          </cell>
          <cell r="DM32">
            <v>2862</v>
          </cell>
          <cell r="DN32">
            <v>2857</v>
          </cell>
          <cell r="DO32">
            <v>2946</v>
          </cell>
          <cell r="DP32">
            <v>2899</v>
          </cell>
          <cell r="DQ32">
            <v>2952</v>
          </cell>
          <cell r="DR32">
            <v>3114</v>
          </cell>
          <cell r="DS32">
            <v>3120</v>
          </cell>
          <cell r="DT32">
            <v>3176</v>
          </cell>
          <cell r="DU32">
            <v>3229</v>
          </cell>
          <cell r="DV32">
            <v>3224</v>
          </cell>
          <cell r="DW32">
            <v>3221</v>
          </cell>
          <cell r="DX32">
            <v>3668</v>
          </cell>
        </row>
        <row r="33">
          <cell r="A33" t="str">
            <v>30</v>
          </cell>
          <cell r="C33">
            <v>22524</v>
          </cell>
          <cell r="D33">
            <v>22713</v>
          </cell>
          <cell r="E33">
            <v>23249</v>
          </cell>
          <cell r="F33">
            <v>23193</v>
          </cell>
          <cell r="G33">
            <v>23184</v>
          </cell>
          <cell r="H33">
            <v>23362</v>
          </cell>
          <cell r="I33">
            <v>23801</v>
          </cell>
          <cell r="J33">
            <v>24017</v>
          </cell>
          <cell r="K33">
            <v>24016</v>
          </cell>
          <cell r="L33">
            <v>24179</v>
          </cell>
          <cell r="M33">
            <v>24042</v>
          </cell>
          <cell r="N33">
            <v>24127</v>
          </cell>
          <cell r="O33">
            <v>23740</v>
          </cell>
          <cell r="P33">
            <v>24141</v>
          </cell>
          <cell r="Q33">
            <v>23992</v>
          </cell>
          <cell r="R33">
            <v>24018</v>
          </cell>
          <cell r="S33">
            <v>24505</v>
          </cell>
          <cell r="T33">
            <v>24409</v>
          </cell>
          <cell r="U33">
            <v>25006</v>
          </cell>
          <cell r="V33">
            <v>25284</v>
          </cell>
          <cell r="W33">
            <v>24247</v>
          </cell>
          <cell r="X33">
            <v>23915</v>
          </cell>
          <cell r="Y33">
            <v>24428</v>
          </cell>
          <cell r="Z33">
            <v>24266</v>
          </cell>
          <cell r="AA33">
            <v>23790</v>
          </cell>
          <cell r="AB33">
            <v>23763</v>
          </cell>
          <cell r="AC33">
            <v>23675</v>
          </cell>
          <cell r="AD33">
            <v>23436</v>
          </cell>
          <cell r="AE33">
            <v>22768</v>
          </cell>
          <cell r="AF33">
            <v>21394</v>
          </cell>
          <cell r="AG33">
            <v>22601</v>
          </cell>
          <cell r="AH33">
            <v>23376</v>
          </cell>
          <cell r="AI33">
            <v>23381</v>
          </cell>
          <cell r="AJ33">
            <v>25147</v>
          </cell>
          <cell r="AK33">
            <v>26294</v>
          </cell>
          <cell r="AL33">
            <v>26639</v>
          </cell>
          <cell r="AM33">
            <v>29639</v>
          </cell>
          <cell r="AN33">
            <v>30946</v>
          </cell>
          <cell r="AO33">
            <v>31018</v>
          </cell>
          <cell r="AP33">
            <v>31215</v>
          </cell>
          <cell r="AQ33">
            <v>34477</v>
          </cell>
          <cell r="AR33">
            <v>35140</v>
          </cell>
          <cell r="AS33">
            <v>36764</v>
          </cell>
          <cell r="AT33">
            <v>37248</v>
          </cell>
          <cell r="AU33">
            <v>38796</v>
          </cell>
          <cell r="AV33">
            <v>40709</v>
          </cell>
          <cell r="AW33">
            <v>40453</v>
          </cell>
          <cell r="AX33">
            <v>40428</v>
          </cell>
          <cell r="AY33">
            <v>42506</v>
          </cell>
          <cell r="AZ33">
            <v>43707</v>
          </cell>
          <cell r="BA33">
            <v>43777</v>
          </cell>
          <cell r="BB33">
            <v>43835</v>
          </cell>
          <cell r="BC33">
            <v>45618</v>
          </cell>
          <cell r="BD33">
            <v>45864</v>
          </cell>
          <cell r="BE33">
            <v>42595</v>
          </cell>
          <cell r="BF33">
            <v>43982</v>
          </cell>
          <cell r="BG33">
            <v>46411</v>
          </cell>
          <cell r="BH33">
            <v>48113</v>
          </cell>
          <cell r="BI33">
            <v>47827</v>
          </cell>
          <cell r="BJ33">
            <v>47697</v>
          </cell>
          <cell r="BK33">
            <v>49109</v>
          </cell>
          <cell r="BL33">
            <v>49222</v>
          </cell>
          <cell r="BM33">
            <v>48476</v>
          </cell>
          <cell r="BN33">
            <v>45433</v>
          </cell>
          <cell r="BO33">
            <v>42918</v>
          </cell>
          <cell r="BP33">
            <v>47830</v>
          </cell>
          <cell r="BQ33">
            <v>43224</v>
          </cell>
          <cell r="BR33">
            <v>45099</v>
          </cell>
          <cell r="BS33">
            <v>16493</v>
          </cell>
          <cell r="BT33">
            <v>14601</v>
          </cell>
          <cell r="BU33">
            <v>12478</v>
          </cell>
          <cell r="BV33">
            <v>10945</v>
          </cell>
          <cell r="BW33">
            <v>10634</v>
          </cell>
          <cell r="BX33">
            <v>10250</v>
          </cell>
          <cell r="BY33">
            <v>10019</v>
          </cell>
          <cell r="BZ33">
            <v>9727</v>
          </cell>
          <cell r="CA33">
            <v>9761</v>
          </cell>
          <cell r="CB33">
            <v>9575</v>
          </cell>
          <cell r="CC33">
            <v>7175</v>
          </cell>
          <cell r="CD33">
            <v>7365</v>
          </cell>
          <cell r="CE33">
            <v>6894</v>
          </cell>
          <cell r="CF33">
            <v>6674</v>
          </cell>
          <cell r="CG33">
            <v>6241</v>
          </cell>
          <cell r="CH33">
            <v>6011</v>
          </cell>
          <cell r="CI33">
            <v>5958</v>
          </cell>
          <cell r="CJ33">
            <v>5833</v>
          </cell>
          <cell r="CK33">
            <v>5883</v>
          </cell>
          <cell r="CL33">
            <v>5833</v>
          </cell>
          <cell r="CM33">
            <v>6058</v>
          </cell>
          <cell r="CN33">
            <v>6045</v>
          </cell>
          <cell r="CO33">
            <v>5226</v>
          </cell>
          <cell r="CP33">
            <v>5228</v>
          </cell>
          <cell r="CQ33">
            <v>5105</v>
          </cell>
          <cell r="CR33">
            <v>4947</v>
          </cell>
          <cell r="CS33">
            <v>4902</v>
          </cell>
          <cell r="CT33">
            <v>4910</v>
          </cell>
          <cell r="CU33">
            <v>4930</v>
          </cell>
          <cell r="CV33">
            <v>4839</v>
          </cell>
          <cell r="CW33">
            <v>4805</v>
          </cell>
          <cell r="CX33">
            <v>4703</v>
          </cell>
          <cell r="CY33">
            <v>4649</v>
          </cell>
          <cell r="CZ33">
            <v>4476</v>
          </cell>
          <cell r="DA33">
            <v>4352</v>
          </cell>
          <cell r="DB33">
            <v>4298</v>
          </cell>
          <cell r="DC33">
            <v>4253</v>
          </cell>
          <cell r="DD33">
            <v>4133</v>
          </cell>
          <cell r="DE33">
            <v>4111</v>
          </cell>
          <cell r="DF33">
            <v>4023</v>
          </cell>
          <cell r="DG33">
            <v>3918</v>
          </cell>
          <cell r="DH33">
            <v>3846</v>
          </cell>
          <cell r="DI33">
            <v>3794</v>
          </cell>
          <cell r="DJ33">
            <v>3677</v>
          </cell>
          <cell r="DK33">
            <v>3652</v>
          </cell>
          <cell r="DL33">
            <v>3553</v>
          </cell>
          <cell r="DM33">
            <v>3541</v>
          </cell>
          <cell r="DN33">
            <v>3484</v>
          </cell>
          <cell r="DO33">
            <v>3474</v>
          </cell>
          <cell r="DP33">
            <v>3458</v>
          </cell>
          <cell r="DQ33">
            <v>3394</v>
          </cell>
          <cell r="DR33">
            <v>3353</v>
          </cell>
          <cell r="DS33">
            <v>3301</v>
          </cell>
          <cell r="DT33">
            <v>3248</v>
          </cell>
          <cell r="DU33">
            <v>3220</v>
          </cell>
          <cell r="DV33">
            <v>3167</v>
          </cell>
          <cell r="DW33">
            <v>3159</v>
          </cell>
          <cell r="DX33">
            <v>3112</v>
          </cell>
        </row>
        <row r="34">
          <cell r="A34" t="str">
            <v>31</v>
          </cell>
          <cell r="C34">
            <v>375</v>
          </cell>
          <cell r="D34">
            <v>397</v>
          </cell>
          <cell r="E34">
            <v>396</v>
          </cell>
          <cell r="F34">
            <v>414</v>
          </cell>
          <cell r="G34">
            <v>423</v>
          </cell>
          <cell r="H34">
            <v>429</v>
          </cell>
          <cell r="I34">
            <v>449</v>
          </cell>
          <cell r="J34">
            <v>449</v>
          </cell>
          <cell r="K34">
            <v>468</v>
          </cell>
          <cell r="L34">
            <v>483</v>
          </cell>
          <cell r="M34">
            <v>484</v>
          </cell>
          <cell r="N34">
            <v>499</v>
          </cell>
          <cell r="O34">
            <v>492</v>
          </cell>
          <cell r="P34">
            <v>506</v>
          </cell>
          <cell r="Q34">
            <v>530</v>
          </cell>
          <cell r="R34">
            <v>549</v>
          </cell>
          <cell r="S34">
            <v>557</v>
          </cell>
          <cell r="T34">
            <v>561</v>
          </cell>
          <cell r="U34">
            <v>579</v>
          </cell>
          <cell r="V34">
            <v>705</v>
          </cell>
          <cell r="W34">
            <v>784</v>
          </cell>
          <cell r="X34">
            <v>794</v>
          </cell>
          <cell r="Y34">
            <v>825</v>
          </cell>
          <cell r="Z34">
            <v>826</v>
          </cell>
          <cell r="AA34">
            <v>835</v>
          </cell>
          <cell r="AB34">
            <v>840</v>
          </cell>
          <cell r="AC34">
            <v>845</v>
          </cell>
          <cell r="AD34">
            <v>846</v>
          </cell>
          <cell r="AE34">
            <v>839</v>
          </cell>
          <cell r="AF34">
            <v>880</v>
          </cell>
          <cell r="AG34">
            <v>980</v>
          </cell>
          <cell r="AH34">
            <v>1169</v>
          </cell>
          <cell r="AI34">
            <v>1208</v>
          </cell>
          <cell r="AJ34">
            <v>1222</v>
          </cell>
          <cell r="AK34">
            <v>1241</v>
          </cell>
          <cell r="AL34">
            <v>1289</v>
          </cell>
          <cell r="AM34">
            <v>1345</v>
          </cell>
          <cell r="AN34">
            <v>1421</v>
          </cell>
          <cell r="AO34">
            <v>1535</v>
          </cell>
          <cell r="AP34">
            <v>1666</v>
          </cell>
          <cell r="AQ34">
            <v>1990</v>
          </cell>
          <cell r="AR34">
            <v>2257</v>
          </cell>
          <cell r="AS34">
            <v>2578</v>
          </cell>
          <cell r="AT34">
            <v>2892</v>
          </cell>
          <cell r="AU34">
            <v>3028</v>
          </cell>
          <cell r="AV34">
            <v>3226</v>
          </cell>
          <cell r="AW34">
            <v>3259</v>
          </cell>
          <cell r="AX34">
            <v>3255</v>
          </cell>
          <cell r="AY34">
            <v>3466</v>
          </cell>
          <cell r="AZ34">
            <v>3764</v>
          </cell>
          <cell r="BA34">
            <v>4237</v>
          </cell>
          <cell r="BB34">
            <v>4794</v>
          </cell>
          <cell r="BC34">
            <v>4735</v>
          </cell>
          <cell r="BD34">
            <v>4468</v>
          </cell>
          <cell r="BE34">
            <v>4307</v>
          </cell>
          <cell r="BF34">
            <v>4099</v>
          </cell>
          <cell r="BG34">
            <v>4586</v>
          </cell>
          <cell r="BH34">
            <v>4456</v>
          </cell>
          <cell r="BI34">
            <v>4144</v>
          </cell>
          <cell r="BJ34">
            <v>3687</v>
          </cell>
          <cell r="BK34">
            <v>3089</v>
          </cell>
          <cell r="BL34">
            <v>2939</v>
          </cell>
          <cell r="BM34">
            <v>2809</v>
          </cell>
          <cell r="BN34">
            <v>2511</v>
          </cell>
          <cell r="BO34">
            <v>2274</v>
          </cell>
          <cell r="BP34">
            <v>2551</v>
          </cell>
          <cell r="BQ34">
            <v>2489</v>
          </cell>
          <cell r="BR34">
            <v>2459</v>
          </cell>
          <cell r="BS34">
            <v>985</v>
          </cell>
          <cell r="BT34">
            <v>826</v>
          </cell>
          <cell r="BU34">
            <v>645</v>
          </cell>
          <cell r="BV34">
            <v>524</v>
          </cell>
          <cell r="BW34">
            <v>453</v>
          </cell>
          <cell r="BX34">
            <v>439</v>
          </cell>
          <cell r="BY34">
            <v>434</v>
          </cell>
          <cell r="BZ34">
            <v>403</v>
          </cell>
          <cell r="CA34">
            <v>384</v>
          </cell>
          <cell r="CB34">
            <v>361</v>
          </cell>
          <cell r="CC34">
            <v>338</v>
          </cell>
          <cell r="CD34">
            <v>323</v>
          </cell>
          <cell r="CE34">
            <v>313</v>
          </cell>
          <cell r="CF34">
            <v>303</v>
          </cell>
          <cell r="CG34">
            <v>269</v>
          </cell>
          <cell r="CH34">
            <v>241</v>
          </cell>
          <cell r="CI34">
            <v>234</v>
          </cell>
          <cell r="CJ34">
            <v>242</v>
          </cell>
          <cell r="CK34">
            <v>241</v>
          </cell>
          <cell r="CL34">
            <v>255</v>
          </cell>
          <cell r="CM34">
            <v>262</v>
          </cell>
          <cell r="CN34">
            <v>263</v>
          </cell>
          <cell r="CO34">
            <v>241</v>
          </cell>
          <cell r="CP34">
            <v>234</v>
          </cell>
          <cell r="CQ34">
            <v>228</v>
          </cell>
          <cell r="CR34">
            <v>255</v>
          </cell>
          <cell r="CS34">
            <v>264</v>
          </cell>
          <cell r="CT34">
            <v>272</v>
          </cell>
          <cell r="CU34">
            <v>274</v>
          </cell>
          <cell r="CV34">
            <v>279</v>
          </cell>
          <cell r="CW34">
            <v>276</v>
          </cell>
          <cell r="CX34">
            <v>285</v>
          </cell>
          <cell r="CY34">
            <v>296</v>
          </cell>
          <cell r="CZ34">
            <v>303</v>
          </cell>
          <cell r="DA34">
            <v>305</v>
          </cell>
          <cell r="DB34">
            <v>297</v>
          </cell>
          <cell r="DC34">
            <v>296</v>
          </cell>
          <cell r="DD34">
            <v>296</v>
          </cell>
          <cell r="DE34">
            <v>299</v>
          </cell>
          <cell r="DF34">
            <v>304</v>
          </cell>
          <cell r="DG34">
            <v>301</v>
          </cell>
          <cell r="DH34">
            <v>316</v>
          </cell>
          <cell r="DI34">
            <v>326</v>
          </cell>
          <cell r="DJ34">
            <v>383</v>
          </cell>
          <cell r="DK34">
            <v>433</v>
          </cell>
          <cell r="DL34">
            <v>465</v>
          </cell>
          <cell r="DM34">
            <v>491</v>
          </cell>
          <cell r="DN34">
            <v>534</v>
          </cell>
          <cell r="DO34">
            <v>561</v>
          </cell>
          <cell r="DP34">
            <v>583</v>
          </cell>
          <cell r="DQ34">
            <v>583</v>
          </cell>
          <cell r="DR34">
            <v>603</v>
          </cell>
          <cell r="DS34">
            <v>625</v>
          </cell>
          <cell r="DT34">
            <v>658</v>
          </cell>
          <cell r="DU34">
            <v>686</v>
          </cell>
          <cell r="DV34">
            <v>720</v>
          </cell>
          <cell r="DW34">
            <v>742</v>
          </cell>
          <cell r="DX34">
            <v>773</v>
          </cell>
        </row>
        <row r="35">
          <cell r="A35" t="str">
            <v>32</v>
          </cell>
          <cell r="C35">
            <v>16182</v>
          </cell>
          <cell r="D35">
            <v>16526</v>
          </cell>
          <cell r="E35">
            <v>16859</v>
          </cell>
          <cell r="F35">
            <v>16561</v>
          </cell>
          <cell r="G35">
            <v>16520</v>
          </cell>
          <cell r="H35">
            <v>16484</v>
          </cell>
          <cell r="I35">
            <v>16763</v>
          </cell>
          <cell r="J35">
            <v>16776</v>
          </cell>
          <cell r="K35">
            <v>16714</v>
          </cell>
          <cell r="L35">
            <v>16909</v>
          </cell>
          <cell r="M35">
            <v>16955</v>
          </cell>
          <cell r="N35">
            <v>16965</v>
          </cell>
          <cell r="O35">
            <v>16636</v>
          </cell>
          <cell r="P35">
            <v>16963</v>
          </cell>
          <cell r="Q35">
            <v>16823</v>
          </cell>
          <cell r="R35">
            <v>17115</v>
          </cell>
          <cell r="S35">
            <v>17441</v>
          </cell>
          <cell r="T35">
            <v>17381</v>
          </cell>
          <cell r="U35">
            <v>17603</v>
          </cell>
          <cell r="V35">
            <v>17666</v>
          </cell>
          <cell r="W35">
            <v>16959</v>
          </cell>
          <cell r="X35">
            <v>16599</v>
          </cell>
          <cell r="Y35">
            <v>16932</v>
          </cell>
          <cell r="Z35">
            <v>16830</v>
          </cell>
          <cell r="AA35">
            <v>16595</v>
          </cell>
          <cell r="AB35">
            <v>16550</v>
          </cell>
          <cell r="AC35">
            <v>16450</v>
          </cell>
          <cell r="AD35">
            <v>16433</v>
          </cell>
          <cell r="AE35">
            <v>16038</v>
          </cell>
          <cell r="AF35">
            <v>15810</v>
          </cell>
          <cell r="AG35">
            <v>19088</v>
          </cell>
          <cell r="AH35">
            <v>20949</v>
          </cell>
          <cell r="AI35">
            <v>22074</v>
          </cell>
          <cell r="AJ35">
            <v>22764</v>
          </cell>
          <cell r="AK35">
            <v>23809</v>
          </cell>
          <cell r="AL35">
            <v>24234</v>
          </cell>
          <cell r="AM35">
            <v>26920</v>
          </cell>
          <cell r="AN35">
            <v>27219</v>
          </cell>
          <cell r="AO35">
            <v>27283</v>
          </cell>
          <cell r="AP35">
            <v>27027</v>
          </cell>
          <cell r="AQ35">
            <v>27851</v>
          </cell>
          <cell r="AR35">
            <v>27625</v>
          </cell>
          <cell r="AS35">
            <v>27928</v>
          </cell>
          <cell r="AT35">
            <v>27701</v>
          </cell>
          <cell r="AU35">
            <v>28870</v>
          </cell>
          <cell r="AV35">
            <v>30364</v>
          </cell>
          <cell r="AW35">
            <v>30734</v>
          </cell>
          <cell r="AX35">
            <v>31236</v>
          </cell>
          <cell r="AY35">
            <v>32457</v>
          </cell>
          <cell r="AZ35">
            <v>32605</v>
          </cell>
          <cell r="BA35">
            <v>32237</v>
          </cell>
          <cell r="BB35">
            <v>32921</v>
          </cell>
          <cell r="BC35">
            <v>32869</v>
          </cell>
          <cell r="BD35">
            <v>33408</v>
          </cell>
          <cell r="BE35">
            <v>30922</v>
          </cell>
          <cell r="BF35">
            <v>31594</v>
          </cell>
          <cell r="BG35">
            <v>32391</v>
          </cell>
          <cell r="BH35">
            <v>33934</v>
          </cell>
          <cell r="BI35">
            <v>34452</v>
          </cell>
          <cell r="BJ35">
            <v>34700</v>
          </cell>
          <cell r="BK35">
            <v>35361</v>
          </cell>
          <cell r="BL35">
            <v>35498</v>
          </cell>
          <cell r="BM35">
            <v>35513</v>
          </cell>
          <cell r="BN35">
            <v>36130</v>
          </cell>
          <cell r="BO35">
            <v>38271</v>
          </cell>
          <cell r="BP35">
            <v>37395</v>
          </cell>
          <cell r="BQ35">
            <v>33528</v>
          </cell>
          <cell r="BR35">
            <v>33100</v>
          </cell>
          <cell r="BS35">
            <v>9822</v>
          </cell>
          <cell r="BT35">
            <v>9866</v>
          </cell>
          <cell r="BU35">
            <v>9893</v>
          </cell>
          <cell r="BV35">
            <v>9823</v>
          </cell>
          <cell r="BW35">
            <v>9992</v>
          </cell>
          <cell r="BX35">
            <v>10183</v>
          </cell>
          <cell r="BY35">
            <v>10199</v>
          </cell>
          <cell r="BZ35">
            <v>10186</v>
          </cell>
          <cell r="CA35">
            <v>10808</v>
          </cell>
          <cell r="CB35">
            <v>10819</v>
          </cell>
          <cell r="CC35">
            <v>9299</v>
          </cell>
          <cell r="CD35">
            <v>9869</v>
          </cell>
          <cell r="CE35">
            <v>9875</v>
          </cell>
          <cell r="CF35">
            <v>9876</v>
          </cell>
          <cell r="CG35">
            <v>9712</v>
          </cell>
          <cell r="CH35">
            <v>9604</v>
          </cell>
          <cell r="CI35">
            <v>9608</v>
          </cell>
          <cell r="CJ35">
            <v>9622</v>
          </cell>
          <cell r="CK35">
            <v>9731</v>
          </cell>
          <cell r="CL35">
            <v>9640</v>
          </cell>
          <cell r="CM35">
            <v>9880</v>
          </cell>
          <cell r="CN35">
            <v>9753</v>
          </cell>
          <cell r="CO35">
            <v>7755</v>
          </cell>
          <cell r="CP35">
            <v>7863</v>
          </cell>
          <cell r="CQ35">
            <v>7685</v>
          </cell>
          <cell r="CR35">
            <v>7468</v>
          </cell>
          <cell r="CS35">
            <v>7433</v>
          </cell>
          <cell r="CT35">
            <v>7402</v>
          </cell>
          <cell r="CU35">
            <v>7407</v>
          </cell>
          <cell r="CV35">
            <v>7418</v>
          </cell>
          <cell r="CW35">
            <v>7355</v>
          </cell>
          <cell r="CX35">
            <v>7191</v>
          </cell>
          <cell r="CY35">
            <v>7073</v>
          </cell>
          <cell r="CZ35">
            <v>6916</v>
          </cell>
          <cell r="DA35">
            <v>6909</v>
          </cell>
          <cell r="DB35">
            <v>6918</v>
          </cell>
          <cell r="DC35">
            <v>6927</v>
          </cell>
          <cell r="DD35">
            <v>6915</v>
          </cell>
          <cell r="DE35">
            <v>6921</v>
          </cell>
          <cell r="DF35">
            <v>6811</v>
          </cell>
          <cell r="DG35">
            <v>6801</v>
          </cell>
          <cell r="DH35">
            <v>6703</v>
          </cell>
          <cell r="DI35">
            <v>6634</v>
          </cell>
          <cell r="DJ35">
            <v>6498</v>
          </cell>
          <cell r="DK35">
            <v>6404</v>
          </cell>
          <cell r="DL35">
            <v>6303</v>
          </cell>
          <cell r="DM35">
            <v>6140</v>
          </cell>
          <cell r="DN35">
            <v>6062</v>
          </cell>
          <cell r="DO35">
            <v>6037</v>
          </cell>
          <cell r="DP35">
            <v>6037</v>
          </cell>
          <cell r="DQ35">
            <v>6015</v>
          </cell>
          <cell r="DR35">
            <v>5970</v>
          </cell>
          <cell r="DS35">
            <v>5921</v>
          </cell>
          <cell r="DT35">
            <v>5880</v>
          </cell>
          <cell r="DU35">
            <v>5832</v>
          </cell>
          <cell r="DV35">
            <v>5762</v>
          </cell>
          <cell r="DW35">
            <v>5818</v>
          </cell>
          <cell r="DX35">
            <v>5744</v>
          </cell>
        </row>
        <row r="36">
          <cell r="A36" t="str">
            <v>33</v>
          </cell>
          <cell r="C36">
            <v>902</v>
          </cell>
          <cell r="D36">
            <v>896</v>
          </cell>
          <cell r="E36">
            <v>890</v>
          </cell>
          <cell r="F36">
            <v>883</v>
          </cell>
          <cell r="G36">
            <v>876</v>
          </cell>
          <cell r="H36">
            <v>862</v>
          </cell>
          <cell r="I36">
            <v>863</v>
          </cell>
          <cell r="J36">
            <v>848</v>
          </cell>
          <cell r="K36">
            <v>840</v>
          </cell>
          <cell r="L36">
            <v>829</v>
          </cell>
          <cell r="M36">
            <v>827</v>
          </cell>
          <cell r="N36">
            <v>833</v>
          </cell>
          <cell r="O36">
            <v>829</v>
          </cell>
          <cell r="P36">
            <v>828</v>
          </cell>
          <cell r="Q36">
            <v>815</v>
          </cell>
          <cell r="R36">
            <v>843</v>
          </cell>
          <cell r="S36">
            <v>860</v>
          </cell>
          <cell r="T36">
            <v>865</v>
          </cell>
          <cell r="U36">
            <v>203</v>
          </cell>
          <cell r="V36">
            <v>199</v>
          </cell>
          <cell r="W36">
            <v>201</v>
          </cell>
          <cell r="X36">
            <v>204</v>
          </cell>
          <cell r="Y36">
            <v>210</v>
          </cell>
          <cell r="Z36">
            <v>210</v>
          </cell>
          <cell r="AA36">
            <v>206</v>
          </cell>
          <cell r="AB36">
            <v>210</v>
          </cell>
          <cell r="AC36">
            <v>207</v>
          </cell>
          <cell r="AD36">
            <v>212</v>
          </cell>
          <cell r="AE36">
            <v>213</v>
          </cell>
          <cell r="AF36">
            <v>213</v>
          </cell>
          <cell r="AG36">
            <v>237</v>
          </cell>
          <cell r="AH36">
            <v>256</v>
          </cell>
          <cell r="AI36">
            <v>287</v>
          </cell>
          <cell r="AJ36">
            <v>309</v>
          </cell>
          <cell r="AK36">
            <v>360</v>
          </cell>
          <cell r="AL36">
            <v>409</v>
          </cell>
          <cell r="AM36">
            <v>495</v>
          </cell>
          <cell r="AN36">
            <v>743</v>
          </cell>
          <cell r="AO36">
            <v>1102</v>
          </cell>
          <cell r="AP36">
            <v>1376</v>
          </cell>
          <cell r="AQ36">
            <v>1476</v>
          </cell>
          <cell r="AR36">
            <v>1537</v>
          </cell>
          <cell r="AS36">
            <v>1549</v>
          </cell>
          <cell r="AT36">
            <v>1665</v>
          </cell>
          <cell r="AU36">
            <v>1775</v>
          </cell>
          <cell r="AV36">
            <v>1945</v>
          </cell>
          <cell r="AW36">
            <v>2183</v>
          </cell>
          <cell r="AX36">
            <v>2451</v>
          </cell>
          <cell r="AY36">
            <v>2566</v>
          </cell>
          <cell r="AZ36">
            <v>2618</v>
          </cell>
          <cell r="BA36">
            <v>2733</v>
          </cell>
          <cell r="BB36">
            <v>2829</v>
          </cell>
          <cell r="BC36">
            <v>2782</v>
          </cell>
          <cell r="BD36">
            <v>2536</v>
          </cell>
          <cell r="BE36">
            <v>2466</v>
          </cell>
          <cell r="BF36">
            <v>2338</v>
          </cell>
          <cell r="BG36">
            <v>2400</v>
          </cell>
          <cell r="BH36">
            <v>2536</v>
          </cell>
          <cell r="BI36">
            <v>2580</v>
          </cell>
          <cell r="BJ36">
            <v>2525</v>
          </cell>
          <cell r="BK36">
            <v>2169</v>
          </cell>
          <cell r="BL36">
            <v>2050</v>
          </cell>
          <cell r="BM36">
            <v>1988</v>
          </cell>
          <cell r="BN36">
            <v>1990</v>
          </cell>
          <cell r="BO36">
            <v>2022</v>
          </cell>
          <cell r="BP36">
            <v>2043</v>
          </cell>
          <cell r="BQ36">
            <v>1896</v>
          </cell>
          <cell r="BR36">
            <v>1540</v>
          </cell>
          <cell r="BS36">
            <v>266</v>
          </cell>
          <cell r="BT36">
            <v>265</v>
          </cell>
          <cell r="BU36">
            <v>234</v>
          </cell>
          <cell r="BV36">
            <v>218</v>
          </cell>
          <cell r="BW36">
            <v>216</v>
          </cell>
          <cell r="BX36">
            <v>208</v>
          </cell>
          <cell r="BY36">
            <v>209</v>
          </cell>
          <cell r="BZ36">
            <v>202</v>
          </cell>
          <cell r="CA36">
            <v>195</v>
          </cell>
          <cell r="CB36">
            <v>175</v>
          </cell>
          <cell r="CC36">
            <v>168</v>
          </cell>
          <cell r="CD36">
            <v>168</v>
          </cell>
          <cell r="CE36">
            <v>175</v>
          </cell>
          <cell r="CF36">
            <v>169</v>
          </cell>
          <cell r="CG36">
            <v>157</v>
          </cell>
          <cell r="CH36">
            <v>157</v>
          </cell>
          <cell r="CI36">
            <v>145</v>
          </cell>
          <cell r="CJ36">
            <v>152</v>
          </cell>
          <cell r="CK36">
            <v>150</v>
          </cell>
          <cell r="CL36">
            <v>152</v>
          </cell>
          <cell r="CM36">
            <v>153</v>
          </cell>
          <cell r="CN36">
            <v>146</v>
          </cell>
          <cell r="CO36">
            <v>131</v>
          </cell>
          <cell r="CP36">
            <v>124</v>
          </cell>
          <cell r="CQ36">
            <v>126</v>
          </cell>
          <cell r="CR36">
            <v>132</v>
          </cell>
          <cell r="CS36">
            <v>134</v>
          </cell>
          <cell r="CT36">
            <v>138</v>
          </cell>
          <cell r="CU36">
            <v>146</v>
          </cell>
          <cell r="CV36">
            <v>150</v>
          </cell>
          <cell r="CW36">
            <v>156</v>
          </cell>
          <cell r="CX36">
            <v>160</v>
          </cell>
          <cell r="CY36">
            <v>165</v>
          </cell>
          <cell r="CZ36">
            <v>177</v>
          </cell>
          <cell r="DA36">
            <v>186</v>
          </cell>
          <cell r="DB36">
            <v>190</v>
          </cell>
          <cell r="DC36">
            <v>199</v>
          </cell>
          <cell r="DD36">
            <v>219</v>
          </cell>
          <cell r="DE36">
            <v>233</v>
          </cell>
          <cell r="DF36">
            <v>242</v>
          </cell>
          <cell r="DG36">
            <v>253</v>
          </cell>
          <cell r="DH36">
            <v>268</v>
          </cell>
          <cell r="DI36">
            <v>280</v>
          </cell>
          <cell r="DJ36">
            <v>301</v>
          </cell>
          <cell r="DK36">
            <v>325</v>
          </cell>
          <cell r="DL36">
            <v>336</v>
          </cell>
          <cell r="DM36">
            <v>354</v>
          </cell>
          <cell r="DN36">
            <v>386</v>
          </cell>
          <cell r="DO36">
            <v>423</v>
          </cell>
          <cell r="DP36">
            <v>436</v>
          </cell>
          <cell r="DQ36">
            <v>458</v>
          </cell>
          <cell r="DR36">
            <v>469</v>
          </cell>
          <cell r="DS36">
            <v>477</v>
          </cell>
          <cell r="DT36">
            <v>494</v>
          </cell>
          <cell r="DU36">
            <v>532</v>
          </cell>
          <cell r="DV36">
            <v>560</v>
          </cell>
          <cell r="DW36">
            <v>588</v>
          </cell>
          <cell r="DX36">
            <v>600</v>
          </cell>
        </row>
        <row r="37">
          <cell r="A37" t="str">
            <v>34</v>
          </cell>
          <cell r="C37">
            <v>8036</v>
          </cell>
          <cell r="D37">
            <v>8084</v>
          </cell>
          <cell r="E37">
            <v>7852</v>
          </cell>
          <cell r="F37">
            <v>8253</v>
          </cell>
          <cell r="G37">
            <v>8035</v>
          </cell>
          <cell r="H37">
            <v>7306</v>
          </cell>
          <cell r="I37">
            <v>7794</v>
          </cell>
          <cell r="J37">
            <v>7962</v>
          </cell>
          <cell r="K37">
            <v>8066</v>
          </cell>
          <cell r="L37">
            <v>7732</v>
          </cell>
          <cell r="M37">
            <v>7226</v>
          </cell>
          <cell r="N37">
            <v>7000</v>
          </cell>
          <cell r="O37">
            <v>7791</v>
          </cell>
          <cell r="P37">
            <v>7558</v>
          </cell>
          <cell r="Q37">
            <v>8140</v>
          </cell>
          <cell r="R37">
            <v>8213</v>
          </cell>
          <cell r="S37">
            <v>7301</v>
          </cell>
          <cell r="T37">
            <v>7052</v>
          </cell>
          <cell r="U37">
            <v>6492</v>
          </cell>
          <cell r="V37">
            <v>6136</v>
          </cell>
          <cell r="W37">
            <v>6295</v>
          </cell>
          <cell r="X37">
            <v>6100</v>
          </cell>
          <cell r="Y37">
            <v>5050</v>
          </cell>
          <cell r="Z37">
            <v>4448</v>
          </cell>
          <cell r="AA37">
            <v>4429</v>
          </cell>
          <cell r="AB37">
            <v>4181</v>
          </cell>
          <cell r="AC37">
            <v>4201</v>
          </cell>
          <cell r="AD37">
            <v>4092</v>
          </cell>
          <cell r="AE37">
            <v>4784</v>
          </cell>
          <cell r="AF37">
            <v>7844</v>
          </cell>
          <cell r="AG37">
            <v>8064</v>
          </cell>
          <cell r="AH37">
            <v>8078</v>
          </cell>
          <cell r="AI37">
            <v>8479</v>
          </cell>
          <cell r="AJ37">
            <v>7257</v>
          </cell>
          <cell r="AK37">
            <v>6726</v>
          </cell>
          <cell r="AL37">
            <v>7293</v>
          </cell>
          <cell r="AM37">
            <v>8388</v>
          </cell>
          <cell r="AN37">
            <v>8487</v>
          </cell>
          <cell r="AO37">
            <v>9124</v>
          </cell>
          <cell r="AP37">
            <v>10638</v>
          </cell>
          <cell r="AQ37">
            <v>13027</v>
          </cell>
          <cell r="AR37">
            <v>15512</v>
          </cell>
          <cell r="AS37">
            <v>14723</v>
          </cell>
          <cell r="AT37">
            <v>14323</v>
          </cell>
          <cell r="AU37">
            <v>14558</v>
          </cell>
          <cell r="AV37">
            <v>13686</v>
          </cell>
          <cell r="AW37">
            <v>13859</v>
          </cell>
          <cell r="AX37">
            <v>14593</v>
          </cell>
          <cell r="AY37">
            <v>13876</v>
          </cell>
          <cell r="AZ37">
            <v>14844</v>
          </cell>
          <cell r="BA37">
            <v>15203</v>
          </cell>
          <cell r="BB37">
            <v>16328</v>
          </cell>
          <cell r="BC37">
            <v>15455</v>
          </cell>
          <cell r="BD37">
            <v>16227</v>
          </cell>
          <cell r="BE37">
            <v>14608</v>
          </cell>
          <cell r="BF37">
            <v>14531</v>
          </cell>
          <cell r="BG37">
            <v>13191</v>
          </cell>
          <cell r="BH37">
            <v>12265</v>
          </cell>
          <cell r="BI37">
            <v>12254</v>
          </cell>
          <cell r="BJ37">
            <v>13309</v>
          </cell>
          <cell r="BK37">
            <v>12777</v>
          </cell>
          <cell r="BL37">
            <v>13818</v>
          </cell>
          <cell r="BM37">
            <v>15260</v>
          </cell>
          <cell r="BN37">
            <v>18098</v>
          </cell>
          <cell r="BO37">
            <v>22760</v>
          </cell>
          <cell r="BP37">
            <v>17277</v>
          </cell>
          <cell r="BQ37">
            <v>17010</v>
          </cell>
          <cell r="BR37">
            <v>17118</v>
          </cell>
          <cell r="BS37">
            <v>14517</v>
          </cell>
          <cell r="BT37">
            <v>14257</v>
          </cell>
          <cell r="BU37">
            <v>13715</v>
          </cell>
          <cell r="BV37">
            <v>13074</v>
          </cell>
          <cell r="BW37">
            <v>13455</v>
          </cell>
          <cell r="BX37">
            <v>13738</v>
          </cell>
          <cell r="BY37">
            <v>14262</v>
          </cell>
          <cell r="BZ37">
            <v>14888</v>
          </cell>
          <cell r="CA37">
            <v>15737</v>
          </cell>
          <cell r="CB37">
            <v>16435</v>
          </cell>
          <cell r="CC37">
            <v>13897</v>
          </cell>
          <cell r="CD37">
            <v>13876</v>
          </cell>
          <cell r="CE37">
            <v>13233</v>
          </cell>
          <cell r="CF37">
            <v>13607</v>
          </cell>
          <cell r="CG37">
            <v>13436</v>
          </cell>
          <cell r="CH37">
            <v>12958</v>
          </cell>
          <cell r="CI37">
            <v>12728</v>
          </cell>
          <cell r="CJ37">
            <v>13078</v>
          </cell>
          <cell r="CK37">
            <v>13636</v>
          </cell>
          <cell r="CL37">
            <v>15434</v>
          </cell>
          <cell r="CM37">
            <v>14542</v>
          </cell>
          <cell r="CN37">
            <v>15404</v>
          </cell>
          <cell r="CO37">
            <v>12931</v>
          </cell>
          <cell r="CP37">
            <v>12064</v>
          </cell>
          <cell r="CQ37">
            <v>11631</v>
          </cell>
          <cell r="CR37">
            <v>11327</v>
          </cell>
          <cell r="CS37">
            <v>11008</v>
          </cell>
          <cell r="CT37">
            <v>11054</v>
          </cell>
          <cell r="CU37">
            <v>10961</v>
          </cell>
          <cell r="CV37">
            <v>10337</v>
          </cell>
          <cell r="CW37">
            <v>10314</v>
          </cell>
          <cell r="CX37">
            <v>10182</v>
          </cell>
          <cell r="CY37">
            <v>10477</v>
          </cell>
          <cell r="CZ37">
            <v>11490</v>
          </cell>
          <cell r="DA37">
            <v>11494</v>
          </cell>
          <cell r="DB37">
            <v>11945</v>
          </cell>
          <cell r="DC37">
            <v>11794</v>
          </cell>
          <cell r="DD37">
            <v>12466</v>
          </cell>
          <cell r="DE37">
            <v>12333</v>
          </cell>
          <cell r="DF37">
            <v>12189</v>
          </cell>
          <cell r="DG37">
            <v>12528</v>
          </cell>
          <cell r="DH37">
            <v>13077</v>
          </cell>
          <cell r="DI37">
            <v>12885</v>
          </cell>
          <cell r="DJ37">
            <v>14638</v>
          </cell>
          <cell r="DK37">
            <v>13543</v>
          </cell>
          <cell r="DL37">
            <v>13645</v>
          </cell>
          <cell r="DM37">
            <v>13279</v>
          </cell>
          <cell r="DN37">
            <v>13587</v>
          </cell>
          <cell r="DO37">
            <v>13258</v>
          </cell>
          <cell r="DP37">
            <v>13368</v>
          </cell>
          <cell r="DQ37">
            <v>13635</v>
          </cell>
          <cell r="DR37">
            <v>13581</v>
          </cell>
          <cell r="DS37">
            <v>13634</v>
          </cell>
          <cell r="DT37">
            <v>13729</v>
          </cell>
          <cell r="DU37">
            <v>13695</v>
          </cell>
          <cell r="DV37">
            <v>13724</v>
          </cell>
          <cell r="DW37">
            <v>14102</v>
          </cell>
          <cell r="DX37">
            <v>13708</v>
          </cell>
        </row>
        <row r="38">
          <cell r="A38" t="str">
            <v>35</v>
          </cell>
          <cell r="C38">
            <v>322</v>
          </cell>
          <cell r="D38">
            <v>313</v>
          </cell>
          <cell r="E38">
            <v>332</v>
          </cell>
          <cell r="F38">
            <v>346</v>
          </cell>
          <cell r="G38">
            <v>357</v>
          </cell>
          <cell r="H38">
            <v>350</v>
          </cell>
          <cell r="I38">
            <v>340</v>
          </cell>
          <cell r="J38">
            <v>362</v>
          </cell>
          <cell r="K38">
            <v>366</v>
          </cell>
          <cell r="L38">
            <v>360</v>
          </cell>
          <cell r="M38">
            <v>363</v>
          </cell>
          <cell r="N38">
            <v>350</v>
          </cell>
          <cell r="O38">
            <v>366</v>
          </cell>
          <cell r="P38">
            <v>369</v>
          </cell>
          <cell r="Q38">
            <v>385</v>
          </cell>
          <cell r="R38">
            <v>393</v>
          </cell>
          <cell r="S38">
            <v>365</v>
          </cell>
          <cell r="T38">
            <v>360</v>
          </cell>
          <cell r="U38">
            <v>462</v>
          </cell>
          <cell r="V38">
            <v>394</v>
          </cell>
          <cell r="W38">
            <v>380</v>
          </cell>
          <cell r="X38">
            <v>358</v>
          </cell>
          <cell r="Y38">
            <v>324</v>
          </cell>
          <cell r="Z38">
            <v>318</v>
          </cell>
          <cell r="AA38">
            <v>304</v>
          </cell>
          <cell r="AB38">
            <v>311</v>
          </cell>
          <cell r="AC38">
            <v>315</v>
          </cell>
          <cell r="AD38">
            <v>304</v>
          </cell>
          <cell r="AE38">
            <v>327</v>
          </cell>
          <cell r="AF38">
            <v>401</v>
          </cell>
          <cell r="AG38">
            <v>628</v>
          </cell>
          <cell r="AH38">
            <v>2184</v>
          </cell>
          <cell r="AI38">
            <v>1815</v>
          </cell>
          <cell r="AJ38">
            <v>481</v>
          </cell>
          <cell r="AK38">
            <v>482</v>
          </cell>
          <cell r="AL38">
            <v>517</v>
          </cell>
          <cell r="AM38">
            <v>653</v>
          </cell>
          <cell r="AN38">
            <v>800</v>
          </cell>
          <cell r="AO38">
            <v>764</v>
          </cell>
          <cell r="AP38">
            <v>764</v>
          </cell>
          <cell r="AQ38">
            <v>755</v>
          </cell>
          <cell r="AR38">
            <v>842</v>
          </cell>
          <cell r="AS38">
            <v>963</v>
          </cell>
          <cell r="AT38">
            <v>954</v>
          </cell>
          <cell r="AU38">
            <v>1002</v>
          </cell>
          <cell r="AV38">
            <v>853</v>
          </cell>
          <cell r="AW38">
            <v>842</v>
          </cell>
          <cell r="AX38">
            <v>852</v>
          </cell>
          <cell r="AY38">
            <v>855</v>
          </cell>
          <cell r="AZ38">
            <v>1141</v>
          </cell>
          <cell r="BA38">
            <v>1389</v>
          </cell>
          <cell r="BB38">
            <v>811</v>
          </cell>
          <cell r="BC38">
            <v>778</v>
          </cell>
          <cell r="BD38">
            <v>990</v>
          </cell>
          <cell r="BE38">
            <v>1365</v>
          </cell>
          <cell r="BF38">
            <v>1465</v>
          </cell>
          <cell r="BG38">
            <v>788</v>
          </cell>
          <cell r="BH38">
            <v>646</v>
          </cell>
          <cell r="BI38">
            <v>595</v>
          </cell>
          <cell r="BJ38">
            <v>575</v>
          </cell>
          <cell r="BK38">
            <v>570</v>
          </cell>
          <cell r="BL38">
            <v>545</v>
          </cell>
          <cell r="BM38">
            <v>594</v>
          </cell>
          <cell r="BN38">
            <v>700</v>
          </cell>
          <cell r="BO38">
            <v>810</v>
          </cell>
          <cell r="BP38">
            <v>642</v>
          </cell>
          <cell r="BQ38">
            <v>794</v>
          </cell>
          <cell r="BR38">
            <v>749</v>
          </cell>
          <cell r="BS38">
            <v>633</v>
          </cell>
          <cell r="BT38">
            <v>594</v>
          </cell>
          <cell r="BU38">
            <v>584</v>
          </cell>
          <cell r="BV38">
            <v>564</v>
          </cell>
          <cell r="BW38">
            <v>577</v>
          </cell>
          <cell r="BX38">
            <v>556</v>
          </cell>
          <cell r="BY38">
            <v>558</v>
          </cell>
          <cell r="BZ38">
            <v>564</v>
          </cell>
          <cell r="CA38">
            <v>547</v>
          </cell>
          <cell r="CB38">
            <v>544</v>
          </cell>
          <cell r="CC38">
            <v>523</v>
          </cell>
          <cell r="CD38">
            <v>508</v>
          </cell>
          <cell r="CE38">
            <v>540</v>
          </cell>
          <cell r="CF38">
            <v>857</v>
          </cell>
          <cell r="CG38">
            <v>538</v>
          </cell>
          <cell r="CH38">
            <v>539</v>
          </cell>
          <cell r="CI38">
            <v>507</v>
          </cell>
          <cell r="CJ38">
            <v>490</v>
          </cell>
          <cell r="CK38">
            <v>517</v>
          </cell>
          <cell r="CL38">
            <v>526</v>
          </cell>
          <cell r="CM38">
            <v>510</v>
          </cell>
          <cell r="CN38">
            <v>508</v>
          </cell>
          <cell r="CO38">
            <v>533</v>
          </cell>
          <cell r="CP38">
            <v>519</v>
          </cell>
          <cell r="CQ38">
            <v>519</v>
          </cell>
          <cell r="CR38">
            <v>519</v>
          </cell>
          <cell r="CS38">
            <v>526</v>
          </cell>
          <cell r="CT38">
            <v>534</v>
          </cell>
          <cell r="CU38">
            <v>536</v>
          </cell>
          <cell r="CV38">
            <v>533</v>
          </cell>
          <cell r="CW38">
            <v>558</v>
          </cell>
          <cell r="CX38">
            <v>579</v>
          </cell>
          <cell r="CY38">
            <v>566</v>
          </cell>
          <cell r="CZ38">
            <v>593</v>
          </cell>
          <cell r="DA38">
            <v>585</v>
          </cell>
          <cell r="DB38">
            <v>582</v>
          </cell>
          <cell r="DC38">
            <v>596</v>
          </cell>
          <cell r="DD38">
            <v>623</v>
          </cell>
          <cell r="DE38">
            <v>625</v>
          </cell>
          <cell r="DF38">
            <v>655</v>
          </cell>
          <cell r="DG38">
            <v>682</v>
          </cell>
          <cell r="DH38">
            <v>715</v>
          </cell>
          <cell r="DI38">
            <v>760</v>
          </cell>
          <cell r="DJ38">
            <v>713</v>
          </cell>
          <cell r="DK38">
            <v>726</v>
          </cell>
          <cell r="DL38">
            <v>733</v>
          </cell>
          <cell r="DM38">
            <v>763</v>
          </cell>
          <cell r="DN38">
            <v>757</v>
          </cell>
          <cell r="DO38">
            <v>794</v>
          </cell>
          <cell r="DP38">
            <v>803</v>
          </cell>
          <cell r="DQ38">
            <v>881</v>
          </cell>
          <cell r="DR38">
            <v>882</v>
          </cell>
          <cell r="DS38">
            <v>897</v>
          </cell>
          <cell r="DT38">
            <v>952</v>
          </cell>
          <cell r="DU38">
            <v>1058</v>
          </cell>
          <cell r="DV38">
            <v>1131</v>
          </cell>
          <cell r="DW38">
            <v>1158</v>
          </cell>
          <cell r="DX38">
            <v>1187</v>
          </cell>
        </row>
        <row r="39">
          <cell r="A39" t="str">
            <v>36</v>
          </cell>
          <cell r="C39">
            <v>10959</v>
          </cell>
          <cell r="D39">
            <v>10877</v>
          </cell>
          <cell r="E39">
            <v>11032</v>
          </cell>
          <cell r="F39">
            <v>10884</v>
          </cell>
          <cell r="G39">
            <v>10942</v>
          </cell>
          <cell r="H39">
            <v>10942</v>
          </cell>
          <cell r="I39">
            <v>10889</v>
          </cell>
          <cell r="J39">
            <v>10855</v>
          </cell>
          <cell r="K39">
            <v>10754</v>
          </cell>
          <cell r="L39">
            <v>10811</v>
          </cell>
          <cell r="M39">
            <v>10975</v>
          </cell>
          <cell r="N39">
            <v>10995</v>
          </cell>
          <cell r="O39">
            <v>10969</v>
          </cell>
          <cell r="P39">
            <v>11029</v>
          </cell>
          <cell r="Q39">
            <v>11122</v>
          </cell>
          <cell r="R39">
            <v>11107</v>
          </cell>
          <cell r="S39">
            <v>11225</v>
          </cell>
          <cell r="T39">
            <v>11353</v>
          </cell>
          <cell r="U39">
            <v>11436</v>
          </cell>
          <cell r="V39">
            <v>11520</v>
          </cell>
          <cell r="W39">
            <v>11189</v>
          </cell>
          <cell r="X39">
            <v>11417</v>
          </cell>
          <cell r="Y39">
            <v>11440</v>
          </cell>
          <cell r="Z39">
            <v>11390</v>
          </cell>
          <cell r="AA39">
            <v>11298</v>
          </cell>
          <cell r="AB39">
            <v>11307</v>
          </cell>
          <cell r="AC39">
            <v>11147</v>
          </cell>
          <cell r="AD39">
            <v>11077</v>
          </cell>
          <cell r="AE39">
            <v>10908</v>
          </cell>
          <cell r="AF39">
            <v>10567</v>
          </cell>
          <cell r="AG39">
            <v>10243</v>
          </cell>
          <cell r="AH39">
            <v>10140</v>
          </cell>
          <cell r="AI39">
            <v>9907</v>
          </cell>
          <cell r="AJ39">
            <v>9740</v>
          </cell>
          <cell r="AK39">
            <v>9596</v>
          </cell>
          <cell r="AL39">
            <v>9411</v>
          </cell>
          <cell r="AM39">
            <v>9205</v>
          </cell>
          <cell r="AN39">
            <v>9081</v>
          </cell>
          <cell r="AO39">
            <v>8918</v>
          </cell>
          <cell r="AP39">
            <v>8665</v>
          </cell>
          <cell r="AQ39">
            <v>7029</v>
          </cell>
          <cell r="AR39">
            <v>2911</v>
          </cell>
          <cell r="AS39">
            <v>4136</v>
          </cell>
          <cell r="AT39">
            <v>5171</v>
          </cell>
          <cell r="AU39">
            <v>5775</v>
          </cell>
          <cell r="AV39">
            <v>6195</v>
          </cell>
          <cell r="AW39">
            <v>6533</v>
          </cell>
          <cell r="AX39">
            <v>6838</v>
          </cell>
          <cell r="AY39">
            <v>7155</v>
          </cell>
          <cell r="AZ39">
            <v>7273</v>
          </cell>
          <cell r="BA39">
            <v>7190</v>
          </cell>
          <cell r="BB39">
            <v>7488</v>
          </cell>
          <cell r="BC39">
            <v>7431</v>
          </cell>
          <cell r="BD39">
            <v>7290</v>
          </cell>
          <cell r="BE39">
            <v>6796</v>
          </cell>
          <cell r="BF39">
            <v>6991</v>
          </cell>
          <cell r="BG39">
            <v>7010</v>
          </cell>
          <cell r="BH39">
            <v>7283</v>
          </cell>
          <cell r="BI39">
            <v>7324</v>
          </cell>
          <cell r="BJ39">
            <v>7058</v>
          </cell>
          <cell r="BK39">
            <v>7128</v>
          </cell>
          <cell r="BL39">
            <v>7381</v>
          </cell>
          <cell r="BM39">
            <v>7445</v>
          </cell>
          <cell r="BN39">
            <v>7498</v>
          </cell>
          <cell r="BO39">
            <v>7648</v>
          </cell>
          <cell r="BP39">
            <v>7510</v>
          </cell>
          <cell r="BQ39">
            <v>6892</v>
          </cell>
          <cell r="BR39">
            <v>6898</v>
          </cell>
          <cell r="BS39">
            <v>7121</v>
          </cell>
          <cell r="BT39">
            <v>7361</v>
          </cell>
          <cell r="BU39">
            <v>8679</v>
          </cell>
          <cell r="BV39">
            <v>8887</v>
          </cell>
          <cell r="BW39">
            <v>9016</v>
          </cell>
          <cell r="BX39">
            <v>8360</v>
          </cell>
          <cell r="BY39">
            <v>8109</v>
          </cell>
          <cell r="BZ39">
            <v>8264</v>
          </cell>
          <cell r="CA39">
            <v>8359</v>
          </cell>
          <cell r="CB39">
            <v>8252</v>
          </cell>
          <cell r="CC39">
            <v>8776</v>
          </cell>
          <cell r="CD39">
            <v>9164</v>
          </cell>
          <cell r="CE39">
            <v>9380</v>
          </cell>
          <cell r="CF39">
            <v>9522</v>
          </cell>
          <cell r="CG39">
            <v>9777</v>
          </cell>
          <cell r="CH39">
            <v>10142</v>
          </cell>
          <cell r="CI39">
            <v>10405</v>
          </cell>
          <cell r="CJ39">
            <v>9475</v>
          </cell>
          <cell r="CK39">
            <v>9171</v>
          </cell>
          <cell r="CL39">
            <v>9497</v>
          </cell>
          <cell r="CM39">
            <v>9642</v>
          </cell>
          <cell r="CN39">
            <v>9166</v>
          </cell>
          <cell r="CO39">
            <v>9447</v>
          </cell>
          <cell r="CP39">
            <v>9788</v>
          </cell>
          <cell r="CQ39">
            <v>10284</v>
          </cell>
          <cell r="CR39">
            <v>10488</v>
          </cell>
          <cell r="CS39">
            <v>10390</v>
          </cell>
          <cell r="CT39">
            <v>10342</v>
          </cell>
          <cell r="CU39">
            <v>10294</v>
          </cell>
          <cell r="CV39">
            <v>10339</v>
          </cell>
          <cell r="CW39">
            <v>9793</v>
          </cell>
          <cell r="CX39">
            <v>9553</v>
          </cell>
          <cell r="CY39">
            <v>9284</v>
          </cell>
          <cell r="CZ39">
            <v>9009</v>
          </cell>
          <cell r="DA39">
            <v>8696</v>
          </cell>
          <cell r="DB39">
            <v>7938</v>
          </cell>
          <cell r="DC39">
            <v>8049</v>
          </cell>
          <cell r="DD39">
            <v>8042</v>
          </cell>
          <cell r="DE39">
            <v>7735</v>
          </cell>
          <cell r="DF39">
            <v>7831</v>
          </cell>
          <cell r="DG39">
            <v>7750</v>
          </cell>
          <cell r="DH39">
            <v>7614</v>
          </cell>
          <cell r="DI39">
            <v>7397</v>
          </cell>
          <cell r="DJ39">
            <v>5434</v>
          </cell>
          <cell r="DK39">
            <v>6370</v>
          </cell>
          <cell r="DL39">
            <v>6199</v>
          </cell>
          <cell r="DM39">
            <v>6288</v>
          </cell>
          <cell r="DN39">
            <v>5871</v>
          </cell>
          <cell r="DO39">
            <v>6118</v>
          </cell>
          <cell r="DP39">
            <v>6237</v>
          </cell>
          <cell r="DQ39">
            <v>5783</v>
          </cell>
          <cell r="DR39">
            <v>5955</v>
          </cell>
          <cell r="DS39">
            <v>5970</v>
          </cell>
          <cell r="DT39">
            <v>5906</v>
          </cell>
          <cell r="DU39">
            <v>5898</v>
          </cell>
          <cell r="DV39">
            <v>5685</v>
          </cell>
          <cell r="DW39">
            <v>5088</v>
          </cell>
          <cell r="DX39">
            <v>5193</v>
          </cell>
        </row>
        <row r="40">
          <cell r="A40" t="str">
            <v>37</v>
          </cell>
          <cell r="C40">
            <v>3718</v>
          </cell>
          <cell r="D40">
            <v>3673</v>
          </cell>
          <cell r="E40">
            <v>3666</v>
          </cell>
          <cell r="F40">
            <v>3616</v>
          </cell>
          <cell r="G40">
            <v>3567</v>
          </cell>
          <cell r="H40">
            <v>3499</v>
          </cell>
          <cell r="I40">
            <v>3461</v>
          </cell>
          <cell r="J40">
            <v>3433</v>
          </cell>
          <cell r="K40">
            <v>3442</v>
          </cell>
          <cell r="L40">
            <v>3424</v>
          </cell>
          <cell r="M40">
            <v>3362</v>
          </cell>
          <cell r="N40">
            <v>3347</v>
          </cell>
          <cell r="O40">
            <v>3287</v>
          </cell>
          <cell r="P40">
            <v>3241</v>
          </cell>
          <cell r="Q40">
            <v>3205</v>
          </cell>
          <cell r="R40">
            <v>3108</v>
          </cell>
          <cell r="S40">
            <v>3075</v>
          </cell>
          <cell r="T40">
            <v>3022</v>
          </cell>
          <cell r="U40">
            <v>93</v>
          </cell>
          <cell r="V40">
            <v>81</v>
          </cell>
          <cell r="W40">
            <v>46</v>
          </cell>
          <cell r="X40">
            <v>45</v>
          </cell>
          <cell r="Y40">
            <v>45</v>
          </cell>
          <cell r="Z40">
            <v>45</v>
          </cell>
          <cell r="AA40">
            <v>45</v>
          </cell>
          <cell r="AB40">
            <v>44</v>
          </cell>
          <cell r="AC40">
            <v>44</v>
          </cell>
          <cell r="AD40">
            <v>44</v>
          </cell>
          <cell r="AE40">
            <v>44</v>
          </cell>
          <cell r="AF40">
            <v>44</v>
          </cell>
          <cell r="AG40">
            <v>43</v>
          </cell>
          <cell r="AH40">
            <v>45</v>
          </cell>
          <cell r="AI40">
            <v>45</v>
          </cell>
          <cell r="AJ40">
            <v>47</v>
          </cell>
          <cell r="AK40">
            <v>47</v>
          </cell>
          <cell r="AL40">
            <v>47</v>
          </cell>
          <cell r="AM40">
            <v>47</v>
          </cell>
          <cell r="AN40">
            <v>47</v>
          </cell>
          <cell r="AO40">
            <v>47</v>
          </cell>
          <cell r="AP40">
            <v>47</v>
          </cell>
          <cell r="AQ40">
            <v>46</v>
          </cell>
          <cell r="AR40">
            <v>46</v>
          </cell>
          <cell r="AS40">
            <v>48</v>
          </cell>
          <cell r="AT40">
            <v>48</v>
          </cell>
          <cell r="AU40">
            <v>48</v>
          </cell>
          <cell r="AV40">
            <v>48</v>
          </cell>
          <cell r="AW40">
            <v>49</v>
          </cell>
          <cell r="AX40">
            <v>47</v>
          </cell>
          <cell r="AY40">
            <v>48</v>
          </cell>
          <cell r="AZ40">
            <v>52</v>
          </cell>
          <cell r="BA40">
            <v>51</v>
          </cell>
          <cell r="BB40">
            <v>50</v>
          </cell>
          <cell r="BC40">
            <v>52</v>
          </cell>
          <cell r="BD40">
            <v>54</v>
          </cell>
          <cell r="BE40">
            <v>54</v>
          </cell>
          <cell r="BF40">
            <v>53</v>
          </cell>
          <cell r="BG40">
            <v>51</v>
          </cell>
          <cell r="BH40">
            <v>51</v>
          </cell>
          <cell r="BI40">
            <v>50</v>
          </cell>
          <cell r="BJ40">
            <v>51</v>
          </cell>
          <cell r="BK40">
            <v>52</v>
          </cell>
          <cell r="BL40">
            <v>54</v>
          </cell>
          <cell r="BM40">
            <v>52</v>
          </cell>
          <cell r="BN40">
            <v>52</v>
          </cell>
          <cell r="BO40">
            <v>47</v>
          </cell>
          <cell r="BP40">
            <v>47</v>
          </cell>
          <cell r="BQ40">
            <v>46</v>
          </cell>
          <cell r="BR40">
            <v>49</v>
          </cell>
          <cell r="BS40">
            <v>52</v>
          </cell>
          <cell r="BT40">
            <v>76</v>
          </cell>
          <cell r="BU40">
            <v>91</v>
          </cell>
          <cell r="BV40">
            <v>98</v>
          </cell>
          <cell r="BW40">
            <v>108</v>
          </cell>
          <cell r="BX40">
            <v>76</v>
          </cell>
          <cell r="BY40">
            <v>57</v>
          </cell>
          <cell r="BZ40">
            <v>62</v>
          </cell>
          <cell r="CA40">
            <v>64</v>
          </cell>
          <cell r="CB40">
            <v>71</v>
          </cell>
          <cell r="CC40">
            <v>71</v>
          </cell>
          <cell r="CD40">
            <v>74</v>
          </cell>
          <cell r="CE40">
            <v>76</v>
          </cell>
          <cell r="CF40">
            <v>78</v>
          </cell>
          <cell r="CG40">
            <v>78</v>
          </cell>
          <cell r="CH40">
            <v>83</v>
          </cell>
          <cell r="CI40">
            <v>88</v>
          </cell>
          <cell r="CJ40">
            <v>73</v>
          </cell>
          <cell r="CK40">
            <v>62</v>
          </cell>
          <cell r="CL40">
            <v>66</v>
          </cell>
          <cell r="CM40">
            <v>74</v>
          </cell>
          <cell r="CN40">
            <v>76</v>
          </cell>
          <cell r="CO40">
            <v>79</v>
          </cell>
          <cell r="CP40">
            <v>80</v>
          </cell>
          <cell r="CQ40">
            <v>83</v>
          </cell>
          <cell r="CR40">
            <v>85</v>
          </cell>
          <cell r="CS40">
            <v>83</v>
          </cell>
          <cell r="CT40">
            <v>84</v>
          </cell>
          <cell r="CU40">
            <v>84</v>
          </cell>
          <cell r="CV40">
            <v>86</v>
          </cell>
          <cell r="CW40">
            <v>88</v>
          </cell>
          <cell r="CX40">
            <v>93</v>
          </cell>
          <cell r="CY40">
            <v>94</v>
          </cell>
          <cell r="CZ40">
            <v>97</v>
          </cell>
          <cell r="DA40">
            <v>98</v>
          </cell>
          <cell r="DB40">
            <v>100</v>
          </cell>
          <cell r="DC40">
            <v>111</v>
          </cell>
          <cell r="DD40">
            <v>118</v>
          </cell>
          <cell r="DE40">
            <v>140</v>
          </cell>
          <cell r="DF40">
            <v>172</v>
          </cell>
          <cell r="DG40">
            <v>212</v>
          </cell>
          <cell r="DH40">
            <v>244</v>
          </cell>
          <cell r="DI40">
            <v>325</v>
          </cell>
          <cell r="DJ40">
            <v>393</v>
          </cell>
          <cell r="DK40">
            <v>456</v>
          </cell>
          <cell r="DL40">
            <v>508</v>
          </cell>
          <cell r="DM40">
            <v>562</v>
          </cell>
          <cell r="DN40">
            <v>628</v>
          </cell>
          <cell r="DO40">
            <v>644</v>
          </cell>
          <cell r="DP40">
            <v>664</v>
          </cell>
          <cell r="DQ40">
            <v>688</v>
          </cell>
          <cell r="DR40">
            <v>705</v>
          </cell>
          <cell r="DS40">
            <v>729</v>
          </cell>
          <cell r="DT40">
            <v>763</v>
          </cell>
          <cell r="DU40">
            <v>791</v>
          </cell>
          <cell r="DV40">
            <v>804</v>
          </cell>
          <cell r="DW40">
            <v>804</v>
          </cell>
          <cell r="DX40">
            <v>811</v>
          </cell>
        </row>
        <row r="41">
          <cell r="A41" t="str">
            <v>38</v>
          </cell>
          <cell r="C41">
            <v>11908</v>
          </cell>
          <cell r="D41">
            <v>11975</v>
          </cell>
          <cell r="E41">
            <v>12072</v>
          </cell>
          <cell r="F41">
            <v>12148</v>
          </cell>
          <cell r="G41">
            <v>12057</v>
          </cell>
          <cell r="H41">
            <v>11794</v>
          </cell>
          <cell r="I41">
            <v>11979</v>
          </cell>
          <cell r="J41">
            <v>11969</v>
          </cell>
          <cell r="K41">
            <v>11979</v>
          </cell>
          <cell r="L41">
            <v>12000</v>
          </cell>
          <cell r="M41">
            <v>11783</v>
          </cell>
          <cell r="N41">
            <v>11698</v>
          </cell>
          <cell r="O41">
            <v>11708</v>
          </cell>
          <cell r="P41">
            <v>11669</v>
          </cell>
          <cell r="Q41">
            <v>12035</v>
          </cell>
          <cell r="R41">
            <v>12486</v>
          </cell>
          <cell r="S41">
            <v>12713</v>
          </cell>
          <cell r="T41">
            <v>12982</v>
          </cell>
          <cell r="U41">
            <v>12893</v>
          </cell>
          <cell r="V41">
            <v>12925</v>
          </cell>
          <cell r="W41">
            <v>12954</v>
          </cell>
          <cell r="X41">
            <v>12872</v>
          </cell>
          <cell r="Y41">
            <v>12860</v>
          </cell>
          <cell r="Z41">
            <v>14874</v>
          </cell>
          <cell r="AA41">
            <v>15676</v>
          </cell>
          <cell r="AB41">
            <v>16527</v>
          </cell>
          <cell r="AC41">
            <v>17178</v>
          </cell>
          <cell r="AD41">
            <v>17595</v>
          </cell>
          <cell r="AE41">
            <v>17878</v>
          </cell>
          <cell r="AF41">
            <v>18544</v>
          </cell>
          <cell r="AG41">
            <v>19507</v>
          </cell>
          <cell r="AH41">
            <v>20156</v>
          </cell>
          <cell r="AI41">
            <v>17889</v>
          </cell>
          <cell r="AJ41">
            <v>16955</v>
          </cell>
          <cell r="AK41">
            <v>18099</v>
          </cell>
          <cell r="AL41">
            <v>18934</v>
          </cell>
          <cell r="AM41">
            <v>19207</v>
          </cell>
          <cell r="AN41">
            <v>19089</v>
          </cell>
          <cell r="AO41">
            <v>18974</v>
          </cell>
          <cell r="AP41">
            <v>19569</v>
          </cell>
          <cell r="AQ41">
            <v>19658</v>
          </cell>
          <cell r="AR41">
            <v>20292</v>
          </cell>
          <cell r="AS41">
            <v>20686</v>
          </cell>
          <cell r="AT41">
            <v>21129</v>
          </cell>
          <cell r="AU41">
            <v>18362</v>
          </cell>
          <cell r="AV41">
            <v>18742</v>
          </cell>
          <cell r="AW41">
            <v>19360</v>
          </cell>
          <cell r="AX41">
            <v>19593</v>
          </cell>
          <cell r="AY41">
            <v>20201</v>
          </cell>
          <cell r="AZ41">
            <v>21005</v>
          </cell>
          <cell r="BA41">
            <v>21764</v>
          </cell>
          <cell r="BB41">
            <v>22025</v>
          </cell>
          <cell r="BC41">
            <v>22269</v>
          </cell>
          <cell r="BD41">
            <v>22048</v>
          </cell>
          <cell r="BE41">
            <v>23190</v>
          </cell>
          <cell r="BF41">
            <v>23383</v>
          </cell>
          <cell r="BG41">
            <v>23385</v>
          </cell>
          <cell r="BH41">
            <v>23877</v>
          </cell>
          <cell r="BI41">
            <v>24150</v>
          </cell>
          <cell r="BJ41">
            <v>24092</v>
          </cell>
          <cell r="BK41">
            <v>23571</v>
          </cell>
          <cell r="BL41">
            <v>24100</v>
          </cell>
          <cell r="BM41">
            <v>24648</v>
          </cell>
          <cell r="BN41">
            <v>25127</v>
          </cell>
          <cell r="BO41">
            <v>25150</v>
          </cell>
          <cell r="BP41">
            <v>25632</v>
          </cell>
          <cell r="BQ41">
            <v>25949</v>
          </cell>
          <cell r="BR41">
            <v>25546</v>
          </cell>
          <cell r="BS41">
            <v>26057</v>
          </cell>
          <cell r="BT41">
            <v>26324</v>
          </cell>
          <cell r="BU41">
            <v>25641</v>
          </cell>
          <cell r="BV41">
            <v>26118</v>
          </cell>
          <cell r="BW41">
            <v>26485</v>
          </cell>
          <cell r="BX41">
            <v>25793</v>
          </cell>
          <cell r="BY41">
            <v>26304</v>
          </cell>
          <cell r="BZ41">
            <v>22317</v>
          </cell>
          <cell r="CA41">
            <v>21741</v>
          </cell>
          <cell r="CB41">
            <v>21880</v>
          </cell>
          <cell r="CC41">
            <v>22489</v>
          </cell>
          <cell r="CD41">
            <v>22713</v>
          </cell>
          <cell r="CE41">
            <v>23578</v>
          </cell>
          <cell r="CF41">
            <v>24290</v>
          </cell>
          <cell r="CG41">
            <v>25384</v>
          </cell>
          <cell r="CH41">
            <v>26282</v>
          </cell>
          <cell r="CI41">
            <v>27951</v>
          </cell>
          <cell r="CJ41">
            <v>29155</v>
          </cell>
          <cell r="CK41">
            <v>30201</v>
          </cell>
          <cell r="CL41">
            <v>29554</v>
          </cell>
          <cell r="CM41">
            <v>29127</v>
          </cell>
          <cell r="CN41">
            <v>29495</v>
          </cell>
          <cell r="CO41">
            <v>30157</v>
          </cell>
          <cell r="CP41">
            <v>30298</v>
          </cell>
          <cell r="CQ41">
            <v>30256</v>
          </cell>
          <cell r="CR41">
            <v>30824</v>
          </cell>
          <cell r="CS41">
            <v>30923</v>
          </cell>
          <cell r="CT41">
            <v>31084</v>
          </cell>
          <cell r="CU41">
            <v>31202</v>
          </cell>
          <cell r="CV41">
            <v>31474</v>
          </cell>
          <cell r="CW41">
            <v>31476</v>
          </cell>
          <cell r="CX41">
            <v>31564</v>
          </cell>
          <cell r="CY41">
            <v>31581</v>
          </cell>
          <cell r="CZ41">
            <v>31673</v>
          </cell>
          <cell r="DA41">
            <v>31756</v>
          </cell>
          <cell r="DB41">
            <v>31855</v>
          </cell>
          <cell r="DC41">
            <v>32182</v>
          </cell>
          <cell r="DD41">
            <v>32812</v>
          </cell>
          <cell r="DE41">
            <v>33717</v>
          </cell>
          <cell r="DF41">
            <v>35005</v>
          </cell>
          <cell r="DG41">
            <v>36459</v>
          </cell>
          <cell r="DH41">
            <v>38861</v>
          </cell>
          <cell r="DI41">
            <v>41708</v>
          </cell>
          <cell r="DJ41">
            <v>43279</v>
          </cell>
          <cell r="DK41">
            <v>44953</v>
          </cell>
          <cell r="DL41">
            <v>46407</v>
          </cell>
          <cell r="DM41">
            <v>47966</v>
          </cell>
          <cell r="DN41">
            <v>48913</v>
          </cell>
          <cell r="DO41">
            <v>49816</v>
          </cell>
          <cell r="DP41">
            <v>50468</v>
          </cell>
          <cell r="DQ41">
            <v>51029</v>
          </cell>
          <cell r="DR41">
            <v>51933</v>
          </cell>
          <cell r="DS41">
            <v>52752</v>
          </cell>
          <cell r="DT41">
            <v>54079</v>
          </cell>
          <cell r="DU41">
            <v>54931</v>
          </cell>
          <cell r="DV41">
            <v>55458</v>
          </cell>
          <cell r="DW41">
            <v>55912</v>
          </cell>
          <cell r="DX41">
            <v>56240</v>
          </cell>
        </row>
        <row r="42">
          <cell r="A42" t="str">
            <v>39</v>
          </cell>
          <cell r="C42">
            <v>58668</v>
          </cell>
          <cell r="D42">
            <v>58911</v>
          </cell>
          <cell r="E42">
            <v>59200</v>
          </cell>
          <cell r="F42">
            <v>59076</v>
          </cell>
          <cell r="G42">
            <v>58796</v>
          </cell>
          <cell r="H42">
            <v>58500</v>
          </cell>
          <cell r="I42">
            <v>57927</v>
          </cell>
          <cell r="J42">
            <v>57848</v>
          </cell>
          <cell r="K42">
            <v>58280</v>
          </cell>
          <cell r="L42">
            <v>58554</v>
          </cell>
          <cell r="M42">
            <v>58438</v>
          </cell>
          <cell r="N42">
            <v>58579</v>
          </cell>
          <cell r="O42">
            <v>58966</v>
          </cell>
          <cell r="P42">
            <v>58972</v>
          </cell>
          <cell r="Q42">
            <v>59664</v>
          </cell>
          <cell r="R42">
            <v>60722</v>
          </cell>
          <cell r="S42">
            <v>60840</v>
          </cell>
          <cell r="T42">
            <v>61534</v>
          </cell>
          <cell r="U42">
            <v>56894</v>
          </cell>
          <cell r="V42">
            <v>56902</v>
          </cell>
          <cell r="W42">
            <v>56737</v>
          </cell>
          <cell r="X42">
            <v>56934</v>
          </cell>
          <cell r="Y42">
            <v>56824</v>
          </cell>
          <cell r="Z42">
            <v>66302</v>
          </cell>
          <cell r="AA42">
            <v>68725</v>
          </cell>
          <cell r="AB42">
            <v>71036</v>
          </cell>
          <cell r="AC42">
            <v>73063</v>
          </cell>
          <cell r="AD42">
            <v>74701</v>
          </cell>
          <cell r="AE42">
            <v>76827</v>
          </cell>
          <cell r="AF42">
            <v>82168</v>
          </cell>
          <cell r="AG42">
            <v>87032</v>
          </cell>
          <cell r="AH42">
            <v>96186</v>
          </cell>
          <cell r="AI42">
            <v>90920</v>
          </cell>
          <cell r="AJ42">
            <v>85679</v>
          </cell>
          <cell r="AK42">
            <v>93358</v>
          </cell>
          <cell r="AL42">
            <v>99073</v>
          </cell>
          <cell r="AM42">
            <v>100376</v>
          </cell>
          <cell r="AN42">
            <v>102568</v>
          </cell>
          <cell r="AO42">
            <v>105752</v>
          </cell>
          <cell r="AP42">
            <v>109169</v>
          </cell>
          <cell r="AQ42">
            <v>110485</v>
          </cell>
          <cell r="AR42">
            <v>113985</v>
          </cell>
          <cell r="AS42">
            <v>115770</v>
          </cell>
          <cell r="AT42">
            <v>118190</v>
          </cell>
          <cell r="AU42">
            <v>115941</v>
          </cell>
          <cell r="AV42">
            <v>115921</v>
          </cell>
          <cell r="AW42">
            <v>120028</v>
          </cell>
          <cell r="AX42">
            <v>123208</v>
          </cell>
          <cell r="AY42">
            <v>125700</v>
          </cell>
          <cell r="AZ42">
            <v>123807</v>
          </cell>
          <cell r="BA42">
            <v>130351</v>
          </cell>
          <cell r="BB42">
            <v>132279</v>
          </cell>
          <cell r="BC42">
            <v>134209</v>
          </cell>
          <cell r="BD42">
            <v>129733</v>
          </cell>
          <cell r="BE42">
            <v>126965</v>
          </cell>
          <cell r="BF42">
            <v>125380</v>
          </cell>
          <cell r="BG42">
            <v>125610</v>
          </cell>
          <cell r="BH42">
            <v>131460</v>
          </cell>
          <cell r="BI42">
            <v>132740</v>
          </cell>
          <cell r="BJ42">
            <v>132187</v>
          </cell>
          <cell r="BK42">
            <v>118931</v>
          </cell>
          <cell r="BL42">
            <v>121880</v>
          </cell>
          <cell r="BM42">
            <v>126832</v>
          </cell>
          <cell r="BN42">
            <v>129374</v>
          </cell>
          <cell r="BO42">
            <v>128919</v>
          </cell>
          <cell r="BP42">
            <v>134106</v>
          </cell>
          <cell r="BQ42">
            <v>127417</v>
          </cell>
          <cell r="BR42">
            <v>123948</v>
          </cell>
          <cell r="BS42">
            <v>129943</v>
          </cell>
          <cell r="BT42">
            <v>132246</v>
          </cell>
          <cell r="BU42">
            <v>126997</v>
          </cell>
          <cell r="BV42">
            <v>128267</v>
          </cell>
          <cell r="BW42">
            <v>127192</v>
          </cell>
          <cell r="BX42">
            <v>126013</v>
          </cell>
          <cell r="BY42">
            <v>128695</v>
          </cell>
          <cell r="BZ42">
            <v>129152</v>
          </cell>
          <cell r="CA42">
            <v>113642</v>
          </cell>
          <cell r="CB42">
            <v>115309</v>
          </cell>
          <cell r="CC42">
            <v>118726</v>
          </cell>
          <cell r="CD42">
            <v>120806</v>
          </cell>
          <cell r="CE42">
            <v>125461</v>
          </cell>
          <cell r="CF42">
            <v>128183</v>
          </cell>
          <cell r="CG42">
            <v>131018</v>
          </cell>
          <cell r="CH42">
            <v>132863</v>
          </cell>
          <cell r="CI42">
            <v>135945</v>
          </cell>
          <cell r="CJ42">
            <v>137018</v>
          </cell>
          <cell r="CK42">
            <v>139161</v>
          </cell>
          <cell r="CL42">
            <v>133771</v>
          </cell>
          <cell r="CM42">
            <v>124991</v>
          </cell>
          <cell r="CN42">
            <v>126586</v>
          </cell>
          <cell r="CO42">
            <v>129919</v>
          </cell>
          <cell r="CP42">
            <v>132273</v>
          </cell>
          <cell r="CQ42">
            <v>133746</v>
          </cell>
          <cell r="CR42">
            <v>140159</v>
          </cell>
          <cell r="CS42">
            <v>143817</v>
          </cell>
          <cell r="CT42">
            <v>146321</v>
          </cell>
          <cell r="CU42">
            <v>148667</v>
          </cell>
          <cell r="CV42">
            <v>152668</v>
          </cell>
          <cell r="CW42">
            <v>154867</v>
          </cell>
          <cell r="CX42">
            <v>156454</v>
          </cell>
          <cell r="CY42">
            <v>157322</v>
          </cell>
          <cell r="CZ42">
            <v>160183</v>
          </cell>
          <cell r="DA42">
            <v>162292</v>
          </cell>
          <cell r="DB42">
            <v>163951</v>
          </cell>
          <cell r="DC42">
            <v>166168</v>
          </cell>
          <cell r="DD42">
            <v>168897</v>
          </cell>
          <cell r="DE42">
            <v>171524</v>
          </cell>
          <cell r="DF42">
            <v>174662</v>
          </cell>
          <cell r="DG42">
            <v>177682</v>
          </cell>
          <cell r="DH42">
            <v>182280</v>
          </cell>
          <cell r="DI42">
            <v>186586</v>
          </cell>
          <cell r="DJ42">
            <v>189820</v>
          </cell>
          <cell r="DK42">
            <v>193661</v>
          </cell>
          <cell r="DL42">
            <v>196910</v>
          </cell>
          <cell r="DM42">
            <v>200907</v>
          </cell>
          <cell r="DN42">
            <v>203585</v>
          </cell>
          <cell r="DO42">
            <v>207206</v>
          </cell>
          <cell r="DP42">
            <v>210197</v>
          </cell>
          <cell r="DQ42">
            <v>213322</v>
          </cell>
          <cell r="DR42">
            <v>217163</v>
          </cell>
          <cell r="DS42">
            <v>220591</v>
          </cell>
          <cell r="DT42">
            <v>224920</v>
          </cell>
          <cell r="DU42">
            <v>228543</v>
          </cell>
          <cell r="DV42">
            <v>232072</v>
          </cell>
          <cell r="DW42">
            <v>234750</v>
          </cell>
          <cell r="DX42">
            <v>237438</v>
          </cell>
        </row>
        <row r="43">
          <cell r="A43" t="str">
            <v>40</v>
          </cell>
          <cell r="C43">
            <v>523</v>
          </cell>
          <cell r="D43">
            <v>486</v>
          </cell>
          <cell r="E43">
            <v>445</v>
          </cell>
          <cell r="F43">
            <v>407</v>
          </cell>
          <cell r="G43">
            <v>371</v>
          </cell>
          <cell r="H43">
            <v>376</v>
          </cell>
          <cell r="I43">
            <v>451</v>
          </cell>
          <cell r="J43">
            <v>453</v>
          </cell>
          <cell r="K43">
            <v>423</v>
          </cell>
          <cell r="L43">
            <v>457</v>
          </cell>
          <cell r="M43">
            <v>505</v>
          </cell>
          <cell r="N43">
            <v>471</v>
          </cell>
          <cell r="O43">
            <v>453</v>
          </cell>
          <cell r="P43">
            <v>375</v>
          </cell>
          <cell r="Q43">
            <v>346</v>
          </cell>
          <cell r="R43">
            <v>355</v>
          </cell>
          <cell r="S43">
            <v>413</v>
          </cell>
          <cell r="T43">
            <v>504</v>
          </cell>
          <cell r="U43">
            <v>21</v>
          </cell>
          <cell r="V43">
            <v>17</v>
          </cell>
          <cell r="W43">
            <v>15</v>
          </cell>
          <cell r="X43">
            <v>15</v>
          </cell>
          <cell r="Y43">
            <v>16</v>
          </cell>
          <cell r="Z43">
            <v>14</v>
          </cell>
          <cell r="AA43">
            <v>14</v>
          </cell>
          <cell r="AB43">
            <v>14</v>
          </cell>
          <cell r="AC43">
            <v>15</v>
          </cell>
          <cell r="AD43">
            <v>15</v>
          </cell>
          <cell r="AE43">
            <v>15</v>
          </cell>
          <cell r="AF43">
            <v>16</v>
          </cell>
          <cell r="AG43">
            <v>17</v>
          </cell>
          <cell r="AH43">
            <v>17</v>
          </cell>
          <cell r="AI43">
            <v>0</v>
          </cell>
          <cell r="AJ43">
            <v>0</v>
          </cell>
          <cell r="AK43">
            <v>0</v>
          </cell>
          <cell r="AL43">
            <v>0</v>
          </cell>
          <cell r="AM43">
            <v>0</v>
          </cell>
          <cell r="AN43">
            <v>0</v>
          </cell>
          <cell r="AO43">
            <v>1</v>
          </cell>
          <cell r="AP43">
            <v>0</v>
          </cell>
          <cell r="AQ43">
            <v>1</v>
          </cell>
          <cell r="AR43">
            <v>0</v>
          </cell>
          <cell r="AS43">
            <v>0</v>
          </cell>
          <cell r="AT43">
            <v>0</v>
          </cell>
          <cell r="AU43">
            <v>1</v>
          </cell>
          <cell r="AV43">
            <v>1</v>
          </cell>
          <cell r="AW43">
            <v>1</v>
          </cell>
          <cell r="AX43">
            <v>2</v>
          </cell>
          <cell r="AY43">
            <v>2</v>
          </cell>
          <cell r="AZ43">
            <v>2</v>
          </cell>
          <cell r="BA43">
            <v>2</v>
          </cell>
          <cell r="BB43">
            <v>2</v>
          </cell>
          <cell r="BC43">
            <v>3</v>
          </cell>
          <cell r="BD43">
            <v>3</v>
          </cell>
          <cell r="BE43">
            <v>3</v>
          </cell>
          <cell r="BF43">
            <v>2</v>
          </cell>
          <cell r="BG43">
            <v>2</v>
          </cell>
          <cell r="BH43">
            <v>2</v>
          </cell>
          <cell r="BI43">
            <v>2</v>
          </cell>
          <cell r="BJ43">
            <v>2</v>
          </cell>
          <cell r="BK43">
            <v>2</v>
          </cell>
          <cell r="BL43">
            <v>2</v>
          </cell>
          <cell r="BM43">
            <v>2</v>
          </cell>
          <cell r="BN43">
            <v>3</v>
          </cell>
          <cell r="BO43">
            <v>3</v>
          </cell>
          <cell r="BP43">
            <v>3</v>
          </cell>
          <cell r="BQ43">
            <v>3</v>
          </cell>
          <cell r="BR43">
            <v>3</v>
          </cell>
          <cell r="BS43">
            <v>3</v>
          </cell>
          <cell r="BT43">
            <v>3</v>
          </cell>
          <cell r="BU43">
            <v>3</v>
          </cell>
          <cell r="BV43">
            <v>3</v>
          </cell>
          <cell r="BW43">
            <v>4</v>
          </cell>
          <cell r="BX43">
            <v>5</v>
          </cell>
          <cell r="BY43">
            <v>5</v>
          </cell>
          <cell r="BZ43">
            <v>5</v>
          </cell>
          <cell r="CA43">
            <v>5</v>
          </cell>
          <cell r="CB43">
            <v>5</v>
          </cell>
          <cell r="CC43">
            <v>5</v>
          </cell>
          <cell r="CD43">
            <v>4</v>
          </cell>
          <cell r="CE43">
            <v>5</v>
          </cell>
          <cell r="CF43">
            <v>4</v>
          </cell>
          <cell r="CG43">
            <v>4</v>
          </cell>
          <cell r="CH43">
            <v>4</v>
          </cell>
          <cell r="CI43">
            <v>4</v>
          </cell>
          <cell r="CJ43">
            <v>3</v>
          </cell>
          <cell r="CK43">
            <v>4</v>
          </cell>
          <cell r="CL43">
            <v>3</v>
          </cell>
          <cell r="CM43">
            <v>3</v>
          </cell>
          <cell r="CN43">
            <v>3</v>
          </cell>
          <cell r="CO43">
            <v>3</v>
          </cell>
          <cell r="CP43">
            <v>2</v>
          </cell>
          <cell r="CQ43">
            <v>2</v>
          </cell>
          <cell r="CR43">
            <v>2</v>
          </cell>
          <cell r="CS43">
            <v>2</v>
          </cell>
          <cell r="CT43">
            <v>2</v>
          </cell>
          <cell r="CU43">
            <v>2</v>
          </cell>
          <cell r="CV43">
            <v>2</v>
          </cell>
          <cell r="CW43">
            <v>1</v>
          </cell>
          <cell r="CX43">
            <v>1</v>
          </cell>
          <cell r="CY43">
            <v>1</v>
          </cell>
          <cell r="CZ43">
            <v>1</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row>
        <row r="44">
          <cell r="A44" t="str">
            <v>41</v>
          </cell>
          <cell r="C44">
            <v>4534</v>
          </cell>
          <cell r="D44">
            <v>4377</v>
          </cell>
          <cell r="E44">
            <v>4451</v>
          </cell>
          <cell r="F44">
            <v>4518</v>
          </cell>
          <cell r="G44">
            <v>4536</v>
          </cell>
          <cell r="H44">
            <v>4513</v>
          </cell>
          <cell r="I44">
            <v>4395</v>
          </cell>
          <cell r="J44">
            <v>4372</v>
          </cell>
          <cell r="K44">
            <v>4278</v>
          </cell>
          <cell r="L44">
            <v>4354</v>
          </cell>
          <cell r="M44">
            <v>4382</v>
          </cell>
          <cell r="N44">
            <v>4439</v>
          </cell>
          <cell r="O44">
            <v>4398</v>
          </cell>
          <cell r="P44">
            <v>4274</v>
          </cell>
          <cell r="Q44">
            <v>4234</v>
          </cell>
          <cell r="R44">
            <v>4259</v>
          </cell>
          <cell r="S44">
            <v>4305</v>
          </cell>
          <cell r="T44">
            <v>4211</v>
          </cell>
          <cell r="U44">
            <v>4151</v>
          </cell>
          <cell r="V44">
            <v>4133</v>
          </cell>
          <cell r="W44">
            <v>4174</v>
          </cell>
          <cell r="X44">
            <v>4221</v>
          </cell>
          <cell r="Y44">
            <v>4285</v>
          </cell>
          <cell r="Z44">
            <v>4338</v>
          </cell>
          <cell r="AA44">
            <v>4263</v>
          </cell>
          <cell r="AB44">
            <v>4109</v>
          </cell>
          <cell r="AC44">
            <v>4075</v>
          </cell>
          <cell r="AD44">
            <v>4140</v>
          </cell>
          <cell r="AE44">
            <v>4164</v>
          </cell>
          <cell r="AF44">
            <v>4137</v>
          </cell>
          <cell r="AG44">
            <v>4076</v>
          </cell>
          <cell r="AH44">
            <v>4047</v>
          </cell>
          <cell r="AI44">
            <v>3987</v>
          </cell>
          <cell r="AJ44">
            <v>4063</v>
          </cell>
          <cell r="AK44">
            <v>4090</v>
          </cell>
          <cell r="AL44">
            <v>4091</v>
          </cell>
          <cell r="AM44">
            <v>4063</v>
          </cell>
          <cell r="AN44">
            <v>4007</v>
          </cell>
          <cell r="AO44">
            <v>3910</v>
          </cell>
          <cell r="AP44">
            <v>3979</v>
          </cell>
          <cell r="AQ44">
            <v>3981</v>
          </cell>
          <cell r="AR44">
            <v>3999</v>
          </cell>
          <cell r="AS44">
            <v>3963</v>
          </cell>
          <cell r="AT44">
            <v>3864</v>
          </cell>
          <cell r="AU44">
            <v>3945</v>
          </cell>
          <cell r="AV44">
            <v>4020</v>
          </cell>
          <cell r="AW44">
            <v>4043</v>
          </cell>
          <cell r="AX44">
            <v>4140</v>
          </cell>
          <cell r="AY44">
            <v>4068</v>
          </cell>
          <cell r="AZ44">
            <v>3968</v>
          </cell>
          <cell r="BA44">
            <v>3948</v>
          </cell>
          <cell r="BB44">
            <v>3990</v>
          </cell>
          <cell r="BC44">
            <v>4060</v>
          </cell>
          <cell r="BD44">
            <v>3996</v>
          </cell>
          <cell r="BE44">
            <v>3905</v>
          </cell>
          <cell r="BF44">
            <v>3857</v>
          </cell>
          <cell r="BG44">
            <v>3856</v>
          </cell>
          <cell r="BH44">
            <v>3907</v>
          </cell>
          <cell r="BI44">
            <v>3944</v>
          </cell>
          <cell r="BJ44">
            <v>3935</v>
          </cell>
          <cell r="BK44">
            <v>3814</v>
          </cell>
          <cell r="BL44">
            <v>3785</v>
          </cell>
          <cell r="BM44">
            <v>3856</v>
          </cell>
          <cell r="BN44">
            <v>3821</v>
          </cell>
          <cell r="BO44">
            <v>3894</v>
          </cell>
          <cell r="BP44">
            <v>3917</v>
          </cell>
          <cell r="BQ44">
            <v>3796</v>
          </cell>
          <cell r="BR44">
            <v>3707</v>
          </cell>
          <cell r="BS44">
            <v>3708</v>
          </cell>
          <cell r="BT44">
            <v>3883</v>
          </cell>
          <cell r="BU44">
            <v>3870</v>
          </cell>
          <cell r="BV44">
            <v>3848</v>
          </cell>
          <cell r="BW44">
            <v>3748</v>
          </cell>
          <cell r="BX44">
            <v>3699</v>
          </cell>
          <cell r="BY44">
            <v>3671</v>
          </cell>
          <cell r="BZ44">
            <v>3742</v>
          </cell>
          <cell r="CA44">
            <v>3749</v>
          </cell>
          <cell r="CB44">
            <v>3708</v>
          </cell>
          <cell r="CC44">
            <v>3692</v>
          </cell>
          <cell r="CD44">
            <v>3636</v>
          </cell>
          <cell r="CE44">
            <v>3579</v>
          </cell>
          <cell r="CF44">
            <v>3534</v>
          </cell>
          <cell r="CG44">
            <v>3622</v>
          </cell>
          <cell r="CH44">
            <v>3615</v>
          </cell>
          <cell r="CI44">
            <v>3556</v>
          </cell>
          <cell r="CJ44">
            <v>3572</v>
          </cell>
          <cell r="CK44">
            <v>3570</v>
          </cell>
          <cell r="CL44">
            <v>3619</v>
          </cell>
          <cell r="CM44">
            <v>3637</v>
          </cell>
          <cell r="CN44">
            <v>3588</v>
          </cell>
          <cell r="CO44">
            <v>3573</v>
          </cell>
          <cell r="CP44">
            <v>3500</v>
          </cell>
          <cell r="CQ44">
            <v>3475</v>
          </cell>
          <cell r="CR44">
            <v>3532</v>
          </cell>
          <cell r="CS44">
            <v>3441</v>
          </cell>
          <cell r="CT44">
            <v>3438</v>
          </cell>
          <cell r="CU44">
            <v>3296</v>
          </cell>
          <cell r="CV44">
            <v>3248</v>
          </cell>
          <cell r="CW44">
            <v>3208</v>
          </cell>
          <cell r="CX44">
            <v>3238</v>
          </cell>
          <cell r="CY44">
            <v>3247</v>
          </cell>
          <cell r="CZ44">
            <v>3236</v>
          </cell>
          <cell r="DA44">
            <v>3082</v>
          </cell>
          <cell r="DB44">
            <v>3584</v>
          </cell>
          <cell r="DC44">
            <v>3539</v>
          </cell>
          <cell r="DD44">
            <v>3502</v>
          </cell>
          <cell r="DE44">
            <v>3482</v>
          </cell>
          <cell r="DF44">
            <v>3458</v>
          </cell>
          <cell r="DG44">
            <v>3482</v>
          </cell>
          <cell r="DH44">
            <v>3490</v>
          </cell>
          <cell r="DI44">
            <v>3507</v>
          </cell>
          <cell r="DJ44">
            <v>3423</v>
          </cell>
          <cell r="DK44">
            <v>3432</v>
          </cell>
          <cell r="DL44">
            <v>3398</v>
          </cell>
          <cell r="DM44">
            <v>3366</v>
          </cell>
          <cell r="DN44">
            <v>3331</v>
          </cell>
          <cell r="DO44">
            <v>3301</v>
          </cell>
          <cell r="DP44">
            <v>3312</v>
          </cell>
          <cell r="DQ44">
            <v>3348</v>
          </cell>
          <cell r="DR44">
            <v>3313</v>
          </cell>
          <cell r="DS44">
            <v>3285</v>
          </cell>
          <cell r="DT44">
            <v>3304</v>
          </cell>
          <cell r="DU44">
            <v>3302</v>
          </cell>
          <cell r="DV44">
            <v>3225</v>
          </cell>
          <cell r="DW44">
            <v>3250</v>
          </cell>
          <cell r="DX44">
            <v>3218</v>
          </cell>
        </row>
        <row r="45">
          <cell r="A45" t="str">
            <v>42</v>
          </cell>
          <cell r="C45">
            <v>564</v>
          </cell>
          <cell r="D45">
            <v>555</v>
          </cell>
          <cell r="E45">
            <v>545</v>
          </cell>
          <cell r="F45">
            <v>548</v>
          </cell>
          <cell r="G45">
            <v>544</v>
          </cell>
          <cell r="H45">
            <v>545</v>
          </cell>
          <cell r="I45">
            <v>566</v>
          </cell>
          <cell r="J45">
            <v>565</v>
          </cell>
          <cell r="K45">
            <v>562</v>
          </cell>
          <cell r="L45">
            <v>567</v>
          </cell>
          <cell r="M45">
            <v>574</v>
          </cell>
          <cell r="N45">
            <v>569</v>
          </cell>
          <cell r="O45">
            <v>556</v>
          </cell>
          <cell r="P45">
            <v>558</v>
          </cell>
          <cell r="Q45">
            <v>557</v>
          </cell>
          <cell r="R45">
            <v>562</v>
          </cell>
          <cell r="S45">
            <v>554</v>
          </cell>
          <cell r="T45">
            <v>568</v>
          </cell>
          <cell r="U45">
            <v>537</v>
          </cell>
          <cell r="V45">
            <v>532</v>
          </cell>
          <cell r="W45">
            <v>543</v>
          </cell>
          <cell r="X45">
            <v>545</v>
          </cell>
          <cell r="Y45">
            <v>557</v>
          </cell>
          <cell r="Z45">
            <v>562</v>
          </cell>
          <cell r="AA45">
            <v>554</v>
          </cell>
          <cell r="AB45">
            <v>557</v>
          </cell>
          <cell r="AC45">
            <v>564</v>
          </cell>
          <cell r="AD45">
            <v>568</v>
          </cell>
          <cell r="AE45">
            <v>576</v>
          </cell>
          <cell r="AF45">
            <v>571</v>
          </cell>
          <cell r="AG45">
            <v>572</v>
          </cell>
          <cell r="AH45">
            <v>585</v>
          </cell>
          <cell r="AI45">
            <v>577</v>
          </cell>
          <cell r="AJ45">
            <v>584</v>
          </cell>
          <cell r="AK45">
            <v>590</v>
          </cell>
          <cell r="AL45">
            <v>593</v>
          </cell>
          <cell r="AM45">
            <v>586</v>
          </cell>
          <cell r="AN45">
            <v>593</v>
          </cell>
          <cell r="AO45">
            <v>605</v>
          </cell>
          <cell r="AP45">
            <v>595</v>
          </cell>
          <cell r="AQ45">
            <v>595</v>
          </cell>
          <cell r="AR45">
            <v>609</v>
          </cell>
          <cell r="AS45">
            <v>614</v>
          </cell>
          <cell r="AT45">
            <v>612</v>
          </cell>
          <cell r="AU45">
            <v>615</v>
          </cell>
          <cell r="AV45">
            <v>624</v>
          </cell>
          <cell r="AW45">
            <v>624</v>
          </cell>
          <cell r="AX45">
            <v>618</v>
          </cell>
          <cell r="AY45">
            <v>613</v>
          </cell>
          <cell r="AZ45">
            <v>619</v>
          </cell>
          <cell r="BA45">
            <v>624</v>
          </cell>
          <cell r="BB45">
            <v>627</v>
          </cell>
          <cell r="BC45">
            <v>622</v>
          </cell>
          <cell r="BD45">
            <v>621</v>
          </cell>
          <cell r="BE45">
            <v>631</v>
          </cell>
          <cell r="BF45">
            <v>645</v>
          </cell>
          <cell r="BG45">
            <v>645</v>
          </cell>
          <cell r="BH45">
            <v>655</v>
          </cell>
          <cell r="BI45">
            <v>650</v>
          </cell>
          <cell r="BJ45">
            <v>660</v>
          </cell>
          <cell r="BK45">
            <v>669</v>
          </cell>
          <cell r="BL45">
            <v>656</v>
          </cell>
          <cell r="BM45">
            <v>666</v>
          </cell>
          <cell r="BN45">
            <v>675</v>
          </cell>
          <cell r="BO45">
            <v>678</v>
          </cell>
          <cell r="BP45">
            <v>681</v>
          </cell>
          <cell r="BQ45">
            <v>700</v>
          </cell>
          <cell r="BR45">
            <v>702</v>
          </cell>
          <cell r="BS45">
            <v>717</v>
          </cell>
          <cell r="BT45">
            <v>717</v>
          </cell>
          <cell r="BU45">
            <v>718</v>
          </cell>
          <cell r="BV45">
            <v>715</v>
          </cell>
          <cell r="BW45">
            <v>726</v>
          </cell>
          <cell r="BX45">
            <v>734</v>
          </cell>
          <cell r="BY45">
            <v>753</v>
          </cell>
          <cell r="BZ45">
            <v>752</v>
          </cell>
          <cell r="CA45">
            <v>764</v>
          </cell>
          <cell r="CB45">
            <v>767</v>
          </cell>
          <cell r="CC45">
            <v>781</v>
          </cell>
          <cell r="CD45">
            <v>794</v>
          </cell>
          <cell r="CE45">
            <v>785</v>
          </cell>
          <cell r="CF45">
            <v>778</v>
          </cell>
          <cell r="CG45">
            <v>775</v>
          </cell>
          <cell r="CH45">
            <v>778</v>
          </cell>
          <cell r="CI45">
            <v>762</v>
          </cell>
          <cell r="CJ45">
            <v>757</v>
          </cell>
          <cell r="CK45">
            <v>761</v>
          </cell>
          <cell r="CL45">
            <v>768</v>
          </cell>
          <cell r="CM45">
            <v>773</v>
          </cell>
          <cell r="CN45">
            <v>776</v>
          </cell>
          <cell r="CO45">
            <v>792</v>
          </cell>
          <cell r="CP45">
            <v>802</v>
          </cell>
          <cell r="CQ45">
            <v>803</v>
          </cell>
          <cell r="CR45">
            <v>812</v>
          </cell>
          <cell r="CS45">
            <v>812</v>
          </cell>
          <cell r="CT45">
            <v>822</v>
          </cell>
          <cell r="CU45">
            <v>808</v>
          </cell>
          <cell r="CV45">
            <v>820</v>
          </cell>
          <cell r="CW45">
            <v>835</v>
          </cell>
          <cell r="CX45">
            <v>841</v>
          </cell>
          <cell r="CY45">
            <v>846</v>
          </cell>
          <cell r="CZ45">
            <v>843</v>
          </cell>
          <cell r="DA45">
            <v>844</v>
          </cell>
          <cell r="DB45">
            <v>846</v>
          </cell>
          <cell r="DC45">
            <v>851</v>
          </cell>
          <cell r="DD45">
            <v>852</v>
          </cell>
          <cell r="DE45">
            <v>854</v>
          </cell>
          <cell r="DF45">
            <v>850</v>
          </cell>
          <cell r="DG45">
            <v>839</v>
          </cell>
          <cell r="DH45">
            <v>861</v>
          </cell>
          <cell r="DI45">
            <v>864</v>
          </cell>
          <cell r="DJ45">
            <v>881</v>
          </cell>
          <cell r="DK45">
            <v>884</v>
          </cell>
          <cell r="DL45">
            <v>886</v>
          </cell>
          <cell r="DM45">
            <v>896</v>
          </cell>
          <cell r="DN45">
            <v>896</v>
          </cell>
          <cell r="DO45">
            <v>899</v>
          </cell>
          <cell r="DP45">
            <v>895</v>
          </cell>
          <cell r="DQ45">
            <v>900</v>
          </cell>
          <cell r="DR45">
            <v>904</v>
          </cell>
          <cell r="DS45">
            <v>918</v>
          </cell>
          <cell r="DT45">
            <v>926</v>
          </cell>
          <cell r="DU45">
            <v>939</v>
          </cell>
          <cell r="DV45">
            <v>944</v>
          </cell>
          <cell r="DW45">
            <v>949</v>
          </cell>
          <cell r="DX45">
            <v>958</v>
          </cell>
        </row>
        <row r="46">
          <cell r="A46" t="str">
            <v>43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0</v>
          </cell>
          <cell r="DS46">
            <v>0</v>
          </cell>
          <cell r="DT46">
            <v>0</v>
          </cell>
          <cell r="DU46">
            <v>0</v>
          </cell>
          <cell r="DV46">
            <v>0</v>
          </cell>
          <cell r="DW46">
            <v>0</v>
          </cell>
          <cell r="DX46">
            <v>0</v>
          </cell>
        </row>
        <row r="47">
          <cell r="A47" t="str">
            <v>44</v>
          </cell>
          <cell r="C47">
            <v>3035</v>
          </cell>
          <cell r="D47">
            <v>3058</v>
          </cell>
          <cell r="E47">
            <v>3060</v>
          </cell>
          <cell r="F47">
            <v>3055</v>
          </cell>
          <cell r="G47">
            <v>3083</v>
          </cell>
          <cell r="H47">
            <v>3106</v>
          </cell>
          <cell r="I47">
            <v>3094</v>
          </cell>
          <cell r="J47">
            <v>3068</v>
          </cell>
          <cell r="K47">
            <v>3081</v>
          </cell>
          <cell r="L47">
            <v>3068</v>
          </cell>
          <cell r="M47">
            <v>3170</v>
          </cell>
          <cell r="N47">
            <v>3276</v>
          </cell>
          <cell r="O47">
            <v>3318</v>
          </cell>
          <cell r="P47">
            <v>3361</v>
          </cell>
          <cell r="Q47">
            <v>3374</v>
          </cell>
          <cell r="R47">
            <v>3405</v>
          </cell>
          <cell r="S47">
            <v>3374</v>
          </cell>
          <cell r="T47">
            <v>3404</v>
          </cell>
          <cell r="U47">
            <v>3455</v>
          </cell>
          <cell r="V47">
            <v>3438</v>
          </cell>
          <cell r="W47">
            <v>3439</v>
          </cell>
          <cell r="X47">
            <v>3436</v>
          </cell>
          <cell r="Y47">
            <v>3420</v>
          </cell>
          <cell r="Z47">
            <v>3311</v>
          </cell>
          <cell r="AA47">
            <v>3278</v>
          </cell>
          <cell r="AB47">
            <v>3254</v>
          </cell>
          <cell r="AC47">
            <v>3254</v>
          </cell>
          <cell r="AD47">
            <v>3280</v>
          </cell>
          <cell r="AE47">
            <v>3273</v>
          </cell>
          <cell r="AF47">
            <v>3265</v>
          </cell>
          <cell r="AG47">
            <v>3266</v>
          </cell>
          <cell r="AH47">
            <v>3380</v>
          </cell>
          <cell r="AI47">
            <v>3366</v>
          </cell>
          <cell r="AJ47">
            <v>3362</v>
          </cell>
          <cell r="AK47">
            <v>3338</v>
          </cell>
          <cell r="AL47">
            <v>3320</v>
          </cell>
          <cell r="AM47">
            <v>3339</v>
          </cell>
          <cell r="AN47">
            <v>3344</v>
          </cell>
          <cell r="AO47">
            <v>3328</v>
          </cell>
          <cell r="AP47">
            <v>3369</v>
          </cell>
          <cell r="AQ47">
            <v>3586</v>
          </cell>
          <cell r="AR47">
            <v>3570</v>
          </cell>
          <cell r="AS47">
            <v>3547</v>
          </cell>
          <cell r="AT47">
            <v>3552</v>
          </cell>
          <cell r="AU47">
            <v>3638</v>
          </cell>
          <cell r="AV47">
            <v>3604</v>
          </cell>
          <cell r="AW47">
            <v>3556</v>
          </cell>
          <cell r="AX47">
            <v>3608</v>
          </cell>
          <cell r="AY47">
            <v>3632</v>
          </cell>
          <cell r="AZ47">
            <v>3634</v>
          </cell>
          <cell r="BA47">
            <v>3615</v>
          </cell>
          <cell r="BB47">
            <v>3626</v>
          </cell>
          <cell r="BC47">
            <v>3664</v>
          </cell>
          <cell r="BD47">
            <v>3747</v>
          </cell>
          <cell r="BE47">
            <v>3723</v>
          </cell>
          <cell r="BF47">
            <v>3628</v>
          </cell>
          <cell r="BG47">
            <v>3591</v>
          </cell>
          <cell r="BH47">
            <v>3540</v>
          </cell>
          <cell r="BI47">
            <v>3609</v>
          </cell>
          <cell r="BJ47">
            <v>3728</v>
          </cell>
          <cell r="BK47">
            <v>3764</v>
          </cell>
          <cell r="BL47">
            <v>3648</v>
          </cell>
          <cell r="BM47">
            <v>3695</v>
          </cell>
          <cell r="BN47">
            <v>3676</v>
          </cell>
          <cell r="BO47">
            <v>3565</v>
          </cell>
          <cell r="BP47">
            <v>3505</v>
          </cell>
          <cell r="BQ47">
            <v>3558</v>
          </cell>
          <cell r="BR47">
            <v>3812</v>
          </cell>
          <cell r="BS47">
            <v>3720</v>
          </cell>
          <cell r="BT47">
            <v>3677</v>
          </cell>
          <cell r="BU47">
            <v>3799</v>
          </cell>
          <cell r="BV47">
            <v>3856</v>
          </cell>
          <cell r="BW47">
            <v>3865</v>
          </cell>
          <cell r="BX47">
            <v>3714</v>
          </cell>
          <cell r="BY47">
            <v>3691</v>
          </cell>
          <cell r="BZ47">
            <v>3648</v>
          </cell>
          <cell r="CA47">
            <v>3692</v>
          </cell>
          <cell r="CB47">
            <v>3763</v>
          </cell>
          <cell r="CC47">
            <v>3781</v>
          </cell>
          <cell r="CD47">
            <v>3888</v>
          </cell>
          <cell r="CE47">
            <v>3836</v>
          </cell>
          <cell r="CF47">
            <v>3771</v>
          </cell>
          <cell r="CG47">
            <v>3778</v>
          </cell>
          <cell r="CH47">
            <v>3860</v>
          </cell>
          <cell r="CI47">
            <v>3957</v>
          </cell>
          <cell r="CJ47">
            <v>3848</v>
          </cell>
          <cell r="CK47">
            <v>3784</v>
          </cell>
          <cell r="CL47">
            <v>3751</v>
          </cell>
          <cell r="CM47">
            <v>3728</v>
          </cell>
          <cell r="CN47">
            <v>3715</v>
          </cell>
          <cell r="CO47">
            <v>3655</v>
          </cell>
          <cell r="CP47">
            <v>3651</v>
          </cell>
          <cell r="CQ47">
            <v>3647</v>
          </cell>
          <cell r="CR47">
            <v>3462</v>
          </cell>
          <cell r="CS47">
            <v>3374</v>
          </cell>
          <cell r="CT47">
            <v>3306</v>
          </cell>
          <cell r="CU47">
            <v>3256</v>
          </cell>
          <cell r="CV47">
            <v>3188</v>
          </cell>
          <cell r="CW47">
            <v>3075</v>
          </cell>
          <cell r="CX47">
            <v>3033</v>
          </cell>
          <cell r="CY47">
            <v>2992</v>
          </cell>
          <cell r="CZ47">
            <v>2966</v>
          </cell>
          <cell r="DA47">
            <v>2926</v>
          </cell>
          <cell r="DB47">
            <v>2878</v>
          </cell>
          <cell r="DC47">
            <v>2846</v>
          </cell>
          <cell r="DD47">
            <v>2807</v>
          </cell>
          <cell r="DE47">
            <v>2791</v>
          </cell>
          <cell r="DF47">
            <v>2781</v>
          </cell>
          <cell r="DG47">
            <v>2776</v>
          </cell>
          <cell r="DH47">
            <v>2761</v>
          </cell>
          <cell r="DI47">
            <v>2733</v>
          </cell>
          <cell r="DJ47">
            <v>2730</v>
          </cell>
          <cell r="DK47">
            <v>2704</v>
          </cell>
          <cell r="DL47">
            <v>2686</v>
          </cell>
          <cell r="DM47">
            <v>2564</v>
          </cell>
          <cell r="DN47">
            <v>2552</v>
          </cell>
          <cell r="DO47">
            <v>2610</v>
          </cell>
          <cell r="DP47">
            <v>2623</v>
          </cell>
          <cell r="DQ47">
            <v>2639</v>
          </cell>
          <cell r="DR47">
            <v>2676</v>
          </cell>
          <cell r="DS47">
            <v>2683</v>
          </cell>
          <cell r="DT47">
            <v>2689</v>
          </cell>
          <cell r="DU47">
            <v>2700</v>
          </cell>
          <cell r="DV47">
            <v>2697</v>
          </cell>
          <cell r="DW47">
            <v>2706</v>
          </cell>
          <cell r="DX47">
            <v>2762</v>
          </cell>
        </row>
        <row r="48">
          <cell r="A48" t="str">
            <v>45</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row>
        <row r="49">
          <cell r="A49" t="str">
            <v>46</v>
          </cell>
          <cell r="C49">
            <v>138</v>
          </cell>
          <cell r="D49">
            <v>135</v>
          </cell>
          <cell r="E49">
            <v>131</v>
          </cell>
          <cell r="F49">
            <v>131</v>
          </cell>
          <cell r="G49">
            <v>124</v>
          </cell>
          <cell r="H49">
            <v>120</v>
          </cell>
          <cell r="I49">
            <v>115</v>
          </cell>
          <cell r="J49">
            <v>111</v>
          </cell>
          <cell r="K49">
            <v>110</v>
          </cell>
          <cell r="L49">
            <v>112</v>
          </cell>
          <cell r="M49">
            <v>114</v>
          </cell>
          <cell r="N49">
            <v>113</v>
          </cell>
          <cell r="O49">
            <v>120</v>
          </cell>
          <cell r="P49">
            <v>129</v>
          </cell>
          <cell r="Q49">
            <v>121</v>
          </cell>
          <cell r="R49">
            <v>121</v>
          </cell>
          <cell r="S49">
            <v>128</v>
          </cell>
          <cell r="T49">
            <v>125</v>
          </cell>
          <cell r="U49">
            <v>127</v>
          </cell>
          <cell r="V49">
            <v>123</v>
          </cell>
          <cell r="W49">
            <v>118</v>
          </cell>
          <cell r="X49">
            <v>118</v>
          </cell>
          <cell r="Y49">
            <v>117</v>
          </cell>
          <cell r="Z49">
            <v>114</v>
          </cell>
          <cell r="AA49">
            <v>108</v>
          </cell>
          <cell r="AB49">
            <v>106</v>
          </cell>
          <cell r="AC49">
            <v>106</v>
          </cell>
          <cell r="AD49">
            <v>104</v>
          </cell>
          <cell r="AE49">
            <v>101</v>
          </cell>
          <cell r="AF49">
            <v>100</v>
          </cell>
          <cell r="AG49">
            <v>94</v>
          </cell>
          <cell r="AH49">
            <v>95</v>
          </cell>
          <cell r="AI49">
            <v>97</v>
          </cell>
          <cell r="AJ49">
            <v>101</v>
          </cell>
          <cell r="AK49">
            <v>105</v>
          </cell>
          <cell r="AL49">
            <v>103</v>
          </cell>
          <cell r="AM49">
            <v>101</v>
          </cell>
          <cell r="AN49">
            <v>101</v>
          </cell>
          <cell r="AO49">
            <v>98</v>
          </cell>
          <cell r="AP49">
            <v>91</v>
          </cell>
          <cell r="AQ49">
            <v>71</v>
          </cell>
          <cell r="AR49">
            <v>50</v>
          </cell>
          <cell r="AS49">
            <v>51</v>
          </cell>
          <cell r="AT49">
            <v>58</v>
          </cell>
          <cell r="AU49">
            <v>69</v>
          </cell>
          <cell r="AV49">
            <v>79</v>
          </cell>
          <cell r="AW49">
            <v>86</v>
          </cell>
          <cell r="AX49">
            <v>83</v>
          </cell>
          <cell r="AY49">
            <v>88</v>
          </cell>
          <cell r="AZ49">
            <v>86</v>
          </cell>
          <cell r="BA49">
            <v>85</v>
          </cell>
          <cell r="BB49">
            <v>85</v>
          </cell>
          <cell r="BC49">
            <v>89</v>
          </cell>
          <cell r="BD49">
            <v>83</v>
          </cell>
          <cell r="BE49">
            <v>87</v>
          </cell>
          <cell r="BF49">
            <v>91</v>
          </cell>
          <cell r="BG49">
            <v>94</v>
          </cell>
          <cell r="BH49">
            <v>105</v>
          </cell>
          <cell r="BI49">
            <v>104</v>
          </cell>
          <cell r="BJ49">
            <v>101</v>
          </cell>
          <cell r="BK49">
            <v>101</v>
          </cell>
          <cell r="BL49">
            <v>103</v>
          </cell>
          <cell r="BM49">
            <v>104</v>
          </cell>
          <cell r="BN49">
            <v>99</v>
          </cell>
          <cell r="BO49">
            <v>107</v>
          </cell>
          <cell r="BP49">
            <v>104</v>
          </cell>
          <cell r="BQ49">
            <v>110</v>
          </cell>
          <cell r="BR49">
            <v>102</v>
          </cell>
          <cell r="BS49">
            <v>101</v>
          </cell>
          <cell r="BT49">
            <v>99</v>
          </cell>
          <cell r="BU49">
            <v>102</v>
          </cell>
          <cell r="BV49">
            <v>100</v>
          </cell>
          <cell r="BW49">
            <v>94</v>
          </cell>
          <cell r="BX49">
            <v>91</v>
          </cell>
          <cell r="BY49">
            <v>93</v>
          </cell>
          <cell r="BZ49">
            <v>101</v>
          </cell>
          <cell r="CA49">
            <v>99</v>
          </cell>
          <cell r="CB49">
            <v>90</v>
          </cell>
          <cell r="CC49">
            <v>90</v>
          </cell>
          <cell r="CD49">
            <v>93</v>
          </cell>
          <cell r="CE49">
            <v>103</v>
          </cell>
          <cell r="CF49">
            <v>103</v>
          </cell>
          <cell r="CG49">
            <v>93</v>
          </cell>
          <cell r="CH49">
            <v>93</v>
          </cell>
          <cell r="CI49">
            <v>91</v>
          </cell>
          <cell r="CJ49">
            <v>91</v>
          </cell>
          <cell r="CK49">
            <v>99</v>
          </cell>
          <cell r="CL49">
            <v>101</v>
          </cell>
          <cell r="CM49">
            <v>104</v>
          </cell>
          <cell r="CN49">
            <v>87</v>
          </cell>
          <cell r="CO49">
            <v>95</v>
          </cell>
          <cell r="CP49">
            <v>98</v>
          </cell>
          <cell r="CQ49">
            <v>101</v>
          </cell>
          <cell r="CR49">
            <v>110</v>
          </cell>
          <cell r="CS49">
            <v>108</v>
          </cell>
          <cell r="CT49">
            <v>110</v>
          </cell>
          <cell r="CU49">
            <v>119</v>
          </cell>
          <cell r="CV49">
            <v>123</v>
          </cell>
          <cell r="CW49">
            <v>125</v>
          </cell>
          <cell r="CX49">
            <v>130</v>
          </cell>
          <cell r="CY49">
            <v>126</v>
          </cell>
          <cell r="CZ49">
            <v>133</v>
          </cell>
          <cell r="DA49">
            <v>142</v>
          </cell>
          <cell r="DB49">
            <v>139</v>
          </cell>
          <cell r="DC49">
            <v>134</v>
          </cell>
          <cell r="DD49">
            <v>139</v>
          </cell>
          <cell r="DE49">
            <v>127</v>
          </cell>
          <cell r="DF49">
            <v>127</v>
          </cell>
          <cell r="DG49">
            <v>134</v>
          </cell>
          <cell r="DH49">
            <v>140</v>
          </cell>
          <cell r="DI49">
            <v>143</v>
          </cell>
          <cell r="DJ49">
            <v>146</v>
          </cell>
          <cell r="DK49">
            <v>138</v>
          </cell>
          <cell r="DL49">
            <v>147</v>
          </cell>
          <cell r="DM49">
            <v>156</v>
          </cell>
          <cell r="DN49">
            <v>170</v>
          </cell>
          <cell r="DO49">
            <v>178</v>
          </cell>
          <cell r="DP49">
            <v>184</v>
          </cell>
          <cell r="DQ49">
            <v>170</v>
          </cell>
          <cell r="DR49">
            <v>184</v>
          </cell>
          <cell r="DS49">
            <v>183</v>
          </cell>
          <cell r="DT49">
            <v>185</v>
          </cell>
          <cell r="DU49">
            <v>196</v>
          </cell>
          <cell r="DV49">
            <v>203</v>
          </cell>
          <cell r="DW49">
            <v>202</v>
          </cell>
          <cell r="DX49">
            <v>204</v>
          </cell>
        </row>
        <row r="50">
          <cell r="A50" t="str">
            <v>47</v>
          </cell>
          <cell r="C50">
            <v>7611</v>
          </cell>
          <cell r="D50">
            <v>7653</v>
          </cell>
          <cell r="E50">
            <v>7683</v>
          </cell>
          <cell r="F50">
            <v>7764</v>
          </cell>
          <cell r="G50">
            <v>7799</v>
          </cell>
          <cell r="H50">
            <v>7630</v>
          </cell>
          <cell r="I50">
            <v>7654</v>
          </cell>
          <cell r="J50">
            <v>7692</v>
          </cell>
          <cell r="K50">
            <v>7936</v>
          </cell>
          <cell r="L50">
            <v>7979</v>
          </cell>
          <cell r="M50">
            <v>8076</v>
          </cell>
          <cell r="N50">
            <v>8134</v>
          </cell>
          <cell r="O50">
            <v>8212</v>
          </cell>
          <cell r="P50">
            <v>8377</v>
          </cell>
          <cell r="Q50">
            <v>8289</v>
          </cell>
          <cell r="R50">
            <v>8313</v>
          </cell>
          <cell r="S50">
            <v>8312</v>
          </cell>
          <cell r="T50">
            <v>8492</v>
          </cell>
          <cell r="U50">
            <v>9055</v>
          </cell>
          <cell r="V50">
            <v>9110</v>
          </cell>
          <cell r="W50">
            <v>9332</v>
          </cell>
          <cell r="X50">
            <v>9210</v>
          </cell>
          <cell r="Y50">
            <v>9189</v>
          </cell>
          <cell r="Z50">
            <v>9136</v>
          </cell>
          <cell r="AA50">
            <v>9131</v>
          </cell>
          <cell r="AB50">
            <v>9093</v>
          </cell>
          <cell r="AC50">
            <v>8947</v>
          </cell>
          <cell r="AD50">
            <v>8860</v>
          </cell>
          <cell r="AE50">
            <v>8786</v>
          </cell>
          <cell r="AF50">
            <v>8798</v>
          </cell>
          <cell r="AG50">
            <v>8738</v>
          </cell>
          <cell r="AH50">
            <v>8671</v>
          </cell>
          <cell r="AI50">
            <v>8680</v>
          </cell>
          <cell r="AJ50">
            <v>8569</v>
          </cell>
          <cell r="AK50">
            <v>8450</v>
          </cell>
          <cell r="AL50">
            <v>8296</v>
          </cell>
          <cell r="AM50">
            <v>8070</v>
          </cell>
          <cell r="AN50">
            <v>8030</v>
          </cell>
          <cell r="AO50">
            <v>7971</v>
          </cell>
          <cell r="AP50">
            <v>8092</v>
          </cell>
          <cell r="AQ50">
            <v>8124</v>
          </cell>
          <cell r="AR50">
            <v>6513</v>
          </cell>
          <cell r="AS50">
            <v>6887</v>
          </cell>
          <cell r="AT50">
            <v>7068</v>
          </cell>
          <cell r="AU50">
            <v>7065</v>
          </cell>
          <cell r="AV50">
            <v>7206</v>
          </cell>
          <cell r="AW50">
            <v>7439</v>
          </cell>
          <cell r="AX50">
            <v>7402</v>
          </cell>
          <cell r="AY50">
            <v>7450</v>
          </cell>
          <cell r="AZ50">
            <v>7441</v>
          </cell>
          <cell r="BA50">
            <v>7553</v>
          </cell>
          <cell r="BB50">
            <v>7437</v>
          </cell>
          <cell r="BC50">
            <v>7248</v>
          </cell>
          <cell r="BD50">
            <v>6976</v>
          </cell>
          <cell r="BE50">
            <v>6689</v>
          </cell>
          <cell r="BF50">
            <v>6421</v>
          </cell>
          <cell r="BG50">
            <v>6364</v>
          </cell>
          <cell r="BH50">
            <v>6378</v>
          </cell>
          <cell r="BI50">
            <v>6422</v>
          </cell>
          <cell r="BJ50">
            <v>6372</v>
          </cell>
          <cell r="BK50">
            <v>6138</v>
          </cell>
          <cell r="BL50">
            <v>6136</v>
          </cell>
          <cell r="BM50">
            <v>6139</v>
          </cell>
          <cell r="BN50">
            <v>6166</v>
          </cell>
          <cell r="BO50">
            <v>6227</v>
          </cell>
          <cell r="BP50">
            <v>6232</v>
          </cell>
          <cell r="BQ50">
            <v>8595</v>
          </cell>
          <cell r="BR50">
            <v>10645</v>
          </cell>
          <cell r="BS50">
            <v>17084</v>
          </cell>
          <cell r="BT50">
            <v>17190</v>
          </cell>
          <cell r="BU50">
            <v>16974</v>
          </cell>
          <cell r="BV50">
            <v>16663</v>
          </cell>
          <cell r="BW50">
            <v>16184</v>
          </cell>
          <cell r="BX50">
            <v>10496</v>
          </cell>
          <cell r="BY50">
            <v>6513</v>
          </cell>
          <cell r="BZ50">
            <v>14228</v>
          </cell>
          <cell r="CA50">
            <v>18887</v>
          </cell>
          <cell r="CB50">
            <v>18536</v>
          </cell>
          <cell r="CC50">
            <v>17973</v>
          </cell>
          <cell r="CD50">
            <v>17700</v>
          </cell>
          <cell r="CE50">
            <v>17522</v>
          </cell>
          <cell r="CF50">
            <v>17308</v>
          </cell>
          <cell r="CG50">
            <v>18019</v>
          </cell>
          <cell r="CH50">
            <v>18022</v>
          </cell>
          <cell r="CI50">
            <v>17887</v>
          </cell>
          <cell r="CJ50">
            <v>10997</v>
          </cell>
          <cell r="CK50">
            <v>7171</v>
          </cell>
          <cell r="CL50">
            <v>15244</v>
          </cell>
          <cell r="CM50">
            <v>15029</v>
          </cell>
          <cell r="CN50">
            <v>19275</v>
          </cell>
          <cell r="CO50">
            <v>18450</v>
          </cell>
          <cell r="CP50">
            <v>18349</v>
          </cell>
          <cell r="CQ50">
            <v>17941</v>
          </cell>
          <cell r="CR50">
            <v>18242</v>
          </cell>
          <cell r="CS50">
            <v>18759</v>
          </cell>
          <cell r="CT50">
            <v>18522</v>
          </cell>
          <cell r="CU50">
            <v>18103</v>
          </cell>
          <cell r="CV50">
            <v>11764</v>
          </cell>
          <cell r="CW50">
            <v>7627</v>
          </cell>
          <cell r="CX50">
            <v>7776</v>
          </cell>
          <cell r="CY50">
            <v>7736</v>
          </cell>
          <cell r="CZ50">
            <v>7560</v>
          </cell>
          <cell r="DA50">
            <v>7401</v>
          </cell>
          <cell r="DB50">
            <v>6982</v>
          </cell>
          <cell r="DC50">
            <v>7053</v>
          </cell>
          <cell r="DD50">
            <v>7170</v>
          </cell>
          <cell r="DE50">
            <v>7156</v>
          </cell>
          <cell r="DF50">
            <v>7092</v>
          </cell>
          <cell r="DG50">
            <v>7093</v>
          </cell>
          <cell r="DH50">
            <v>7097</v>
          </cell>
          <cell r="DI50">
            <v>7097</v>
          </cell>
          <cell r="DJ50">
            <v>7285</v>
          </cell>
          <cell r="DK50">
            <v>7276</v>
          </cell>
          <cell r="DL50">
            <v>6907</v>
          </cell>
          <cell r="DM50">
            <v>7104</v>
          </cell>
          <cell r="DN50">
            <v>7260</v>
          </cell>
          <cell r="DO50">
            <v>7398</v>
          </cell>
          <cell r="DP50">
            <v>7614</v>
          </cell>
          <cell r="DQ50">
            <v>7730</v>
          </cell>
          <cell r="DR50">
            <v>7727</v>
          </cell>
          <cell r="DS50">
            <v>7925</v>
          </cell>
          <cell r="DT50">
            <v>7956</v>
          </cell>
          <cell r="DU50">
            <v>8070</v>
          </cell>
          <cell r="DV50">
            <v>8183</v>
          </cell>
          <cell r="DW50">
            <v>8185</v>
          </cell>
          <cell r="DX50">
            <v>7289</v>
          </cell>
        </row>
        <row r="51">
          <cell r="A51" t="str">
            <v>48</v>
          </cell>
          <cell r="C51">
            <v>3268</v>
          </cell>
          <cell r="D51">
            <v>3407</v>
          </cell>
          <cell r="E51">
            <v>3453</v>
          </cell>
          <cell r="F51">
            <v>3559</v>
          </cell>
          <cell r="G51">
            <v>3660</v>
          </cell>
          <cell r="H51">
            <v>3642</v>
          </cell>
          <cell r="I51">
            <v>3714</v>
          </cell>
          <cell r="J51">
            <v>3756</v>
          </cell>
          <cell r="K51">
            <v>3809</v>
          </cell>
          <cell r="L51">
            <v>3873</v>
          </cell>
          <cell r="M51">
            <v>3917</v>
          </cell>
          <cell r="N51">
            <v>3982</v>
          </cell>
          <cell r="O51">
            <v>3735</v>
          </cell>
          <cell r="P51">
            <v>3874</v>
          </cell>
          <cell r="Q51">
            <v>3721</v>
          </cell>
          <cell r="R51">
            <v>3723</v>
          </cell>
          <cell r="S51">
            <v>3674</v>
          </cell>
          <cell r="T51">
            <v>3776</v>
          </cell>
          <cell r="U51">
            <v>4186</v>
          </cell>
          <cell r="V51">
            <v>4234</v>
          </cell>
          <cell r="W51">
            <v>4259</v>
          </cell>
          <cell r="X51">
            <v>4195</v>
          </cell>
          <cell r="Y51">
            <v>4172</v>
          </cell>
          <cell r="Z51">
            <v>4138</v>
          </cell>
          <cell r="AA51">
            <v>4148</v>
          </cell>
          <cell r="AB51">
            <v>4113</v>
          </cell>
          <cell r="AC51">
            <v>4095</v>
          </cell>
          <cell r="AD51">
            <v>4066</v>
          </cell>
          <cell r="AE51">
            <v>4016</v>
          </cell>
          <cell r="AF51">
            <v>4059</v>
          </cell>
          <cell r="AG51">
            <v>4022</v>
          </cell>
          <cell r="AH51">
            <v>3979</v>
          </cell>
          <cell r="AI51">
            <v>3984</v>
          </cell>
          <cell r="AJ51">
            <v>3860</v>
          </cell>
          <cell r="AK51">
            <v>3884</v>
          </cell>
          <cell r="AL51">
            <v>3857</v>
          </cell>
          <cell r="AM51">
            <v>3853</v>
          </cell>
          <cell r="AN51">
            <v>3852</v>
          </cell>
          <cell r="AO51">
            <v>3818</v>
          </cell>
          <cell r="AP51">
            <v>3866</v>
          </cell>
          <cell r="AQ51">
            <v>3884</v>
          </cell>
          <cell r="AR51">
            <v>3283</v>
          </cell>
          <cell r="AS51">
            <v>3385</v>
          </cell>
          <cell r="AT51">
            <v>3427</v>
          </cell>
          <cell r="AU51">
            <v>3425</v>
          </cell>
          <cell r="AV51">
            <v>3484</v>
          </cell>
          <cell r="AW51">
            <v>3542</v>
          </cell>
          <cell r="AX51">
            <v>3488</v>
          </cell>
          <cell r="AY51">
            <v>3451</v>
          </cell>
          <cell r="AZ51">
            <v>3469</v>
          </cell>
          <cell r="BA51">
            <v>3494</v>
          </cell>
          <cell r="BB51">
            <v>3503</v>
          </cell>
          <cell r="BC51">
            <v>3517</v>
          </cell>
          <cell r="BD51">
            <v>3421</v>
          </cell>
          <cell r="BE51">
            <v>3281</v>
          </cell>
          <cell r="BF51">
            <v>3111</v>
          </cell>
          <cell r="BG51">
            <v>3025</v>
          </cell>
          <cell r="BH51">
            <v>2988</v>
          </cell>
          <cell r="BI51">
            <v>2978</v>
          </cell>
          <cell r="BJ51">
            <v>2962</v>
          </cell>
          <cell r="BK51">
            <v>2715</v>
          </cell>
          <cell r="BL51">
            <v>2750</v>
          </cell>
          <cell r="BM51">
            <v>2694</v>
          </cell>
          <cell r="BN51">
            <v>2762</v>
          </cell>
          <cell r="BO51">
            <v>2844</v>
          </cell>
          <cell r="BP51">
            <v>2868</v>
          </cell>
          <cell r="BQ51">
            <v>4327</v>
          </cell>
          <cell r="BR51">
            <v>5569</v>
          </cell>
          <cell r="BS51">
            <v>7122</v>
          </cell>
          <cell r="BT51">
            <v>8846</v>
          </cell>
          <cell r="BU51">
            <v>8951</v>
          </cell>
          <cell r="BV51">
            <v>9396</v>
          </cell>
          <cell r="BW51">
            <v>10900</v>
          </cell>
          <cell r="BX51">
            <v>7590</v>
          </cell>
          <cell r="BY51">
            <v>2899</v>
          </cell>
          <cell r="BZ51">
            <v>5363</v>
          </cell>
          <cell r="CA51">
            <v>8809</v>
          </cell>
          <cell r="CB51">
            <v>9107</v>
          </cell>
          <cell r="CC51">
            <v>9044</v>
          </cell>
          <cell r="CD51">
            <v>9215</v>
          </cell>
          <cell r="CE51">
            <v>9372</v>
          </cell>
          <cell r="CF51">
            <v>9404</v>
          </cell>
          <cell r="CG51">
            <v>10730</v>
          </cell>
          <cell r="CH51">
            <v>11065</v>
          </cell>
          <cell r="CI51">
            <v>11327</v>
          </cell>
          <cell r="CJ51">
            <v>7534</v>
          </cell>
          <cell r="CK51">
            <v>2944</v>
          </cell>
          <cell r="CL51">
            <v>4598</v>
          </cell>
          <cell r="CM51">
            <v>4698</v>
          </cell>
          <cell r="CN51">
            <v>7524</v>
          </cell>
          <cell r="CO51">
            <v>7658</v>
          </cell>
          <cell r="CP51">
            <v>7829</v>
          </cell>
          <cell r="CQ51">
            <v>8026</v>
          </cell>
          <cell r="CR51">
            <v>8471</v>
          </cell>
          <cell r="CS51">
            <v>9712</v>
          </cell>
          <cell r="CT51">
            <v>10101</v>
          </cell>
          <cell r="CU51">
            <v>10535</v>
          </cell>
          <cell r="CV51">
            <v>7563</v>
          </cell>
          <cell r="CW51">
            <v>3393</v>
          </cell>
          <cell r="CX51">
            <v>3506</v>
          </cell>
          <cell r="CY51">
            <v>3535</v>
          </cell>
          <cell r="CZ51">
            <v>3544</v>
          </cell>
          <cell r="DA51">
            <v>3519</v>
          </cell>
          <cell r="DB51">
            <v>3157</v>
          </cell>
          <cell r="DC51">
            <v>3174</v>
          </cell>
          <cell r="DD51">
            <v>3274</v>
          </cell>
          <cell r="DE51">
            <v>3265</v>
          </cell>
          <cell r="DF51">
            <v>3236</v>
          </cell>
          <cell r="DG51">
            <v>3245</v>
          </cell>
          <cell r="DH51">
            <v>3209</v>
          </cell>
          <cell r="DI51">
            <v>3220</v>
          </cell>
          <cell r="DJ51">
            <v>3301</v>
          </cell>
          <cell r="DK51">
            <v>3336</v>
          </cell>
          <cell r="DL51">
            <v>3163</v>
          </cell>
          <cell r="DM51">
            <v>3316</v>
          </cell>
          <cell r="DN51">
            <v>3448</v>
          </cell>
          <cell r="DO51">
            <v>3584</v>
          </cell>
          <cell r="DP51">
            <v>3711</v>
          </cell>
          <cell r="DQ51">
            <v>3837</v>
          </cell>
          <cell r="DR51">
            <v>5678</v>
          </cell>
          <cell r="DS51">
            <v>5818</v>
          </cell>
          <cell r="DT51">
            <v>5904</v>
          </cell>
          <cell r="DU51">
            <v>5991</v>
          </cell>
          <cell r="DV51">
            <v>6119</v>
          </cell>
          <cell r="DW51">
            <v>6180</v>
          </cell>
          <cell r="DX51">
            <v>5765</v>
          </cell>
        </row>
        <row r="52">
          <cell r="A52" t="str">
            <v>49</v>
          </cell>
          <cell r="C52">
            <v>2984</v>
          </cell>
          <cell r="D52">
            <v>3001</v>
          </cell>
          <cell r="E52">
            <v>3035</v>
          </cell>
          <cell r="F52">
            <v>3058</v>
          </cell>
          <cell r="G52">
            <v>3107</v>
          </cell>
          <cell r="H52">
            <v>3140</v>
          </cell>
          <cell r="I52">
            <v>3174</v>
          </cell>
          <cell r="J52">
            <v>3207</v>
          </cell>
          <cell r="K52">
            <v>3215</v>
          </cell>
          <cell r="L52">
            <v>3276</v>
          </cell>
          <cell r="M52">
            <v>3325</v>
          </cell>
          <cell r="N52">
            <v>3382</v>
          </cell>
          <cell r="O52">
            <v>3405</v>
          </cell>
          <cell r="P52">
            <v>3438</v>
          </cell>
          <cell r="Q52">
            <v>3490</v>
          </cell>
          <cell r="R52">
            <v>3545</v>
          </cell>
          <cell r="S52">
            <v>3547</v>
          </cell>
          <cell r="T52">
            <v>3580</v>
          </cell>
          <cell r="U52">
            <v>3617</v>
          </cell>
          <cell r="V52">
            <v>3601</v>
          </cell>
          <cell r="W52">
            <v>3556</v>
          </cell>
          <cell r="X52">
            <v>3570</v>
          </cell>
          <cell r="Y52">
            <v>3568</v>
          </cell>
          <cell r="Z52">
            <v>3568</v>
          </cell>
          <cell r="AA52">
            <v>3526</v>
          </cell>
          <cell r="AB52">
            <v>3542</v>
          </cell>
          <cell r="AC52">
            <v>3513</v>
          </cell>
          <cell r="AD52">
            <v>3510</v>
          </cell>
          <cell r="AE52">
            <v>3488</v>
          </cell>
          <cell r="AF52">
            <v>3487</v>
          </cell>
          <cell r="AG52">
            <v>3470</v>
          </cell>
          <cell r="AH52">
            <v>3482</v>
          </cell>
          <cell r="AI52">
            <v>3501</v>
          </cell>
          <cell r="AJ52">
            <v>3507</v>
          </cell>
          <cell r="AK52">
            <v>3514</v>
          </cell>
          <cell r="AL52">
            <v>3528</v>
          </cell>
          <cell r="AM52">
            <v>3476</v>
          </cell>
          <cell r="AN52">
            <v>3497</v>
          </cell>
          <cell r="AO52">
            <v>3502</v>
          </cell>
          <cell r="AP52">
            <v>3517</v>
          </cell>
          <cell r="AQ52">
            <v>3527</v>
          </cell>
          <cell r="AR52">
            <v>3103</v>
          </cell>
          <cell r="AS52">
            <v>3138</v>
          </cell>
          <cell r="AT52">
            <v>3253</v>
          </cell>
          <cell r="AU52">
            <v>3373</v>
          </cell>
          <cell r="AV52">
            <v>3496</v>
          </cell>
          <cell r="AW52">
            <v>3594</v>
          </cell>
          <cell r="AX52">
            <v>3657</v>
          </cell>
          <cell r="AY52">
            <v>3600</v>
          </cell>
          <cell r="AZ52">
            <v>3644</v>
          </cell>
          <cell r="BA52">
            <v>3729</v>
          </cell>
          <cell r="BB52">
            <v>3813</v>
          </cell>
          <cell r="BC52">
            <v>3798</v>
          </cell>
          <cell r="BD52">
            <v>3720</v>
          </cell>
          <cell r="BE52">
            <v>3650</v>
          </cell>
          <cell r="BF52">
            <v>3644</v>
          </cell>
          <cell r="BG52">
            <v>3633</v>
          </cell>
          <cell r="BH52">
            <v>3660</v>
          </cell>
          <cell r="BI52">
            <v>3670</v>
          </cell>
          <cell r="BJ52">
            <v>3649</v>
          </cell>
          <cell r="BK52">
            <v>3543</v>
          </cell>
          <cell r="BL52">
            <v>3650</v>
          </cell>
          <cell r="BM52">
            <v>3680</v>
          </cell>
          <cell r="BN52">
            <v>3773</v>
          </cell>
          <cell r="BO52">
            <v>3823</v>
          </cell>
          <cell r="BP52">
            <v>3855</v>
          </cell>
          <cell r="BQ52">
            <v>3826</v>
          </cell>
          <cell r="BR52">
            <v>3828</v>
          </cell>
          <cell r="BS52">
            <v>3904</v>
          </cell>
          <cell r="BT52">
            <v>3963</v>
          </cell>
          <cell r="BU52">
            <v>3957</v>
          </cell>
          <cell r="BV52">
            <v>3945</v>
          </cell>
          <cell r="BW52">
            <v>3867</v>
          </cell>
          <cell r="BX52">
            <v>3762</v>
          </cell>
          <cell r="BY52">
            <v>3761</v>
          </cell>
          <cell r="BZ52">
            <v>3873</v>
          </cell>
          <cell r="CA52">
            <v>4021</v>
          </cell>
          <cell r="CB52">
            <v>3909</v>
          </cell>
          <cell r="CC52">
            <v>3834</v>
          </cell>
          <cell r="CD52">
            <v>3850</v>
          </cell>
          <cell r="CE52">
            <v>3880</v>
          </cell>
          <cell r="CF52">
            <v>3977</v>
          </cell>
          <cell r="CG52">
            <v>3976</v>
          </cell>
          <cell r="CH52">
            <v>4018</v>
          </cell>
          <cell r="CI52">
            <v>4026</v>
          </cell>
          <cell r="CJ52">
            <v>3948</v>
          </cell>
          <cell r="CK52">
            <v>3965</v>
          </cell>
          <cell r="CL52">
            <v>4096</v>
          </cell>
          <cell r="CM52">
            <v>4097</v>
          </cell>
          <cell r="CN52">
            <v>4040</v>
          </cell>
          <cell r="CO52">
            <v>3905</v>
          </cell>
          <cell r="CP52">
            <v>4044</v>
          </cell>
          <cell r="CQ52">
            <v>4113</v>
          </cell>
          <cell r="CR52">
            <v>4216</v>
          </cell>
          <cell r="CS52">
            <v>4217</v>
          </cell>
          <cell r="CT52">
            <v>4246</v>
          </cell>
          <cell r="CU52">
            <v>4180</v>
          </cell>
          <cell r="CV52">
            <v>4153</v>
          </cell>
          <cell r="CW52">
            <v>4158</v>
          </cell>
          <cell r="CX52">
            <v>4181</v>
          </cell>
          <cell r="CY52">
            <v>4191</v>
          </cell>
          <cell r="CZ52">
            <v>4098</v>
          </cell>
          <cell r="DA52">
            <v>4082</v>
          </cell>
          <cell r="DB52">
            <v>3819</v>
          </cell>
          <cell r="DC52">
            <v>3846</v>
          </cell>
          <cell r="DD52">
            <v>3948</v>
          </cell>
          <cell r="DE52">
            <v>3899</v>
          </cell>
          <cell r="DF52">
            <v>3887</v>
          </cell>
          <cell r="DG52">
            <v>3861</v>
          </cell>
          <cell r="DH52">
            <v>3823</v>
          </cell>
          <cell r="DI52">
            <v>3850</v>
          </cell>
          <cell r="DJ52">
            <v>3837</v>
          </cell>
          <cell r="DK52">
            <v>3822</v>
          </cell>
          <cell r="DL52">
            <v>3533</v>
          </cell>
          <cell r="DM52">
            <v>3621</v>
          </cell>
          <cell r="DN52">
            <v>3660</v>
          </cell>
          <cell r="DO52">
            <v>3620</v>
          </cell>
          <cell r="DP52">
            <v>3711</v>
          </cell>
          <cell r="DQ52">
            <v>3743</v>
          </cell>
          <cell r="DR52">
            <v>3691</v>
          </cell>
          <cell r="DS52">
            <v>3729</v>
          </cell>
          <cell r="DT52">
            <v>3725</v>
          </cell>
          <cell r="DU52">
            <v>3725</v>
          </cell>
          <cell r="DV52">
            <v>3769</v>
          </cell>
          <cell r="DW52">
            <v>3788</v>
          </cell>
          <cell r="DX52">
            <v>3337</v>
          </cell>
        </row>
        <row r="53">
          <cell r="A53" t="str">
            <v>50</v>
          </cell>
          <cell r="C53">
            <v>1567</v>
          </cell>
          <cell r="D53">
            <v>1567</v>
          </cell>
          <cell r="E53">
            <v>1551</v>
          </cell>
          <cell r="F53">
            <v>1508</v>
          </cell>
          <cell r="G53">
            <v>1518</v>
          </cell>
          <cell r="H53">
            <v>1501</v>
          </cell>
          <cell r="I53">
            <v>1504</v>
          </cell>
          <cell r="J53">
            <v>1486</v>
          </cell>
          <cell r="K53">
            <v>1461</v>
          </cell>
          <cell r="L53">
            <v>1428</v>
          </cell>
          <cell r="M53">
            <v>1395</v>
          </cell>
          <cell r="N53">
            <v>1367</v>
          </cell>
          <cell r="O53">
            <v>1354</v>
          </cell>
          <cell r="P53">
            <v>1114</v>
          </cell>
          <cell r="Q53">
            <v>1182</v>
          </cell>
          <cell r="R53">
            <v>1250</v>
          </cell>
          <cell r="S53">
            <v>1261</v>
          </cell>
          <cell r="T53">
            <v>1313</v>
          </cell>
          <cell r="U53">
            <v>5</v>
          </cell>
          <cell r="V53">
            <v>4</v>
          </cell>
          <cell r="W53">
            <v>4</v>
          </cell>
          <cell r="X53">
            <v>4</v>
          </cell>
          <cell r="Y53">
            <v>4</v>
          </cell>
          <cell r="Z53">
            <v>4</v>
          </cell>
          <cell r="AA53">
            <v>4</v>
          </cell>
          <cell r="AB53">
            <v>4</v>
          </cell>
          <cell r="AC53">
            <v>4</v>
          </cell>
          <cell r="AD53">
            <v>4</v>
          </cell>
          <cell r="AE53">
            <v>4</v>
          </cell>
          <cell r="AF53">
            <v>4</v>
          </cell>
          <cell r="AG53">
            <v>4</v>
          </cell>
          <cell r="AH53">
            <v>4</v>
          </cell>
          <cell r="AI53">
            <v>4</v>
          </cell>
          <cell r="AJ53">
            <v>4</v>
          </cell>
          <cell r="AK53">
            <v>4</v>
          </cell>
          <cell r="AL53">
            <v>0</v>
          </cell>
          <cell r="AM53">
            <v>0</v>
          </cell>
          <cell r="AN53">
            <v>0</v>
          </cell>
          <cell r="AO53">
            <v>0</v>
          </cell>
          <cell r="AP53">
            <v>0</v>
          </cell>
          <cell r="AQ53">
            <v>1</v>
          </cell>
          <cell r="AR53">
            <v>1</v>
          </cell>
          <cell r="AS53">
            <v>1</v>
          </cell>
          <cell r="AT53">
            <v>1</v>
          </cell>
          <cell r="AU53">
            <v>1</v>
          </cell>
          <cell r="AV53">
            <v>1</v>
          </cell>
          <cell r="AW53">
            <v>1</v>
          </cell>
          <cell r="AX53">
            <v>1</v>
          </cell>
          <cell r="AY53">
            <v>1</v>
          </cell>
          <cell r="AZ53">
            <v>1</v>
          </cell>
          <cell r="BA53">
            <v>1</v>
          </cell>
          <cell r="BB53">
            <v>1</v>
          </cell>
          <cell r="BC53">
            <v>1</v>
          </cell>
          <cell r="BD53">
            <v>1</v>
          </cell>
          <cell r="BE53">
            <v>1</v>
          </cell>
          <cell r="BF53">
            <v>1</v>
          </cell>
          <cell r="BG53">
            <v>1</v>
          </cell>
          <cell r="BH53">
            <v>1</v>
          </cell>
          <cell r="BI53">
            <v>1</v>
          </cell>
          <cell r="BJ53">
            <v>1</v>
          </cell>
          <cell r="BK53">
            <v>2</v>
          </cell>
          <cell r="BL53">
            <v>2</v>
          </cell>
          <cell r="BM53">
            <v>1</v>
          </cell>
          <cell r="BN53">
            <v>1</v>
          </cell>
          <cell r="BO53">
            <v>1</v>
          </cell>
          <cell r="BP53">
            <v>1</v>
          </cell>
          <cell r="BQ53">
            <v>1</v>
          </cell>
          <cell r="BR53">
            <v>1</v>
          </cell>
          <cell r="BS53">
            <v>1</v>
          </cell>
          <cell r="BT53">
            <v>1</v>
          </cell>
          <cell r="BU53">
            <v>1</v>
          </cell>
          <cell r="BV53">
            <v>1</v>
          </cell>
          <cell r="BW53">
            <v>1</v>
          </cell>
          <cell r="BX53">
            <v>1</v>
          </cell>
          <cell r="BY53">
            <v>1</v>
          </cell>
          <cell r="BZ53">
            <v>1</v>
          </cell>
          <cell r="CA53">
            <v>1</v>
          </cell>
          <cell r="CB53">
            <v>1</v>
          </cell>
          <cell r="CC53">
            <v>1</v>
          </cell>
          <cell r="CD53">
            <v>1</v>
          </cell>
          <cell r="CE53">
            <v>1</v>
          </cell>
          <cell r="CF53">
            <v>1</v>
          </cell>
          <cell r="CG53">
            <v>1</v>
          </cell>
          <cell r="CH53">
            <v>1</v>
          </cell>
          <cell r="CI53">
            <v>1</v>
          </cell>
          <cell r="CJ53">
            <v>1</v>
          </cell>
          <cell r="CK53">
            <v>1</v>
          </cell>
          <cell r="CL53">
            <v>1</v>
          </cell>
          <cell r="CM53">
            <v>1</v>
          </cell>
          <cell r="CN53">
            <v>1</v>
          </cell>
          <cell r="CO53">
            <v>1</v>
          </cell>
          <cell r="CP53">
            <v>1</v>
          </cell>
          <cell r="CQ53">
            <v>1</v>
          </cell>
          <cell r="CR53">
            <v>1</v>
          </cell>
          <cell r="CS53">
            <v>1</v>
          </cell>
          <cell r="CT53">
            <v>1</v>
          </cell>
          <cell r="CU53">
            <v>1</v>
          </cell>
          <cell r="CV53">
            <v>1</v>
          </cell>
          <cell r="CW53">
            <v>1</v>
          </cell>
          <cell r="CX53">
            <v>1</v>
          </cell>
          <cell r="CY53">
            <v>1</v>
          </cell>
          <cell r="CZ53">
            <v>1</v>
          </cell>
          <cell r="DA53">
            <v>1</v>
          </cell>
          <cell r="DB53">
            <v>1</v>
          </cell>
          <cell r="DC53">
            <v>1</v>
          </cell>
          <cell r="DD53">
            <v>1</v>
          </cell>
          <cell r="DE53">
            <v>1</v>
          </cell>
          <cell r="DF53">
            <v>1</v>
          </cell>
          <cell r="DG53">
            <v>1</v>
          </cell>
          <cell r="DH53">
            <v>1</v>
          </cell>
          <cell r="DI53">
            <v>1</v>
          </cell>
          <cell r="DJ53">
            <v>1</v>
          </cell>
          <cell r="DK53">
            <v>1</v>
          </cell>
          <cell r="DL53">
            <v>1</v>
          </cell>
          <cell r="DM53">
            <v>1</v>
          </cell>
          <cell r="DN53">
            <v>1</v>
          </cell>
          <cell r="DO53">
            <v>1</v>
          </cell>
          <cell r="DP53">
            <v>1</v>
          </cell>
          <cell r="DQ53">
            <v>1</v>
          </cell>
          <cell r="DR53">
            <v>1</v>
          </cell>
          <cell r="DS53">
            <v>1</v>
          </cell>
          <cell r="DT53">
            <v>1</v>
          </cell>
          <cell r="DU53">
            <v>1</v>
          </cell>
          <cell r="DV53">
            <v>1</v>
          </cell>
          <cell r="DW53">
            <v>1</v>
          </cell>
          <cell r="DX53">
            <v>1</v>
          </cell>
        </row>
        <row r="54">
          <cell r="A54" t="str">
            <v>51</v>
          </cell>
          <cell r="C54">
            <v>68228</v>
          </cell>
          <cell r="D54">
            <v>67827</v>
          </cell>
          <cell r="E54">
            <v>67217</v>
          </cell>
          <cell r="F54">
            <v>66848</v>
          </cell>
          <cell r="G54">
            <v>65586</v>
          </cell>
          <cell r="H54">
            <v>64810</v>
          </cell>
          <cell r="I54">
            <v>64515</v>
          </cell>
          <cell r="J54">
            <v>63595</v>
          </cell>
          <cell r="K54">
            <v>62625</v>
          </cell>
          <cell r="L54">
            <v>61308</v>
          </cell>
          <cell r="M54">
            <v>59262</v>
          </cell>
          <cell r="N54">
            <v>58226</v>
          </cell>
          <cell r="O54">
            <v>57850</v>
          </cell>
          <cell r="P54">
            <v>57069</v>
          </cell>
          <cell r="Q54">
            <v>57975</v>
          </cell>
          <cell r="R54">
            <v>59093</v>
          </cell>
          <cell r="S54">
            <v>59104</v>
          </cell>
          <cell r="T54">
            <v>60274</v>
          </cell>
          <cell r="U54">
            <v>145</v>
          </cell>
          <cell r="V54">
            <v>129</v>
          </cell>
          <cell r="W54">
            <v>122</v>
          </cell>
          <cell r="X54">
            <v>117</v>
          </cell>
          <cell r="Y54">
            <v>112</v>
          </cell>
          <cell r="Z54">
            <v>97</v>
          </cell>
          <cell r="AA54">
            <v>1</v>
          </cell>
          <cell r="AB54">
            <v>1</v>
          </cell>
          <cell r="AC54">
            <v>1</v>
          </cell>
          <cell r="AD54">
            <v>1</v>
          </cell>
          <cell r="AE54">
            <v>1</v>
          </cell>
          <cell r="AF54">
            <v>3</v>
          </cell>
          <cell r="AG54">
            <v>4</v>
          </cell>
          <cell r="AH54">
            <v>4</v>
          </cell>
          <cell r="AI54">
            <v>4</v>
          </cell>
          <cell r="AJ54">
            <v>4</v>
          </cell>
          <cell r="AK54">
            <v>4</v>
          </cell>
          <cell r="AL54">
            <v>3</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row>
        <row r="55">
          <cell r="A55" t="str">
            <v>52</v>
          </cell>
          <cell r="C55">
            <v>19698</v>
          </cell>
          <cell r="D55">
            <v>20181</v>
          </cell>
          <cell r="E55">
            <v>20711</v>
          </cell>
          <cell r="F55">
            <v>21078</v>
          </cell>
          <cell r="G55">
            <v>21498</v>
          </cell>
          <cell r="H55">
            <v>21760</v>
          </cell>
          <cell r="I55">
            <v>22027</v>
          </cell>
          <cell r="J55">
            <v>22432</v>
          </cell>
          <cell r="K55">
            <v>22761</v>
          </cell>
          <cell r="L55">
            <v>23221</v>
          </cell>
          <cell r="M55">
            <v>23742</v>
          </cell>
          <cell r="N55">
            <v>24240</v>
          </cell>
          <cell r="O55">
            <v>24790</v>
          </cell>
          <cell r="P55">
            <v>25304</v>
          </cell>
          <cell r="Q55">
            <v>25976</v>
          </cell>
          <cell r="R55">
            <v>26451</v>
          </cell>
          <cell r="S55">
            <v>26930</v>
          </cell>
          <cell r="T55">
            <v>27369</v>
          </cell>
          <cell r="U55">
            <v>27614</v>
          </cell>
          <cell r="V55">
            <v>28089</v>
          </cell>
          <cell r="W55">
            <v>28471</v>
          </cell>
          <cell r="X55">
            <v>28990</v>
          </cell>
          <cell r="Y55">
            <v>29540</v>
          </cell>
          <cell r="Z55">
            <v>29991</v>
          </cell>
          <cell r="AA55">
            <v>30542</v>
          </cell>
          <cell r="AB55">
            <v>31084</v>
          </cell>
          <cell r="AC55">
            <v>31612</v>
          </cell>
          <cell r="AD55">
            <v>32006</v>
          </cell>
          <cell r="AE55">
            <v>32383</v>
          </cell>
          <cell r="AF55">
            <v>32805</v>
          </cell>
          <cell r="AG55">
            <v>33170</v>
          </cell>
          <cell r="AH55">
            <v>33472</v>
          </cell>
          <cell r="AI55">
            <v>33649</v>
          </cell>
          <cell r="AJ55">
            <v>34136</v>
          </cell>
          <cell r="AK55">
            <v>34668</v>
          </cell>
          <cell r="AL55">
            <v>35150</v>
          </cell>
          <cell r="AM55">
            <v>35407</v>
          </cell>
          <cell r="AN55">
            <v>35770</v>
          </cell>
          <cell r="AO55">
            <v>36190</v>
          </cell>
          <cell r="AP55">
            <v>36515</v>
          </cell>
          <cell r="AQ55">
            <v>36889</v>
          </cell>
          <cell r="AR55">
            <v>37069</v>
          </cell>
          <cell r="AS55">
            <v>37345</v>
          </cell>
          <cell r="AT55">
            <v>37696</v>
          </cell>
          <cell r="AU55">
            <v>37953</v>
          </cell>
          <cell r="AV55">
            <v>38405</v>
          </cell>
          <cell r="AW55">
            <v>38748</v>
          </cell>
          <cell r="AX55">
            <v>39145</v>
          </cell>
          <cell r="AY55">
            <v>39518</v>
          </cell>
          <cell r="AZ55">
            <v>39914</v>
          </cell>
          <cell r="BA55">
            <v>40604</v>
          </cell>
          <cell r="BB55">
            <v>40948</v>
          </cell>
          <cell r="BC55">
            <v>41450</v>
          </cell>
          <cell r="BD55">
            <v>42046</v>
          </cell>
          <cell r="BE55">
            <v>42693</v>
          </cell>
          <cell r="BF55">
            <v>43291</v>
          </cell>
          <cell r="BG55">
            <v>43623</v>
          </cell>
          <cell r="BH55">
            <v>44206</v>
          </cell>
          <cell r="BI55">
            <v>44618</v>
          </cell>
          <cell r="BJ55">
            <v>45537</v>
          </cell>
          <cell r="BK55">
            <v>46118</v>
          </cell>
          <cell r="BL55">
            <v>46644</v>
          </cell>
          <cell r="BM55">
            <v>47232</v>
          </cell>
          <cell r="BN55">
            <v>48162</v>
          </cell>
          <cell r="BO55">
            <v>48667</v>
          </cell>
          <cell r="BP55">
            <v>48875</v>
          </cell>
          <cell r="BQ55">
            <v>49282</v>
          </cell>
          <cell r="BR55">
            <v>50076</v>
          </cell>
          <cell r="BS55">
            <v>50429</v>
          </cell>
          <cell r="BT55">
            <v>50902</v>
          </cell>
          <cell r="BU55">
            <v>51360</v>
          </cell>
          <cell r="BV55">
            <v>51972</v>
          </cell>
          <cell r="BW55">
            <v>52610</v>
          </cell>
          <cell r="BX55">
            <v>53152</v>
          </cell>
          <cell r="BY55">
            <v>53732</v>
          </cell>
          <cell r="BZ55">
            <v>54191</v>
          </cell>
          <cell r="CA55">
            <v>54002</v>
          </cell>
          <cell r="CB55">
            <v>54478</v>
          </cell>
          <cell r="CC55">
            <v>54856</v>
          </cell>
          <cell r="CD55">
            <v>55347</v>
          </cell>
          <cell r="CE55">
            <v>55731</v>
          </cell>
          <cell r="CF55">
            <v>56289</v>
          </cell>
          <cell r="CG55">
            <v>56752</v>
          </cell>
          <cell r="CH55">
            <v>57291</v>
          </cell>
          <cell r="CI55">
            <v>57730</v>
          </cell>
          <cell r="CJ55">
            <v>58225</v>
          </cell>
          <cell r="CK55">
            <v>58791</v>
          </cell>
          <cell r="CL55">
            <v>59089</v>
          </cell>
          <cell r="CM55">
            <v>59088</v>
          </cell>
          <cell r="CN55">
            <v>58996</v>
          </cell>
          <cell r="CO55">
            <v>59822</v>
          </cell>
          <cell r="CP55">
            <v>60276</v>
          </cell>
          <cell r="CQ55">
            <v>60722</v>
          </cell>
          <cell r="CR55">
            <v>61114</v>
          </cell>
          <cell r="CS55">
            <v>61094</v>
          </cell>
          <cell r="CT55">
            <v>61348</v>
          </cell>
          <cell r="CU55">
            <v>61652</v>
          </cell>
          <cell r="CV55">
            <v>62034</v>
          </cell>
          <cell r="CW55">
            <v>62378</v>
          </cell>
          <cell r="CX55">
            <v>62788</v>
          </cell>
          <cell r="CY55">
            <v>62796</v>
          </cell>
          <cell r="CZ55">
            <v>62766</v>
          </cell>
          <cell r="DA55">
            <v>63697</v>
          </cell>
          <cell r="DB55">
            <v>63746</v>
          </cell>
          <cell r="DC55">
            <v>63838</v>
          </cell>
          <cell r="DD55">
            <v>64342</v>
          </cell>
          <cell r="DE55">
            <v>64874</v>
          </cell>
          <cell r="DF55">
            <v>65200</v>
          </cell>
          <cell r="DG55">
            <v>65400</v>
          </cell>
          <cell r="DH55">
            <v>65586</v>
          </cell>
          <cell r="DI55">
            <v>65593</v>
          </cell>
          <cell r="DJ55">
            <v>65910</v>
          </cell>
          <cell r="DK55">
            <v>65907</v>
          </cell>
          <cell r="DL55">
            <v>65911</v>
          </cell>
          <cell r="DM55">
            <v>64729</v>
          </cell>
          <cell r="DN55">
            <v>64890</v>
          </cell>
          <cell r="DO55">
            <v>64852</v>
          </cell>
          <cell r="DP55">
            <v>65255</v>
          </cell>
          <cell r="DQ55">
            <v>65596</v>
          </cell>
          <cell r="DR55">
            <v>67795</v>
          </cell>
          <cell r="DS55">
            <v>68103</v>
          </cell>
          <cell r="DT55">
            <v>68341</v>
          </cell>
          <cell r="DU55">
            <v>68813</v>
          </cell>
          <cell r="DV55">
            <v>69342</v>
          </cell>
          <cell r="DW55">
            <v>69726</v>
          </cell>
          <cell r="DX55">
            <v>70082</v>
          </cell>
        </row>
        <row r="56">
          <cell r="A56" t="str">
            <v>53</v>
          </cell>
          <cell r="C56">
            <v>3001</v>
          </cell>
          <cell r="D56">
            <v>3013</v>
          </cell>
          <cell r="E56">
            <v>3039</v>
          </cell>
          <cell r="F56">
            <v>3099</v>
          </cell>
          <cell r="G56">
            <v>3160</v>
          </cell>
          <cell r="H56">
            <v>3167</v>
          </cell>
          <cell r="I56">
            <v>3033</v>
          </cell>
          <cell r="J56">
            <v>3001</v>
          </cell>
          <cell r="K56">
            <v>2984</v>
          </cell>
          <cell r="L56">
            <v>3040</v>
          </cell>
          <cell r="M56">
            <v>3059</v>
          </cell>
          <cell r="N56">
            <v>3091</v>
          </cell>
          <cell r="O56">
            <v>3128</v>
          </cell>
          <cell r="P56">
            <v>3095</v>
          </cell>
          <cell r="Q56">
            <v>3109</v>
          </cell>
          <cell r="R56">
            <v>3136</v>
          </cell>
          <cell r="S56">
            <v>3171</v>
          </cell>
          <cell r="T56">
            <v>3177</v>
          </cell>
          <cell r="U56">
            <v>3133</v>
          </cell>
          <cell r="V56">
            <v>3139</v>
          </cell>
          <cell r="W56">
            <v>3111</v>
          </cell>
          <cell r="X56">
            <v>3144</v>
          </cell>
          <cell r="Y56">
            <v>3195</v>
          </cell>
          <cell r="Z56">
            <v>3247</v>
          </cell>
          <cell r="AA56">
            <v>3217</v>
          </cell>
          <cell r="AB56">
            <v>3224</v>
          </cell>
          <cell r="AC56">
            <v>3230</v>
          </cell>
          <cell r="AD56">
            <v>3349</v>
          </cell>
          <cell r="AE56">
            <v>3390</v>
          </cell>
          <cell r="AF56">
            <v>3412</v>
          </cell>
          <cell r="AG56">
            <v>3329</v>
          </cell>
          <cell r="AH56">
            <v>3278</v>
          </cell>
          <cell r="AI56">
            <v>3280</v>
          </cell>
          <cell r="AJ56">
            <v>3310</v>
          </cell>
          <cell r="AK56">
            <v>3357</v>
          </cell>
          <cell r="AL56">
            <v>3362</v>
          </cell>
          <cell r="AM56">
            <v>3349</v>
          </cell>
          <cell r="AN56">
            <v>3354</v>
          </cell>
          <cell r="AO56">
            <v>3332</v>
          </cell>
          <cell r="AP56">
            <v>3376</v>
          </cell>
          <cell r="AQ56">
            <v>3390</v>
          </cell>
          <cell r="AR56">
            <v>3382</v>
          </cell>
          <cell r="AS56">
            <v>3307</v>
          </cell>
          <cell r="AT56">
            <v>3171</v>
          </cell>
          <cell r="AU56">
            <v>3236</v>
          </cell>
          <cell r="AV56">
            <v>3279</v>
          </cell>
          <cell r="AW56">
            <v>3301</v>
          </cell>
          <cell r="AX56">
            <v>3323</v>
          </cell>
          <cell r="AY56">
            <v>3306</v>
          </cell>
          <cell r="AZ56">
            <v>3316</v>
          </cell>
          <cell r="BA56">
            <v>3291</v>
          </cell>
          <cell r="BB56">
            <v>3342</v>
          </cell>
          <cell r="BC56">
            <v>3331</v>
          </cell>
          <cell r="BD56">
            <v>3322</v>
          </cell>
          <cell r="BE56">
            <v>3236</v>
          </cell>
          <cell r="BF56">
            <v>3200</v>
          </cell>
          <cell r="BG56">
            <v>3222</v>
          </cell>
          <cell r="BH56">
            <v>3291</v>
          </cell>
          <cell r="BI56">
            <v>3334</v>
          </cell>
          <cell r="BJ56">
            <v>3362</v>
          </cell>
          <cell r="BK56">
            <v>3324</v>
          </cell>
          <cell r="BL56">
            <v>3344</v>
          </cell>
          <cell r="BM56">
            <v>3392</v>
          </cell>
          <cell r="BN56">
            <v>3396</v>
          </cell>
          <cell r="BO56">
            <v>3406</v>
          </cell>
          <cell r="BP56">
            <v>3411</v>
          </cell>
          <cell r="BQ56">
            <v>3304</v>
          </cell>
          <cell r="BR56">
            <v>3291</v>
          </cell>
          <cell r="BS56">
            <v>3322</v>
          </cell>
          <cell r="BT56">
            <v>3380</v>
          </cell>
          <cell r="BU56">
            <v>3412</v>
          </cell>
          <cell r="BV56">
            <v>3479</v>
          </cell>
          <cell r="BW56">
            <v>3484</v>
          </cell>
          <cell r="BX56">
            <v>3457</v>
          </cell>
          <cell r="BY56">
            <v>3517</v>
          </cell>
          <cell r="BZ56">
            <v>3556</v>
          </cell>
          <cell r="CA56">
            <v>3547</v>
          </cell>
          <cell r="CB56">
            <v>3564</v>
          </cell>
          <cell r="CC56">
            <v>3489</v>
          </cell>
          <cell r="CD56">
            <v>3490</v>
          </cell>
          <cell r="CE56">
            <v>3513</v>
          </cell>
          <cell r="CF56">
            <v>3523</v>
          </cell>
          <cell r="CG56">
            <v>3591</v>
          </cell>
          <cell r="CH56">
            <v>3622</v>
          </cell>
          <cell r="CI56">
            <v>3655</v>
          </cell>
          <cell r="CJ56">
            <v>3670</v>
          </cell>
          <cell r="CK56">
            <v>3701</v>
          </cell>
          <cell r="CL56">
            <v>3736</v>
          </cell>
          <cell r="CM56">
            <v>3780</v>
          </cell>
          <cell r="CN56">
            <v>3713</v>
          </cell>
          <cell r="CO56">
            <v>3665</v>
          </cell>
          <cell r="CP56">
            <v>3607</v>
          </cell>
          <cell r="CQ56">
            <v>3611</v>
          </cell>
          <cell r="CR56">
            <v>3489</v>
          </cell>
          <cell r="CS56">
            <v>3119</v>
          </cell>
          <cell r="CT56">
            <v>3049</v>
          </cell>
          <cell r="CU56">
            <v>2990</v>
          </cell>
          <cell r="CV56">
            <v>2918</v>
          </cell>
          <cell r="CW56">
            <v>2951</v>
          </cell>
          <cell r="CX56">
            <v>3026</v>
          </cell>
          <cell r="CY56">
            <v>3039</v>
          </cell>
          <cell r="CZ56">
            <v>3023</v>
          </cell>
          <cell r="DA56">
            <v>2946</v>
          </cell>
          <cell r="DB56">
            <v>3190</v>
          </cell>
          <cell r="DC56">
            <v>3212</v>
          </cell>
          <cell r="DD56">
            <v>3239</v>
          </cell>
          <cell r="DE56">
            <v>3263</v>
          </cell>
          <cell r="DF56">
            <v>3334</v>
          </cell>
          <cell r="DG56">
            <v>3369</v>
          </cell>
          <cell r="DH56">
            <v>3419</v>
          </cell>
          <cell r="DI56">
            <v>3482</v>
          </cell>
          <cell r="DJ56">
            <v>3505</v>
          </cell>
          <cell r="DK56">
            <v>3491</v>
          </cell>
          <cell r="DL56">
            <v>3507</v>
          </cell>
          <cell r="DM56">
            <v>3456</v>
          </cell>
          <cell r="DN56">
            <v>3447</v>
          </cell>
          <cell r="DO56">
            <v>3415</v>
          </cell>
          <cell r="DP56">
            <v>3449</v>
          </cell>
          <cell r="DQ56">
            <v>3493</v>
          </cell>
          <cell r="DR56">
            <v>3528</v>
          </cell>
          <cell r="DS56">
            <v>3552</v>
          </cell>
          <cell r="DT56">
            <v>3520</v>
          </cell>
          <cell r="DU56">
            <v>3552</v>
          </cell>
          <cell r="DV56">
            <v>3487</v>
          </cell>
          <cell r="DW56">
            <v>3483</v>
          </cell>
          <cell r="DX56">
            <v>3456</v>
          </cell>
        </row>
        <row r="57">
          <cell r="A57" t="str">
            <v>54</v>
          </cell>
          <cell r="C57">
            <v>1311</v>
          </cell>
          <cell r="D57">
            <v>1349</v>
          </cell>
          <cell r="E57">
            <v>1357</v>
          </cell>
          <cell r="F57">
            <v>1380</v>
          </cell>
          <cell r="G57">
            <v>1407</v>
          </cell>
          <cell r="H57">
            <v>1457</v>
          </cell>
          <cell r="I57">
            <v>1484</v>
          </cell>
          <cell r="J57">
            <v>1460</v>
          </cell>
          <cell r="K57">
            <v>1481</v>
          </cell>
          <cell r="L57">
            <v>1514</v>
          </cell>
          <cell r="M57">
            <v>1571</v>
          </cell>
          <cell r="N57">
            <v>1592</v>
          </cell>
          <cell r="O57">
            <v>1582</v>
          </cell>
          <cell r="P57">
            <v>1599</v>
          </cell>
          <cell r="Q57">
            <v>1581</v>
          </cell>
          <cell r="R57">
            <v>1623</v>
          </cell>
          <cell r="S57">
            <v>1658</v>
          </cell>
          <cell r="T57">
            <v>1698</v>
          </cell>
          <cell r="U57">
            <v>1725</v>
          </cell>
          <cell r="V57">
            <v>1725</v>
          </cell>
          <cell r="W57">
            <v>1685</v>
          </cell>
          <cell r="X57">
            <v>1656</v>
          </cell>
          <cell r="Y57">
            <v>1735</v>
          </cell>
          <cell r="Z57">
            <v>1761</v>
          </cell>
          <cell r="AA57">
            <v>1732</v>
          </cell>
          <cell r="AB57">
            <v>1693</v>
          </cell>
          <cell r="AC57">
            <v>1648</v>
          </cell>
          <cell r="AD57">
            <v>1605</v>
          </cell>
          <cell r="AE57">
            <v>1562</v>
          </cell>
          <cell r="AF57">
            <v>1515</v>
          </cell>
          <cell r="AG57">
            <v>1489</v>
          </cell>
          <cell r="AH57">
            <v>1464</v>
          </cell>
          <cell r="AI57">
            <v>1361</v>
          </cell>
          <cell r="AJ57">
            <v>1364</v>
          </cell>
          <cell r="AK57">
            <v>1497</v>
          </cell>
          <cell r="AL57">
            <v>1482</v>
          </cell>
          <cell r="AM57">
            <v>1499</v>
          </cell>
          <cell r="AN57">
            <v>1489</v>
          </cell>
          <cell r="AO57">
            <v>1468</v>
          </cell>
          <cell r="AP57">
            <v>1461</v>
          </cell>
          <cell r="AQ57">
            <v>1448</v>
          </cell>
          <cell r="AR57">
            <v>1521</v>
          </cell>
          <cell r="AS57">
            <v>1577</v>
          </cell>
          <cell r="AT57">
            <v>1537</v>
          </cell>
          <cell r="AU57">
            <v>1575</v>
          </cell>
          <cell r="AV57">
            <v>1585</v>
          </cell>
          <cell r="AW57">
            <v>1558</v>
          </cell>
          <cell r="AX57">
            <v>1548</v>
          </cell>
          <cell r="AY57">
            <v>1571</v>
          </cell>
          <cell r="AZ57">
            <v>1591</v>
          </cell>
          <cell r="BA57">
            <v>1608</v>
          </cell>
          <cell r="BB57">
            <v>1622</v>
          </cell>
          <cell r="BC57">
            <v>1571</v>
          </cell>
          <cell r="BD57">
            <v>1544</v>
          </cell>
          <cell r="BE57">
            <v>1500</v>
          </cell>
          <cell r="BF57">
            <v>1510</v>
          </cell>
          <cell r="BG57">
            <v>1514</v>
          </cell>
          <cell r="BH57">
            <v>1513</v>
          </cell>
          <cell r="BI57">
            <v>1481</v>
          </cell>
          <cell r="BJ57">
            <v>1470</v>
          </cell>
          <cell r="BK57">
            <v>1490</v>
          </cell>
          <cell r="BL57">
            <v>1469</v>
          </cell>
          <cell r="BM57">
            <v>1494</v>
          </cell>
          <cell r="BN57">
            <v>1444</v>
          </cell>
          <cell r="BO57">
            <v>1386</v>
          </cell>
          <cell r="BP57">
            <v>1449</v>
          </cell>
          <cell r="BQ57">
            <v>1463</v>
          </cell>
          <cell r="BR57">
            <v>1454</v>
          </cell>
          <cell r="BS57">
            <v>513</v>
          </cell>
          <cell r="BT57">
            <v>454</v>
          </cell>
          <cell r="BU57">
            <v>401</v>
          </cell>
          <cell r="BV57">
            <v>375</v>
          </cell>
          <cell r="BW57">
            <v>353</v>
          </cell>
          <cell r="BX57">
            <v>346</v>
          </cell>
          <cell r="BY57">
            <v>347</v>
          </cell>
          <cell r="BZ57">
            <v>334</v>
          </cell>
          <cell r="CA57">
            <v>338</v>
          </cell>
          <cell r="CB57">
            <v>323</v>
          </cell>
          <cell r="CC57">
            <v>300</v>
          </cell>
          <cell r="CD57">
            <v>293</v>
          </cell>
          <cell r="CE57">
            <v>281</v>
          </cell>
          <cell r="CF57">
            <v>272</v>
          </cell>
          <cell r="CG57">
            <v>254</v>
          </cell>
          <cell r="CH57">
            <v>239</v>
          </cell>
          <cell r="CI57">
            <v>244</v>
          </cell>
          <cell r="CJ57">
            <v>249</v>
          </cell>
          <cell r="CK57">
            <v>245</v>
          </cell>
          <cell r="CL57">
            <v>249</v>
          </cell>
          <cell r="CM57">
            <v>247</v>
          </cell>
          <cell r="CN57">
            <v>249</v>
          </cell>
          <cell r="CO57">
            <v>248</v>
          </cell>
          <cell r="CP57">
            <v>248</v>
          </cell>
          <cell r="CQ57">
            <v>244</v>
          </cell>
          <cell r="CR57">
            <v>236</v>
          </cell>
          <cell r="CS57">
            <v>242</v>
          </cell>
          <cell r="CT57">
            <v>232</v>
          </cell>
          <cell r="CU57">
            <v>233</v>
          </cell>
          <cell r="CV57">
            <v>233</v>
          </cell>
          <cell r="CW57">
            <v>235</v>
          </cell>
          <cell r="CX57">
            <v>233</v>
          </cell>
          <cell r="CY57">
            <v>234</v>
          </cell>
          <cell r="CZ57">
            <v>228</v>
          </cell>
          <cell r="DA57">
            <v>225</v>
          </cell>
          <cell r="DB57">
            <v>221</v>
          </cell>
          <cell r="DC57">
            <v>216</v>
          </cell>
          <cell r="DD57">
            <v>214</v>
          </cell>
          <cell r="DE57">
            <v>223</v>
          </cell>
          <cell r="DF57">
            <v>225</v>
          </cell>
          <cell r="DG57">
            <v>217</v>
          </cell>
          <cell r="DH57">
            <v>223</v>
          </cell>
          <cell r="DI57">
            <v>230</v>
          </cell>
          <cell r="DJ57">
            <v>229</v>
          </cell>
          <cell r="DK57">
            <v>229</v>
          </cell>
          <cell r="DL57">
            <v>225</v>
          </cell>
          <cell r="DM57">
            <v>232</v>
          </cell>
          <cell r="DN57">
            <v>227</v>
          </cell>
          <cell r="DO57">
            <v>232</v>
          </cell>
          <cell r="DP57">
            <v>238</v>
          </cell>
          <cell r="DQ57">
            <v>241</v>
          </cell>
          <cell r="DR57">
            <v>255</v>
          </cell>
          <cell r="DS57">
            <v>254</v>
          </cell>
          <cell r="DT57">
            <v>254</v>
          </cell>
          <cell r="DU57">
            <v>259</v>
          </cell>
          <cell r="DV57">
            <v>261</v>
          </cell>
          <cell r="DW57">
            <v>261</v>
          </cell>
          <cell r="DX57">
            <v>268</v>
          </cell>
        </row>
        <row r="58">
          <cell r="A58" t="str">
            <v>55</v>
          </cell>
          <cell r="C58">
            <v>992</v>
          </cell>
          <cell r="D58">
            <v>1012</v>
          </cell>
          <cell r="E58">
            <v>998</v>
          </cell>
          <cell r="F58">
            <v>1001</v>
          </cell>
          <cell r="G58">
            <v>1006</v>
          </cell>
          <cell r="H58">
            <v>959</v>
          </cell>
          <cell r="I58">
            <v>1003</v>
          </cell>
          <cell r="J58">
            <v>993</v>
          </cell>
          <cell r="K58">
            <v>973</v>
          </cell>
          <cell r="L58">
            <v>951</v>
          </cell>
          <cell r="M58">
            <v>979</v>
          </cell>
          <cell r="N58">
            <v>938</v>
          </cell>
          <cell r="O58">
            <v>968</v>
          </cell>
          <cell r="P58">
            <v>955</v>
          </cell>
          <cell r="Q58">
            <v>953</v>
          </cell>
          <cell r="R58">
            <v>983</v>
          </cell>
          <cell r="S58">
            <v>950</v>
          </cell>
          <cell r="T58">
            <v>996</v>
          </cell>
          <cell r="U58">
            <v>950</v>
          </cell>
          <cell r="V58">
            <v>925</v>
          </cell>
          <cell r="W58">
            <v>871</v>
          </cell>
          <cell r="X58">
            <v>863</v>
          </cell>
          <cell r="Y58">
            <v>896</v>
          </cell>
          <cell r="Z58">
            <v>889</v>
          </cell>
          <cell r="AA58">
            <v>894</v>
          </cell>
          <cell r="AB58">
            <v>873</v>
          </cell>
          <cell r="AC58">
            <v>876</v>
          </cell>
          <cell r="AD58">
            <v>887</v>
          </cell>
          <cell r="AE58">
            <v>874</v>
          </cell>
          <cell r="AF58">
            <v>864</v>
          </cell>
          <cell r="AG58">
            <v>905</v>
          </cell>
          <cell r="AH58">
            <v>896</v>
          </cell>
          <cell r="AI58">
            <v>863</v>
          </cell>
          <cell r="AJ58">
            <v>924</v>
          </cell>
          <cell r="AK58">
            <v>970</v>
          </cell>
          <cell r="AL58">
            <v>949</v>
          </cell>
          <cell r="AM58">
            <v>926</v>
          </cell>
          <cell r="AN58">
            <v>909</v>
          </cell>
          <cell r="AO58">
            <v>908</v>
          </cell>
          <cell r="AP58">
            <v>875</v>
          </cell>
          <cell r="AQ58">
            <v>879</v>
          </cell>
          <cell r="AR58">
            <v>884</v>
          </cell>
          <cell r="AS58">
            <v>857</v>
          </cell>
          <cell r="AT58">
            <v>835</v>
          </cell>
          <cell r="AU58">
            <v>872</v>
          </cell>
          <cell r="AV58">
            <v>868</v>
          </cell>
          <cell r="AW58">
            <v>889</v>
          </cell>
          <cell r="AX58">
            <v>863</v>
          </cell>
          <cell r="AY58">
            <v>834</v>
          </cell>
          <cell r="AZ58">
            <v>846</v>
          </cell>
          <cell r="BA58">
            <v>832</v>
          </cell>
          <cell r="BB58">
            <v>812</v>
          </cell>
          <cell r="BC58">
            <v>789</v>
          </cell>
          <cell r="BD58">
            <v>791</v>
          </cell>
          <cell r="BE58">
            <v>793</v>
          </cell>
          <cell r="BF58">
            <v>802</v>
          </cell>
          <cell r="BG58">
            <v>785</v>
          </cell>
          <cell r="BH58">
            <v>784</v>
          </cell>
          <cell r="BI58">
            <v>826</v>
          </cell>
          <cell r="BJ58">
            <v>833</v>
          </cell>
          <cell r="BK58">
            <v>808</v>
          </cell>
          <cell r="BL58">
            <v>798</v>
          </cell>
          <cell r="BM58">
            <v>828</v>
          </cell>
          <cell r="BN58">
            <v>890</v>
          </cell>
          <cell r="BO58">
            <v>944</v>
          </cell>
          <cell r="BP58">
            <v>900</v>
          </cell>
          <cell r="BQ58">
            <v>937</v>
          </cell>
          <cell r="BR58">
            <v>898</v>
          </cell>
          <cell r="BS58">
            <v>354</v>
          </cell>
          <cell r="BT58">
            <v>336</v>
          </cell>
          <cell r="BU58">
            <v>343</v>
          </cell>
          <cell r="BV58">
            <v>327</v>
          </cell>
          <cell r="BW58">
            <v>329</v>
          </cell>
          <cell r="BX58">
            <v>320</v>
          </cell>
          <cell r="BY58">
            <v>320</v>
          </cell>
          <cell r="BZ58">
            <v>330</v>
          </cell>
          <cell r="CA58">
            <v>323</v>
          </cell>
          <cell r="CB58">
            <v>328</v>
          </cell>
          <cell r="CC58">
            <v>351</v>
          </cell>
          <cell r="CD58">
            <v>333</v>
          </cell>
          <cell r="CE58">
            <v>323</v>
          </cell>
          <cell r="CF58">
            <v>334</v>
          </cell>
          <cell r="CG58">
            <v>330</v>
          </cell>
          <cell r="CH58">
            <v>313</v>
          </cell>
          <cell r="CI58">
            <v>313</v>
          </cell>
          <cell r="CJ58">
            <v>310</v>
          </cell>
          <cell r="CK58">
            <v>301</v>
          </cell>
          <cell r="CL58">
            <v>310</v>
          </cell>
          <cell r="CM58">
            <v>293</v>
          </cell>
          <cell r="CN58">
            <v>293</v>
          </cell>
          <cell r="CO58">
            <v>293</v>
          </cell>
          <cell r="CP58">
            <v>271</v>
          </cell>
          <cell r="CQ58">
            <v>291</v>
          </cell>
          <cell r="CR58">
            <v>259</v>
          </cell>
          <cell r="CS58">
            <v>249</v>
          </cell>
          <cell r="CT58">
            <v>245</v>
          </cell>
          <cell r="CU58">
            <v>239</v>
          </cell>
          <cell r="CV58">
            <v>236</v>
          </cell>
          <cell r="CW58">
            <v>226</v>
          </cell>
          <cell r="CX58">
            <v>249</v>
          </cell>
          <cell r="CY58">
            <v>244</v>
          </cell>
          <cell r="CZ58">
            <v>260</v>
          </cell>
          <cell r="DA58">
            <v>301</v>
          </cell>
          <cell r="DB58">
            <v>276</v>
          </cell>
          <cell r="DC58">
            <v>285</v>
          </cell>
          <cell r="DD58">
            <v>338</v>
          </cell>
          <cell r="DE58">
            <v>411</v>
          </cell>
          <cell r="DF58">
            <v>368</v>
          </cell>
          <cell r="DG58">
            <v>354</v>
          </cell>
          <cell r="DH58">
            <v>340</v>
          </cell>
          <cell r="DI58">
            <v>345</v>
          </cell>
          <cell r="DJ58">
            <v>342</v>
          </cell>
          <cell r="DK58">
            <v>346</v>
          </cell>
          <cell r="DL58">
            <v>340</v>
          </cell>
          <cell r="DM58">
            <v>352</v>
          </cell>
          <cell r="DN58">
            <v>363</v>
          </cell>
          <cell r="DO58">
            <v>345</v>
          </cell>
          <cell r="DP58">
            <v>376</v>
          </cell>
          <cell r="DQ58">
            <v>372</v>
          </cell>
          <cell r="DR58">
            <v>368</v>
          </cell>
          <cell r="DS58">
            <v>359</v>
          </cell>
          <cell r="DT58">
            <v>383</v>
          </cell>
          <cell r="DU58">
            <v>385</v>
          </cell>
          <cell r="DV58">
            <v>430</v>
          </cell>
          <cell r="DW58">
            <v>406</v>
          </cell>
          <cell r="DX58">
            <v>451</v>
          </cell>
        </row>
        <row r="59">
          <cell r="A59" t="str">
            <v>56</v>
          </cell>
          <cell r="C59">
            <v>77</v>
          </cell>
          <cell r="D59">
            <v>68</v>
          </cell>
          <cell r="E59">
            <v>68</v>
          </cell>
          <cell r="F59">
            <v>66</v>
          </cell>
          <cell r="G59">
            <v>64</v>
          </cell>
          <cell r="H59">
            <v>72</v>
          </cell>
          <cell r="I59">
            <v>63</v>
          </cell>
          <cell r="J59">
            <v>65</v>
          </cell>
          <cell r="K59">
            <v>70</v>
          </cell>
          <cell r="L59">
            <v>73</v>
          </cell>
          <cell r="M59">
            <v>66</v>
          </cell>
          <cell r="N59">
            <v>63</v>
          </cell>
          <cell r="O59">
            <v>60</v>
          </cell>
          <cell r="P59">
            <v>64</v>
          </cell>
          <cell r="Q59">
            <v>58</v>
          </cell>
          <cell r="R59">
            <v>61</v>
          </cell>
          <cell r="S59">
            <v>63</v>
          </cell>
          <cell r="T59">
            <v>66</v>
          </cell>
          <cell r="U59">
            <v>67</v>
          </cell>
          <cell r="V59">
            <v>73</v>
          </cell>
          <cell r="W59">
            <v>71</v>
          </cell>
          <cell r="X59">
            <v>71</v>
          </cell>
          <cell r="Y59">
            <v>70</v>
          </cell>
          <cell r="Z59">
            <v>64</v>
          </cell>
          <cell r="AA59">
            <v>61</v>
          </cell>
          <cell r="AB59">
            <v>58</v>
          </cell>
          <cell r="AC59">
            <v>56</v>
          </cell>
          <cell r="AD59">
            <v>58</v>
          </cell>
          <cell r="AE59">
            <v>59</v>
          </cell>
          <cell r="AF59">
            <v>55</v>
          </cell>
          <cell r="AG59">
            <v>53</v>
          </cell>
          <cell r="AH59">
            <v>51</v>
          </cell>
          <cell r="AI59">
            <v>49</v>
          </cell>
          <cell r="AJ59">
            <v>50</v>
          </cell>
          <cell r="AK59">
            <v>47</v>
          </cell>
          <cell r="AL59">
            <v>43</v>
          </cell>
          <cell r="AM59">
            <v>42</v>
          </cell>
          <cell r="AN59">
            <v>40</v>
          </cell>
          <cell r="AO59">
            <v>38</v>
          </cell>
          <cell r="AP59">
            <v>38</v>
          </cell>
          <cell r="AQ59">
            <v>35</v>
          </cell>
          <cell r="AR59">
            <v>36</v>
          </cell>
          <cell r="AS59">
            <v>38</v>
          </cell>
          <cell r="AT59">
            <v>35</v>
          </cell>
          <cell r="AU59">
            <v>35</v>
          </cell>
          <cell r="AV59">
            <v>37</v>
          </cell>
          <cell r="AW59">
            <v>36</v>
          </cell>
          <cell r="AX59">
            <v>35</v>
          </cell>
          <cell r="AY59">
            <v>33</v>
          </cell>
          <cell r="AZ59">
            <v>34</v>
          </cell>
          <cell r="BA59">
            <v>32</v>
          </cell>
          <cell r="BB59">
            <v>31</v>
          </cell>
          <cell r="BC59">
            <v>30</v>
          </cell>
          <cell r="BD59">
            <v>31</v>
          </cell>
          <cell r="BE59">
            <v>32</v>
          </cell>
          <cell r="BF59">
            <v>33</v>
          </cell>
          <cell r="BG59">
            <v>32</v>
          </cell>
          <cell r="BH59">
            <v>33</v>
          </cell>
          <cell r="BI59">
            <v>34</v>
          </cell>
          <cell r="BJ59">
            <v>34</v>
          </cell>
          <cell r="BK59">
            <v>34</v>
          </cell>
          <cell r="BL59">
            <v>34</v>
          </cell>
          <cell r="BM59">
            <v>34</v>
          </cell>
          <cell r="BN59">
            <v>31</v>
          </cell>
          <cell r="BO59">
            <v>32</v>
          </cell>
          <cell r="BP59">
            <v>30</v>
          </cell>
          <cell r="BQ59">
            <v>32</v>
          </cell>
          <cell r="BR59">
            <v>34</v>
          </cell>
          <cell r="BS59">
            <v>12</v>
          </cell>
          <cell r="BT59">
            <v>12</v>
          </cell>
          <cell r="BU59">
            <v>10</v>
          </cell>
          <cell r="BV59">
            <v>8</v>
          </cell>
          <cell r="BW59">
            <v>7</v>
          </cell>
          <cell r="BX59">
            <v>6</v>
          </cell>
          <cell r="BY59">
            <v>6</v>
          </cell>
          <cell r="BZ59">
            <v>7</v>
          </cell>
          <cell r="CA59">
            <v>8</v>
          </cell>
          <cell r="CB59">
            <v>7</v>
          </cell>
          <cell r="CC59">
            <v>7</v>
          </cell>
          <cell r="CD59">
            <v>7</v>
          </cell>
          <cell r="CE59">
            <v>8</v>
          </cell>
          <cell r="CF59">
            <v>8</v>
          </cell>
          <cell r="CG59">
            <v>8</v>
          </cell>
          <cell r="CH59">
            <v>10</v>
          </cell>
          <cell r="CI59">
            <v>10</v>
          </cell>
          <cell r="CJ59">
            <v>10</v>
          </cell>
          <cell r="CK59">
            <v>11</v>
          </cell>
          <cell r="CL59">
            <v>9</v>
          </cell>
          <cell r="CM59">
            <v>8</v>
          </cell>
          <cell r="CN59">
            <v>8</v>
          </cell>
          <cell r="CO59">
            <v>7</v>
          </cell>
          <cell r="CP59">
            <v>7</v>
          </cell>
          <cell r="CQ59">
            <v>6</v>
          </cell>
          <cell r="CR59">
            <v>6</v>
          </cell>
          <cell r="CS59">
            <v>7</v>
          </cell>
          <cell r="CT59">
            <v>6</v>
          </cell>
          <cell r="CU59">
            <v>6</v>
          </cell>
          <cell r="CV59">
            <v>6</v>
          </cell>
          <cell r="CW59">
            <v>6</v>
          </cell>
          <cell r="CX59">
            <v>5</v>
          </cell>
          <cell r="CY59">
            <v>5</v>
          </cell>
          <cell r="CZ59">
            <v>5</v>
          </cell>
          <cell r="DA59">
            <v>5</v>
          </cell>
          <cell r="DB59">
            <v>5</v>
          </cell>
          <cell r="DC59">
            <v>5</v>
          </cell>
          <cell r="DD59">
            <v>5</v>
          </cell>
          <cell r="DE59">
            <v>5</v>
          </cell>
          <cell r="DF59">
            <v>6</v>
          </cell>
          <cell r="DG59">
            <v>7</v>
          </cell>
          <cell r="DH59">
            <v>7</v>
          </cell>
          <cell r="DI59">
            <v>6</v>
          </cell>
          <cell r="DJ59">
            <v>6</v>
          </cell>
          <cell r="DK59">
            <v>5</v>
          </cell>
          <cell r="DL59">
            <v>5</v>
          </cell>
          <cell r="DM59">
            <v>6</v>
          </cell>
          <cell r="DN59">
            <v>5</v>
          </cell>
          <cell r="DO59">
            <v>5</v>
          </cell>
          <cell r="DP59">
            <v>5</v>
          </cell>
          <cell r="DQ59">
            <v>5</v>
          </cell>
          <cell r="DR59">
            <v>6</v>
          </cell>
          <cell r="DS59">
            <v>6</v>
          </cell>
          <cell r="DT59">
            <v>6</v>
          </cell>
          <cell r="DU59">
            <v>6</v>
          </cell>
          <cell r="DV59">
            <v>6</v>
          </cell>
          <cell r="DW59">
            <v>6</v>
          </cell>
          <cell r="DX59">
            <v>16</v>
          </cell>
        </row>
        <row r="60">
          <cell r="A60" t="str">
            <v>57</v>
          </cell>
          <cell r="C60">
            <v>113</v>
          </cell>
          <cell r="D60">
            <v>117</v>
          </cell>
          <cell r="E60">
            <v>109</v>
          </cell>
          <cell r="F60">
            <v>104</v>
          </cell>
          <cell r="G60">
            <v>99</v>
          </cell>
          <cell r="H60">
            <v>98</v>
          </cell>
          <cell r="I60">
            <v>94</v>
          </cell>
          <cell r="J60">
            <v>93</v>
          </cell>
          <cell r="K60">
            <v>93</v>
          </cell>
          <cell r="L60">
            <v>91</v>
          </cell>
          <cell r="M60">
            <v>92</v>
          </cell>
          <cell r="N60">
            <v>85</v>
          </cell>
          <cell r="O60">
            <v>86</v>
          </cell>
          <cell r="P60">
            <v>80</v>
          </cell>
          <cell r="Q60">
            <v>82</v>
          </cell>
          <cell r="R60">
            <v>84</v>
          </cell>
          <cell r="S60">
            <v>79</v>
          </cell>
          <cell r="T60">
            <v>79</v>
          </cell>
          <cell r="U60">
            <v>78</v>
          </cell>
          <cell r="V60">
            <v>75</v>
          </cell>
          <cell r="W60">
            <v>70</v>
          </cell>
          <cell r="X60">
            <v>66</v>
          </cell>
          <cell r="Y60">
            <v>65</v>
          </cell>
          <cell r="Z60">
            <v>65</v>
          </cell>
          <cell r="AA60">
            <v>64</v>
          </cell>
          <cell r="AB60">
            <v>63</v>
          </cell>
          <cell r="AC60">
            <v>61</v>
          </cell>
          <cell r="AD60">
            <v>60</v>
          </cell>
          <cell r="AE60">
            <v>58</v>
          </cell>
          <cell r="AF60">
            <v>53</v>
          </cell>
          <cell r="AG60">
            <v>52</v>
          </cell>
          <cell r="AH60">
            <v>51</v>
          </cell>
          <cell r="AI60">
            <v>50</v>
          </cell>
          <cell r="AJ60">
            <v>52</v>
          </cell>
          <cell r="AK60">
            <v>54</v>
          </cell>
          <cell r="AL60">
            <v>51</v>
          </cell>
          <cell r="AM60">
            <v>49</v>
          </cell>
          <cell r="AN60">
            <v>50</v>
          </cell>
          <cell r="AO60">
            <v>53</v>
          </cell>
          <cell r="AP60">
            <v>47</v>
          </cell>
          <cell r="AQ60">
            <v>41</v>
          </cell>
          <cell r="AR60">
            <v>39</v>
          </cell>
          <cell r="AS60">
            <v>38</v>
          </cell>
          <cell r="AT60">
            <v>37</v>
          </cell>
          <cell r="AU60">
            <v>33</v>
          </cell>
          <cell r="AV60">
            <v>33</v>
          </cell>
          <cell r="AW60">
            <v>33</v>
          </cell>
          <cell r="AX60">
            <v>31</v>
          </cell>
          <cell r="AY60">
            <v>31</v>
          </cell>
          <cell r="AZ60">
            <v>32</v>
          </cell>
          <cell r="BA60">
            <v>30</v>
          </cell>
          <cell r="BB60">
            <v>30</v>
          </cell>
          <cell r="BC60">
            <v>30</v>
          </cell>
          <cell r="BD60">
            <v>33</v>
          </cell>
          <cell r="BE60">
            <v>30</v>
          </cell>
          <cell r="BF60">
            <v>29</v>
          </cell>
          <cell r="BG60">
            <v>28</v>
          </cell>
          <cell r="BH60">
            <v>30</v>
          </cell>
          <cell r="BI60">
            <v>32</v>
          </cell>
          <cell r="BJ60">
            <v>31</v>
          </cell>
          <cell r="BK60">
            <v>30</v>
          </cell>
          <cell r="BL60">
            <v>30</v>
          </cell>
          <cell r="BM60">
            <v>29</v>
          </cell>
          <cell r="BN60">
            <v>32</v>
          </cell>
          <cell r="BO60">
            <v>32</v>
          </cell>
          <cell r="BP60">
            <v>29</v>
          </cell>
          <cell r="BQ60">
            <v>30</v>
          </cell>
          <cell r="BR60">
            <v>30</v>
          </cell>
          <cell r="BS60">
            <v>15</v>
          </cell>
          <cell r="BT60">
            <v>15</v>
          </cell>
          <cell r="BU60">
            <v>15</v>
          </cell>
          <cell r="BV60">
            <v>17</v>
          </cell>
          <cell r="BW60">
            <v>16</v>
          </cell>
          <cell r="BX60">
            <v>15</v>
          </cell>
          <cell r="BY60">
            <v>15</v>
          </cell>
          <cell r="BZ60">
            <v>13</v>
          </cell>
          <cell r="CA60">
            <v>13</v>
          </cell>
          <cell r="CB60">
            <v>17</v>
          </cell>
          <cell r="CC60">
            <v>11</v>
          </cell>
          <cell r="CD60">
            <v>13</v>
          </cell>
          <cell r="CE60">
            <v>14</v>
          </cell>
          <cell r="CF60">
            <v>12</v>
          </cell>
          <cell r="CG60">
            <v>12</v>
          </cell>
          <cell r="CH60">
            <v>12</v>
          </cell>
          <cell r="CI60">
            <v>11</v>
          </cell>
          <cell r="CJ60">
            <v>11</v>
          </cell>
          <cell r="CK60">
            <v>9</v>
          </cell>
          <cell r="CL60">
            <v>9</v>
          </cell>
          <cell r="CM60">
            <v>9</v>
          </cell>
          <cell r="CN60">
            <v>9</v>
          </cell>
          <cell r="CO60">
            <v>10</v>
          </cell>
          <cell r="CP60">
            <v>8</v>
          </cell>
          <cell r="CQ60">
            <v>7</v>
          </cell>
          <cell r="CR60">
            <v>8</v>
          </cell>
          <cell r="CS60">
            <v>9</v>
          </cell>
          <cell r="CT60">
            <v>9</v>
          </cell>
          <cell r="CU60">
            <v>6</v>
          </cell>
          <cell r="CV60">
            <v>7</v>
          </cell>
          <cell r="CW60">
            <v>8</v>
          </cell>
          <cell r="CX60">
            <v>9</v>
          </cell>
          <cell r="CY60">
            <v>10</v>
          </cell>
          <cell r="CZ60">
            <v>10</v>
          </cell>
          <cell r="DA60">
            <v>11</v>
          </cell>
          <cell r="DB60">
            <v>12</v>
          </cell>
          <cell r="DC60">
            <v>11</v>
          </cell>
          <cell r="DD60">
            <v>11</v>
          </cell>
          <cell r="DE60">
            <v>11</v>
          </cell>
          <cell r="DF60">
            <v>10</v>
          </cell>
          <cell r="DG60">
            <v>12</v>
          </cell>
          <cell r="DH60">
            <v>10</v>
          </cell>
          <cell r="DI60">
            <v>9</v>
          </cell>
          <cell r="DJ60">
            <v>10</v>
          </cell>
          <cell r="DK60">
            <v>9</v>
          </cell>
          <cell r="DL60">
            <v>10</v>
          </cell>
          <cell r="DM60">
            <v>9</v>
          </cell>
          <cell r="DN60">
            <v>9</v>
          </cell>
          <cell r="DO60">
            <v>11</v>
          </cell>
          <cell r="DP60">
            <v>11</v>
          </cell>
          <cell r="DQ60">
            <v>11</v>
          </cell>
          <cell r="DR60">
            <v>11</v>
          </cell>
          <cell r="DS60">
            <v>11</v>
          </cell>
          <cell r="DT60">
            <v>11</v>
          </cell>
          <cell r="DU60">
            <v>10</v>
          </cell>
          <cell r="DV60">
            <v>11</v>
          </cell>
          <cell r="DW60">
            <v>11</v>
          </cell>
          <cell r="DX60">
            <v>176</v>
          </cell>
        </row>
        <row r="61">
          <cell r="A61" t="str">
            <v>58</v>
          </cell>
          <cell r="C61">
            <v>369</v>
          </cell>
          <cell r="D61">
            <v>386</v>
          </cell>
          <cell r="E61">
            <v>391</v>
          </cell>
          <cell r="F61">
            <v>425</v>
          </cell>
          <cell r="G61">
            <v>423</v>
          </cell>
          <cell r="H61">
            <v>435</v>
          </cell>
          <cell r="I61">
            <v>457</v>
          </cell>
          <cell r="J61">
            <v>466</v>
          </cell>
          <cell r="K61">
            <v>469</v>
          </cell>
          <cell r="L61">
            <v>487</v>
          </cell>
          <cell r="M61">
            <v>496</v>
          </cell>
          <cell r="N61">
            <v>503</v>
          </cell>
          <cell r="O61">
            <v>522</v>
          </cell>
          <cell r="P61">
            <v>554</v>
          </cell>
          <cell r="Q61">
            <v>541</v>
          </cell>
          <cell r="R61">
            <v>562</v>
          </cell>
          <cell r="S61">
            <v>580</v>
          </cell>
          <cell r="T61">
            <v>592</v>
          </cell>
          <cell r="U61">
            <v>618</v>
          </cell>
          <cell r="V61">
            <v>649</v>
          </cell>
          <cell r="W61">
            <v>626</v>
          </cell>
          <cell r="X61">
            <v>632</v>
          </cell>
          <cell r="Y61">
            <v>671</v>
          </cell>
          <cell r="Z61">
            <v>696</v>
          </cell>
          <cell r="AA61">
            <v>704</v>
          </cell>
          <cell r="AB61">
            <v>708</v>
          </cell>
          <cell r="AC61">
            <v>712</v>
          </cell>
          <cell r="AD61">
            <v>695</v>
          </cell>
          <cell r="AE61">
            <v>694</v>
          </cell>
          <cell r="AF61">
            <v>710</v>
          </cell>
          <cell r="AG61">
            <v>714</v>
          </cell>
          <cell r="AH61">
            <v>705</v>
          </cell>
          <cell r="AI61">
            <v>721</v>
          </cell>
          <cell r="AJ61">
            <v>745</v>
          </cell>
          <cell r="AK61">
            <v>765</v>
          </cell>
          <cell r="AL61">
            <v>791</v>
          </cell>
          <cell r="AM61">
            <v>842</v>
          </cell>
          <cell r="AN61">
            <v>858</v>
          </cell>
          <cell r="AO61">
            <v>867</v>
          </cell>
          <cell r="AP61">
            <v>898</v>
          </cell>
          <cell r="AQ61">
            <v>912</v>
          </cell>
          <cell r="AR61">
            <v>932</v>
          </cell>
          <cell r="AS61">
            <v>970</v>
          </cell>
          <cell r="AT61">
            <v>966</v>
          </cell>
          <cell r="AU61">
            <v>1002</v>
          </cell>
          <cell r="AV61">
            <v>1005</v>
          </cell>
          <cell r="AW61">
            <v>999</v>
          </cell>
          <cell r="AX61">
            <v>988</v>
          </cell>
          <cell r="AY61">
            <v>1007</v>
          </cell>
          <cell r="AZ61">
            <v>996</v>
          </cell>
          <cell r="BA61">
            <v>1019</v>
          </cell>
          <cell r="BB61">
            <v>1025</v>
          </cell>
          <cell r="BC61">
            <v>1012</v>
          </cell>
          <cell r="BD61">
            <v>984</v>
          </cell>
          <cell r="BE61">
            <v>989</v>
          </cell>
          <cell r="BF61">
            <v>1006</v>
          </cell>
          <cell r="BG61">
            <v>1002</v>
          </cell>
          <cell r="BH61">
            <v>987</v>
          </cell>
          <cell r="BI61">
            <v>1011</v>
          </cell>
          <cell r="BJ61">
            <v>983</v>
          </cell>
          <cell r="BK61">
            <v>976</v>
          </cell>
          <cell r="BL61">
            <v>941</v>
          </cell>
          <cell r="BM61">
            <v>944</v>
          </cell>
          <cell r="BN61">
            <v>936</v>
          </cell>
          <cell r="BO61">
            <v>877</v>
          </cell>
          <cell r="BP61">
            <v>948</v>
          </cell>
          <cell r="BQ61">
            <v>912</v>
          </cell>
          <cell r="BR61">
            <v>989</v>
          </cell>
          <cell r="BS61">
            <v>392</v>
          </cell>
          <cell r="BT61">
            <v>323</v>
          </cell>
          <cell r="BU61">
            <v>275</v>
          </cell>
          <cell r="BV61">
            <v>239</v>
          </cell>
          <cell r="BW61">
            <v>213</v>
          </cell>
          <cell r="BX61">
            <v>201</v>
          </cell>
          <cell r="BY61">
            <v>195</v>
          </cell>
          <cell r="BZ61">
            <v>188</v>
          </cell>
          <cell r="CA61">
            <v>183</v>
          </cell>
          <cell r="CB61">
            <v>179</v>
          </cell>
          <cell r="CC61">
            <v>135</v>
          </cell>
          <cell r="CD61">
            <v>130</v>
          </cell>
          <cell r="CE61">
            <v>121</v>
          </cell>
          <cell r="CF61">
            <v>122</v>
          </cell>
          <cell r="CG61">
            <v>120</v>
          </cell>
          <cell r="CH61">
            <v>116</v>
          </cell>
          <cell r="CI61">
            <v>124</v>
          </cell>
          <cell r="CJ61">
            <v>117</v>
          </cell>
          <cell r="CK61">
            <v>117</v>
          </cell>
          <cell r="CL61">
            <v>128</v>
          </cell>
          <cell r="CM61">
            <v>135</v>
          </cell>
          <cell r="CN61">
            <v>142</v>
          </cell>
          <cell r="CO61">
            <v>128</v>
          </cell>
          <cell r="CP61">
            <v>118</v>
          </cell>
          <cell r="CQ61">
            <v>132</v>
          </cell>
          <cell r="CR61">
            <v>118</v>
          </cell>
          <cell r="CS61">
            <v>113</v>
          </cell>
          <cell r="CT61">
            <v>114</v>
          </cell>
          <cell r="CU61">
            <v>116</v>
          </cell>
          <cell r="CV61">
            <v>117</v>
          </cell>
          <cell r="CW61">
            <v>115</v>
          </cell>
          <cell r="CX61">
            <v>117</v>
          </cell>
          <cell r="CY61">
            <v>121</v>
          </cell>
          <cell r="CZ61">
            <v>107</v>
          </cell>
          <cell r="DA61">
            <v>108</v>
          </cell>
          <cell r="DB61">
            <v>104</v>
          </cell>
          <cell r="DC61">
            <v>104</v>
          </cell>
          <cell r="DD61">
            <v>101</v>
          </cell>
          <cell r="DE61">
            <v>98</v>
          </cell>
          <cell r="DF61">
            <v>100</v>
          </cell>
          <cell r="DG61">
            <v>97</v>
          </cell>
          <cell r="DH61">
            <v>96</v>
          </cell>
          <cell r="DI61">
            <v>92</v>
          </cell>
          <cell r="DJ61">
            <v>91</v>
          </cell>
          <cell r="DK61">
            <v>82</v>
          </cell>
          <cell r="DL61">
            <v>88</v>
          </cell>
          <cell r="DM61">
            <v>85</v>
          </cell>
          <cell r="DN61">
            <v>87</v>
          </cell>
          <cell r="DO61">
            <v>91</v>
          </cell>
          <cell r="DP61">
            <v>93</v>
          </cell>
          <cell r="DQ61">
            <v>96</v>
          </cell>
          <cell r="DR61">
            <v>100</v>
          </cell>
          <cell r="DS61">
            <v>100</v>
          </cell>
          <cell r="DT61">
            <v>96</v>
          </cell>
          <cell r="DU61">
            <v>93</v>
          </cell>
          <cell r="DV61">
            <v>90</v>
          </cell>
          <cell r="DW61">
            <v>91</v>
          </cell>
          <cell r="DX61">
            <v>96</v>
          </cell>
        </row>
        <row r="62">
          <cell r="A62" t="str">
            <v>59</v>
          </cell>
          <cell r="C62">
            <v>907</v>
          </cell>
          <cell r="D62">
            <v>930</v>
          </cell>
          <cell r="E62">
            <v>964</v>
          </cell>
          <cell r="F62">
            <v>951</v>
          </cell>
          <cell r="G62">
            <v>975</v>
          </cell>
          <cell r="H62">
            <v>955</v>
          </cell>
          <cell r="I62">
            <v>1013</v>
          </cell>
          <cell r="J62">
            <v>991</v>
          </cell>
          <cell r="K62">
            <v>1007</v>
          </cell>
          <cell r="L62">
            <v>1000</v>
          </cell>
          <cell r="M62">
            <v>1066</v>
          </cell>
          <cell r="N62">
            <v>988</v>
          </cell>
          <cell r="O62">
            <v>1013</v>
          </cell>
          <cell r="P62">
            <v>1033</v>
          </cell>
          <cell r="Q62">
            <v>1019</v>
          </cell>
          <cell r="R62">
            <v>1105</v>
          </cell>
          <cell r="S62">
            <v>1095</v>
          </cell>
          <cell r="T62">
            <v>1116</v>
          </cell>
          <cell r="U62">
            <v>1200</v>
          </cell>
          <cell r="V62">
            <v>1178</v>
          </cell>
          <cell r="W62">
            <v>1159</v>
          </cell>
          <cell r="X62">
            <v>1141</v>
          </cell>
          <cell r="Y62">
            <v>1166</v>
          </cell>
          <cell r="Z62">
            <v>1198</v>
          </cell>
          <cell r="AA62">
            <v>1231</v>
          </cell>
          <cell r="AB62">
            <v>1224</v>
          </cell>
          <cell r="AC62">
            <v>1234</v>
          </cell>
          <cell r="AD62">
            <v>1279</v>
          </cell>
          <cell r="AE62">
            <v>1318</v>
          </cell>
          <cell r="AF62">
            <v>1324</v>
          </cell>
          <cell r="AG62">
            <v>1318</v>
          </cell>
          <cell r="AH62">
            <v>1373</v>
          </cell>
          <cell r="AI62">
            <v>1372</v>
          </cell>
          <cell r="AJ62">
            <v>1412</v>
          </cell>
          <cell r="AK62">
            <v>1524</v>
          </cell>
          <cell r="AL62">
            <v>1495</v>
          </cell>
          <cell r="AM62">
            <v>1507</v>
          </cell>
          <cell r="AN62">
            <v>1510</v>
          </cell>
          <cell r="AO62">
            <v>1515</v>
          </cell>
          <cell r="AP62">
            <v>1590</v>
          </cell>
          <cell r="AQ62">
            <v>1433</v>
          </cell>
          <cell r="AR62">
            <v>1447</v>
          </cell>
          <cell r="AS62">
            <v>1504</v>
          </cell>
          <cell r="AT62">
            <v>1454</v>
          </cell>
          <cell r="AU62">
            <v>1467</v>
          </cell>
          <cell r="AV62">
            <v>1521</v>
          </cell>
          <cell r="AW62">
            <v>1521</v>
          </cell>
          <cell r="AX62">
            <v>1517</v>
          </cell>
          <cell r="AY62">
            <v>1499</v>
          </cell>
          <cell r="AZ62">
            <v>1489</v>
          </cell>
          <cell r="BA62">
            <v>1503</v>
          </cell>
          <cell r="BB62">
            <v>1472</v>
          </cell>
          <cell r="BC62">
            <v>1462</v>
          </cell>
          <cell r="BD62">
            <v>1417</v>
          </cell>
          <cell r="BE62">
            <v>1399</v>
          </cell>
          <cell r="BF62">
            <v>1396</v>
          </cell>
          <cell r="BG62">
            <v>1375</v>
          </cell>
          <cell r="BH62">
            <v>1430</v>
          </cell>
          <cell r="BI62">
            <v>1599</v>
          </cell>
          <cell r="BJ62">
            <v>1552</v>
          </cell>
          <cell r="BK62">
            <v>1463</v>
          </cell>
          <cell r="BL62">
            <v>1353</v>
          </cell>
          <cell r="BM62">
            <v>1431</v>
          </cell>
          <cell r="BN62">
            <v>1522</v>
          </cell>
          <cell r="BO62">
            <v>1475</v>
          </cell>
          <cell r="BP62">
            <v>1484</v>
          </cell>
          <cell r="BQ62">
            <v>1509</v>
          </cell>
          <cell r="BR62">
            <v>1434</v>
          </cell>
          <cell r="BS62">
            <v>509</v>
          </cell>
          <cell r="BT62">
            <v>479</v>
          </cell>
          <cell r="BU62">
            <v>475</v>
          </cell>
          <cell r="BV62">
            <v>498</v>
          </cell>
          <cell r="BW62">
            <v>463</v>
          </cell>
          <cell r="BX62">
            <v>473</v>
          </cell>
          <cell r="BY62">
            <v>427</v>
          </cell>
          <cell r="BZ62">
            <v>487</v>
          </cell>
          <cell r="CA62">
            <v>460</v>
          </cell>
          <cell r="CB62">
            <v>484</v>
          </cell>
          <cell r="CC62">
            <v>522</v>
          </cell>
          <cell r="CD62">
            <v>497</v>
          </cell>
          <cell r="CE62">
            <v>513</v>
          </cell>
          <cell r="CF62">
            <v>481</v>
          </cell>
          <cell r="CG62">
            <v>462</v>
          </cell>
          <cell r="CH62">
            <v>471</v>
          </cell>
          <cell r="CI62">
            <v>429</v>
          </cell>
          <cell r="CJ62">
            <v>425</v>
          </cell>
          <cell r="CK62">
            <v>416</v>
          </cell>
          <cell r="CL62">
            <v>434</v>
          </cell>
          <cell r="CM62">
            <v>412</v>
          </cell>
          <cell r="CN62">
            <v>402</v>
          </cell>
          <cell r="CO62">
            <v>388</v>
          </cell>
          <cell r="CP62">
            <v>373</v>
          </cell>
          <cell r="CQ62">
            <v>392</v>
          </cell>
          <cell r="CR62">
            <v>362</v>
          </cell>
          <cell r="CS62">
            <v>353</v>
          </cell>
          <cell r="CT62">
            <v>361</v>
          </cell>
          <cell r="CU62">
            <v>348</v>
          </cell>
          <cell r="CV62">
            <v>328</v>
          </cell>
          <cell r="CW62">
            <v>316</v>
          </cell>
          <cell r="CX62">
            <v>335</v>
          </cell>
          <cell r="CY62">
            <v>338</v>
          </cell>
          <cell r="CZ62">
            <v>344</v>
          </cell>
          <cell r="DA62">
            <v>378</v>
          </cell>
          <cell r="DB62">
            <v>374</v>
          </cell>
          <cell r="DC62">
            <v>404</v>
          </cell>
          <cell r="DD62">
            <v>412</v>
          </cell>
          <cell r="DE62">
            <v>381</v>
          </cell>
          <cell r="DF62">
            <v>376</v>
          </cell>
          <cell r="DG62">
            <v>382</v>
          </cell>
          <cell r="DH62">
            <v>366</v>
          </cell>
          <cell r="DI62">
            <v>376</v>
          </cell>
          <cell r="DJ62">
            <v>365</v>
          </cell>
          <cell r="DK62">
            <v>376</v>
          </cell>
          <cell r="DL62">
            <v>366</v>
          </cell>
          <cell r="DM62">
            <v>375</v>
          </cell>
          <cell r="DN62">
            <v>400</v>
          </cell>
          <cell r="DO62">
            <v>384</v>
          </cell>
          <cell r="DP62">
            <v>432</v>
          </cell>
          <cell r="DQ62">
            <v>397</v>
          </cell>
          <cell r="DR62">
            <v>356</v>
          </cell>
          <cell r="DS62">
            <v>385</v>
          </cell>
          <cell r="DT62">
            <v>381</v>
          </cell>
          <cell r="DU62">
            <v>357</v>
          </cell>
          <cell r="DV62">
            <v>372</v>
          </cell>
          <cell r="DW62">
            <v>362</v>
          </cell>
          <cell r="DX62">
            <v>368</v>
          </cell>
        </row>
        <row r="63">
          <cell r="A63" t="str">
            <v>60</v>
          </cell>
          <cell r="C63">
            <v>39434</v>
          </cell>
          <cell r="D63">
            <v>40377</v>
          </cell>
          <cell r="E63">
            <v>40925</v>
          </cell>
          <cell r="F63">
            <v>42836</v>
          </cell>
          <cell r="G63">
            <v>44142</v>
          </cell>
          <cell r="H63">
            <v>44789</v>
          </cell>
          <cell r="I63">
            <v>46271</v>
          </cell>
          <cell r="J63">
            <v>46610</v>
          </cell>
          <cell r="K63">
            <v>46643</v>
          </cell>
          <cell r="L63">
            <v>46390</v>
          </cell>
          <cell r="M63">
            <v>46102</v>
          </cell>
          <cell r="N63">
            <v>46964</v>
          </cell>
          <cell r="O63">
            <v>47661</v>
          </cell>
          <cell r="P63">
            <v>48554</v>
          </cell>
          <cell r="Q63">
            <v>49874</v>
          </cell>
          <cell r="R63">
            <v>50794</v>
          </cell>
          <cell r="S63">
            <v>51860</v>
          </cell>
          <cell r="T63">
            <v>53278</v>
          </cell>
          <cell r="U63">
            <v>53</v>
          </cell>
          <cell r="V63">
            <v>42</v>
          </cell>
          <cell r="W63">
            <v>33</v>
          </cell>
          <cell r="X63">
            <v>32</v>
          </cell>
          <cell r="Y63">
            <v>30</v>
          </cell>
          <cell r="Z63">
            <v>26</v>
          </cell>
          <cell r="AA63">
            <v>2</v>
          </cell>
          <cell r="AB63">
            <v>2</v>
          </cell>
          <cell r="AC63">
            <v>2</v>
          </cell>
          <cell r="AD63">
            <v>1</v>
          </cell>
          <cell r="AE63">
            <v>1</v>
          </cell>
          <cell r="AF63">
            <v>5</v>
          </cell>
          <cell r="AG63">
            <v>9</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cell r="DK63">
            <v>0</v>
          </cell>
          <cell r="DL63">
            <v>0</v>
          </cell>
          <cell r="DM63">
            <v>0</v>
          </cell>
          <cell r="DN63">
            <v>0</v>
          </cell>
          <cell r="DO63">
            <v>0</v>
          </cell>
          <cell r="DP63">
            <v>0</v>
          </cell>
          <cell r="DQ63">
            <v>0</v>
          </cell>
          <cell r="DR63">
            <v>0</v>
          </cell>
          <cell r="DS63">
            <v>0</v>
          </cell>
          <cell r="DT63">
            <v>0</v>
          </cell>
          <cell r="DU63">
            <v>0</v>
          </cell>
          <cell r="DV63">
            <v>0</v>
          </cell>
          <cell r="DW63">
            <v>0</v>
          </cell>
          <cell r="DX63">
            <v>0</v>
          </cell>
        </row>
        <row r="64">
          <cell r="A64" t="str">
            <v>65</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row>
        <row r="65">
          <cell r="A65" t="str">
            <v>66</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row>
        <row r="66">
          <cell r="A66" t="str">
            <v>67</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0</v>
          </cell>
        </row>
        <row r="67">
          <cell r="A67" t="str">
            <v>68</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cell r="DK67">
            <v>0</v>
          </cell>
          <cell r="DL67">
            <v>0</v>
          </cell>
          <cell r="DM67">
            <v>0</v>
          </cell>
          <cell r="DN67">
            <v>0</v>
          </cell>
          <cell r="DO67">
            <v>0</v>
          </cell>
          <cell r="DP67">
            <v>0</v>
          </cell>
          <cell r="DQ67">
            <v>0</v>
          </cell>
          <cell r="DR67">
            <v>0</v>
          </cell>
          <cell r="DS67">
            <v>0</v>
          </cell>
          <cell r="DT67">
            <v>0</v>
          </cell>
          <cell r="DU67">
            <v>0</v>
          </cell>
          <cell r="DV67">
            <v>0</v>
          </cell>
          <cell r="DW67">
            <v>0</v>
          </cell>
          <cell r="DX67">
            <v>0</v>
          </cell>
        </row>
        <row r="68">
          <cell r="A68" t="str">
            <v>69</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row>
        <row r="69">
          <cell r="A69" t="str">
            <v>70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227180</v>
          </cell>
          <cell r="V69">
            <v>232014</v>
          </cell>
          <cell r="W69">
            <v>235371</v>
          </cell>
          <cell r="X69">
            <v>240645</v>
          </cell>
          <cell r="Y69">
            <v>245233</v>
          </cell>
          <cell r="Z69">
            <v>243699</v>
          </cell>
          <cell r="AA69">
            <v>243451</v>
          </cell>
          <cell r="AB69">
            <v>244116</v>
          </cell>
          <cell r="AC69">
            <v>241042</v>
          </cell>
          <cell r="AD69">
            <v>245256</v>
          </cell>
          <cell r="AE69">
            <v>248033</v>
          </cell>
          <cell r="AF69">
            <v>251694</v>
          </cell>
          <cell r="AG69">
            <v>262398</v>
          </cell>
          <cell r="AH69">
            <v>284274</v>
          </cell>
          <cell r="AI69">
            <v>297884</v>
          </cell>
          <cell r="AJ69">
            <v>235829</v>
          </cell>
          <cell r="AK69">
            <v>238644</v>
          </cell>
          <cell r="AL69">
            <v>254752</v>
          </cell>
          <cell r="AM69">
            <v>261366</v>
          </cell>
          <cell r="AN69">
            <v>265454</v>
          </cell>
          <cell r="AO69">
            <v>266140</v>
          </cell>
          <cell r="AP69">
            <v>270993</v>
          </cell>
          <cell r="AQ69">
            <v>273308</v>
          </cell>
          <cell r="AR69">
            <v>280344</v>
          </cell>
          <cell r="AS69">
            <v>279072</v>
          </cell>
          <cell r="AT69">
            <v>266748</v>
          </cell>
          <cell r="AU69">
            <v>250142</v>
          </cell>
          <cell r="AV69">
            <v>251181</v>
          </cell>
          <cell r="AW69">
            <v>249695</v>
          </cell>
          <cell r="AX69">
            <v>251887</v>
          </cell>
          <cell r="AY69">
            <v>253173</v>
          </cell>
          <cell r="AZ69">
            <v>251267</v>
          </cell>
          <cell r="BA69">
            <v>250217</v>
          </cell>
          <cell r="BB69">
            <v>253736</v>
          </cell>
          <cell r="BC69">
            <v>247413</v>
          </cell>
          <cell r="BD69">
            <v>240461</v>
          </cell>
          <cell r="BE69">
            <v>234834</v>
          </cell>
          <cell r="BF69">
            <v>231053</v>
          </cell>
          <cell r="BG69">
            <v>229298</v>
          </cell>
          <cell r="BH69">
            <v>248123</v>
          </cell>
          <cell r="BI69">
            <v>247196</v>
          </cell>
          <cell r="BJ69">
            <v>234102</v>
          </cell>
          <cell r="BK69">
            <v>218899</v>
          </cell>
          <cell r="BL69">
            <v>203838</v>
          </cell>
          <cell r="BM69">
            <v>205326</v>
          </cell>
          <cell r="BN69">
            <v>197207</v>
          </cell>
          <cell r="BO69">
            <v>192008</v>
          </cell>
          <cell r="BP69">
            <v>195794</v>
          </cell>
          <cell r="BQ69">
            <v>197328</v>
          </cell>
          <cell r="BR69">
            <v>197358</v>
          </cell>
          <cell r="BS69">
            <v>82980</v>
          </cell>
          <cell r="BT69">
            <v>77030</v>
          </cell>
          <cell r="BU69">
            <v>68128</v>
          </cell>
          <cell r="BV69">
            <v>62410</v>
          </cell>
          <cell r="BW69">
            <v>56477</v>
          </cell>
          <cell r="BX69">
            <v>55946</v>
          </cell>
          <cell r="BY69">
            <v>53816</v>
          </cell>
          <cell r="BZ69">
            <v>52281</v>
          </cell>
          <cell r="CA69">
            <v>49341</v>
          </cell>
          <cell r="CB69">
            <v>47729</v>
          </cell>
          <cell r="CC69">
            <v>43084</v>
          </cell>
          <cell r="CD69">
            <v>42512</v>
          </cell>
          <cell r="CE69">
            <v>40965</v>
          </cell>
          <cell r="CF69">
            <v>40492</v>
          </cell>
          <cell r="CG69">
            <v>39491</v>
          </cell>
          <cell r="CH69">
            <v>39046</v>
          </cell>
          <cell r="CI69">
            <v>38035</v>
          </cell>
          <cell r="CJ69">
            <v>37981</v>
          </cell>
          <cell r="CK69">
            <v>38130</v>
          </cell>
          <cell r="CL69">
            <v>37098</v>
          </cell>
          <cell r="CM69">
            <v>36544</v>
          </cell>
          <cell r="CN69">
            <v>35725</v>
          </cell>
          <cell r="CO69">
            <v>34288</v>
          </cell>
          <cell r="CP69">
            <v>34028</v>
          </cell>
          <cell r="CQ69">
            <v>33247</v>
          </cell>
          <cell r="CR69">
            <v>35452</v>
          </cell>
          <cell r="CS69">
            <v>36407</v>
          </cell>
          <cell r="CT69">
            <v>36876</v>
          </cell>
          <cell r="CU69">
            <v>37222</v>
          </cell>
          <cell r="CV69">
            <v>38469</v>
          </cell>
          <cell r="CW69">
            <v>39319</v>
          </cell>
          <cell r="CX69">
            <v>39881</v>
          </cell>
          <cell r="CY69">
            <v>40292</v>
          </cell>
          <cell r="CZ69">
            <v>40823</v>
          </cell>
          <cell r="DA69">
            <v>40897</v>
          </cell>
          <cell r="DB69">
            <v>41104</v>
          </cell>
          <cell r="DC69">
            <v>41198</v>
          </cell>
          <cell r="DD69">
            <v>41208</v>
          </cell>
          <cell r="DE69">
            <v>40962</v>
          </cell>
          <cell r="DF69">
            <v>41145</v>
          </cell>
          <cell r="DG69">
            <v>41260</v>
          </cell>
          <cell r="DH69">
            <v>41560</v>
          </cell>
          <cell r="DI69">
            <v>42393</v>
          </cell>
          <cell r="DJ69">
            <v>42503</v>
          </cell>
          <cell r="DK69">
            <v>42745</v>
          </cell>
          <cell r="DL69">
            <v>43148</v>
          </cell>
          <cell r="DM69">
            <v>43637</v>
          </cell>
          <cell r="DN69">
            <v>43696</v>
          </cell>
          <cell r="DO69">
            <v>43937</v>
          </cell>
          <cell r="DP69">
            <v>44246</v>
          </cell>
          <cell r="DQ69">
            <v>44278</v>
          </cell>
          <cell r="DR69">
            <v>44347</v>
          </cell>
          <cell r="DS69">
            <v>44245</v>
          </cell>
          <cell r="DT69">
            <v>44384</v>
          </cell>
          <cell r="DU69">
            <v>44381</v>
          </cell>
          <cell r="DV69">
            <v>44615</v>
          </cell>
          <cell r="DW69">
            <v>44676</v>
          </cell>
          <cell r="DX69">
            <v>44742</v>
          </cell>
        </row>
        <row r="70">
          <cell r="A70" t="str">
            <v>71</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7338</v>
          </cell>
          <cell r="V70">
            <v>7357</v>
          </cell>
          <cell r="W70">
            <v>7324</v>
          </cell>
          <cell r="X70">
            <v>7269</v>
          </cell>
          <cell r="Y70">
            <v>7017</v>
          </cell>
          <cell r="Z70">
            <v>6644</v>
          </cell>
          <cell r="AA70">
            <v>6356</v>
          </cell>
          <cell r="AB70">
            <v>6114</v>
          </cell>
          <cell r="AC70">
            <v>5772</v>
          </cell>
          <cell r="AD70">
            <v>5696</v>
          </cell>
          <cell r="AE70">
            <v>5650</v>
          </cell>
          <cell r="AF70">
            <v>5465</v>
          </cell>
          <cell r="AG70">
            <v>5515</v>
          </cell>
          <cell r="AH70">
            <v>5445</v>
          </cell>
          <cell r="AI70">
            <v>5923</v>
          </cell>
          <cell r="AJ70">
            <v>5884</v>
          </cell>
          <cell r="AK70">
            <v>5865</v>
          </cell>
          <cell r="AL70">
            <v>5871</v>
          </cell>
          <cell r="AM70">
            <v>5916</v>
          </cell>
          <cell r="AN70">
            <v>5940</v>
          </cell>
          <cell r="AO70">
            <v>5962</v>
          </cell>
          <cell r="AP70">
            <v>5954</v>
          </cell>
          <cell r="AQ70">
            <v>5854</v>
          </cell>
          <cell r="AR70">
            <v>5899</v>
          </cell>
          <cell r="AS70">
            <v>5692</v>
          </cell>
          <cell r="AT70">
            <v>5185</v>
          </cell>
          <cell r="AU70">
            <v>5225</v>
          </cell>
          <cell r="AV70">
            <v>5049</v>
          </cell>
          <cell r="AW70">
            <v>4859</v>
          </cell>
          <cell r="AX70">
            <v>4819</v>
          </cell>
          <cell r="AY70">
            <v>4679</v>
          </cell>
          <cell r="AZ70">
            <v>4760</v>
          </cell>
          <cell r="BA70">
            <v>4656</v>
          </cell>
          <cell r="BB70">
            <v>4594</v>
          </cell>
          <cell r="BC70">
            <v>4516</v>
          </cell>
          <cell r="BD70">
            <v>4461</v>
          </cell>
          <cell r="BE70">
            <v>4430</v>
          </cell>
          <cell r="BF70">
            <v>4285</v>
          </cell>
          <cell r="BG70">
            <v>4390</v>
          </cell>
          <cell r="BH70">
            <v>4423</v>
          </cell>
          <cell r="BI70">
            <v>4206</v>
          </cell>
          <cell r="BJ70">
            <v>4164</v>
          </cell>
          <cell r="BK70">
            <v>4169</v>
          </cell>
          <cell r="BL70">
            <v>4183</v>
          </cell>
          <cell r="BM70">
            <v>4246</v>
          </cell>
          <cell r="BN70">
            <v>4098</v>
          </cell>
          <cell r="BO70">
            <v>3894</v>
          </cell>
          <cell r="BP70">
            <v>3959</v>
          </cell>
          <cell r="BQ70">
            <v>3917</v>
          </cell>
          <cell r="BR70">
            <v>3976</v>
          </cell>
          <cell r="BS70">
            <v>1077</v>
          </cell>
          <cell r="BT70">
            <v>988</v>
          </cell>
          <cell r="BU70">
            <v>872</v>
          </cell>
          <cell r="BV70">
            <v>826</v>
          </cell>
          <cell r="BW70">
            <v>766</v>
          </cell>
          <cell r="BX70">
            <v>781</v>
          </cell>
          <cell r="BY70">
            <v>746</v>
          </cell>
          <cell r="BZ70">
            <v>753</v>
          </cell>
          <cell r="CA70">
            <v>727</v>
          </cell>
          <cell r="CB70">
            <v>718</v>
          </cell>
          <cell r="CC70">
            <v>630</v>
          </cell>
          <cell r="CD70">
            <v>597</v>
          </cell>
          <cell r="CE70">
            <v>598</v>
          </cell>
          <cell r="CF70">
            <v>573</v>
          </cell>
          <cell r="CG70">
            <v>577</v>
          </cell>
          <cell r="CH70">
            <v>564</v>
          </cell>
          <cell r="CI70">
            <v>578</v>
          </cell>
          <cell r="CJ70">
            <v>602</v>
          </cell>
          <cell r="CK70">
            <v>566</v>
          </cell>
          <cell r="CL70">
            <v>587</v>
          </cell>
          <cell r="CM70">
            <v>592</v>
          </cell>
          <cell r="CN70">
            <v>565</v>
          </cell>
          <cell r="CO70">
            <v>550</v>
          </cell>
          <cell r="CP70">
            <v>542</v>
          </cell>
          <cell r="CQ70">
            <v>569</v>
          </cell>
          <cell r="CR70">
            <v>677</v>
          </cell>
          <cell r="CS70">
            <v>707</v>
          </cell>
          <cell r="CT70">
            <v>705</v>
          </cell>
          <cell r="CU70">
            <v>691</v>
          </cell>
          <cell r="CV70">
            <v>683</v>
          </cell>
          <cell r="CW70">
            <v>685</v>
          </cell>
          <cell r="CX70">
            <v>663</v>
          </cell>
          <cell r="CY70">
            <v>647</v>
          </cell>
          <cell r="CZ70">
            <v>660</v>
          </cell>
          <cell r="DA70">
            <v>646</v>
          </cell>
          <cell r="DB70">
            <v>641</v>
          </cell>
          <cell r="DC70">
            <v>630</v>
          </cell>
          <cell r="DD70">
            <v>625</v>
          </cell>
          <cell r="DE70">
            <v>642</v>
          </cell>
          <cell r="DF70">
            <v>663</v>
          </cell>
          <cell r="DG70">
            <v>669</v>
          </cell>
          <cell r="DH70">
            <v>694</v>
          </cell>
          <cell r="DI70">
            <v>808</v>
          </cell>
          <cell r="DJ70">
            <v>902</v>
          </cell>
          <cell r="DK70">
            <v>963</v>
          </cell>
          <cell r="DL70">
            <v>1059</v>
          </cell>
          <cell r="DM70">
            <v>1143</v>
          </cell>
          <cell r="DN70">
            <v>1172</v>
          </cell>
          <cell r="DO70">
            <v>1197</v>
          </cell>
          <cell r="DP70">
            <v>1169</v>
          </cell>
          <cell r="DQ70">
            <v>1170</v>
          </cell>
          <cell r="DR70">
            <v>1170</v>
          </cell>
          <cell r="DS70">
            <v>1178</v>
          </cell>
          <cell r="DT70">
            <v>1170</v>
          </cell>
          <cell r="DU70">
            <v>1158</v>
          </cell>
          <cell r="DV70">
            <v>1136</v>
          </cell>
          <cell r="DW70">
            <v>1098</v>
          </cell>
          <cell r="DX70">
            <v>1078</v>
          </cell>
        </row>
        <row r="71">
          <cell r="A71" t="str">
            <v>72</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758</v>
          </cell>
          <cell r="V71">
            <v>754</v>
          </cell>
          <cell r="W71">
            <v>723</v>
          </cell>
          <cell r="X71">
            <v>676</v>
          </cell>
          <cell r="Y71">
            <v>669</v>
          </cell>
          <cell r="Z71">
            <v>659</v>
          </cell>
          <cell r="AA71">
            <v>673</v>
          </cell>
          <cell r="AB71">
            <v>669</v>
          </cell>
          <cell r="AC71">
            <v>673</v>
          </cell>
          <cell r="AD71">
            <v>694</v>
          </cell>
          <cell r="AE71">
            <v>719</v>
          </cell>
          <cell r="AF71">
            <v>717</v>
          </cell>
          <cell r="AG71">
            <v>712</v>
          </cell>
          <cell r="AH71">
            <v>715</v>
          </cell>
          <cell r="AI71">
            <v>732</v>
          </cell>
          <cell r="AJ71">
            <v>732</v>
          </cell>
          <cell r="AK71">
            <v>738</v>
          </cell>
          <cell r="AL71">
            <v>747</v>
          </cell>
          <cell r="AM71">
            <v>748</v>
          </cell>
          <cell r="AN71">
            <v>755</v>
          </cell>
          <cell r="AO71">
            <v>769</v>
          </cell>
          <cell r="AP71">
            <v>773</v>
          </cell>
          <cell r="AQ71">
            <v>731</v>
          </cell>
          <cell r="AR71">
            <v>534</v>
          </cell>
          <cell r="AS71">
            <v>468</v>
          </cell>
          <cell r="AT71">
            <v>488</v>
          </cell>
          <cell r="AU71">
            <v>511</v>
          </cell>
          <cell r="AV71">
            <v>540</v>
          </cell>
          <cell r="AW71">
            <v>574</v>
          </cell>
          <cell r="AX71">
            <v>574</v>
          </cell>
          <cell r="AY71">
            <v>585</v>
          </cell>
          <cell r="AZ71">
            <v>581</v>
          </cell>
          <cell r="BA71">
            <v>592</v>
          </cell>
          <cell r="BB71">
            <v>603</v>
          </cell>
          <cell r="BC71">
            <v>536</v>
          </cell>
          <cell r="BD71">
            <v>515</v>
          </cell>
          <cell r="BE71">
            <v>485</v>
          </cell>
          <cell r="BF71">
            <v>453</v>
          </cell>
          <cell r="BG71">
            <v>463</v>
          </cell>
          <cell r="BH71">
            <v>488</v>
          </cell>
          <cell r="BI71">
            <v>488</v>
          </cell>
          <cell r="BJ71">
            <v>466</v>
          </cell>
          <cell r="BK71">
            <v>460</v>
          </cell>
          <cell r="BL71">
            <v>463</v>
          </cell>
          <cell r="BM71">
            <v>474</v>
          </cell>
          <cell r="BN71">
            <v>464</v>
          </cell>
          <cell r="BO71">
            <v>494</v>
          </cell>
          <cell r="BP71">
            <v>509</v>
          </cell>
          <cell r="BQ71">
            <v>570</v>
          </cell>
          <cell r="BR71">
            <v>623</v>
          </cell>
          <cell r="BS71">
            <v>689</v>
          </cell>
          <cell r="BT71">
            <v>763</v>
          </cell>
          <cell r="BU71">
            <v>2495</v>
          </cell>
          <cell r="BV71">
            <v>2723</v>
          </cell>
          <cell r="BW71">
            <v>3224</v>
          </cell>
          <cell r="BX71">
            <v>1567</v>
          </cell>
          <cell r="BY71">
            <v>509</v>
          </cell>
          <cell r="BZ71">
            <v>828</v>
          </cell>
          <cell r="CA71">
            <v>1159</v>
          </cell>
          <cell r="CB71">
            <v>1807</v>
          </cell>
          <cell r="CC71">
            <v>2595</v>
          </cell>
          <cell r="CD71">
            <v>2707</v>
          </cell>
          <cell r="CE71">
            <v>2903</v>
          </cell>
          <cell r="CF71">
            <v>3035</v>
          </cell>
          <cell r="CG71">
            <v>3183</v>
          </cell>
          <cell r="CH71">
            <v>3328</v>
          </cell>
          <cell r="CI71">
            <v>3605</v>
          </cell>
          <cell r="CJ71">
            <v>1665</v>
          </cell>
          <cell r="CK71">
            <v>535</v>
          </cell>
          <cell r="CL71">
            <v>874</v>
          </cell>
          <cell r="CM71">
            <v>1214</v>
          </cell>
          <cell r="CN71">
            <v>1906</v>
          </cell>
          <cell r="CO71">
            <v>2187</v>
          </cell>
          <cell r="CP71">
            <v>2435</v>
          </cell>
          <cell r="CQ71">
            <v>2666</v>
          </cell>
          <cell r="CR71">
            <v>2488</v>
          </cell>
          <cell r="CS71">
            <v>2490</v>
          </cell>
          <cell r="CT71">
            <v>2461</v>
          </cell>
          <cell r="CU71">
            <v>2424</v>
          </cell>
          <cell r="CV71">
            <v>2363</v>
          </cell>
          <cell r="CW71">
            <v>2320</v>
          </cell>
          <cell r="CX71">
            <v>2327</v>
          </cell>
          <cell r="CY71">
            <v>2336</v>
          </cell>
          <cell r="CZ71">
            <v>2338</v>
          </cell>
          <cell r="DA71">
            <v>2270</v>
          </cell>
          <cell r="DB71">
            <v>2059</v>
          </cell>
          <cell r="DC71">
            <v>2028</v>
          </cell>
          <cell r="DD71">
            <v>1999</v>
          </cell>
          <cell r="DE71">
            <v>1988</v>
          </cell>
          <cell r="DF71">
            <v>2006</v>
          </cell>
          <cell r="DG71">
            <v>2000</v>
          </cell>
          <cell r="DH71">
            <v>1960</v>
          </cell>
          <cell r="DI71">
            <v>1960</v>
          </cell>
          <cell r="DJ71">
            <v>1971</v>
          </cell>
          <cell r="DK71">
            <v>1970</v>
          </cell>
          <cell r="DL71">
            <v>1939</v>
          </cell>
          <cell r="DM71">
            <v>1962</v>
          </cell>
          <cell r="DN71">
            <v>1982</v>
          </cell>
          <cell r="DO71">
            <v>1983</v>
          </cell>
          <cell r="DP71">
            <v>1992</v>
          </cell>
          <cell r="DQ71">
            <v>2009</v>
          </cell>
          <cell r="DR71">
            <v>2007</v>
          </cell>
          <cell r="DS71">
            <v>1995</v>
          </cell>
          <cell r="DT71">
            <v>1986</v>
          </cell>
          <cell r="DU71">
            <v>1991</v>
          </cell>
          <cell r="DV71">
            <v>1978</v>
          </cell>
          <cell r="DW71">
            <v>1962</v>
          </cell>
          <cell r="DX71">
            <v>1887</v>
          </cell>
        </row>
        <row r="72">
          <cell r="A72" t="str">
            <v>73</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147</v>
          </cell>
          <cell r="V72">
            <v>186</v>
          </cell>
          <cell r="W72">
            <v>195</v>
          </cell>
          <cell r="X72">
            <v>194</v>
          </cell>
          <cell r="Y72">
            <v>208</v>
          </cell>
          <cell r="Z72">
            <v>211</v>
          </cell>
          <cell r="AA72">
            <v>209</v>
          </cell>
          <cell r="AB72">
            <v>215</v>
          </cell>
          <cell r="AC72">
            <v>217</v>
          </cell>
          <cell r="AD72">
            <v>221</v>
          </cell>
          <cell r="AE72">
            <v>220</v>
          </cell>
          <cell r="AF72">
            <v>208</v>
          </cell>
          <cell r="AG72">
            <v>257</v>
          </cell>
          <cell r="AH72">
            <v>281</v>
          </cell>
          <cell r="AI72">
            <v>282</v>
          </cell>
          <cell r="AJ72">
            <v>274</v>
          </cell>
          <cell r="AK72">
            <v>281</v>
          </cell>
          <cell r="AL72">
            <v>277</v>
          </cell>
          <cell r="AM72">
            <v>274</v>
          </cell>
          <cell r="AN72">
            <v>263</v>
          </cell>
          <cell r="AO72">
            <v>263</v>
          </cell>
          <cell r="AP72">
            <v>258</v>
          </cell>
          <cell r="AQ72">
            <v>189</v>
          </cell>
          <cell r="AR72">
            <v>186</v>
          </cell>
          <cell r="AS72">
            <v>187</v>
          </cell>
          <cell r="AT72">
            <v>182</v>
          </cell>
          <cell r="AU72">
            <v>178</v>
          </cell>
          <cell r="AV72">
            <v>179</v>
          </cell>
          <cell r="AW72">
            <v>184</v>
          </cell>
          <cell r="AX72">
            <v>181</v>
          </cell>
          <cell r="AY72">
            <v>178</v>
          </cell>
          <cell r="AZ72">
            <v>174</v>
          </cell>
          <cell r="BA72">
            <v>175</v>
          </cell>
          <cell r="BB72">
            <v>179</v>
          </cell>
          <cell r="BC72">
            <v>175</v>
          </cell>
          <cell r="BD72">
            <v>169</v>
          </cell>
          <cell r="BE72">
            <v>161</v>
          </cell>
          <cell r="BF72">
            <v>158</v>
          </cell>
          <cell r="BG72">
            <v>161</v>
          </cell>
          <cell r="BH72">
            <v>162</v>
          </cell>
          <cell r="BI72">
            <v>156</v>
          </cell>
          <cell r="BJ72">
            <v>151</v>
          </cell>
          <cell r="BK72">
            <v>144</v>
          </cell>
          <cell r="BL72">
            <v>138</v>
          </cell>
          <cell r="BM72">
            <v>136</v>
          </cell>
          <cell r="BN72">
            <v>130</v>
          </cell>
          <cell r="BO72">
            <v>126</v>
          </cell>
          <cell r="BP72">
            <v>123</v>
          </cell>
          <cell r="BQ72">
            <v>122</v>
          </cell>
          <cell r="BR72">
            <v>121</v>
          </cell>
          <cell r="BS72">
            <v>104</v>
          </cell>
          <cell r="BT72">
            <v>99</v>
          </cell>
          <cell r="BU72">
            <v>98</v>
          </cell>
          <cell r="BV72">
            <v>96</v>
          </cell>
          <cell r="BW72">
            <v>95</v>
          </cell>
          <cell r="BX72">
            <v>95</v>
          </cell>
          <cell r="BY72">
            <v>103</v>
          </cell>
          <cell r="BZ72">
            <v>99</v>
          </cell>
          <cell r="CA72">
            <v>98</v>
          </cell>
          <cell r="CB72">
            <v>97</v>
          </cell>
          <cell r="CC72">
            <v>92</v>
          </cell>
          <cell r="CD72">
            <v>91</v>
          </cell>
          <cell r="CE72">
            <v>87</v>
          </cell>
          <cell r="CF72">
            <v>85</v>
          </cell>
          <cell r="CG72">
            <v>86</v>
          </cell>
          <cell r="CH72">
            <v>86</v>
          </cell>
          <cell r="CI72">
            <v>87</v>
          </cell>
          <cell r="CJ72">
            <v>92</v>
          </cell>
          <cell r="CK72">
            <v>91</v>
          </cell>
          <cell r="CL72">
            <v>91</v>
          </cell>
          <cell r="CM72">
            <v>98</v>
          </cell>
          <cell r="CN72">
            <v>101</v>
          </cell>
          <cell r="CO72">
            <v>108</v>
          </cell>
          <cell r="CP72">
            <v>106</v>
          </cell>
          <cell r="CQ72">
            <v>104</v>
          </cell>
          <cell r="CR72">
            <v>104</v>
          </cell>
          <cell r="CS72">
            <v>106</v>
          </cell>
          <cell r="CT72">
            <v>105</v>
          </cell>
          <cell r="CU72">
            <v>105</v>
          </cell>
          <cell r="CV72">
            <v>106</v>
          </cell>
          <cell r="CW72">
            <v>107</v>
          </cell>
          <cell r="CX72">
            <v>101</v>
          </cell>
          <cell r="CY72">
            <v>99</v>
          </cell>
          <cell r="CZ72">
            <v>100</v>
          </cell>
          <cell r="DA72">
            <v>102</v>
          </cell>
          <cell r="DB72">
            <v>103</v>
          </cell>
          <cell r="DC72">
            <v>105</v>
          </cell>
          <cell r="DD72">
            <v>109</v>
          </cell>
          <cell r="DE72">
            <v>110</v>
          </cell>
          <cell r="DF72">
            <v>111</v>
          </cell>
          <cell r="DG72">
            <v>108</v>
          </cell>
          <cell r="DH72">
            <v>108</v>
          </cell>
          <cell r="DI72">
            <v>106</v>
          </cell>
          <cell r="DJ72">
            <v>106</v>
          </cell>
          <cell r="DK72">
            <v>104</v>
          </cell>
          <cell r="DL72">
            <v>101</v>
          </cell>
          <cell r="DM72">
            <v>104</v>
          </cell>
          <cell r="DN72">
            <v>110</v>
          </cell>
          <cell r="DO72">
            <v>111</v>
          </cell>
          <cell r="DP72">
            <v>110</v>
          </cell>
          <cell r="DQ72">
            <v>112</v>
          </cell>
          <cell r="DR72">
            <v>118</v>
          </cell>
          <cell r="DS72">
            <v>121</v>
          </cell>
          <cell r="DT72">
            <v>124</v>
          </cell>
          <cell r="DU72">
            <v>123</v>
          </cell>
          <cell r="DV72">
            <v>119</v>
          </cell>
          <cell r="DW72">
            <v>119</v>
          </cell>
          <cell r="DX72">
            <v>124</v>
          </cell>
        </row>
        <row r="73">
          <cell r="A73" t="str">
            <v>74</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199</v>
          </cell>
          <cell r="V73">
            <v>182</v>
          </cell>
          <cell r="W73">
            <v>170</v>
          </cell>
          <cell r="X73">
            <v>159</v>
          </cell>
          <cell r="Y73">
            <v>149</v>
          </cell>
          <cell r="Z73">
            <v>146</v>
          </cell>
          <cell r="AA73">
            <v>142</v>
          </cell>
          <cell r="AB73">
            <v>137</v>
          </cell>
          <cell r="AC73">
            <v>132</v>
          </cell>
          <cell r="AD73">
            <v>125</v>
          </cell>
          <cell r="AE73">
            <v>128</v>
          </cell>
          <cell r="AF73">
            <v>136</v>
          </cell>
          <cell r="AG73">
            <v>89</v>
          </cell>
          <cell r="AH73">
            <v>73</v>
          </cell>
          <cell r="AI73">
            <v>80</v>
          </cell>
          <cell r="AJ73">
            <v>84</v>
          </cell>
          <cell r="AK73">
            <v>81</v>
          </cell>
          <cell r="AL73">
            <v>89</v>
          </cell>
          <cell r="AM73">
            <v>87</v>
          </cell>
          <cell r="AN73">
            <v>95</v>
          </cell>
          <cell r="AO73">
            <v>92</v>
          </cell>
          <cell r="AP73">
            <v>98</v>
          </cell>
          <cell r="AQ73">
            <v>96</v>
          </cell>
          <cell r="AR73">
            <v>100</v>
          </cell>
          <cell r="AS73">
            <v>89</v>
          </cell>
          <cell r="AT73">
            <v>88</v>
          </cell>
          <cell r="AU73">
            <v>94</v>
          </cell>
          <cell r="AV73">
            <v>88</v>
          </cell>
          <cell r="AW73">
            <v>87</v>
          </cell>
          <cell r="AX73">
            <v>80</v>
          </cell>
          <cell r="AY73">
            <v>84</v>
          </cell>
          <cell r="AZ73">
            <v>78</v>
          </cell>
          <cell r="BA73">
            <v>75</v>
          </cell>
          <cell r="BB73">
            <v>74</v>
          </cell>
          <cell r="BC73">
            <v>75</v>
          </cell>
          <cell r="BD73">
            <v>76</v>
          </cell>
          <cell r="BE73">
            <v>79</v>
          </cell>
          <cell r="BF73">
            <v>82</v>
          </cell>
          <cell r="BG73">
            <v>70</v>
          </cell>
          <cell r="BH73">
            <v>65</v>
          </cell>
          <cell r="BI73">
            <v>69</v>
          </cell>
          <cell r="BJ73">
            <v>63</v>
          </cell>
          <cell r="BK73">
            <v>66</v>
          </cell>
          <cell r="BL73">
            <v>64</v>
          </cell>
          <cell r="BM73">
            <v>63</v>
          </cell>
          <cell r="BN73">
            <v>64</v>
          </cell>
          <cell r="BO73">
            <v>63</v>
          </cell>
          <cell r="BP73">
            <v>69</v>
          </cell>
          <cell r="BQ73">
            <v>72</v>
          </cell>
          <cell r="BR73">
            <v>70</v>
          </cell>
          <cell r="BS73">
            <v>126</v>
          </cell>
          <cell r="BT73">
            <v>127</v>
          </cell>
          <cell r="BU73">
            <v>125</v>
          </cell>
          <cell r="BV73">
            <v>128</v>
          </cell>
          <cell r="BW73">
            <v>125</v>
          </cell>
          <cell r="BX73">
            <v>124</v>
          </cell>
          <cell r="BY73">
            <v>119</v>
          </cell>
          <cell r="BZ73">
            <v>122</v>
          </cell>
          <cell r="CA73">
            <v>122</v>
          </cell>
          <cell r="CB73">
            <v>124</v>
          </cell>
          <cell r="CC73">
            <v>127</v>
          </cell>
          <cell r="CD73">
            <v>122</v>
          </cell>
          <cell r="CE73">
            <v>127</v>
          </cell>
          <cell r="CF73">
            <v>127</v>
          </cell>
          <cell r="CG73">
            <v>124</v>
          </cell>
          <cell r="CH73">
            <v>124</v>
          </cell>
          <cell r="CI73">
            <v>121</v>
          </cell>
          <cell r="CJ73">
            <v>120</v>
          </cell>
          <cell r="CK73">
            <v>123</v>
          </cell>
          <cell r="CL73">
            <v>131</v>
          </cell>
          <cell r="CM73">
            <v>127</v>
          </cell>
          <cell r="CN73">
            <v>123</v>
          </cell>
          <cell r="CO73">
            <v>117</v>
          </cell>
          <cell r="CP73">
            <v>120</v>
          </cell>
          <cell r="CQ73">
            <v>126</v>
          </cell>
          <cell r="CR73">
            <v>126</v>
          </cell>
          <cell r="CS73">
            <v>131</v>
          </cell>
          <cell r="CT73">
            <v>134</v>
          </cell>
          <cell r="CU73">
            <v>138</v>
          </cell>
          <cell r="CV73">
            <v>139</v>
          </cell>
          <cell r="CW73">
            <v>135</v>
          </cell>
          <cell r="CX73">
            <v>135</v>
          </cell>
          <cell r="CY73">
            <v>137</v>
          </cell>
          <cell r="CZ73">
            <v>141</v>
          </cell>
          <cell r="DA73">
            <v>147</v>
          </cell>
          <cell r="DB73">
            <v>151</v>
          </cell>
          <cell r="DC73">
            <v>145</v>
          </cell>
          <cell r="DD73">
            <v>151</v>
          </cell>
          <cell r="DE73">
            <v>149</v>
          </cell>
          <cell r="DF73">
            <v>151</v>
          </cell>
          <cell r="DG73">
            <v>150</v>
          </cell>
          <cell r="DH73">
            <v>154</v>
          </cell>
          <cell r="DI73">
            <v>150</v>
          </cell>
          <cell r="DJ73">
            <v>154</v>
          </cell>
          <cell r="DK73">
            <v>153</v>
          </cell>
          <cell r="DL73">
            <v>156</v>
          </cell>
          <cell r="DM73">
            <v>159</v>
          </cell>
          <cell r="DN73">
            <v>160</v>
          </cell>
          <cell r="DO73">
            <v>160</v>
          </cell>
          <cell r="DP73">
            <v>166</v>
          </cell>
          <cell r="DQ73">
            <v>173</v>
          </cell>
          <cell r="DR73">
            <v>68</v>
          </cell>
          <cell r="DS73">
            <v>64</v>
          </cell>
          <cell r="DT73">
            <v>63</v>
          </cell>
          <cell r="DU73">
            <v>64</v>
          </cell>
          <cell r="DV73">
            <v>68</v>
          </cell>
          <cell r="DW73">
            <v>69</v>
          </cell>
          <cell r="DX73">
            <v>90</v>
          </cell>
        </row>
        <row r="74">
          <cell r="A74" t="str">
            <v>75</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v>
          </cell>
          <cell r="V74">
            <v>1</v>
          </cell>
          <cell r="W74">
            <v>1</v>
          </cell>
          <cell r="X74">
            <v>1</v>
          </cell>
          <cell r="Y74">
            <v>1</v>
          </cell>
          <cell r="Z74">
            <v>0</v>
          </cell>
          <cell r="AA74">
            <v>0</v>
          </cell>
          <cell r="AB74">
            <v>0</v>
          </cell>
          <cell r="AC74">
            <v>0</v>
          </cell>
          <cell r="AD74">
            <v>0</v>
          </cell>
          <cell r="AE74">
            <v>0</v>
          </cell>
          <cell r="AF74">
            <v>0</v>
          </cell>
          <cell r="AG74">
            <v>1</v>
          </cell>
          <cell r="AH74">
            <v>1</v>
          </cell>
          <cell r="AI74">
            <v>2</v>
          </cell>
          <cell r="AJ74">
            <v>2</v>
          </cell>
          <cell r="AK74">
            <v>2</v>
          </cell>
          <cell r="AL74">
            <v>2</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row>
        <row r="75">
          <cell r="A75" t="str">
            <v>76</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7463</v>
          </cell>
          <cell r="V75">
            <v>7543</v>
          </cell>
          <cell r="W75">
            <v>7612</v>
          </cell>
          <cell r="X75">
            <v>7844</v>
          </cell>
          <cell r="Y75">
            <v>7931</v>
          </cell>
          <cell r="Z75">
            <v>8009</v>
          </cell>
          <cell r="AA75">
            <v>8109</v>
          </cell>
          <cell r="AB75">
            <v>8172</v>
          </cell>
          <cell r="AC75">
            <v>8185</v>
          </cell>
          <cell r="AD75">
            <v>8209</v>
          </cell>
          <cell r="AE75">
            <v>8196</v>
          </cell>
          <cell r="AF75">
            <v>8122</v>
          </cell>
          <cell r="AG75">
            <v>4607</v>
          </cell>
          <cell r="AH75">
            <v>5003</v>
          </cell>
          <cell r="AI75">
            <v>5115</v>
          </cell>
          <cell r="AJ75">
            <v>5249</v>
          </cell>
          <cell r="AK75">
            <v>5428</v>
          </cell>
          <cell r="AL75">
            <v>5660</v>
          </cell>
          <cell r="AM75">
            <v>5530</v>
          </cell>
          <cell r="AN75">
            <v>5603</v>
          </cell>
          <cell r="AO75">
            <v>5871</v>
          </cell>
          <cell r="AP75">
            <v>6047</v>
          </cell>
          <cell r="AQ75">
            <v>6288</v>
          </cell>
          <cell r="AR75">
            <v>6497</v>
          </cell>
          <cell r="AS75">
            <v>6738</v>
          </cell>
          <cell r="AT75">
            <v>6879</v>
          </cell>
          <cell r="AU75">
            <v>7132</v>
          </cell>
          <cell r="AV75">
            <v>7269</v>
          </cell>
          <cell r="AW75">
            <v>7452</v>
          </cell>
          <cell r="AX75">
            <v>6612</v>
          </cell>
          <cell r="AY75">
            <v>6785</v>
          </cell>
          <cell r="AZ75">
            <v>6989</v>
          </cell>
          <cell r="BA75">
            <v>7206</v>
          </cell>
          <cell r="BB75">
            <v>7488</v>
          </cell>
          <cell r="BC75">
            <v>7573</v>
          </cell>
          <cell r="BD75">
            <v>7559</v>
          </cell>
          <cell r="BE75">
            <v>7679</v>
          </cell>
          <cell r="BF75">
            <v>7840</v>
          </cell>
          <cell r="BG75">
            <v>7781</v>
          </cell>
          <cell r="BH75">
            <v>7897</v>
          </cell>
          <cell r="BI75">
            <v>7868</v>
          </cell>
          <cell r="BJ75">
            <v>7932</v>
          </cell>
          <cell r="BK75">
            <v>7783</v>
          </cell>
          <cell r="BL75">
            <v>7822</v>
          </cell>
          <cell r="BM75">
            <v>8101</v>
          </cell>
          <cell r="BN75">
            <v>8016</v>
          </cell>
          <cell r="BO75">
            <v>8064</v>
          </cell>
          <cell r="BP75">
            <v>8194</v>
          </cell>
          <cell r="BQ75">
            <v>8281</v>
          </cell>
          <cell r="BR75">
            <v>8338</v>
          </cell>
          <cell r="BS75">
            <v>8243</v>
          </cell>
          <cell r="BT75">
            <v>8163</v>
          </cell>
          <cell r="BU75">
            <v>8366</v>
          </cell>
          <cell r="BV75">
            <v>8444</v>
          </cell>
          <cell r="BW75">
            <v>8511</v>
          </cell>
          <cell r="BX75">
            <v>8535</v>
          </cell>
          <cell r="BY75">
            <v>8519</v>
          </cell>
          <cell r="BZ75">
            <v>8610</v>
          </cell>
          <cell r="CA75">
            <v>8385</v>
          </cell>
          <cell r="CB75">
            <v>8419</v>
          </cell>
          <cell r="CC75">
            <v>8536</v>
          </cell>
          <cell r="CD75">
            <v>8535</v>
          </cell>
          <cell r="CE75">
            <v>8474</v>
          </cell>
          <cell r="CF75">
            <v>8510</v>
          </cell>
          <cell r="CG75">
            <v>8601</v>
          </cell>
          <cell r="CH75">
            <v>8669</v>
          </cell>
          <cell r="CI75">
            <v>8618</v>
          </cell>
          <cell r="CJ75">
            <v>8527</v>
          </cell>
          <cell r="CK75">
            <v>8602</v>
          </cell>
          <cell r="CL75">
            <v>8645</v>
          </cell>
          <cell r="CM75">
            <v>8645</v>
          </cell>
          <cell r="CN75">
            <v>8644</v>
          </cell>
          <cell r="CO75">
            <v>8704</v>
          </cell>
          <cell r="CP75">
            <v>8697</v>
          </cell>
          <cell r="CQ75">
            <v>8724</v>
          </cell>
          <cell r="CR75">
            <v>9041</v>
          </cell>
          <cell r="CS75">
            <v>9093</v>
          </cell>
          <cell r="CT75">
            <v>9114</v>
          </cell>
          <cell r="CU75">
            <v>9158</v>
          </cell>
          <cell r="CV75">
            <v>9186</v>
          </cell>
          <cell r="CW75">
            <v>9206</v>
          </cell>
          <cell r="CX75">
            <v>9232</v>
          </cell>
          <cell r="CY75">
            <v>9252</v>
          </cell>
          <cell r="CZ75">
            <v>9303</v>
          </cell>
          <cell r="DA75">
            <v>9306</v>
          </cell>
          <cell r="DB75">
            <v>9314</v>
          </cell>
          <cell r="DC75">
            <v>8110</v>
          </cell>
          <cell r="DD75">
            <v>8142</v>
          </cell>
          <cell r="DE75">
            <v>8174</v>
          </cell>
          <cell r="DF75">
            <v>8156</v>
          </cell>
          <cell r="DG75">
            <v>8158</v>
          </cell>
          <cell r="DH75">
            <v>8236</v>
          </cell>
          <cell r="DI75">
            <v>8265</v>
          </cell>
          <cell r="DJ75">
            <v>8297</v>
          </cell>
          <cell r="DK75">
            <v>8300</v>
          </cell>
          <cell r="DL75">
            <v>8350</v>
          </cell>
          <cell r="DM75">
            <v>8383</v>
          </cell>
          <cell r="DN75">
            <v>8434</v>
          </cell>
          <cell r="DO75">
            <v>8487</v>
          </cell>
          <cell r="DP75">
            <v>8483</v>
          </cell>
          <cell r="DQ75">
            <v>8583</v>
          </cell>
          <cell r="DR75">
            <v>8711</v>
          </cell>
          <cell r="DS75">
            <v>8802</v>
          </cell>
          <cell r="DT75">
            <v>8862</v>
          </cell>
          <cell r="DU75">
            <v>8641</v>
          </cell>
          <cell r="DV75">
            <v>8667</v>
          </cell>
          <cell r="DW75">
            <v>8659</v>
          </cell>
          <cell r="DX75">
            <v>8693</v>
          </cell>
        </row>
        <row r="76">
          <cell r="A76" t="str">
            <v>77</v>
          </cell>
          <cell r="C76">
            <v>144</v>
          </cell>
          <cell r="D76">
            <v>140</v>
          </cell>
          <cell r="E76">
            <v>143</v>
          </cell>
          <cell r="F76">
            <v>146</v>
          </cell>
          <cell r="G76">
            <v>142</v>
          </cell>
          <cell r="H76">
            <v>143</v>
          </cell>
          <cell r="I76">
            <v>143</v>
          </cell>
          <cell r="J76">
            <v>149</v>
          </cell>
          <cell r="K76">
            <v>150</v>
          </cell>
          <cell r="L76">
            <v>147</v>
          </cell>
          <cell r="M76">
            <v>147</v>
          </cell>
          <cell r="N76">
            <v>148</v>
          </cell>
          <cell r="O76">
            <v>148</v>
          </cell>
          <cell r="P76">
            <v>146</v>
          </cell>
          <cell r="Q76">
            <v>143</v>
          </cell>
          <cell r="R76">
            <v>135</v>
          </cell>
          <cell r="S76">
            <v>136</v>
          </cell>
          <cell r="T76">
            <v>135</v>
          </cell>
          <cell r="U76">
            <v>135</v>
          </cell>
          <cell r="V76">
            <v>135</v>
          </cell>
          <cell r="W76">
            <v>135</v>
          </cell>
          <cell r="X76">
            <v>131</v>
          </cell>
          <cell r="Y76">
            <v>130</v>
          </cell>
          <cell r="Z76">
            <v>129</v>
          </cell>
          <cell r="AA76">
            <v>131</v>
          </cell>
          <cell r="AB76">
            <v>131</v>
          </cell>
          <cell r="AC76">
            <v>129</v>
          </cell>
          <cell r="AD76">
            <v>131</v>
          </cell>
          <cell r="AE76">
            <v>129</v>
          </cell>
          <cell r="AF76">
            <v>123</v>
          </cell>
          <cell r="AG76">
            <v>128</v>
          </cell>
          <cell r="AH76">
            <v>127</v>
          </cell>
          <cell r="AI76">
            <v>125</v>
          </cell>
          <cell r="AJ76">
            <v>124</v>
          </cell>
          <cell r="AK76">
            <v>122</v>
          </cell>
          <cell r="AL76">
            <v>121</v>
          </cell>
          <cell r="AM76">
            <v>122</v>
          </cell>
          <cell r="AN76">
            <v>120</v>
          </cell>
          <cell r="AO76">
            <v>118</v>
          </cell>
          <cell r="AP76">
            <v>120</v>
          </cell>
          <cell r="AQ76">
            <v>127</v>
          </cell>
          <cell r="AR76">
            <v>126</v>
          </cell>
          <cell r="AS76">
            <v>125</v>
          </cell>
          <cell r="AT76">
            <v>125</v>
          </cell>
          <cell r="AU76">
            <v>122</v>
          </cell>
          <cell r="AV76">
            <v>117</v>
          </cell>
          <cell r="AW76">
            <v>120</v>
          </cell>
          <cell r="AX76">
            <v>115</v>
          </cell>
          <cell r="AY76">
            <v>113</v>
          </cell>
          <cell r="AZ76">
            <v>112</v>
          </cell>
          <cell r="BA76">
            <v>110</v>
          </cell>
          <cell r="BB76">
            <v>108</v>
          </cell>
          <cell r="BC76">
            <v>103</v>
          </cell>
          <cell r="BD76">
            <v>107</v>
          </cell>
          <cell r="BE76">
            <v>101</v>
          </cell>
          <cell r="BF76">
            <v>105</v>
          </cell>
          <cell r="BG76">
            <v>100</v>
          </cell>
          <cell r="BH76">
            <v>102</v>
          </cell>
          <cell r="BI76">
            <v>98</v>
          </cell>
          <cell r="BJ76">
            <v>101</v>
          </cell>
          <cell r="BK76">
            <v>101</v>
          </cell>
          <cell r="BL76">
            <v>101</v>
          </cell>
          <cell r="BM76">
            <v>103</v>
          </cell>
          <cell r="BN76">
            <v>105</v>
          </cell>
          <cell r="BO76">
            <v>104</v>
          </cell>
          <cell r="BP76">
            <v>103</v>
          </cell>
          <cell r="BQ76">
            <v>98</v>
          </cell>
          <cell r="BR76">
            <v>96</v>
          </cell>
          <cell r="BS76">
            <v>88</v>
          </cell>
          <cell r="BT76">
            <v>98</v>
          </cell>
          <cell r="BU76">
            <v>97</v>
          </cell>
          <cell r="BV76">
            <v>96</v>
          </cell>
          <cell r="BW76">
            <v>98</v>
          </cell>
          <cell r="BX76">
            <v>99</v>
          </cell>
          <cell r="BY76">
            <v>98</v>
          </cell>
          <cell r="BZ76">
            <v>100</v>
          </cell>
          <cell r="CA76">
            <v>100</v>
          </cell>
          <cell r="CB76">
            <v>99</v>
          </cell>
          <cell r="CC76">
            <v>99</v>
          </cell>
          <cell r="CD76">
            <v>100</v>
          </cell>
          <cell r="CE76">
            <v>101</v>
          </cell>
          <cell r="CF76">
            <v>101</v>
          </cell>
          <cell r="CG76">
            <v>102</v>
          </cell>
          <cell r="CH76">
            <v>102</v>
          </cell>
          <cell r="CI76">
            <v>102</v>
          </cell>
          <cell r="CJ76">
            <v>103</v>
          </cell>
          <cell r="CK76">
            <v>107</v>
          </cell>
          <cell r="CL76">
            <v>108</v>
          </cell>
          <cell r="CM76">
            <v>111</v>
          </cell>
          <cell r="CN76">
            <v>113</v>
          </cell>
          <cell r="CO76">
            <v>110</v>
          </cell>
          <cell r="CP76">
            <v>110</v>
          </cell>
          <cell r="CQ76">
            <v>108</v>
          </cell>
          <cell r="CR76">
            <v>111</v>
          </cell>
          <cell r="CS76">
            <v>112</v>
          </cell>
          <cell r="CT76">
            <v>111</v>
          </cell>
          <cell r="CU76">
            <v>114</v>
          </cell>
          <cell r="CV76">
            <v>117</v>
          </cell>
          <cell r="CW76">
            <v>120</v>
          </cell>
          <cell r="CX76">
            <v>123</v>
          </cell>
          <cell r="CY76">
            <v>123</v>
          </cell>
          <cell r="CZ76">
            <v>120</v>
          </cell>
          <cell r="DA76">
            <v>124</v>
          </cell>
          <cell r="DB76">
            <v>125</v>
          </cell>
          <cell r="DC76">
            <v>125</v>
          </cell>
          <cell r="DD76">
            <v>125</v>
          </cell>
          <cell r="DE76">
            <v>126</v>
          </cell>
          <cell r="DF76">
            <v>125</v>
          </cell>
          <cell r="DG76">
            <v>123</v>
          </cell>
          <cell r="DH76">
            <v>123</v>
          </cell>
          <cell r="DI76">
            <v>123</v>
          </cell>
          <cell r="DJ76">
            <v>121</v>
          </cell>
          <cell r="DK76">
            <v>120</v>
          </cell>
          <cell r="DL76">
            <v>124</v>
          </cell>
          <cell r="DM76">
            <v>119</v>
          </cell>
          <cell r="DN76">
            <v>119</v>
          </cell>
          <cell r="DO76">
            <v>119</v>
          </cell>
          <cell r="DP76">
            <v>122</v>
          </cell>
          <cell r="DQ76">
            <v>128</v>
          </cell>
          <cell r="DR76">
            <v>131</v>
          </cell>
          <cell r="DS76">
            <v>133</v>
          </cell>
          <cell r="DT76">
            <v>131</v>
          </cell>
          <cell r="DU76">
            <v>131</v>
          </cell>
          <cell r="DV76">
            <v>135</v>
          </cell>
          <cell r="DW76">
            <v>133</v>
          </cell>
          <cell r="DX76">
            <v>134</v>
          </cell>
        </row>
        <row r="77">
          <cell r="A77" t="str">
            <v>78</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1773</v>
          </cell>
          <cell r="S77">
            <v>3775</v>
          </cell>
          <cell r="T77">
            <v>4711</v>
          </cell>
          <cell r="U77">
            <v>9442</v>
          </cell>
          <cell r="V77">
            <v>9511</v>
          </cell>
          <cell r="W77">
            <v>9669</v>
          </cell>
          <cell r="X77">
            <v>13118</v>
          </cell>
          <cell r="Y77">
            <v>13167</v>
          </cell>
          <cell r="Z77">
            <v>13390</v>
          </cell>
          <cell r="AA77">
            <v>18788</v>
          </cell>
          <cell r="AB77">
            <v>18046</v>
          </cell>
          <cell r="AC77">
            <v>17706</v>
          </cell>
          <cell r="AD77">
            <v>17429</v>
          </cell>
          <cell r="AE77">
            <v>18088</v>
          </cell>
          <cell r="AF77">
            <v>17892</v>
          </cell>
          <cell r="AG77">
            <v>17745</v>
          </cell>
          <cell r="AH77">
            <v>17749</v>
          </cell>
          <cell r="AI77">
            <v>17766</v>
          </cell>
          <cell r="AJ77">
            <v>17639</v>
          </cell>
          <cell r="AK77">
            <v>17658</v>
          </cell>
          <cell r="AL77">
            <v>17690</v>
          </cell>
          <cell r="AM77">
            <v>17628</v>
          </cell>
          <cell r="AN77">
            <v>17477</v>
          </cell>
          <cell r="AO77">
            <v>17150</v>
          </cell>
          <cell r="AP77">
            <v>12618</v>
          </cell>
          <cell r="AQ77">
            <v>12348</v>
          </cell>
          <cell r="AR77">
            <v>12258</v>
          </cell>
          <cell r="AS77">
            <v>12899</v>
          </cell>
          <cell r="AT77">
            <v>12702</v>
          </cell>
          <cell r="AU77">
            <v>12464</v>
          </cell>
          <cell r="AV77">
            <v>12242</v>
          </cell>
          <cell r="AW77">
            <v>13191</v>
          </cell>
          <cell r="AX77">
            <v>13003</v>
          </cell>
          <cell r="AY77">
            <v>12926</v>
          </cell>
          <cell r="AZ77">
            <v>12938</v>
          </cell>
          <cell r="BA77">
            <v>12969</v>
          </cell>
          <cell r="BB77">
            <v>13709</v>
          </cell>
          <cell r="BC77">
            <v>13814</v>
          </cell>
          <cell r="BD77">
            <v>14173</v>
          </cell>
          <cell r="BE77">
            <v>15946</v>
          </cell>
          <cell r="BF77">
            <v>15780</v>
          </cell>
          <cell r="BG77">
            <v>15573</v>
          </cell>
          <cell r="BH77">
            <v>17161</v>
          </cell>
          <cell r="BI77">
            <v>16910</v>
          </cell>
          <cell r="BJ77">
            <v>16685</v>
          </cell>
          <cell r="BK77">
            <v>17683</v>
          </cell>
          <cell r="BL77">
            <v>17540</v>
          </cell>
          <cell r="BM77">
            <v>17291</v>
          </cell>
          <cell r="BN77">
            <v>18550</v>
          </cell>
          <cell r="BO77">
            <v>18443</v>
          </cell>
          <cell r="BP77">
            <v>18485</v>
          </cell>
          <cell r="BQ77">
            <v>19121</v>
          </cell>
          <cell r="BR77">
            <v>18763</v>
          </cell>
          <cell r="BS77">
            <v>18774</v>
          </cell>
          <cell r="BT77">
            <v>20222</v>
          </cell>
          <cell r="BU77">
            <v>20112</v>
          </cell>
          <cell r="BV77">
            <v>20124</v>
          </cell>
          <cell r="BW77">
            <v>20774</v>
          </cell>
          <cell r="BX77">
            <v>20514</v>
          </cell>
          <cell r="BY77">
            <v>20479</v>
          </cell>
          <cell r="BZ77">
            <v>22489</v>
          </cell>
          <cell r="CA77">
            <v>22522</v>
          </cell>
          <cell r="CB77">
            <v>22381</v>
          </cell>
          <cell r="CC77">
            <v>23731</v>
          </cell>
          <cell r="CD77">
            <v>23271</v>
          </cell>
          <cell r="CE77">
            <v>23158</v>
          </cell>
          <cell r="CF77">
            <v>24421</v>
          </cell>
          <cell r="CG77">
            <v>24208</v>
          </cell>
          <cell r="CH77">
            <v>23800</v>
          </cell>
          <cell r="CI77">
            <v>23010</v>
          </cell>
          <cell r="CJ77">
            <v>23373</v>
          </cell>
          <cell r="CK77">
            <v>23449</v>
          </cell>
          <cell r="CL77">
            <v>25135</v>
          </cell>
          <cell r="CM77">
            <v>25143</v>
          </cell>
          <cell r="CN77">
            <v>25143</v>
          </cell>
          <cell r="CO77">
            <v>26486</v>
          </cell>
          <cell r="CP77">
            <v>26250</v>
          </cell>
          <cell r="CQ77">
            <v>26167</v>
          </cell>
          <cell r="CR77">
            <v>28601</v>
          </cell>
          <cell r="CS77">
            <v>28470</v>
          </cell>
          <cell r="CT77">
            <v>28365</v>
          </cell>
          <cell r="CU77">
            <v>28310</v>
          </cell>
          <cell r="CV77">
            <v>28270</v>
          </cell>
          <cell r="CW77">
            <v>28223</v>
          </cell>
          <cell r="CX77">
            <v>30021</v>
          </cell>
          <cell r="CY77">
            <v>29883</v>
          </cell>
          <cell r="CZ77">
            <v>29801</v>
          </cell>
          <cell r="DA77">
            <v>31285</v>
          </cell>
          <cell r="DB77">
            <v>31090</v>
          </cell>
          <cell r="DC77">
            <v>30977</v>
          </cell>
          <cell r="DD77">
            <v>32950</v>
          </cell>
          <cell r="DE77">
            <v>32580</v>
          </cell>
          <cell r="DF77">
            <v>32383</v>
          </cell>
          <cell r="DG77">
            <v>32238</v>
          </cell>
          <cell r="DH77">
            <v>32082</v>
          </cell>
          <cell r="DI77">
            <v>31946</v>
          </cell>
          <cell r="DJ77">
            <v>31810</v>
          </cell>
          <cell r="DK77">
            <v>31717</v>
          </cell>
          <cell r="DL77">
            <v>31671</v>
          </cell>
          <cell r="DM77">
            <v>31393</v>
          </cell>
          <cell r="DN77">
            <v>31898</v>
          </cell>
          <cell r="DO77">
            <v>32125</v>
          </cell>
          <cell r="DP77">
            <v>33497</v>
          </cell>
          <cell r="DQ77">
            <v>33188</v>
          </cell>
          <cell r="DR77">
            <v>33020</v>
          </cell>
          <cell r="DS77">
            <v>35660</v>
          </cell>
          <cell r="DT77">
            <v>35142</v>
          </cell>
          <cell r="DU77">
            <v>34798</v>
          </cell>
          <cell r="DV77">
            <v>37973</v>
          </cell>
          <cell r="DW77">
            <v>37240</v>
          </cell>
          <cell r="DX77">
            <v>36819</v>
          </cell>
        </row>
        <row r="78">
          <cell r="A78" t="str">
            <v>79</v>
          </cell>
          <cell r="C78">
            <v>2946</v>
          </cell>
          <cell r="D78">
            <v>2944</v>
          </cell>
          <cell r="E78">
            <v>2960</v>
          </cell>
          <cell r="F78">
            <v>2964</v>
          </cell>
          <cell r="G78">
            <v>2955</v>
          </cell>
          <cell r="H78">
            <v>2958</v>
          </cell>
          <cell r="I78">
            <v>2941</v>
          </cell>
          <cell r="J78">
            <v>2955</v>
          </cell>
          <cell r="K78">
            <v>2942</v>
          </cell>
          <cell r="L78">
            <v>2940</v>
          </cell>
          <cell r="M78">
            <v>2941</v>
          </cell>
          <cell r="N78">
            <v>2977</v>
          </cell>
          <cell r="O78">
            <v>2996</v>
          </cell>
          <cell r="P78">
            <v>2990</v>
          </cell>
          <cell r="Q78">
            <v>3028</v>
          </cell>
          <cell r="R78">
            <v>3058</v>
          </cell>
          <cell r="S78">
            <v>3088</v>
          </cell>
          <cell r="T78">
            <v>3123</v>
          </cell>
          <cell r="U78">
            <v>3094</v>
          </cell>
          <cell r="V78">
            <v>3116</v>
          </cell>
          <cell r="W78">
            <v>3125</v>
          </cell>
          <cell r="X78">
            <v>3155</v>
          </cell>
          <cell r="Y78">
            <v>3184</v>
          </cell>
          <cell r="Z78">
            <v>3210</v>
          </cell>
          <cell r="AA78">
            <v>3261</v>
          </cell>
          <cell r="AB78">
            <v>3279</v>
          </cell>
          <cell r="AC78">
            <v>3291</v>
          </cell>
          <cell r="AD78">
            <v>3309</v>
          </cell>
          <cell r="AE78">
            <v>3320</v>
          </cell>
          <cell r="AF78">
            <v>3341</v>
          </cell>
          <cell r="AG78">
            <v>3372</v>
          </cell>
          <cell r="AH78">
            <v>3387</v>
          </cell>
          <cell r="AI78">
            <v>3383</v>
          </cell>
          <cell r="AJ78">
            <v>3400</v>
          </cell>
          <cell r="AK78">
            <v>3453</v>
          </cell>
          <cell r="AL78">
            <v>3478</v>
          </cell>
          <cell r="AM78">
            <v>3484</v>
          </cell>
          <cell r="AN78">
            <v>3544</v>
          </cell>
          <cell r="AO78">
            <v>3603</v>
          </cell>
          <cell r="AP78">
            <v>3669</v>
          </cell>
          <cell r="AQ78">
            <v>3717</v>
          </cell>
          <cell r="AR78">
            <v>3719</v>
          </cell>
          <cell r="AS78">
            <v>3775</v>
          </cell>
          <cell r="AT78">
            <v>3825</v>
          </cell>
          <cell r="AU78">
            <v>3886</v>
          </cell>
          <cell r="AV78">
            <v>3954</v>
          </cell>
          <cell r="AW78">
            <v>4007</v>
          </cell>
          <cell r="AX78">
            <v>4016</v>
          </cell>
          <cell r="AY78">
            <v>4067</v>
          </cell>
          <cell r="AZ78">
            <v>4097</v>
          </cell>
          <cell r="BA78">
            <v>4108</v>
          </cell>
          <cell r="BB78">
            <v>4141</v>
          </cell>
          <cell r="BC78">
            <v>4157</v>
          </cell>
          <cell r="BD78">
            <v>4154</v>
          </cell>
          <cell r="BE78">
            <v>4163</v>
          </cell>
          <cell r="BF78">
            <v>4195</v>
          </cell>
          <cell r="BG78">
            <v>4218</v>
          </cell>
          <cell r="BH78">
            <v>4255</v>
          </cell>
          <cell r="BI78">
            <v>4269</v>
          </cell>
          <cell r="BJ78">
            <v>4320</v>
          </cell>
          <cell r="BK78">
            <v>4355</v>
          </cell>
          <cell r="BL78">
            <v>4399</v>
          </cell>
          <cell r="BM78">
            <v>4441</v>
          </cell>
          <cell r="BN78">
            <v>4443</v>
          </cell>
          <cell r="BO78">
            <v>4467</v>
          </cell>
          <cell r="BP78">
            <v>4484</v>
          </cell>
          <cell r="BQ78">
            <v>4483</v>
          </cell>
          <cell r="BR78">
            <v>4506</v>
          </cell>
          <cell r="BS78">
            <v>4541</v>
          </cell>
          <cell r="BT78">
            <v>4559</v>
          </cell>
          <cell r="BU78">
            <v>4584</v>
          </cell>
          <cell r="BV78">
            <v>4598</v>
          </cell>
          <cell r="BW78">
            <v>4627</v>
          </cell>
          <cell r="BX78">
            <v>4641</v>
          </cell>
          <cell r="BY78">
            <v>4686</v>
          </cell>
          <cell r="BZ78">
            <v>4698</v>
          </cell>
          <cell r="CA78">
            <v>4688</v>
          </cell>
          <cell r="CB78">
            <v>4714</v>
          </cell>
          <cell r="CC78">
            <v>4717</v>
          </cell>
          <cell r="CD78">
            <v>4741</v>
          </cell>
          <cell r="CE78">
            <v>4752</v>
          </cell>
          <cell r="CF78">
            <v>4785</v>
          </cell>
          <cell r="CG78">
            <v>4819</v>
          </cell>
          <cell r="CH78">
            <v>4855</v>
          </cell>
          <cell r="CI78">
            <v>4878</v>
          </cell>
          <cell r="CJ78">
            <v>4876</v>
          </cell>
          <cell r="CK78">
            <v>4907</v>
          </cell>
          <cell r="CL78">
            <v>4915</v>
          </cell>
          <cell r="CM78">
            <v>4901</v>
          </cell>
          <cell r="CN78">
            <v>4900</v>
          </cell>
          <cell r="CO78">
            <v>4893</v>
          </cell>
          <cell r="CP78">
            <v>4879</v>
          </cell>
          <cell r="CQ78">
            <v>4903</v>
          </cell>
          <cell r="CR78">
            <v>4818</v>
          </cell>
          <cell r="CS78">
            <v>4723</v>
          </cell>
          <cell r="CT78">
            <v>4696</v>
          </cell>
          <cell r="CU78">
            <v>4673</v>
          </cell>
          <cell r="CV78">
            <v>4669</v>
          </cell>
          <cell r="CW78">
            <v>4690</v>
          </cell>
          <cell r="CX78">
            <v>4720</v>
          </cell>
          <cell r="CY78">
            <v>4715</v>
          </cell>
          <cell r="CZ78">
            <v>4728</v>
          </cell>
          <cell r="DA78">
            <v>4710</v>
          </cell>
          <cell r="DB78">
            <v>4686</v>
          </cell>
          <cell r="DC78">
            <v>4674</v>
          </cell>
          <cell r="DD78">
            <v>4697</v>
          </cell>
          <cell r="DE78">
            <v>4741</v>
          </cell>
          <cell r="DF78">
            <v>4771</v>
          </cell>
          <cell r="DG78">
            <v>4798</v>
          </cell>
          <cell r="DH78">
            <v>4836</v>
          </cell>
          <cell r="DI78">
            <v>4836</v>
          </cell>
          <cell r="DJ78">
            <v>4887</v>
          </cell>
          <cell r="DK78">
            <v>4888</v>
          </cell>
          <cell r="DL78">
            <v>4896</v>
          </cell>
          <cell r="DM78">
            <v>4891</v>
          </cell>
          <cell r="DN78">
            <v>4894</v>
          </cell>
          <cell r="DO78">
            <v>4909</v>
          </cell>
          <cell r="DP78">
            <v>4935</v>
          </cell>
          <cell r="DQ78">
            <v>4956</v>
          </cell>
          <cell r="DR78">
            <v>4978</v>
          </cell>
          <cell r="DS78">
            <v>5021</v>
          </cell>
          <cell r="DT78">
            <v>5035</v>
          </cell>
          <cell r="DU78">
            <v>5106</v>
          </cell>
          <cell r="DV78">
            <v>5164</v>
          </cell>
          <cell r="DW78">
            <v>5182</v>
          </cell>
          <cell r="DX78">
            <v>5194</v>
          </cell>
        </row>
        <row r="79">
          <cell r="A79" t="str">
            <v>80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174</v>
          </cell>
          <cell r="V79">
            <v>171</v>
          </cell>
          <cell r="W79">
            <v>176</v>
          </cell>
          <cell r="X79">
            <v>180</v>
          </cell>
          <cell r="Y79">
            <v>177</v>
          </cell>
          <cell r="Z79">
            <v>177</v>
          </cell>
          <cell r="AA79">
            <v>169</v>
          </cell>
          <cell r="AB79">
            <v>168</v>
          </cell>
          <cell r="AC79">
            <v>155</v>
          </cell>
          <cell r="AD79">
            <v>150</v>
          </cell>
          <cell r="AE79">
            <v>149</v>
          </cell>
          <cell r="AF79">
            <v>150</v>
          </cell>
          <cell r="AG79">
            <v>302</v>
          </cell>
          <cell r="AH79">
            <v>355</v>
          </cell>
          <cell r="AI79">
            <v>403</v>
          </cell>
          <cell r="AJ79">
            <v>410</v>
          </cell>
          <cell r="AK79">
            <v>420</v>
          </cell>
          <cell r="AL79">
            <v>415</v>
          </cell>
          <cell r="AM79">
            <v>398</v>
          </cell>
          <cell r="AN79">
            <v>383</v>
          </cell>
          <cell r="AO79">
            <v>540</v>
          </cell>
          <cell r="AP79">
            <v>516</v>
          </cell>
          <cell r="AQ79">
            <v>442</v>
          </cell>
          <cell r="AR79">
            <v>429</v>
          </cell>
          <cell r="AS79">
            <v>408</v>
          </cell>
          <cell r="AT79">
            <v>392</v>
          </cell>
          <cell r="AU79">
            <v>375</v>
          </cell>
          <cell r="AV79">
            <v>365</v>
          </cell>
          <cell r="AW79">
            <v>357</v>
          </cell>
          <cell r="AX79">
            <v>336</v>
          </cell>
          <cell r="AY79">
            <v>327</v>
          </cell>
          <cell r="AZ79">
            <v>328</v>
          </cell>
          <cell r="BA79">
            <v>314</v>
          </cell>
          <cell r="BB79">
            <v>293</v>
          </cell>
          <cell r="BC79">
            <v>294</v>
          </cell>
          <cell r="BD79">
            <v>281</v>
          </cell>
          <cell r="BE79">
            <v>277</v>
          </cell>
          <cell r="BF79">
            <v>268</v>
          </cell>
          <cell r="BG79">
            <v>264</v>
          </cell>
          <cell r="BH79">
            <v>262</v>
          </cell>
          <cell r="BI79">
            <v>259</v>
          </cell>
          <cell r="BJ79">
            <v>263</v>
          </cell>
          <cell r="BK79">
            <v>244</v>
          </cell>
          <cell r="BL79">
            <v>274</v>
          </cell>
          <cell r="BM79">
            <v>389</v>
          </cell>
          <cell r="BN79">
            <v>505</v>
          </cell>
          <cell r="BO79">
            <v>521</v>
          </cell>
          <cell r="BP79">
            <v>544</v>
          </cell>
          <cell r="BQ79">
            <v>564</v>
          </cell>
          <cell r="BR79">
            <v>532</v>
          </cell>
          <cell r="BS79">
            <v>582</v>
          </cell>
          <cell r="BT79">
            <v>601</v>
          </cell>
          <cell r="BU79">
            <v>607</v>
          </cell>
          <cell r="BV79">
            <v>645</v>
          </cell>
          <cell r="BW79">
            <v>762</v>
          </cell>
          <cell r="BX79">
            <v>782</v>
          </cell>
          <cell r="BY79">
            <v>797</v>
          </cell>
          <cell r="BZ79">
            <v>806</v>
          </cell>
          <cell r="CA79">
            <v>791</v>
          </cell>
          <cell r="CB79">
            <v>802</v>
          </cell>
          <cell r="CC79">
            <v>843</v>
          </cell>
          <cell r="CD79">
            <v>858</v>
          </cell>
          <cell r="CE79">
            <v>870</v>
          </cell>
          <cell r="CF79">
            <v>876</v>
          </cell>
          <cell r="CG79">
            <v>913</v>
          </cell>
          <cell r="CH79">
            <v>934</v>
          </cell>
          <cell r="CI79">
            <v>951</v>
          </cell>
          <cell r="CJ79">
            <v>956</v>
          </cell>
          <cell r="CK79">
            <v>950</v>
          </cell>
          <cell r="CL79">
            <v>924</v>
          </cell>
          <cell r="CM79">
            <v>902</v>
          </cell>
          <cell r="CN79">
            <v>886</v>
          </cell>
          <cell r="CO79">
            <v>881</v>
          </cell>
          <cell r="CP79">
            <v>856</v>
          </cell>
          <cell r="CQ79">
            <v>835</v>
          </cell>
          <cell r="CR79">
            <v>847</v>
          </cell>
          <cell r="CS79">
            <v>832</v>
          </cell>
          <cell r="CT79">
            <v>813</v>
          </cell>
          <cell r="CU79">
            <v>818</v>
          </cell>
          <cell r="CV79">
            <v>812</v>
          </cell>
          <cell r="CW79">
            <v>807</v>
          </cell>
          <cell r="CX79">
            <v>801</v>
          </cell>
          <cell r="CY79">
            <v>798</v>
          </cell>
          <cell r="CZ79">
            <v>804</v>
          </cell>
          <cell r="DA79">
            <v>818</v>
          </cell>
          <cell r="DB79">
            <v>815</v>
          </cell>
          <cell r="DC79">
            <v>829</v>
          </cell>
          <cell r="DD79">
            <v>829</v>
          </cell>
          <cell r="DE79">
            <v>828</v>
          </cell>
          <cell r="DF79">
            <v>827</v>
          </cell>
          <cell r="DG79">
            <v>819</v>
          </cell>
          <cell r="DH79">
            <v>820</v>
          </cell>
          <cell r="DI79">
            <v>821</v>
          </cell>
          <cell r="DJ79">
            <v>810</v>
          </cell>
          <cell r="DK79">
            <v>818</v>
          </cell>
          <cell r="DL79">
            <v>817</v>
          </cell>
          <cell r="DM79">
            <v>784</v>
          </cell>
          <cell r="DN79">
            <v>775</v>
          </cell>
          <cell r="DO79">
            <v>800</v>
          </cell>
          <cell r="DP79">
            <v>808</v>
          </cell>
          <cell r="DQ79">
            <v>825</v>
          </cell>
          <cell r="DR79">
            <v>937</v>
          </cell>
          <cell r="DS79">
            <v>953</v>
          </cell>
          <cell r="DT79">
            <v>971</v>
          </cell>
          <cell r="DU79">
            <v>965</v>
          </cell>
          <cell r="DV79">
            <v>971</v>
          </cell>
          <cell r="DW79">
            <v>989</v>
          </cell>
          <cell r="DX79">
            <v>1047</v>
          </cell>
        </row>
        <row r="80">
          <cell r="A80" t="str">
            <v>81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4682</v>
          </cell>
          <cell r="V80">
            <v>7454</v>
          </cell>
          <cell r="W80">
            <v>8418</v>
          </cell>
          <cell r="X80">
            <v>9376</v>
          </cell>
          <cell r="Y80">
            <v>9524</v>
          </cell>
          <cell r="Z80">
            <v>11323</v>
          </cell>
          <cell r="AA80">
            <v>11979</v>
          </cell>
          <cell r="AB80">
            <v>12365</v>
          </cell>
          <cell r="AC80">
            <v>14806</v>
          </cell>
          <cell r="AD80">
            <v>15080</v>
          </cell>
          <cell r="AE80">
            <v>15222</v>
          </cell>
          <cell r="AF80">
            <v>19151</v>
          </cell>
          <cell r="AG80">
            <v>20561</v>
          </cell>
          <cell r="AH80">
            <v>22730</v>
          </cell>
          <cell r="AI80">
            <v>25389</v>
          </cell>
          <cell r="AJ80">
            <v>12722</v>
          </cell>
          <cell r="AK80">
            <v>13951</v>
          </cell>
          <cell r="AL80">
            <v>15854</v>
          </cell>
          <cell r="AM80">
            <v>17552</v>
          </cell>
          <cell r="AN80">
            <v>17786</v>
          </cell>
          <cell r="AO80">
            <v>17428</v>
          </cell>
          <cell r="AP80">
            <v>20588</v>
          </cell>
          <cell r="AQ80">
            <v>21459</v>
          </cell>
          <cell r="AR80">
            <v>22131</v>
          </cell>
          <cell r="AS80">
            <v>20890</v>
          </cell>
          <cell r="AT80">
            <v>21586</v>
          </cell>
          <cell r="AU80">
            <v>18495</v>
          </cell>
          <cell r="AV80">
            <v>18051</v>
          </cell>
          <cell r="AW80">
            <v>17720</v>
          </cell>
          <cell r="AX80">
            <v>17299</v>
          </cell>
          <cell r="AY80">
            <v>16286</v>
          </cell>
          <cell r="AZ80">
            <v>17263</v>
          </cell>
          <cell r="BA80">
            <v>16680</v>
          </cell>
          <cell r="BB80">
            <v>17654</v>
          </cell>
          <cell r="BC80">
            <v>17118</v>
          </cell>
          <cell r="BD80">
            <v>17534</v>
          </cell>
          <cell r="BE80">
            <v>17097</v>
          </cell>
          <cell r="BF80">
            <v>16426</v>
          </cell>
          <cell r="BG80">
            <v>17271</v>
          </cell>
          <cell r="BH80">
            <v>17442</v>
          </cell>
          <cell r="BI80">
            <v>15683</v>
          </cell>
          <cell r="BJ80">
            <v>16186</v>
          </cell>
          <cell r="BK80">
            <v>13911</v>
          </cell>
          <cell r="BL80">
            <v>13340</v>
          </cell>
          <cell r="BM80">
            <v>11998</v>
          </cell>
          <cell r="BN80">
            <v>16474</v>
          </cell>
          <cell r="BO80">
            <v>19439</v>
          </cell>
          <cell r="BP80">
            <v>20897</v>
          </cell>
          <cell r="BQ80">
            <v>20439</v>
          </cell>
          <cell r="BR80">
            <v>20564</v>
          </cell>
          <cell r="BS80">
            <v>21455</v>
          </cell>
          <cell r="BT80">
            <v>21904</v>
          </cell>
          <cell r="BU80">
            <v>20358</v>
          </cell>
          <cell r="BV80">
            <v>20053</v>
          </cell>
          <cell r="BW80">
            <v>18284</v>
          </cell>
          <cell r="BX80">
            <v>13819</v>
          </cell>
          <cell r="BY80">
            <v>14826</v>
          </cell>
          <cell r="BZ80">
            <v>16058</v>
          </cell>
          <cell r="CA80">
            <v>15077</v>
          </cell>
          <cell r="CB80">
            <v>16708</v>
          </cell>
          <cell r="CC80">
            <v>13852</v>
          </cell>
          <cell r="CD80">
            <v>15136</v>
          </cell>
          <cell r="CE80">
            <v>15879</v>
          </cell>
          <cell r="CF80">
            <v>16405</v>
          </cell>
          <cell r="CG80">
            <v>16614</v>
          </cell>
          <cell r="CH80">
            <v>16552</v>
          </cell>
          <cell r="CI80">
            <v>16720</v>
          </cell>
          <cell r="CJ80">
            <v>13419</v>
          </cell>
          <cell r="CK80">
            <v>13524</v>
          </cell>
          <cell r="CL80">
            <v>15674</v>
          </cell>
          <cell r="CM80">
            <v>15769</v>
          </cell>
          <cell r="CN80">
            <v>15682</v>
          </cell>
          <cell r="CO80">
            <v>15684</v>
          </cell>
          <cell r="CP80">
            <v>15698</v>
          </cell>
          <cell r="CQ80">
            <v>16085</v>
          </cell>
          <cell r="CR80">
            <v>18322</v>
          </cell>
          <cell r="CS80">
            <v>19467</v>
          </cell>
          <cell r="CT80">
            <v>20348</v>
          </cell>
          <cell r="CU80">
            <v>21793</v>
          </cell>
          <cell r="CV80">
            <v>17257</v>
          </cell>
          <cell r="CW80">
            <v>15825</v>
          </cell>
          <cell r="CX80">
            <v>17211</v>
          </cell>
          <cell r="CY80">
            <v>17777</v>
          </cell>
          <cell r="CZ80">
            <v>18166</v>
          </cell>
          <cell r="DA80">
            <v>16740</v>
          </cell>
          <cell r="DB80">
            <v>16161</v>
          </cell>
          <cell r="DC80">
            <v>15977</v>
          </cell>
          <cell r="DD80">
            <v>16132</v>
          </cell>
          <cell r="DE80">
            <v>18901</v>
          </cell>
          <cell r="DF80">
            <v>18979</v>
          </cell>
          <cell r="DG80">
            <v>19650</v>
          </cell>
          <cell r="DH80">
            <v>20709</v>
          </cell>
          <cell r="DI80">
            <v>20873</v>
          </cell>
          <cell r="DJ80">
            <v>22539</v>
          </cell>
          <cell r="DK80">
            <v>22567</v>
          </cell>
          <cell r="DL80">
            <v>23439</v>
          </cell>
          <cell r="DM80">
            <v>24201</v>
          </cell>
          <cell r="DN80">
            <v>25625</v>
          </cell>
          <cell r="DO80">
            <v>23435</v>
          </cell>
          <cell r="DP80">
            <v>23328</v>
          </cell>
          <cell r="DQ80">
            <v>24074</v>
          </cell>
          <cell r="DR80">
            <v>24777</v>
          </cell>
          <cell r="DS80">
            <v>26424</v>
          </cell>
          <cell r="DT80">
            <v>26445</v>
          </cell>
          <cell r="DU80">
            <v>27095</v>
          </cell>
          <cell r="DV80">
            <v>28376</v>
          </cell>
          <cell r="DW80">
            <v>28198</v>
          </cell>
          <cell r="DX80">
            <v>27823</v>
          </cell>
        </row>
        <row r="81">
          <cell r="A81" t="str">
            <v>82</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1</v>
          </cell>
          <cell r="U81">
            <v>10372</v>
          </cell>
          <cell r="V81">
            <v>7692</v>
          </cell>
          <cell r="W81">
            <v>10979</v>
          </cell>
          <cell r="X81">
            <v>8454</v>
          </cell>
          <cell r="Y81">
            <v>5225</v>
          </cell>
          <cell r="Z81">
            <v>5727</v>
          </cell>
          <cell r="AA81">
            <v>5978</v>
          </cell>
          <cell r="AB81">
            <v>6302</v>
          </cell>
          <cell r="AC81">
            <v>5153</v>
          </cell>
          <cell r="AD81">
            <v>8434</v>
          </cell>
          <cell r="AE81">
            <v>10691</v>
          </cell>
          <cell r="AF81">
            <v>24601</v>
          </cell>
          <cell r="AG81">
            <v>37503</v>
          </cell>
          <cell r="AH81">
            <v>28513</v>
          </cell>
          <cell r="AI81">
            <v>23109</v>
          </cell>
          <cell r="AJ81">
            <v>20892</v>
          </cell>
          <cell r="AK81">
            <v>27263</v>
          </cell>
          <cell r="AL81">
            <v>22735</v>
          </cell>
          <cell r="AM81">
            <v>20641</v>
          </cell>
          <cell r="AN81">
            <v>18365</v>
          </cell>
          <cell r="AO81">
            <v>18260</v>
          </cell>
          <cell r="AP81">
            <v>18338</v>
          </cell>
          <cell r="AQ81">
            <v>19959</v>
          </cell>
          <cell r="AR81">
            <v>19396</v>
          </cell>
          <cell r="AS81">
            <v>20871</v>
          </cell>
          <cell r="AT81">
            <v>20406</v>
          </cell>
          <cell r="AU81">
            <v>21013</v>
          </cell>
          <cell r="AV81">
            <v>21254</v>
          </cell>
          <cell r="AW81">
            <v>20686</v>
          </cell>
          <cell r="AX81">
            <v>18886</v>
          </cell>
          <cell r="AY81">
            <v>18286</v>
          </cell>
          <cell r="AZ81">
            <v>21720</v>
          </cell>
          <cell r="BA81">
            <v>19954</v>
          </cell>
          <cell r="BB81">
            <v>20212</v>
          </cell>
          <cell r="BC81">
            <v>17554</v>
          </cell>
          <cell r="BD81">
            <v>21182</v>
          </cell>
          <cell r="BE81">
            <v>28033</v>
          </cell>
          <cell r="BF81">
            <v>27062</v>
          </cell>
          <cell r="BG81">
            <v>36243</v>
          </cell>
          <cell r="BH81">
            <v>18562</v>
          </cell>
          <cell r="BI81">
            <v>16842</v>
          </cell>
          <cell r="BJ81">
            <v>15822</v>
          </cell>
          <cell r="BK81">
            <v>16935</v>
          </cell>
          <cell r="BL81">
            <v>22215</v>
          </cell>
          <cell r="BM81">
            <v>19389</v>
          </cell>
          <cell r="BN81">
            <v>24232</v>
          </cell>
          <cell r="BO81">
            <v>27178</v>
          </cell>
          <cell r="BP81">
            <v>23192</v>
          </cell>
          <cell r="BQ81">
            <v>22498</v>
          </cell>
          <cell r="BR81">
            <v>20856</v>
          </cell>
          <cell r="BS81">
            <v>10195</v>
          </cell>
          <cell r="BT81">
            <v>9163</v>
          </cell>
          <cell r="BU81">
            <v>9762</v>
          </cell>
          <cell r="BV81">
            <v>8385</v>
          </cell>
          <cell r="BW81">
            <v>7935</v>
          </cell>
          <cell r="BX81">
            <v>10125</v>
          </cell>
          <cell r="BY81">
            <v>9116</v>
          </cell>
          <cell r="BZ81">
            <v>8657</v>
          </cell>
          <cell r="CA81">
            <v>7496</v>
          </cell>
          <cell r="CB81">
            <v>7505</v>
          </cell>
          <cell r="CC81">
            <v>8838</v>
          </cell>
          <cell r="CD81">
            <v>6176</v>
          </cell>
          <cell r="CE81">
            <v>5686</v>
          </cell>
          <cell r="CF81">
            <v>5596</v>
          </cell>
          <cell r="CG81">
            <v>5188</v>
          </cell>
          <cell r="CH81">
            <v>4192</v>
          </cell>
          <cell r="CI81">
            <v>4591</v>
          </cell>
          <cell r="CJ81">
            <v>6045</v>
          </cell>
          <cell r="CK81">
            <v>6164</v>
          </cell>
          <cell r="CL81">
            <v>6209</v>
          </cell>
          <cell r="CM81">
            <v>4702</v>
          </cell>
          <cell r="CN81">
            <v>4929</v>
          </cell>
          <cell r="CO81">
            <v>5387</v>
          </cell>
          <cell r="CP81">
            <v>4028</v>
          </cell>
          <cell r="CQ81">
            <v>5967</v>
          </cell>
          <cell r="CR81">
            <v>5580</v>
          </cell>
          <cell r="CS81">
            <v>4041</v>
          </cell>
          <cell r="CT81">
            <v>4211</v>
          </cell>
          <cell r="CU81">
            <v>4591</v>
          </cell>
          <cell r="CV81">
            <v>5372</v>
          </cell>
          <cell r="CW81">
            <v>5507</v>
          </cell>
          <cell r="CX81">
            <v>5105</v>
          </cell>
          <cell r="CY81">
            <v>6160</v>
          </cell>
          <cell r="CZ81">
            <v>5801</v>
          </cell>
          <cell r="DA81">
            <v>4896</v>
          </cell>
          <cell r="DB81">
            <v>4163</v>
          </cell>
          <cell r="DC81">
            <v>4605</v>
          </cell>
          <cell r="DD81">
            <v>4765</v>
          </cell>
          <cell r="DE81">
            <v>5185</v>
          </cell>
          <cell r="DF81">
            <v>5674</v>
          </cell>
          <cell r="DG81">
            <v>5606</v>
          </cell>
          <cell r="DH81">
            <v>9118</v>
          </cell>
          <cell r="DI81">
            <v>7509</v>
          </cell>
          <cell r="DJ81">
            <v>7512</v>
          </cell>
          <cell r="DK81">
            <v>8405</v>
          </cell>
          <cell r="DL81">
            <v>8901</v>
          </cell>
          <cell r="DM81">
            <v>8796</v>
          </cell>
          <cell r="DN81">
            <v>8525</v>
          </cell>
          <cell r="DO81">
            <v>8849</v>
          </cell>
          <cell r="DP81">
            <v>8447</v>
          </cell>
          <cell r="DQ81">
            <v>8443</v>
          </cell>
          <cell r="DR81">
            <v>8479</v>
          </cell>
          <cell r="DS81">
            <v>7923</v>
          </cell>
          <cell r="DT81">
            <v>8137</v>
          </cell>
          <cell r="DU81">
            <v>8145</v>
          </cell>
          <cell r="DV81">
            <v>9314</v>
          </cell>
          <cell r="DW81">
            <v>9117</v>
          </cell>
          <cell r="DX81">
            <v>8737</v>
          </cell>
        </row>
        <row r="82">
          <cell r="A82" t="str">
            <v>83</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41</v>
          </cell>
          <cell r="V82">
            <v>41</v>
          </cell>
          <cell r="W82">
            <v>32</v>
          </cell>
          <cell r="X82">
            <v>7</v>
          </cell>
          <cell r="Y82">
            <v>9</v>
          </cell>
          <cell r="Z82">
            <v>9</v>
          </cell>
          <cell r="AA82">
            <v>6</v>
          </cell>
          <cell r="AB82">
            <v>6</v>
          </cell>
          <cell r="AC82">
            <v>6</v>
          </cell>
          <cell r="AD82">
            <v>7</v>
          </cell>
          <cell r="AE82">
            <v>7</v>
          </cell>
          <cell r="AF82">
            <v>7</v>
          </cell>
          <cell r="AG82">
            <v>8</v>
          </cell>
          <cell r="AH82">
            <v>10</v>
          </cell>
          <cell r="AI82">
            <v>11</v>
          </cell>
          <cell r="AJ82">
            <v>12</v>
          </cell>
          <cell r="AK82">
            <v>8</v>
          </cell>
          <cell r="AL82">
            <v>7</v>
          </cell>
          <cell r="AM82">
            <v>7</v>
          </cell>
          <cell r="AN82">
            <v>5</v>
          </cell>
          <cell r="AO82">
            <v>7</v>
          </cell>
          <cell r="AP82">
            <v>369</v>
          </cell>
          <cell r="AQ82">
            <v>988</v>
          </cell>
          <cell r="AR82">
            <v>1912</v>
          </cell>
          <cell r="AS82">
            <v>3374</v>
          </cell>
          <cell r="AT82">
            <v>16553</v>
          </cell>
          <cell r="AU82">
            <v>15600</v>
          </cell>
          <cell r="AV82">
            <v>16120</v>
          </cell>
          <cell r="AW82">
            <v>16389</v>
          </cell>
          <cell r="AX82">
            <v>17255</v>
          </cell>
          <cell r="AY82">
            <v>18046</v>
          </cell>
          <cell r="AZ82">
            <v>19199</v>
          </cell>
          <cell r="BA82">
            <v>19488</v>
          </cell>
          <cell r="BB82">
            <v>20262</v>
          </cell>
          <cell r="BC82">
            <v>19967</v>
          </cell>
          <cell r="BD82">
            <v>20446</v>
          </cell>
          <cell r="BE82">
            <v>23300</v>
          </cell>
          <cell r="BF82">
            <v>24111</v>
          </cell>
          <cell r="BG82">
            <v>24861</v>
          </cell>
          <cell r="BH82">
            <v>26158</v>
          </cell>
          <cell r="BI82">
            <v>26852</v>
          </cell>
          <cell r="BJ82">
            <v>26825</v>
          </cell>
          <cell r="BK82">
            <v>25645</v>
          </cell>
          <cell r="BL82">
            <v>24304</v>
          </cell>
          <cell r="BM82">
            <v>25035</v>
          </cell>
          <cell r="BN82">
            <v>25805</v>
          </cell>
          <cell r="BO82">
            <v>32846</v>
          </cell>
          <cell r="BP82">
            <v>41866</v>
          </cell>
          <cell r="BQ82">
            <v>41723</v>
          </cell>
          <cell r="BR82">
            <v>37733</v>
          </cell>
          <cell r="BS82">
            <v>17167</v>
          </cell>
          <cell r="BT82">
            <v>17555</v>
          </cell>
          <cell r="BU82">
            <v>17073</v>
          </cell>
          <cell r="BV82">
            <v>16588</v>
          </cell>
          <cell r="BW82">
            <v>15655</v>
          </cell>
          <cell r="BX82">
            <v>16141</v>
          </cell>
          <cell r="BY82">
            <v>15950</v>
          </cell>
          <cell r="BZ82">
            <v>15744</v>
          </cell>
          <cell r="CA82">
            <v>15595</v>
          </cell>
          <cell r="CB82">
            <v>15402</v>
          </cell>
          <cell r="CC82">
            <v>14140</v>
          </cell>
          <cell r="CD82">
            <v>14311</v>
          </cell>
          <cell r="CE82">
            <v>14407</v>
          </cell>
          <cell r="CF82">
            <v>14849</v>
          </cell>
          <cell r="CG82">
            <v>15106</v>
          </cell>
          <cell r="CH82">
            <v>15415</v>
          </cell>
          <cell r="CI82">
            <v>15383</v>
          </cell>
          <cell r="CJ82">
            <v>15544</v>
          </cell>
          <cell r="CK82">
            <v>16030</v>
          </cell>
          <cell r="CL82">
            <v>15967</v>
          </cell>
          <cell r="CM82">
            <v>15893</v>
          </cell>
          <cell r="CN82">
            <v>15675</v>
          </cell>
          <cell r="CO82">
            <v>14092</v>
          </cell>
          <cell r="CP82">
            <v>14143</v>
          </cell>
          <cell r="CQ82">
            <v>13984</v>
          </cell>
          <cell r="CR82">
            <v>15010</v>
          </cell>
          <cell r="CS82">
            <v>15543</v>
          </cell>
          <cell r="CT82">
            <v>15916</v>
          </cell>
          <cell r="CU82">
            <v>16276</v>
          </cell>
          <cell r="CV82">
            <v>17133</v>
          </cell>
          <cell r="CW82">
            <v>17868</v>
          </cell>
          <cell r="CX82">
            <v>18311</v>
          </cell>
          <cell r="CY82">
            <v>18648</v>
          </cell>
          <cell r="CZ82">
            <v>19507</v>
          </cell>
          <cell r="DA82">
            <v>20925</v>
          </cell>
          <cell r="DB82">
            <v>21645</v>
          </cell>
          <cell r="DC82">
            <v>22349</v>
          </cell>
          <cell r="DD82">
            <v>23102</v>
          </cell>
          <cell r="DE82">
            <v>23452</v>
          </cell>
          <cell r="DF82">
            <v>24049</v>
          </cell>
          <cell r="DG82">
            <v>24396</v>
          </cell>
          <cell r="DH82">
            <v>24693</v>
          </cell>
          <cell r="DI82">
            <v>25217</v>
          </cell>
          <cell r="DJ82">
            <v>25359</v>
          </cell>
          <cell r="DK82">
            <v>25839</v>
          </cell>
          <cell r="DL82">
            <v>26397</v>
          </cell>
          <cell r="DM82">
            <v>26630</v>
          </cell>
          <cell r="DN82">
            <v>27024</v>
          </cell>
          <cell r="DO82">
            <v>27671</v>
          </cell>
          <cell r="DP82">
            <v>28925</v>
          </cell>
          <cell r="DQ82">
            <v>29427</v>
          </cell>
          <cell r="DR82">
            <v>29906</v>
          </cell>
          <cell r="DS82">
            <v>30008</v>
          </cell>
          <cell r="DT82">
            <v>30245</v>
          </cell>
          <cell r="DU82">
            <v>30474</v>
          </cell>
          <cell r="DV82">
            <v>30840</v>
          </cell>
          <cell r="DW82">
            <v>31146</v>
          </cell>
          <cell r="DX82">
            <v>31535</v>
          </cell>
        </row>
        <row r="83">
          <cell r="A83" t="str">
            <v>84</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6</v>
          </cell>
          <cell r="V83">
            <v>9</v>
          </cell>
          <cell r="W83">
            <v>9</v>
          </cell>
          <cell r="X83">
            <v>4</v>
          </cell>
          <cell r="Y83">
            <v>2</v>
          </cell>
          <cell r="Z83">
            <v>2</v>
          </cell>
          <cell r="AA83">
            <v>3</v>
          </cell>
          <cell r="AB83">
            <v>2</v>
          </cell>
          <cell r="AC83">
            <v>1</v>
          </cell>
          <cell r="AD83">
            <v>1</v>
          </cell>
          <cell r="AE83">
            <v>1</v>
          </cell>
          <cell r="AF83">
            <v>1</v>
          </cell>
          <cell r="AG83">
            <v>0</v>
          </cell>
          <cell r="AH83">
            <v>0</v>
          </cell>
          <cell r="AI83">
            <v>0</v>
          </cell>
          <cell r="AJ83">
            <v>0</v>
          </cell>
          <cell r="AK83">
            <v>1</v>
          </cell>
          <cell r="AL83">
            <v>1</v>
          </cell>
          <cell r="AM83">
            <v>0</v>
          </cell>
          <cell r="AN83">
            <v>1</v>
          </cell>
          <cell r="AO83">
            <v>2</v>
          </cell>
          <cell r="AP83">
            <v>23</v>
          </cell>
          <cell r="AQ83">
            <v>58</v>
          </cell>
          <cell r="AR83">
            <v>150</v>
          </cell>
          <cell r="AS83">
            <v>214</v>
          </cell>
          <cell r="AT83">
            <v>706</v>
          </cell>
          <cell r="AU83">
            <v>702</v>
          </cell>
          <cell r="AV83">
            <v>688</v>
          </cell>
          <cell r="AW83">
            <v>686</v>
          </cell>
          <cell r="AX83">
            <v>742</v>
          </cell>
          <cell r="AY83">
            <v>753</v>
          </cell>
          <cell r="AZ83">
            <v>793</v>
          </cell>
          <cell r="BA83">
            <v>774</v>
          </cell>
          <cell r="BB83">
            <v>769</v>
          </cell>
          <cell r="BC83">
            <v>770</v>
          </cell>
          <cell r="BD83">
            <v>794</v>
          </cell>
          <cell r="BE83">
            <v>848</v>
          </cell>
          <cell r="BF83">
            <v>878</v>
          </cell>
          <cell r="BG83">
            <v>908</v>
          </cell>
          <cell r="BH83">
            <v>928</v>
          </cell>
          <cell r="BI83">
            <v>857</v>
          </cell>
          <cell r="BJ83">
            <v>917</v>
          </cell>
          <cell r="BK83">
            <v>909</v>
          </cell>
          <cell r="BL83">
            <v>919</v>
          </cell>
          <cell r="BM83">
            <v>948</v>
          </cell>
          <cell r="BN83">
            <v>933</v>
          </cell>
          <cell r="BO83">
            <v>1006</v>
          </cell>
          <cell r="BP83">
            <v>1092</v>
          </cell>
          <cell r="BQ83">
            <v>1098</v>
          </cell>
          <cell r="BR83">
            <v>1064</v>
          </cell>
          <cell r="BS83">
            <v>416</v>
          </cell>
          <cell r="BT83">
            <v>433</v>
          </cell>
          <cell r="BU83">
            <v>446</v>
          </cell>
          <cell r="BV83">
            <v>442</v>
          </cell>
          <cell r="BW83">
            <v>420</v>
          </cell>
          <cell r="BX83">
            <v>425</v>
          </cell>
          <cell r="BY83">
            <v>443</v>
          </cell>
          <cell r="BZ83">
            <v>440</v>
          </cell>
          <cell r="CA83">
            <v>439</v>
          </cell>
          <cell r="CB83">
            <v>439</v>
          </cell>
          <cell r="CC83">
            <v>392</v>
          </cell>
          <cell r="CD83">
            <v>383</v>
          </cell>
          <cell r="CE83">
            <v>418</v>
          </cell>
          <cell r="CF83">
            <v>406</v>
          </cell>
          <cell r="CG83">
            <v>409</v>
          </cell>
          <cell r="CH83">
            <v>400</v>
          </cell>
          <cell r="CI83">
            <v>386</v>
          </cell>
          <cell r="CJ83">
            <v>403</v>
          </cell>
          <cell r="CK83">
            <v>375</v>
          </cell>
          <cell r="CL83">
            <v>379</v>
          </cell>
          <cell r="CM83">
            <v>394</v>
          </cell>
          <cell r="CN83">
            <v>401</v>
          </cell>
          <cell r="CO83">
            <v>386</v>
          </cell>
          <cell r="CP83">
            <v>370</v>
          </cell>
          <cell r="CQ83">
            <v>406</v>
          </cell>
          <cell r="CR83">
            <v>435</v>
          </cell>
          <cell r="CS83">
            <v>438</v>
          </cell>
          <cell r="CT83">
            <v>443</v>
          </cell>
          <cell r="CU83">
            <v>443</v>
          </cell>
          <cell r="CV83">
            <v>423</v>
          </cell>
          <cell r="CW83">
            <v>411</v>
          </cell>
          <cell r="CX83">
            <v>409</v>
          </cell>
          <cell r="CY83">
            <v>406</v>
          </cell>
          <cell r="CZ83">
            <v>408</v>
          </cell>
          <cell r="DA83">
            <v>431</v>
          </cell>
          <cell r="DB83">
            <v>428</v>
          </cell>
          <cell r="DC83">
            <v>443</v>
          </cell>
          <cell r="DD83">
            <v>417</v>
          </cell>
          <cell r="DE83">
            <v>415</v>
          </cell>
          <cell r="DF83">
            <v>431</v>
          </cell>
          <cell r="DG83">
            <v>438</v>
          </cell>
          <cell r="DH83">
            <v>443</v>
          </cell>
          <cell r="DI83">
            <v>495</v>
          </cell>
          <cell r="DJ83">
            <v>538</v>
          </cell>
          <cell r="DK83">
            <v>604</v>
          </cell>
          <cell r="DL83">
            <v>652</v>
          </cell>
          <cell r="DM83">
            <v>685</v>
          </cell>
          <cell r="DN83">
            <v>738</v>
          </cell>
          <cell r="DO83">
            <v>748</v>
          </cell>
          <cell r="DP83">
            <v>800</v>
          </cell>
          <cell r="DQ83">
            <v>811</v>
          </cell>
          <cell r="DR83">
            <v>822</v>
          </cell>
          <cell r="DS83">
            <v>824</v>
          </cell>
          <cell r="DT83">
            <v>833</v>
          </cell>
          <cell r="DU83">
            <v>834</v>
          </cell>
          <cell r="DV83">
            <v>846</v>
          </cell>
          <cell r="DW83">
            <v>836</v>
          </cell>
          <cell r="DX83">
            <v>832</v>
          </cell>
        </row>
        <row r="84">
          <cell r="A84" t="str">
            <v>85</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16</v>
          </cell>
          <cell r="AN84">
            <v>132</v>
          </cell>
          <cell r="AO84">
            <v>383</v>
          </cell>
          <cell r="AP84">
            <v>503</v>
          </cell>
          <cell r="AQ84">
            <v>543</v>
          </cell>
          <cell r="AR84">
            <v>573</v>
          </cell>
          <cell r="AS84">
            <v>612</v>
          </cell>
          <cell r="AT84">
            <v>668</v>
          </cell>
          <cell r="AU84">
            <v>699</v>
          </cell>
          <cell r="AV84">
            <v>799</v>
          </cell>
          <cell r="AW84">
            <v>926</v>
          </cell>
          <cell r="AX84">
            <v>980</v>
          </cell>
          <cell r="AY84">
            <v>1074</v>
          </cell>
          <cell r="AZ84">
            <v>1150</v>
          </cell>
          <cell r="BA84">
            <v>1217</v>
          </cell>
          <cell r="BB84">
            <v>1280</v>
          </cell>
          <cell r="BC84">
            <v>1307</v>
          </cell>
          <cell r="BD84">
            <v>1340</v>
          </cell>
          <cell r="BE84">
            <v>1398</v>
          </cell>
          <cell r="BF84">
            <v>1474</v>
          </cell>
          <cell r="BG84">
            <v>1499</v>
          </cell>
          <cell r="BH84">
            <v>1568</v>
          </cell>
          <cell r="BI84">
            <v>1606</v>
          </cell>
          <cell r="BJ84">
            <v>1667</v>
          </cell>
          <cell r="BK84">
            <v>1774</v>
          </cell>
          <cell r="BL84">
            <v>1871</v>
          </cell>
          <cell r="BM84">
            <v>1922</v>
          </cell>
          <cell r="BN84">
            <v>1954</v>
          </cell>
          <cell r="BO84">
            <v>1981</v>
          </cell>
          <cell r="BP84">
            <v>1972</v>
          </cell>
          <cell r="BQ84">
            <v>2056</v>
          </cell>
          <cell r="BR84">
            <v>2132</v>
          </cell>
          <cell r="BS84">
            <v>2136</v>
          </cell>
          <cell r="BT84">
            <v>2165</v>
          </cell>
          <cell r="BU84">
            <v>2233</v>
          </cell>
          <cell r="BV84">
            <v>2244</v>
          </cell>
          <cell r="BW84">
            <v>2269</v>
          </cell>
          <cell r="BX84">
            <v>2312</v>
          </cell>
          <cell r="BY84">
            <v>2321</v>
          </cell>
          <cell r="BZ84">
            <v>2337</v>
          </cell>
          <cell r="CA84">
            <v>2378</v>
          </cell>
          <cell r="CB84">
            <v>2410</v>
          </cell>
          <cell r="CC84">
            <v>2480</v>
          </cell>
          <cell r="CD84">
            <v>2563</v>
          </cell>
          <cell r="CE84">
            <v>2593</v>
          </cell>
          <cell r="CF84">
            <v>2624</v>
          </cell>
          <cell r="CG84">
            <v>2690</v>
          </cell>
          <cell r="CH84">
            <v>2735</v>
          </cell>
          <cell r="CI84">
            <v>2913</v>
          </cell>
          <cell r="CJ84">
            <v>3001</v>
          </cell>
          <cell r="CK84">
            <v>3102</v>
          </cell>
          <cell r="CL84">
            <v>3124</v>
          </cell>
          <cell r="CM84">
            <v>3171</v>
          </cell>
          <cell r="CN84">
            <v>3172</v>
          </cell>
          <cell r="CO84">
            <v>3177</v>
          </cell>
          <cell r="CP84">
            <v>3158</v>
          </cell>
          <cell r="CQ84">
            <v>3146</v>
          </cell>
          <cell r="CR84">
            <v>2954</v>
          </cell>
          <cell r="CS84">
            <v>2846</v>
          </cell>
          <cell r="CT84">
            <v>2783</v>
          </cell>
          <cell r="CU84">
            <v>2823</v>
          </cell>
          <cell r="CV84">
            <v>2802</v>
          </cell>
          <cell r="CW84">
            <v>2778</v>
          </cell>
          <cell r="CX84">
            <v>2753</v>
          </cell>
          <cell r="CY84">
            <v>2752</v>
          </cell>
          <cell r="CZ84">
            <v>2768</v>
          </cell>
          <cell r="DA84">
            <v>2766</v>
          </cell>
          <cell r="DB84">
            <v>2768</v>
          </cell>
          <cell r="DC84">
            <v>2762</v>
          </cell>
          <cell r="DD84">
            <v>2784</v>
          </cell>
          <cell r="DE84">
            <v>2786</v>
          </cell>
          <cell r="DF84">
            <v>2794</v>
          </cell>
          <cell r="DG84">
            <v>2795</v>
          </cell>
          <cell r="DH84">
            <v>2774</v>
          </cell>
          <cell r="DI84">
            <v>2804</v>
          </cell>
          <cell r="DJ84">
            <v>2821</v>
          </cell>
          <cell r="DK84">
            <v>2803</v>
          </cell>
          <cell r="DL84">
            <v>2807</v>
          </cell>
          <cell r="DM84">
            <v>2771</v>
          </cell>
          <cell r="DN84">
            <v>2794</v>
          </cell>
          <cell r="DO84">
            <v>2758</v>
          </cell>
          <cell r="DP84">
            <v>2751</v>
          </cell>
          <cell r="DQ84">
            <v>2717</v>
          </cell>
          <cell r="DR84">
            <v>2718</v>
          </cell>
          <cell r="DS84">
            <v>2727</v>
          </cell>
          <cell r="DT84">
            <v>2708</v>
          </cell>
          <cell r="DU84">
            <v>2701</v>
          </cell>
          <cell r="DV84">
            <v>2694</v>
          </cell>
          <cell r="DW84">
            <v>2714</v>
          </cell>
          <cell r="DX84">
            <v>2708</v>
          </cell>
        </row>
        <row r="85">
          <cell r="A85" t="str">
            <v>86</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8</v>
          </cell>
          <cell r="AN85">
            <v>25</v>
          </cell>
          <cell r="AO85">
            <v>38</v>
          </cell>
          <cell r="AP85">
            <v>52</v>
          </cell>
          <cell r="AQ85">
            <v>63</v>
          </cell>
          <cell r="AR85">
            <v>66</v>
          </cell>
          <cell r="AS85">
            <v>80</v>
          </cell>
          <cell r="AT85">
            <v>91</v>
          </cell>
          <cell r="AU85">
            <v>104</v>
          </cell>
          <cell r="AV85">
            <v>117</v>
          </cell>
          <cell r="AW85">
            <v>136</v>
          </cell>
          <cell r="AX85">
            <v>146</v>
          </cell>
          <cell r="AY85">
            <v>150</v>
          </cell>
          <cell r="AZ85">
            <v>163</v>
          </cell>
          <cell r="BA85">
            <v>160</v>
          </cell>
          <cell r="BB85">
            <v>175</v>
          </cell>
          <cell r="BC85">
            <v>172</v>
          </cell>
          <cell r="BD85">
            <v>186</v>
          </cell>
          <cell r="BE85">
            <v>201</v>
          </cell>
          <cell r="BF85">
            <v>206</v>
          </cell>
          <cell r="BG85">
            <v>201</v>
          </cell>
          <cell r="BH85">
            <v>208</v>
          </cell>
          <cell r="BI85">
            <v>213</v>
          </cell>
          <cell r="BJ85">
            <v>229</v>
          </cell>
          <cell r="BK85">
            <v>258</v>
          </cell>
          <cell r="BL85">
            <v>266</v>
          </cell>
          <cell r="BM85">
            <v>270</v>
          </cell>
          <cell r="BN85">
            <v>271</v>
          </cell>
          <cell r="BO85">
            <v>272</v>
          </cell>
          <cell r="BP85">
            <v>274</v>
          </cell>
          <cell r="BQ85">
            <v>279</v>
          </cell>
          <cell r="BR85">
            <v>292</v>
          </cell>
          <cell r="BS85">
            <v>299</v>
          </cell>
          <cell r="BT85">
            <v>297</v>
          </cell>
          <cell r="BU85">
            <v>305</v>
          </cell>
          <cell r="BV85">
            <v>294</v>
          </cell>
          <cell r="BW85">
            <v>288</v>
          </cell>
          <cell r="BX85">
            <v>297</v>
          </cell>
          <cell r="BY85">
            <v>301</v>
          </cell>
          <cell r="BZ85">
            <v>296</v>
          </cell>
          <cell r="CA85">
            <v>314</v>
          </cell>
          <cell r="CB85">
            <v>312</v>
          </cell>
          <cell r="CC85">
            <v>328</v>
          </cell>
          <cell r="CD85">
            <v>335</v>
          </cell>
          <cell r="CE85">
            <v>348</v>
          </cell>
          <cell r="CF85">
            <v>357</v>
          </cell>
          <cell r="CG85">
            <v>370</v>
          </cell>
          <cell r="CH85">
            <v>370</v>
          </cell>
          <cell r="CI85">
            <v>424</v>
          </cell>
          <cell r="CJ85">
            <v>446</v>
          </cell>
          <cell r="CK85">
            <v>464</v>
          </cell>
          <cell r="CL85">
            <v>472</v>
          </cell>
          <cell r="CM85">
            <v>485</v>
          </cell>
          <cell r="CN85">
            <v>496</v>
          </cell>
          <cell r="CO85">
            <v>495</v>
          </cell>
          <cell r="CP85">
            <v>526</v>
          </cell>
          <cell r="CQ85">
            <v>533</v>
          </cell>
          <cell r="CR85">
            <v>491</v>
          </cell>
          <cell r="CS85">
            <v>455</v>
          </cell>
          <cell r="CT85">
            <v>438</v>
          </cell>
          <cell r="CU85">
            <v>450</v>
          </cell>
          <cell r="CV85">
            <v>439</v>
          </cell>
          <cell r="CW85">
            <v>441</v>
          </cell>
          <cell r="CX85">
            <v>454</v>
          </cell>
          <cell r="CY85">
            <v>457</v>
          </cell>
          <cell r="CZ85">
            <v>467</v>
          </cell>
          <cell r="DA85">
            <v>458</v>
          </cell>
          <cell r="DB85">
            <v>472</v>
          </cell>
          <cell r="DC85">
            <v>492</v>
          </cell>
          <cell r="DD85">
            <v>504</v>
          </cell>
          <cell r="DE85">
            <v>521</v>
          </cell>
          <cell r="DF85">
            <v>513</v>
          </cell>
          <cell r="DG85">
            <v>507</v>
          </cell>
          <cell r="DH85">
            <v>505</v>
          </cell>
          <cell r="DI85">
            <v>512</v>
          </cell>
          <cell r="DJ85">
            <v>514</v>
          </cell>
          <cell r="DK85">
            <v>508</v>
          </cell>
          <cell r="DL85">
            <v>511</v>
          </cell>
          <cell r="DM85">
            <v>526</v>
          </cell>
          <cell r="DN85">
            <v>524</v>
          </cell>
          <cell r="DO85">
            <v>518</v>
          </cell>
          <cell r="DP85">
            <v>516</v>
          </cell>
          <cell r="DQ85">
            <v>516</v>
          </cell>
          <cell r="DR85">
            <v>513</v>
          </cell>
          <cell r="DS85">
            <v>514</v>
          </cell>
          <cell r="DT85">
            <v>512</v>
          </cell>
          <cell r="DU85">
            <v>505</v>
          </cell>
          <cell r="DV85">
            <v>510</v>
          </cell>
          <cell r="DW85">
            <v>527</v>
          </cell>
          <cell r="DX85">
            <v>527</v>
          </cell>
        </row>
        <row r="86">
          <cell r="A86" t="str">
            <v>87</v>
          </cell>
          <cell r="C86">
            <v>4653</v>
          </cell>
          <cell r="D86">
            <v>4641</v>
          </cell>
          <cell r="E86">
            <v>4749</v>
          </cell>
          <cell r="F86">
            <v>4790</v>
          </cell>
          <cell r="G86">
            <v>4809</v>
          </cell>
          <cell r="H86">
            <v>4863</v>
          </cell>
          <cell r="I86">
            <v>4946</v>
          </cell>
          <cell r="J86">
            <v>4977</v>
          </cell>
          <cell r="K86">
            <v>4901</v>
          </cell>
          <cell r="L86">
            <v>4895</v>
          </cell>
          <cell r="M86">
            <v>4849</v>
          </cell>
          <cell r="N86">
            <v>4757</v>
          </cell>
          <cell r="O86">
            <v>4760</v>
          </cell>
          <cell r="P86">
            <v>4907</v>
          </cell>
          <cell r="Q86">
            <v>5067</v>
          </cell>
          <cell r="R86">
            <v>5254</v>
          </cell>
          <cell r="S86">
            <v>5280</v>
          </cell>
          <cell r="T86">
            <v>5275</v>
          </cell>
          <cell r="U86">
            <v>4589</v>
          </cell>
          <cell r="V86">
            <v>4318</v>
          </cell>
          <cell r="W86">
            <v>3823</v>
          </cell>
          <cell r="X86">
            <v>3588</v>
          </cell>
          <cell r="Y86">
            <v>3555</v>
          </cell>
          <cell r="Z86">
            <v>3342</v>
          </cell>
          <cell r="AA86">
            <v>3217</v>
          </cell>
          <cell r="AB86">
            <v>3102</v>
          </cell>
          <cell r="AC86">
            <v>3063</v>
          </cell>
          <cell r="AD86">
            <v>3006</v>
          </cell>
          <cell r="AE86">
            <v>3455</v>
          </cell>
          <cell r="AF86">
            <v>4649</v>
          </cell>
          <cell r="AG86">
            <v>5627</v>
          </cell>
          <cell r="AH86">
            <v>8464</v>
          </cell>
          <cell r="AI86">
            <v>9840</v>
          </cell>
          <cell r="AJ86">
            <v>10657</v>
          </cell>
          <cell r="AK86">
            <v>11150</v>
          </cell>
          <cell r="AL86">
            <v>11330</v>
          </cell>
          <cell r="AM86">
            <v>11728</v>
          </cell>
          <cell r="AN86">
            <v>12288</v>
          </cell>
          <cell r="AO86">
            <v>12428</v>
          </cell>
          <cell r="AP86">
            <v>12358</v>
          </cell>
          <cell r="AQ86">
            <v>12695</v>
          </cell>
          <cell r="AR86">
            <v>13074</v>
          </cell>
          <cell r="AS86">
            <v>13459</v>
          </cell>
          <cell r="AT86">
            <v>14104</v>
          </cell>
          <cell r="AU86">
            <v>14810</v>
          </cell>
          <cell r="AV86">
            <v>15352</v>
          </cell>
          <cell r="AW86">
            <v>15939</v>
          </cell>
          <cell r="AX86">
            <v>16183</v>
          </cell>
          <cell r="AY86">
            <v>16689</v>
          </cell>
          <cell r="AZ86">
            <v>16424</v>
          </cell>
          <cell r="BA86">
            <v>16690</v>
          </cell>
          <cell r="BB86">
            <v>16737</v>
          </cell>
          <cell r="BC86">
            <v>16961</v>
          </cell>
          <cell r="BD86">
            <v>17208</v>
          </cell>
          <cell r="BE86">
            <v>20428</v>
          </cell>
          <cell r="BF86">
            <v>20561</v>
          </cell>
          <cell r="BG86">
            <v>21205</v>
          </cell>
          <cell r="BH86">
            <v>21393</v>
          </cell>
          <cell r="BI86">
            <v>21704</v>
          </cell>
          <cell r="BJ86">
            <v>22104</v>
          </cell>
          <cell r="BK86">
            <v>22203</v>
          </cell>
          <cell r="BL86">
            <v>22474</v>
          </cell>
          <cell r="BM86">
            <v>22915</v>
          </cell>
          <cell r="BN86">
            <v>23160</v>
          </cell>
          <cell r="BO86">
            <v>23212</v>
          </cell>
          <cell r="BP86">
            <v>23588</v>
          </cell>
          <cell r="BQ86">
            <v>26381</v>
          </cell>
          <cell r="BR86">
            <v>26201</v>
          </cell>
          <cell r="BS86">
            <v>26390</v>
          </cell>
          <cell r="BT86">
            <v>26854</v>
          </cell>
          <cell r="BU86">
            <v>27257</v>
          </cell>
          <cell r="BV86">
            <v>27316</v>
          </cell>
          <cell r="BW86">
            <v>26885</v>
          </cell>
          <cell r="BX86">
            <v>25137</v>
          </cell>
          <cell r="BY86">
            <v>25304</v>
          </cell>
          <cell r="BZ86">
            <v>23853</v>
          </cell>
          <cell r="CA86">
            <v>21705</v>
          </cell>
          <cell r="CB86">
            <v>22440</v>
          </cell>
          <cell r="CC86">
            <v>24960</v>
          </cell>
          <cell r="CD86">
            <v>25015</v>
          </cell>
          <cell r="CE86">
            <v>25149</v>
          </cell>
          <cell r="CF86">
            <v>25296</v>
          </cell>
          <cell r="CG86">
            <v>25769</v>
          </cell>
          <cell r="CH86">
            <v>26345</v>
          </cell>
          <cell r="CI86">
            <v>26821</v>
          </cell>
          <cell r="CJ86">
            <v>27009</v>
          </cell>
          <cell r="CK86">
            <v>27302</v>
          </cell>
          <cell r="CL86">
            <v>26807</v>
          </cell>
          <cell r="CM86">
            <v>25372</v>
          </cell>
          <cell r="CN86">
            <v>25777</v>
          </cell>
          <cell r="CO86">
            <v>29117</v>
          </cell>
          <cell r="CP86">
            <v>29330</v>
          </cell>
          <cell r="CQ86">
            <v>29179</v>
          </cell>
          <cell r="CR86">
            <v>28186</v>
          </cell>
          <cell r="CS86">
            <v>27863</v>
          </cell>
          <cell r="CT86">
            <v>27713</v>
          </cell>
          <cell r="CU86">
            <v>27716</v>
          </cell>
          <cell r="CV86">
            <v>27504</v>
          </cell>
          <cell r="CW86">
            <v>27214</v>
          </cell>
          <cell r="CX86">
            <v>26890</v>
          </cell>
          <cell r="CY86">
            <v>26626</v>
          </cell>
          <cell r="CZ86">
            <v>26138</v>
          </cell>
          <cell r="DA86">
            <v>25551</v>
          </cell>
          <cell r="DB86">
            <v>25431</v>
          </cell>
          <cell r="DC86">
            <v>25455</v>
          </cell>
          <cell r="DD86">
            <v>25075</v>
          </cell>
          <cell r="DE86">
            <v>24511</v>
          </cell>
          <cell r="DF86">
            <v>24417</v>
          </cell>
          <cell r="DG86">
            <v>23813</v>
          </cell>
          <cell r="DH86">
            <v>20534</v>
          </cell>
          <cell r="DI86">
            <v>20662</v>
          </cell>
          <cell r="DJ86">
            <v>18996</v>
          </cell>
          <cell r="DK86">
            <v>17731</v>
          </cell>
          <cell r="DL86">
            <v>17098</v>
          </cell>
          <cell r="DM86">
            <v>13946</v>
          </cell>
          <cell r="DN86">
            <v>13720</v>
          </cell>
          <cell r="DO86">
            <v>12739</v>
          </cell>
          <cell r="DP86">
            <v>11983</v>
          </cell>
          <cell r="DQ86">
            <v>12028</v>
          </cell>
          <cell r="DR86">
            <v>12158</v>
          </cell>
          <cell r="DS86">
            <v>12275</v>
          </cell>
          <cell r="DT86">
            <v>12467</v>
          </cell>
          <cell r="DU86">
            <v>12637</v>
          </cell>
          <cell r="DV86">
            <v>13538</v>
          </cell>
          <cell r="DW86">
            <v>13681</v>
          </cell>
          <cell r="DX86">
            <v>13800</v>
          </cell>
        </row>
        <row r="87">
          <cell r="A87" t="str">
            <v>88</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13855</v>
          </cell>
          <cell r="BT87">
            <v>14076</v>
          </cell>
          <cell r="BU87">
            <v>14270</v>
          </cell>
          <cell r="BV87">
            <v>14399</v>
          </cell>
          <cell r="BW87">
            <v>14472</v>
          </cell>
          <cell r="BX87">
            <v>14524</v>
          </cell>
          <cell r="BY87">
            <v>14668</v>
          </cell>
          <cell r="BZ87">
            <v>14599</v>
          </cell>
          <cell r="CA87">
            <v>14782</v>
          </cell>
          <cell r="CB87">
            <v>14608</v>
          </cell>
          <cell r="CC87">
            <v>15293</v>
          </cell>
          <cell r="CD87">
            <v>14773</v>
          </cell>
          <cell r="CE87">
            <v>14752</v>
          </cell>
          <cell r="CF87">
            <v>14681</v>
          </cell>
          <cell r="CG87">
            <v>14715</v>
          </cell>
          <cell r="CH87">
            <v>14757</v>
          </cell>
          <cell r="CI87">
            <v>14784</v>
          </cell>
          <cell r="CJ87">
            <v>14860</v>
          </cell>
          <cell r="CK87">
            <v>14956</v>
          </cell>
          <cell r="CL87">
            <v>15008</v>
          </cell>
          <cell r="CM87">
            <v>15045</v>
          </cell>
          <cell r="CN87">
            <v>15072</v>
          </cell>
          <cell r="CO87">
            <v>15272</v>
          </cell>
          <cell r="CP87">
            <v>15321</v>
          </cell>
          <cell r="CQ87">
            <v>15445</v>
          </cell>
          <cell r="CR87">
            <v>15509</v>
          </cell>
          <cell r="CS87">
            <v>15574</v>
          </cell>
          <cell r="CT87">
            <v>15595</v>
          </cell>
          <cell r="CU87">
            <v>15578</v>
          </cell>
          <cell r="CV87">
            <v>15654</v>
          </cell>
          <cell r="CW87">
            <v>15790</v>
          </cell>
          <cell r="CX87">
            <v>15799</v>
          </cell>
          <cell r="CY87">
            <v>15816</v>
          </cell>
          <cell r="CZ87">
            <v>15855</v>
          </cell>
          <cell r="DA87">
            <v>15301</v>
          </cell>
          <cell r="DB87">
            <v>15325</v>
          </cell>
          <cell r="DC87">
            <v>15395</v>
          </cell>
          <cell r="DD87">
            <v>15364</v>
          </cell>
          <cell r="DE87">
            <v>15304</v>
          </cell>
          <cell r="DF87">
            <v>15289</v>
          </cell>
          <cell r="DG87">
            <v>15077</v>
          </cell>
          <cell r="DH87">
            <v>15033</v>
          </cell>
          <cell r="DI87">
            <v>15082</v>
          </cell>
          <cell r="DJ87">
            <v>15057</v>
          </cell>
          <cell r="DK87">
            <v>15056</v>
          </cell>
          <cell r="DL87">
            <v>15095</v>
          </cell>
          <cell r="DM87">
            <v>15266</v>
          </cell>
          <cell r="DN87">
            <v>15028</v>
          </cell>
          <cell r="DO87">
            <v>15047</v>
          </cell>
          <cell r="DP87">
            <v>15074</v>
          </cell>
          <cell r="DQ87">
            <v>14993</v>
          </cell>
          <cell r="DR87">
            <v>14950</v>
          </cell>
          <cell r="DS87">
            <v>14922</v>
          </cell>
          <cell r="DT87">
            <v>14898</v>
          </cell>
          <cell r="DU87">
            <v>14834</v>
          </cell>
          <cell r="DV87">
            <v>14820</v>
          </cell>
          <cell r="DW87">
            <v>14728</v>
          </cell>
          <cell r="DX87">
            <v>14788</v>
          </cell>
        </row>
        <row r="88">
          <cell r="A88" t="str">
            <v>89</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40923</v>
          </cell>
          <cell r="BT88">
            <v>41480</v>
          </cell>
          <cell r="BU88">
            <v>41805</v>
          </cell>
          <cell r="BV88">
            <v>41826</v>
          </cell>
          <cell r="BW88">
            <v>41819</v>
          </cell>
          <cell r="BX88">
            <v>41664</v>
          </cell>
          <cell r="BY88">
            <v>41977</v>
          </cell>
          <cell r="BZ88">
            <v>42051</v>
          </cell>
          <cell r="CA88">
            <v>42284</v>
          </cell>
          <cell r="CB88">
            <v>42066</v>
          </cell>
          <cell r="CC88">
            <v>42416</v>
          </cell>
          <cell r="CD88">
            <v>41476</v>
          </cell>
          <cell r="CE88">
            <v>41578</v>
          </cell>
          <cell r="CF88">
            <v>41493</v>
          </cell>
          <cell r="CG88">
            <v>41540</v>
          </cell>
          <cell r="CH88">
            <v>41776</v>
          </cell>
          <cell r="CI88">
            <v>41714</v>
          </cell>
          <cell r="CJ88">
            <v>41752</v>
          </cell>
          <cell r="CK88">
            <v>42102</v>
          </cell>
          <cell r="CL88">
            <v>42114</v>
          </cell>
          <cell r="CM88">
            <v>42077</v>
          </cell>
          <cell r="CN88">
            <v>41911</v>
          </cell>
          <cell r="CO88">
            <v>42067</v>
          </cell>
          <cell r="CP88">
            <v>42070</v>
          </cell>
          <cell r="CQ88">
            <v>42090</v>
          </cell>
          <cell r="CR88">
            <v>42414</v>
          </cell>
          <cell r="CS88">
            <v>42683</v>
          </cell>
          <cell r="CT88">
            <v>42619</v>
          </cell>
          <cell r="CU88">
            <v>42658</v>
          </cell>
          <cell r="CV88">
            <v>42725</v>
          </cell>
          <cell r="CW88">
            <v>42772</v>
          </cell>
          <cell r="CX88">
            <v>42809</v>
          </cell>
          <cell r="CY88">
            <v>42793</v>
          </cell>
          <cell r="CZ88">
            <v>42811</v>
          </cell>
          <cell r="DA88">
            <v>42749</v>
          </cell>
          <cell r="DB88">
            <v>42703</v>
          </cell>
          <cell r="DC88">
            <v>42711</v>
          </cell>
          <cell r="DD88">
            <v>42644</v>
          </cell>
          <cell r="DE88">
            <v>42575</v>
          </cell>
          <cell r="DF88">
            <v>42507</v>
          </cell>
          <cell r="DG88">
            <v>42685</v>
          </cell>
          <cell r="DH88">
            <v>42774</v>
          </cell>
          <cell r="DI88">
            <v>42658</v>
          </cell>
          <cell r="DJ88">
            <v>42554</v>
          </cell>
          <cell r="DK88">
            <v>42495</v>
          </cell>
          <cell r="DL88">
            <v>42516</v>
          </cell>
          <cell r="DM88">
            <v>42615</v>
          </cell>
          <cell r="DN88">
            <v>42545</v>
          </cell>
          <cell r="DO88">
            <v>42431</v>
          </cell>
          <cell r="DP88">
            <v>42553</v>
          </cell>
          <cell r="DQ88">
            <v>42644</v>
          </cell>
          <cell r="DR88">
            <v>42632</v>
          </cell>
          <cell r="DS88">
            <v>42570</v>
          </cell>
          <cell r="DT88">
            <v>42489</v>
          </cell>
          <cell r="DU88">
            <v>42344</v>
          </cell>
          <cell r="DV88">
            <v>42332</v>
          </cell>
          <cell r="DW88">
            <v>42445</v>
          </cell>
          <cell r="DX88">
            <v>42481</v>
          </cell>
        </row>
        <row r="89">
          <cell r="A89" t="str">
            <v>90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7296</v>
          </cell>
          <cell r="BT89">
            <v>7330</v>
          </cell>
          <cell r="BU89">
            <v>7377</v>
          </cell>
          <cell r="BV89">
            <v>7388</v>
          </cell>
          <cell r="BW89">
            <v>7420</v>
          </cell>
          <cell r="BX89">
            <v>7448</v>
          </cell>
          <cell r="BY89">
            <v>7515</v>
          </cell>
          <cell r="BZ89">
            <v>7481</v>
          </cell>
          <cell r="CA89">
            <v>7553</v>
          </cell>
          <cell r="CB89">
            <v>7479</v>
          </cell>
          <cell r="CC89">
            <v>7474</v>
          </cell>
          <cell r="CD89">
            <v>7198</v>
          </cell>
          <cell r="CE89">
            <v>7231</v>
          </cell>
          <cell r="CF89">
            <v>7113</v>
          </cell>
          <cell r="CG89">
            <v>7148</v>
          </cell>
          <cell r="CH89">
            <v>7191</v>
          </cell>
          <cell r="CI89">
            <v>7190</v>
          </cell>
          <cell r="CJ89">
            <v>7193</v>
          </cell>
          <cell r="CK89">
            <v>7250</v>
          </cell>
          <cell r="CL89">
            <v>7201</v>
          </cell>
          <cell r="CM89">
            <v>7216</v>
          </cell>
          <cell r="CN89">
            <v>7240</v>
          </cell>
          <cell r="CO89">
            <v>7633</v>
          </cell>
          <cell r="CP89">
            <v>7590</v>
          </cell>
          <cell r="CQ89">
            <v>7600</v>
          </cell>
          <cell r="CR89">
            <v>7625</v>
          </cell>
          <cell r="CS89">
            <v>7613</v>
          </cell>
          <cell r="CT89">
            <v>7615</v>
          </cell>
          <cell r="CU89">
            <v>7632</v>
          </cell>
          <cell r="CV89">
            <v>7670</v>
          </cell>
          <cell r="CW89">
            <v>7763</v>
          </cell>
          <cell r="CX89">
            <v>7777</v>
          </cell>
          <cell r="CY89">
            <v>7789</v>
          </cell>
          <cell r="CZ89">
            <v>7812</v>
          </cell>
          <cell r="DA89">
            <v>7558</v>
          </cell>
          <cell r="DB89">
            <v>7532</v>
          </cell>
          <cell r="DC89">
            <v>7558</v>
          </cell>
          <cell r="DD89">
            <v>7578</v>
          </cell>
          <cell r="DE89">
            <v>7559</v>
          </cell>
          <cell r="DF89">
            <v>7568</v>
          </cell>
          <cell r="DG89">
            <v>7452</v>
          </cell>
          <cell r="DH89">
            <v>7382</v>
          </cell>
          <cell r="DI89">
            <v>7392</v>
          </cell>
          <cell r="DJ89">
            <v>7363</v>
          </cell>
          <cell r="DK89">
            <v>7379</v>
          </cell>
          <cell r="DL89">
            <v>7365</v>
          </cell>
          <cell r="DM89">
            <v>7344</v>
          </cell>
          <cell r="DN89">
            <v>7253</v>
          </cell>
          <cell r="DO89">
            <v>7239</v>
          </cell>
          <cell r="DP89">
            <v>7201</v>
          </cell>
          <cell r="DQ89">
            <v>7221</v>
          </cell>
          <cell r="DR89">
            <v>7165</v>
          </cell>
          <cell r="DS89">
            <v>7126</v>
          </cell>
          <cell r="DT89">
            <v>7119</v>
          </cell>
          <cell r="DU89">
            <v>7076</v>
          </cell>
          <cell r="DV89">
            <v>7049</v>
          </cell>
          <cell r="DW89">
            <v>6981</v>
          </cell>
          <cell r="DX89">
            <v>7000</v>
          </cell>
        </row>
        <row r="90">
          <cell r="A90" t="str">
            <v>91</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28616</v>
          </cell>
          <cell r="BT90">
            <v>29020</v>
          </cell>
          <cell r="BU90">
            <v>28954</v>
          </cell>
          <cell r="BV90">
            <v>29083</v>
          </cell>
          <cell r="BW90">
            <v>29064</v>
          </cell>
          <cell r="BX90">
            <v>29002</v>
          </cell>
          <cell r="BY90">
            <v>29219</v>
          </cell>
          <cell r="BZ90">
            <v>29211</v>
          </cell>
          <cell r="CA90">
            <v>29379</v>
          </cell>
          <cell r="CB90">
            <v>29205</v>
          </cell>
          <cell r="CC90">
            <v>30145</v>
          </cell>
          <cell r="CD90">
            <v>29535</v>
          </cell>
          <cell r="CE90">
            <v>29562</v>
          </cell>
          <cell r="CF90">
            <v>29380</v>
          </cell>
          <cell r="CG90">
            <v>29485</v>
          </cell>
          <cell r="CH90">
            <v>29792</v>
          </cell>
          <cell r="CI90">
            <v>30122</v>
          </cell>
          <cell r="CJ90">
            <v>30054</v>
          </cell>
          <cell r="CK90">
            <v>30384</v>
          </cell>
          <cell r="CL90">
            <v>30345</v>
          </cell>
          <cell r="CM90">
            <v>30250</v>
          </cell>
          <cell r="CN90">
            <v>30207</v>
          </cell>
          <cell r="CO90">
            <v>31115</v>
          </cell>
          <cell r="CP90">
            <v>31219</v>
          </cell>
          <cell r="CQ90">
            <v>31179</v>
          </cell>
          <cell r="CR90">
            <v>31483</v>
          </cell>
          <cell r="CS90">
            <v>31730</v>
          </cell>
          <cell r="CT90">
            <v>31692</v>
          </cell>
          <cell r="CU90">
            <v>31631</v>
          </cell>
          <cell r="CV90">
            <v>31737</v>
          </cell>
          <cell r="CW90">
            <v>31787</v>
          </cell>
          <cell r="CX90">
            <v>31746</v>
          </cell>
          <cell r="CY90">
            <v>31709</v>
          </cell>
          <cell r="CZ90">
            <v>31673</v>
          </cell>
          <cell r="DA90">
            <v>31713</v>
          </cell>
          <cell r="DB90">
            <v>31702</v>
          </cell>
          <cell r="DC90">
            <v>31659</v>
          </cell>
          <cell r="DD90">
            <v>31599</v>
          </cell>
          <cell r="DE90">
            <v>31502</v>
          </cell>
          <cell r="DF90">
            <v>31439</v>
          </cell>
          <cell r="DG90">
            <v>31597</v>
          </cell>
          <cell r="DH90">
            <v>31559</v>
          </cell>
          <cell r="DI90">
            <v>31560</v>
          </cell>
          <cell r="DJ90">
            <v>31593</v>
          </cell>
          <cell r="DK90">
            <v>31522</v>
          </cell>
          <cell r="DL90">
            <v>31518</v>
          </cell>
          <cell r="DM90">
            <v>31694</v>
          </cell>
          <cell r="DN90">
            <v>31686</v>
          </cell>
          <cell r="DO90">
            <v>31597</v>
          </cell>
          <cell r="DP90">
            <v>31304</v>
          </cell>
          <cell r="DQ90">
            <v>31373</v>
          </cell>
          <cell r="DR90">
            <v>31466</v>
          </cell>
          <cell r="DS90">
            <v>31488</v>
          </cell>
          <cell r="DT90">
            <v>31470</v>
          </cell>
          <cell r="DU90">
            <v>31401</v>
          </cell>
          <cell r="DV90">
            <v>31359</v>
          </cell>
          <cell r="DW90">
            <v>31374</v>
          </cell>
          <cell r="DX90">
            <v>31439</v>
          </cell>
        </row>
        <row r="91">
          <cell r="A91" t="str">
            <v>92</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205744</v>
          </cell>
          <cell r="BT91">
            <v>212347</v>
          </cell>
          <cell r="BU91">
            <v>213374</v>
          </cell>
          <cell r="BV91">
            <v>217065</v>
          </cell>
          <cell r="BW91">
            <v>213944</v>
          </cell>
          <cell r="BX91">
            <v>219279</v>
          </cell>
          <cell r="BY91">
            <v>219268</v>
          </cell>
          <cell r="BZ91">
            <v>219531</v>
          </cell>
          <cell r="CA91">
            <v>217815</v>
          </cell>
          <cell r="CB91">
            <v>216852</v>
          </cell>
          <cell r="CC91">
            <v>222160</v>
          </cell>
          <cell r="CD91">
            <v>223600</v>
          </cell>
          <cell r="CE91">
            <v>225656</v>
          </cell>
          <cell r="CF91">
            <v>227817</v>
          </cell>
          <cell r="CG91">
            <v>230304</v>
          </cell>
          <cell r="CH91">
            <v>231096</v>
          </cell>
          <cell r="CI91">
            <v>228887</v>
          </cell>
          <cell r="CJ91">
            <v>228328</v>
          </cell>
          <cell r="CK91">
            <v>231352</v>
          </cell>
          <cell r="CL91">
            <v>229785</v>
          </cell>
          <cell r="CM91">
            <v>229461</v>
          </cell>
          <cell r="CN91">
            <v>228158</v>
          </cell>
          <cell r="CO91">
            <v>230214</v>
          </cell>
          <cell r="CP91">
            <v>231790</v>
          </cell>
          <cell r="CQ91">
            <v>231272</v>
          </cell>
          <cell r="CR91">
            <v>240194</v>
          </cell>
          <cell r="CS91">
            <v>244019</v>
          </cell>
          <cell r="CT91">
            <v>246560</v>
          </cell>
          <cell r="CU91">
            <v>248937</v>
          </cell>
          <cell r="CV91">
            <v>254629</v>
          </cell>
          <cell r="CW91">
            <v>259412</v>
          </cell>
          <cell r="CX91">
            <v>263240</v>
          </cell>
          <cell r="CY91">
            <v>265869</v>
          </cell>
          <cell r="CZ91">
            <v>267518</v>
          </cell>
          <cell r="DA91">
            <v>270190</v>
          </cell>
          <cell r="DB91">
            <v>271624</v>
          </cell>
          <cell r="DC91">
            <v>272754</v>
          </cell>
          <cell r="DD91">
            <v>272567</v>
          </cell>
          <cell r="DE91">
            <v>274801</v>
          </cell>
          <cell r="DF91">
            <v>275737</v>
          </cell>
          <cell r="DG91">
            <v>277622</v>
          </cell>
          <cell r="DH91">
            <v>278017</v>
          </cell>
          <cell r="DI91">
            <v>280238</v>
          </cell>
          <cell r="DJ91">
            <v>281855</v>
          </cell>
          <cell r="DK91">
            <v>283751</v>
          </cell>
          <cell r="DL91">
            <v>284861</v>
          </cell>
          <cell r="DM91">
            <v>288969</v>
          </cell>
          <cell r="DN91">
            <v>289421</v>
          </cell>
          <cell r="DO91">
            <v>290771</v>
          </cell>
          <cell r="DP91">
            <v>292024</v>
          </cell>
          <cell r="DQ91">
            <v>291915</v>
          </cell>
          <cell r="DR91">
            <v>293212</v>
          </cell>
          <cell r="DS91">
            <v>294567</v>
          </cell>
          <cell r="DT91">
            <v>295566</v>
          </cell>
          <cell r="DU91">
            <v>297707</v>
          </cell>
          <cell r="DV91">
            <v>299496</v>
          </cell>
          <cell r="DW91">
            <v>301430</v>
          </cell>
          <cell r="DX91">
            <v>303509</v>
          </cell>
        </row>
        <row r="92">
          <cell r="A92" t="str">
            <v>93</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98107</v>
          </cell>
          <cell r="BT92">
            <v>100398</v>
          </cell>
          <cell r="BU92">
            <v>101245</v>
          </cell>
          <cell r="BV92">
            <v>102046</v>
          </cell>
          <cell r="BW92">
            <v>99786</v>
          </cell>
          <cell r="BX92">
            <v>100981</v>
          </cell>
          <cell r="BY92">
            <v>101733</v>
          </cell>
          <cell r="BZ92">
            <v>101262</v>
          </cell>
          <cell r="CA92">
            <v>100482</v>
          </cell>
          <cell r="CB92">
            <v>99410</v>
          </cell>
          <cell r="CC92">
            <v>97699</v>
          </cell>
          <cell r="CD92">
            <v>98920</v>
          </cell>
          <cell r="CE92">
            <v>99786</v>
          </cell>
          <cell r="CF92">
            <v>99693</v>
          </cell>
          <cell r="CG92">
            <v>101279</v>
          </cell>
          <cell r="CH92">
            <v>102005</v>
          </cell>
          <cell r="CI92">
            <v>100563</v>
          </cell>
          <cell r="CJ92">
            <v>100504</v>
          </cell>
          <cell r="CK92">
            <v>102148</v>
          </cell>
          <cell r="CL92">
            <v>100678</v>
          </cell>
          <cell r="CM92">
            <v>100406</v>
          </cell>
          <cell r="CN92">
            <v>99263</v>
          </cell>
          <cell r="CO92">
            <v>99726</v>
          </cell>
          <cell r="CP92">
            <v>100000</v>
          </cell>
          <cell r="CQ92">
            <v>98921</v>
          </cell>
          <cell r="CR92">
            <v>103539</v>
          </cell>
          <cell r="CS92">
            <v>106743</v>
          </cell>
          <cell r="CT92">
            <v>108735</v>
          </cell>
          <cell r="CU92">
            <v>110718</v>
          </cell>
          <cell r="CV92">
            <v>113329</v>
          </cell>
          <cell r="CW92">
            <v>117293</v>
          </cell>
          <cell r="CX92">
            <v>120234</v>
          </cell>
          <cell r="CY92">
            <v>122977</v>
          </cell>
          <cell r="CZ92">
            <v>124562</v>
          </cell>
          <cell r="DA92">
            <v>126762</v>
          </cell>
          <cell r="DB92">
            <v>128873</v>
          </cell>
          <cell r="DC92">
            <v>130743</v>
          </cell>
          <cell r="DD92">
            <v>131982</v>
          </cell>
          <cell r="DE92">
            <v>133411</v>
          </cell>
          <cell r="DF92">
            <v>134478</v>
          </cell>
          <cell r="DG92">
            <v>135034</v>
          </cell>
          <cell r="DH92">
            <v>133738</v>
          </cell>
          <cell r="DI92">
            <v>135740</v>
          </cell>
          <cell r="DJ92">
            <v>136775</v>
          </cell>
          <cell r="DK92">
            <v>138513</v>
          </cell>
          <cell r="DL92">
            <v>140499</v>
          </cell>
          <cell r="DM92">
            <v>142488</v>
          </cell>
          <cell r="DN92">
            <v>143375</v>
          </cell>
          <cell r="DO92">
            <v>144414</v>
          </cell>
          <cell r="DP92">
            <v>146274</v>
          </cell>
          <cell r="DQ92">
            <v>147461</v>
          </cell>
          <cell r="DR92">
            <v>148953</v>
          </cell>
          <cell r="DS92">
            <v>150476</v>
          </cell>
          <cell r="DT92">
            <v>152207</v>
          </cell>
          <cell r="DU92">
            <v>154118</v>
          </cell>
          <cell r="DV92">
            <v>156266</v>
          </cell>
          <cell r="DW92">
            <v>158476</v>
          </cell>
          <cell r="DX92">
            <v>160775</v>
          </cell>
        </row>
        <row r="93">
          <cell r="A93" t="str">
            <v>94</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131596</v>
          </cell>
          <cell r="BT93">
            <v>134640</v>
          </cell>
          <cell r="BU93">
            <v>134230</v>
          </cell>
          <cell r="BV93">
            <v>135484</v>
          </cell>
          <cell r="BW93">
            <v>133009</v>
          </cell>
          <cell r="BX93">
            <v>135312</v>
          </cell>
          <cell r="BY93">
            <v>135190</v>
          </cell>
          <cell r="BZ93">
            <v>134739</v>
          </cell>
          <cell r="CA93">
            <v>133785</v>
          </cell>
          <cell r="CB93">
            <v>133133</v>
          </cell>
          <cell r="CC93">
            <v>131417</v>
          </cell>
          <cell r="CD93">
            <v>132274</v>
          </cell>
          <cell r="CE93">
            <v>133658</v>
          </cell>
          <cell r="CF93">
            <v>134803</v>
          </cell>
          <cell r="CG93">
            <v>135790</v>
          </cell>
          <cell r="CH93">
            <v>135946</v>
          </cell>
          <cell r="CI93">
            <v>134940</v>
          </cell>
          <cell r="CJ93">
            <v>134468</v>
          </cell>
          <cell r="CK93">
            <v>136847</v>
          </cell>
          <cell r="CL93">
            <v>134824</v>
          </cell>
          <cell r="CM93">
            <v>134425</v>
          </cell>
          <cell r="CN93">
            <v>133586</v>
          </cell>
          <cell r="CO93">
            <v>137315</v>
          </cell>
          <cell r="CP93">
            <v>137770</v>
          </cell>
          <cell r="CQ93">
            <v>136961</v>
          </cell>
          <cell r="CR93">
            <v>142332</v>
          </cell>
          <cell r="CS93">
            <v>144575</v>
          </cell>
          <cell r="CT93">
            <v>146117</v>
          </cell>
          <cell r="CU93">
            <v>147479</v>
          </cell>
          <cell r="CV93">
            <v>150761</v>
          </cell>
          <cell r="CW93">
            <v>153600</v>
          </cell>
          <cell r="CX93">
            <v>155604</v>
          </cell>
          <cell r="CY93">
            <v>156773</v>
          </cell>
          <cell r="CZ93">
            <v>157995</v>
          </cell>
          <cell r="DA93">
            <v>159447</v>
          </cell>
          <cell r="DB93">
            <v>160535</v>
          </cell>
          <cell r="DC93">
            <v>161539</v>
          </cell>
          <cell r="DD93">
            <v>162639</v>
          </cell>
          <cell r="DE93">
            <v>163448</v>
          </cell>
          <cell r="DF93">
            <v>164344</v>
          </cell>
          <cell r="DG93">
            <v>165306</v>
          </cell>
          <cell r="DH93">
            <v>165285</v>
          </cell>
          <cell r="DI93">
            <v>166458</v>
          </cell>
          <cell r="DJ93">
            <v>167265</v>
          </cell>
          <cell r="DK93">
            <v>168035</v>
          </cell>
          <cell r="DL93">
            <v>168631</v>
          </cell>
          <cell r="DM93">
            <v>168884</v>
          </cell>
          <cell r="DN93">
            <v>169223</v>
          </cell>
          <cell r="DO93">
            <v>170369</v>
          </cell>
          <cell r="DP93">
            <v>170309</v>
          </cell>
          <cell r="DQ93">
            <v>172062</v>
          </cell>
          <cell r="DR93">
            <v>172581</v>
          </cell>
          <cell r="DS93">
            <v>173385</v>
          </cell>
          <cell r="DT93">
            <v>173984</v>
          </cell>
          <cell r="DU93">
            <v>175019</v>
          </cell>
          <cell r="DV93">
            <v>175697</v>
          </cell>
          <cell r="DW93">
            <v>176614</v>
          </cell>
          <cell r="DX93">
            <v>177808</v>
          </cell>
        </row>
        <row r="94">
          <cell r="A94" t="str">
            <v>95</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69937</v>
          </cell>
          <cell r="BT94">
            <v>70958</v>
          </cell>
          <cell r="BU94">
            <v>70752</v>
          </cell>
          <cell r="BV94">
            <v>71308</v>
          </cell>
          <cell r="BW94">
            <v>69226</v>
          </cell>
          <cell r="BX94">
            <v>69824</v>
          </cell>
          <cell r="BY94">
            <v>70141</v>
          </cell>
          <cell r="BZ94">
            <v>69895</v>
          </cell>
          <cell r="CA94">
            <v>69365</v>
          </cell>
          <cell r="CB94">
            <v>68462</v>
          </cell>
          <cell r="CC94">
            <v>68234</v>
          </cell>
          <cell r="CD94">
            <v>69192</v>
          </cell>
          <cell r="CE94">
            <v>69972</v>
          </cell>
          <cell r="CF94">
            <v>69875</v>
          </cell>
          <cell r="CG94">
            <v>71102</v>
          </cell>
          <cell r="CH94">
            <v>71567</v>
          </cell>
          <cell r="CI94">
            <v>70833</v>
          </cell>
          <cell r="CJ94">
            <v>70806</v>
          </cell>
          <cell r="CK94">
            <v>72056</v>
          </cell>
          <cell r="CL94">
            <v>70749</v>
          </cell>
          <cell r="CM94">
            <v>70661</v>
          </cell>
          <cell r="CN94">
            <v>69982</v>
          </cell>
          <cell r="CO94">
            <v>70851</v>
          </cell>
          <cell r="CP94">
            <v>71401</v>
          </cell>
          <cell r="CQ94">
            <v>70663</v>
          </cell>
          <cell r="CR94">
            <v>74334</v>
          </cell>
          <cell r="CS94">
            <v>76789</v>
          </cell>
          <cell r="CT94">
            <v>78195</v>
          </cell>
          <cell r="CU94">
            <v>79374</v>
          </cell>
          <cell r="CV94">
            <v>80960</v>
          </cell>
          <cell r="CW94">
            <v>83853</v>
          </cell>
          <cell r="CX94">
            <v>85955</v>
          </cell>
          <cell r="CY94">
            <v>87738</v>
          </cell>
          <cell r="CZ94">
            <v>88729</v>
          </cell>
          <cell r="DA94">
            <v>90729</v>
          </cell>
          <cell r="DB94">
            <v>92414</v>
          </cell>
          <cell r="DC94">
            <v>93731</v>
          </cell>
          <cell r="DD94">
            <v>94991</v>
          </cell>
          <cell r="DE94">
            <v>96333</v>
          </cell>
          <cell r="DF94">
            <v>97501</v>
          </cell>
          <cell r="DG94">
            <v>98396</v>
          </cell>
          <cell r="DH94">
            <v>97518</v>
          </cell>
          <cell r="DI94">
            <v>99390</v>
          </cell>
          <cell r="DJ94">
            <v>100453</v>
          </cell>
          <cell r="DK94">
            <v>101676</v>
          </cell>
          <cell r="DL94">
            <v>103031</v>
          </cell>
          <cell r="DM94">
            <v>104723</v>
          </cell>
          <cell r="DN94">
            <v>105636</v>
          </cell>
          <cell r="DO94">
            <v>106541</v>
          </cell>
          <cell r="DP94">
            <v>106146</v>
          </cell>
          <cell r="DQ94">
            <v>107062</v>
          </cell>
          <cell r="DR94">
            <v>108201</v>
          </cell>
          <cell r="DS94">
            <v>109353</v>
          </cell>
          <cell r="DT94">
            <v>110722</v>
          </cell>
          <cell r="DU94">
            <v>112283</v>
          </cell>
          <cell r="DV94">
            <v>113824</v>
          </cell>
          <cell r="DW94">
            <v>115366</v>
          </cell>
          <cell r="DX94">
            <v>117134</v>
          </cell>
        </row>
        <row r="95">
          <cell r="A95" t="str">
            <v>96</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963</v>
          </cell>
          <cell r="BT95">
            <v>1049</v>
          </cell>
          <cell r="BU95">
            <v>1073</v>
          </cell>
          <cell r="BV95">
            <v>1072</v>
          </cell>
          <cell r="BW95">
            <v>1067</v>
          </cell>
          <cell r="BX95">
            <v>1070</v>
          </cell>
          <cell r="BY95">
            <v>1085</v>
          </cell>
          <cell r="BZ95">
            <v>1120</v>
          </cell>
          <cell r="CA95">
            <v>1150</v>
          </cell>
          <cell r="CB95">
            <v>1150</v>
          </cell>
          <cell r="CC95">
            <v>1176</v>
          </cell>
          <cell r="CD95">
            <v>1238</v>
          </cell>
          <cell r="CE95">
            <v>1237</v>
          </cell>
          <cell r="CF95">
            <v>1285</v>
          </cell>
          <cell r="CG95">
            <v>1272</v>
          </cell>
          <cell r="CH95">
            <v>1254</v>
          </cell>
          <cell r="CI95">
            <v>1284</v>
          </cell>
          <cell r="CJ95">
            <v>1243</v>
          </cell>
          <cell r="CK95">
            <v>1271</v>
          </cell>
          <cell r="CL95">
            <v>1304</v>
          </cell>
          <cell r="CM95">
            <v>1337</v>
          </cell>
          <cell r="CN95">
            <v>1347</v>
          </cell>
          <cell r="CO95">
            <v>1372</v>
          </cell>
          <cell r="CP95">
            <v>1418</v>
          </cell>
          <cell r="CQ95">
            <v>1456</v>
          </cell>
          <cell r="CR95">
            <v>1380</v>
          </cell>
          <cell r="CS95">
            <v>1384</v>
          </cell>
          <cell r="CT95">
            <v>1375</v>
          </cell>
          <cell r="CU95">
            <v>1398</v>
          </cell>
          <cell r="CV95">
            <v>1382</v>
          </cell>
          <cell r="CW95">
            <v>1368</v>
          </cell>
          <cell r="CX95">
            <v>1371</v>
          </cell>
          <cell r="CY95">
            <v>1346</v>
          </cell>
          <cell r="CZ95">
            <v>1309</v>
          </cell>
          <cell r="DA95">
            <v>1281</v>
          </cell>
          <cell r="DB95">
            <v>1252</v>
          </cell>
          <cell r="DC95">
            <v>1249</v>
          </cell>
          <cell r="DD95">
            <v>1216</v>
          </cell>
          <cell r="DE95">
            <v>1217</v>
          </cell>
          <cell r="DF95">
            <v>1188</v>
          </cell>
          <cell r="DG95">
            <v>1172</v>
          </cell>
          <cell r="DH95">
            <v>1148</v>
          </cell>
          <cell r="DI95">
            <v>1165</v>
          </cell>
          <cell r="DJ95">
            <v>1137</v>
          </cell>
          <cell r="DK95">
            <v>1122</v>
          </cell>
          <cell r="DL95">
            <v>1159</v>
          </cell>
          <cell r="DM95">
            <v>1175</v>
          </cell>
          <cell r="DN95">
            <v>1165</v>
          </cell>
          <cell r="DO95">
            <v>1172</v>
          </cell>
          <cell r="DP95">
            <v>1160</v>
          </cell>
          <cell r="DQ95">
            <v>1200</v>
          </cell>
          <cell r="DR95">
            <v>1194</v>
          </cell>
          <cell r="DS95">
            <v>1158</v>
          </cell>
          <cell r="DT95">
            <v>1177</v>
          </cell>
          <cell r="DU95">
            <v>1179</v>
          </cell>
          <cell r="DV95">
            <v>1170</v>
          </cell>
          <cell r="DW95">
            <v>1184</v>
          </cell>
          <cell r="DX95">
            <v>1179</v>
          </cell>
        </row>
        <row r="96">
          <cell r="A96" t="str">
            <v>97</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772</v>
          </cell>
          <cell r="BT96">
            <v>801</v>
          </cell>
          <cell r="BU96">
            <v>848</v>
          </cell>
          <cell r="BV96">
            <v>852</v>
          </cell>
          <cell r="BW96">
            <v>868</v>
          </cell>
          <cell r="BX96">
            <v>878</v>
          </cell>
          <cell r="BY96">
            <v>897</v>
          </cell>
          <cell r="BZ96">
            <v>889</v>
          </cell>
          <cell r="CA96">
            <v>911</v>
          </cell>
          <cell r="CB96">
            <v>909</v>
          </cell>
          <cell r="CC96">
            <v>908</v>
          </cell>
          <cell r="CD96">
            <v>902</v>
          </cell>
          <cell r="CE96">
            <v>851</v>
          </cell>
          <cell r="CF96">
            <v>882</v>
          </cell>
          <cell r="CG96">
            <v>873</v>
          </cell>
          <cell r="CH96">
            <v>878</v>
          </cell>
          <cell r="CI96">
            <v>893</v>
          </cell>
          <cell r="CJ96">
            <v>902</v>
          </cell>
          <cell r="CK96">
            <v>896</v>
          </cell>
          <cell r="CL96">
            <v>877</v>
          </cell>
          <cell r="CM96">
            <v>896</v>
          </cell>
          <cell r="CN96">
            <v>887</v>
          </cell>
          <cell r="CO96">
            <v>882</v>
          </cell>
          <cell r="CP96">
            <v>894</v>
          </cell>
          <cell r="CQ96">
            <v>890</v>
          </cell>
          <cell r="CR96">
            <v>882</v>
          </cell>
          <cell r="CS96">
            <v>877</v>
          </cell>
          <cell r="CT96">
            <v>871</v>
          </cell>
          <cell r="CU96">
            <v>874</v>
          </cell>
          <cell r="CV96">
            <v>868</v>
          </cell>
          <cell r="CW96">
            <v>859</v>
          </cell>
          <cell r="CX96">
            <v>852</v>
          </cell>
          <cell r="CY96">
            <v>856</v>
          </cell>
          <cell r="CZ96">
            <v>852</v>
          </cell>
          <cell r="DA96">
            <v>847</v>
          </cell>
          <cell r="DB96">
            <v>860</v>
          </cell>
          <cell r="DC96">
            <v>857</v>
          </cell>
          <cell r="DD96">
            <v>838</v>
          </cell>
          <cell r="DE96">
            <v>851</v>
          </cell>
          <cell r="DF96">
            <v>878</v>
          </cell>
          <cell r="DG96">
            <v>902</v>
          </cell>
          <cell r="DH96">
            <v>924</v>
          </cell>
          <cell r="DI96">
            <v>934</v>
          </cell>
          <cell r="DJ96">
            <v>925</v>
          </cell>
          <cell r="DK96">
            <v>925</v>
          </cell>
          <cell r="DL96">
            <v>938</v>
          </cell>
          <cell r="DM96">
            <v>942</v>
          </cell>
          <cell r="DN96">
            <v>953</v>
          </cell>
          <cell r="DO96">
            <v>955</v>
          </cell>
          <cell r="DP96">
            <v>983</v>
          </cell>
          <cell r="DQ96">
            <v>1011</v>
          </cell>
          <cell r="DR96">
            <v>1045</v>
          </cell>
          <cell r="DS96">
            <v>1045</v>
          </cell>
          <cell r="DT96">
            <v>1042</v>
          </cell>
          <cell r="DU96">
            <v>1054</v>
          </cell>
          <cell r="DV96">
            <v>1057</v>
          </cell>
          <cell r="DW96">
            <v>1080</v>
          </cell>
          <cell r="DX96">
            <v>1113</v>
          </cell>
        </row>
        <row r="97">
          <cell r="A97" t="str">
            <v>98</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17</v>
          </cell>
          <cell r="BT97">
            <v>16</v>
          </cell>
          <cell r="BU97">
            <v>16</v>
          </cell>
          <cell r="BV97">
            <v>17</v>
          </cell>
          <cell r="BW97">
            <v>18</v>
          </cell>
          <cell r="BX97">
            <v>18</v>
          </cell>
          <cell r="BY97">
            <v>19</v>
          </cell>
          <cell r="BZ97">
            <v>18</v>
          </cell>
          <cell r="CA97">
            <v>20</v>
          </cell>
          <cell r="CB97">
            <v>22</v>
          </cell>
          <cell r="CC97">
            <v>24</v>
          </cell>
          <cell r="CD97">
            <v>21</v>
          </cell>
          <cell r="CE97">
            <v>20</v>
          </cell>
          <cell r="CF97">
            <v>19</v>
          </cell>
          <cell r="CG97">
            <v>18</v>
          </cell>
          <cell r="CH97">
            <v>18</v>
          </cell>
          <cell r="CI97">
            <v>17</v>
          </cell>
          <cell r="CJ97">
            <v>16</v>
          </cell>
          <cell r="CK97">
            <v>17</v>
          </cell>
          <cell r="CL97">
            <v>15</v>
          </cell>
          <cell r="CM97">
            <v>16</v>
          </cell>
          <cell r="CN97">
            <v>14</v>
          </cell>
          <cell r="CO97">
            <v>13</v>
          </cell>
          <cell r="CP97">
            <v>14</v>
          </cell>
          <cell r="CQ97">
            <v>13</v>
          </cell>
          <cell r="CR97">
            <v>14</v>
          </cell>
          <cell r="CS97">
            <v>12</v>
          </cell>
          <cell r="CT97">
            <v>13</v>
          </cell>
          <cell r="CU97">
            <v>12</v>
          </cell>
          <cell r="CV97">
            <v>13</v>
          </cell>
          <cell r="CW97">
            <v>13</v>
          </cell>
          <cell r="CX97">
            <v>13</v>
          </cell>
          <cell r="CY97">
            <v>13</v>
          </cell>
          <cell r="CZ97">
            <v>13</v>
          </cell>
          <cell r="DA97">
            <v>13</v>
          </cell>
          <cell r="DB97">
            <v>12</v>
          </cell>
          <cell r="DC97">
            <v>12</v>
          </cell>
          <cell r="DD97">
            <v>12</v>
          </cell>
          <cell r="DE97">
            <v>11</v>
          </cell>
          <cell r="DF97">
            <v>10</v>
          </cell>
          <cell r="DG97">
            <v>10</v>
          </cell>
          <cell r="DH97">
            <v>12</v>
          </cell>
          <cell r="DI97">
            <v>11</v>
          </cell>
          <cell r="DJ97">
            <v>11</v>
          </cell>
          <cell r="DK97">
            <v>11</v>
          </cell>
          <cell r="DL97">
            <v>11</v>
          </cell>
          <cell r="DM97">
            <v>10</v>
          </cell>
          <cell r="DN97">
            <v>9</v>
          </cell>
          <cell r="DO97">
            <v>9</v>
          </cell>
          <cell r="DP97">
            <v>8</v>
          </cell>
          <cell r="DQ97">
            <v>8</v>
          </cell>
          <cell r="DR97">
            <v>8</v>
          </cell>
          <cell r="DS97">
            <v>8</v>
          </cell>
          <cell r="DT97">
            <v>8</v>
          </cell>
          <cell r="DU97">
            <v>8</v>
          </cell>
          <cell r="DV97">
            <v>7</v>
          </cell>
          <cell r="DW97">
            <v>8</v>
          </cell>
          <cell r="DX97">
            <v>35</v>
          </cell>
        </row>
        <row r="98">
          <cell r="A98" t="str">
            <v>99</v>
          </cell>
          <cell r="C98">
            <v>442191</v>
          </cell>
          <cell r="D98">
            <v>441477</v>
          </cell>
          <cell r="E98">
            <v>442584</v>
          </cell>
          <cell r="F98">
            <v>444838</v>
          </cell>
          <cell r="G98">
            <v>446598</v>
          </cell>
          <cell r="H98">
            <v>445213</v>
          </cell>
          <cell r="I98">
            <v>445828</v>
          </cell>
          <cell r="J98">
            <v>445164</v>
          </cell>
          <cell r="K98">
            <v>450185</v>
          </cell>
          <cell r="L98">
            <v>452667</v>
          </cell>
          <cell r="M98">
            <v>448982</v>
          </cell>
          <cell r="N98">
            <v>445410</v>
          </cell>
          <cell r="O98">
            <v>445175</v>
          </cell>
          <cell r="P98">
            <v>446151</v>
          </cell>
          <cell r="Q98">
            <v>447587</v>
          </cell>
          <cell r="R98">
            <v>455995</v>
          </cell>
          <cell r="S98">
            <v>456796</v>
          </cell>
          <cell r="T98">
            <v>463011</v>
          </cell>
          <cell r="U98">
            <v>301618</v>
          </cell>
          <cell r="V98">
            <v>296553</v>
          </cell>
          <cell r="W98">
            <v>285162</v>
          </cell>
          <cell r="X98">
            <v>284057</v>
          </cell>
          <cell r="Y98">
            <v>288035</v>
          </cell>
          <cell r="Z98">
            <v>283406</v>
          </cell>
          <cell r="AA98">
            <v>281106</v>
          </cell>
          <cell r="AB98">
            <v>279004</v>
          </cell>
          <cell r="AC98">
            <v>277612</v>
          </cell>
          <cell r="AD98">
            <v>276787</v>
          </cell>
          <cell r="AE98">
            <v>277990</v>
          </cell>
          <cell r="AF98">
            <v>277186</v>
          </cell>
          <cell r="AG98">
            <v>278705</v>
          </cell>
          <cell r="AH98">
            <v>301696</v>
          </cell>
          <cell r="AI98">
            <v>330259</v>
          </cell>
          <cell r="AJ98">
            <v>340314</v>
          </cell>
          <cell r="AK98">
            <v>331299</v>
          </cell>
          <cell r="AL98">
            <v>334882</v>
          </cell>
          <cell r="AM98">
            <v>338360</v>
          </cell>
          <cell r="AN98">
            <v>351792</v>
          </cell>
          <cell r="AO98">
            <v>363167</v>
          </cell>
          <cell r="AP98">
            <v>364430</v>
          </cell>
          <cell r="AQ98">
            <v>371000</v>
          </cell>
          <cell r="AR98">
            <v>377183</v>
          </cell>
          <cell r="AS98">
            <v>386813</v>
          </cell>
          <cell r="AT98">
            <v>392109</v>
          </cell>
          <cell r="AU98">
            <v>409557</v>
          </cell>
          <cell r="AV98">
            <v>413497</v>
          </cell>
          <cell r="AW98">
            <v>429907</v>
          </cell>
          <cell r="AX98">
            <v>434694</v>
          </cell>
          <cell r="AY98">
            <v>437865</v>
          </cell>
          <cell r="AZ98">
            <v>431824</v>
          </cell>
          <cell r="BA98">
            <v>444621</v>
          </cell>
          <cell r="BB98">
            <v>435584</v>
          </cell>
          <cell r="BC98">
            <v>380774</v>
          </cell>
          <cell r="BD98">
            <v>386906</v>
          </cell>
          <cell r="BE98">
            <v>365469</v>
          </cell>
          <cell r="BF98">
            <v>369707</v>
          </cell>
          <cell r="BG98">
            <v>364676</v>
          </cell>
          <cell r="BH98">
            <v>370814</v>
          </cell>
          <cell r="BI98">
            <v>371794</v>
          </cell>
          <cell r="BJ98">
            <v>377228</v>
          </cell>
          <cell r="BK98">
            <v>370091</v>
          </cell>
          <cell r="BL98">
            <v>376196</v>
          </cell>
          <cell r="BM98">
            <v>384732</v>
          </cell>
          <cell r="BN98">
            <v>388508</v>
          </cell>
          <cell r="BO98">
            <v>384605</v>
          </cell>
          <cell r="BP98">
            <v>390318</v>
          </cell>
          <cell r="BQ98">
            <v>365604</v>
          </cell>
          <cell r="BR98">
            <v>355101</v>
          </cell>
          <cell r="BS98">
            <v>358650</v>
          </cell>
          <cell r="BT98">
            <v>366039</v>
          </cell>
          <cell r="BU98">
            <v>369377</v>
          </cell>
          <cell r="BV98">
            <v>370015</v>
          </cell>
          <cell r="BW98">
            <v>364828</v>
          </cell>
          <cell r="BX98">
            <v>366545</v>
          </cell>
          <cell r="BY98">
            <v>371744</v>
          </cell>
          <cell r="BZ98">
            <v>357775</v>
          </cell>
          <cell r="CA98">
            <v>331746</v>
          </cell>
          <cell r="CB98">
            <v>342119</v>
          </cell>
          <cell r="CC98">
            <v>350737</v>
          </cell>
          <cell r="CD98">
            <v>357912</v>
          </cell>
          <cell r="CE98">
            <v>363731</v>
          </cell>
          <cell r="CF98">
            <v>369749</v>
          </cell>
          <cell r="CG98">
            <v>373726</v>
          </cell>
          <cell r="CH98">
            <v>377580</v>
          </cell>
          <cell r="CI98">
            <v>381692</v>
          </cell>
          <cell r="CJ98">
            <v>387867</v>
          </cell>
          <cell r="CK98">
            <v>386705</v>
          </cell>
          <cell r="CL98">
            <v>362292</v>
          </cell>
          <cell r="CM98">
            <v>346444</v>
          </cell>
          <cell r="CN98">
            <v>352116</v>
          </cell>
          <cell r="CO98">
            <v>351694</v>
          </cell>
          <cell r="CP98">
            <v>356400</v>
          </cell>
          <cell r="CQ98">
            <v>357230</v>
          </cell>
          <cell r="CR98">
            <v>355428</v>
          </cell>
          <cell r="CS98">
            <v>354993</v>
          </cell>
          <cell r="CT98">
            <v>355889</v>
          </cell>
          <cell r="CU98">
            <v>357298</v>
          </cell>
          <cell r="CV98">
            <v>359024</v>
          </cell>
          <cell r="CW98">
            <v>359416</v>
          </cell>
          <cell r="CX98">
            <v>359853</v>
          </cell>
          <cell r="CY98">
            <v>357520</v>
          </cell>
          <cell r="CZ98">
            <v>355494</v>
          </cell>
          <cell r="DA98">
            <v>353929</v>
          </cell>
          <cell r="DB98">
            <v>353546</v>
          </cell>
          <cell r="DC98">
            <v>353518</v>
          </cell>
          <cell r="DD98">
            <v>353070</v>
          </cell>
          <cell r="DE98">
            <v>347267</v>
          </cell>
          <cell r="DF98">
            <v>346248</v>
          </cell>
          <cell r="DG98">
            <v>330862</v>
          </cell>
          <cell r="DH98">
            <v>312901</v>
          </cell>
          <cell r="DI98">
            <v>311010</v>
          </cell>
          <cell r="DJ98">
            <v>270973</v>
          </cell>
          <cell r="DK98">
            <v>243504</v>
          </cell>
          <cell r="DL98">
            <v>227249</v>
          </cell>
          <cell r="DM98">
            <v>222559</v>
          </cell>
          <cell r="DN98">
            <v>221776</v>
          </cell>
          <cell r="DO98">
            <v>220263</v>
          </cell>
          <cell r="DP98">
            <v>219119</v>
          </cell>
          <cell r="DQ98">
            <v>222075</v>
          </cell>
          <cell r="DR98">
            <v>224968</v>
          </cell>
          <cell r="DS98">
            <v>226797</v>
          </cell>
          <cell r="DT98">
            <v>228349</v>
          </cell>
          <cell r="DU98">
            <v>229466</v>
          </cell>
          <cell r="DV98">
            <v>234227</v>
          </cell>
          <cell r="DW98">
            <v>227991</v>
          </cell>
          <cell r="DX98">
            <v>230096</v>
          </cell>
        </row>
        <row r="99">
          <cell r="A99" t="str">
            <v>A1</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559</v>
          </cell>
          <cell r="BT99">
            <v>582</v>
          </cell>
          <cell r="BU99">
            <v>596</v>
          </cell>
          <cell r="BV99">
            <v>603</v>
          </cell>
          <cell r="BW99">
            <v>594</v>
          </cell>
          <cell r="BX99">
            <v>579</v>
          </cell>
          <cell r="BY99">
            <v>570</v>
          </cell>
          <cell r="BZ99">
            <v>585</v>
          </cell>
          <cell r="CA99">
            <v>611</v>
          </cell>
          <cell r="CB99">
            <v>619</v>
          </cell>
          <cell r="CC99">
            <v>625</v>
          </cell>
          <cell r="CD99">
            <v>654</v>
          </cell>
          <cell r="CE99">
            <v>656</v>
          </cell>
          <cell r="CF99">
            <v>675</v>
          </cell>
          <cell r="CG99">
            <v>670</v>
          </cell>
          <cell r="CH99">
            <v>676</v>
          </cell>
          <cell r="CI99">
            <v>678</v>
          </cell>
          <cell r="CJ99">
            <v>645</v>
          </cell>
          <cell r="CK99">
            <v>666</v>
          </cell>
          <cell r="CL99">
            <v>672</v>
          </cell>
          <cell r="CM99">
            <v>682</v>
          </cell>
          <cell r="CN99">
            <v>675</v>
          </cell>
          <cell r="CO99">
            <v>660</v>
          </cell>
          <cell r="CP99">
            <v>705</v>
          </cell>
          <cell r="CQ99">
            <v>717</v>
          </cell>
          <cell r="CR99">
            <v>686</v>
          </cell>
          <cell r="CS99">
            <v>681</v>
          </cell>
          <cell r="CT99">
            <v>675</v>
          </cell>
          <cell r="CU99">
            <v>690</v>
          </cell>
          <cell r="CV99">
            <v>681</v>
          </cell>
          <cell r="CW99">
            <v>663</v>
          </cell>
          <cell r="CX99">
            <v>662</v>
          </cell>
          <cell r="CY99">
            <v>655</v>
          </cell>
          <cell r="CZ99">
            <v>639</v>
          </cell>
          <cell r="DA99">
            <v>646</v>
          </cell>
          <cell r="DB99">
            <v>650</v>
          </cell>
          <cell r="DC99">
            <v>664</v>
          </cell>
          <cell r="DD99">
            <v>663</v>
          </cell>
          <cell r="DE99">
            <v>652</v>
          </cell>
          <cell r="DF99">
            <v>648</v>
          </cell>
          <cell r="DG99">
            <v>693</v>
          </cell>
          <cell r="DH99">
            <v>653</v>
          </cell>
          <cell r="DI99">
            <v>657</v>
          </cell>
          <cell r="DJ99">
            <v>647</v>
          </cell>
          <cell r="DK99">
            <v>629</v>
          </cell>
          <cell r="DL99">
            <v>631</v>
          </cell>
          <cell r="DM99">
            <v>622</v>
          </cell>
          <cell r="DN99">
            <v>628</v>
          </cell>
          <cell r="DO99">
            <v>624</v>
          </cell>
          <cell r="DP99">
            <v>620</v>
          </cell>
          <cell r="DQ99">
            <v>661</v>
          </cell>
          <cell r="DR99">
            <v>658</v>
          </cell>
          <cell r="DS99">
            <v>654</v>
          </cell>
          <cell r="DT99">
            <v>654</v>
          </cell>
          <cell r="DU99">
            <v>640</v>
          </cell>
          <cell r="DV99">
            <v>642</v>
          </cell>
          <cell r="DW99">
            <v>639</v>
          </cell>
          <cell r="DX99">
            <v>641</v>
          </cell>
        </row>
        <row r="100">
          <cell r="A100" t="str">
            <v>A2</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696</v>
          </cell>
          <cell r="BT100">
            <v>720</v>
          </cell>
          <cell r="BU100">
            <v>727</v>
          </cell>
          <cell r="BV100">
            <v>757</v>
          </cell>
          <cell r="BW100">
            <v>778</v>
          </cell>
          <cell r="BX100">
            <v>771</v>
          </cell>
          <cell r="BY100">
            <v>776</v>
          </cell>
          <cell r="BZ100">
            <v>770</v>
          </cell>
          <cell r="CA100">
            <v>800</v>
          </cell>
          <cell r="CB100">
            <v>803</v>
          </cell>
          <cell r="CC100">
            <v>835</v>
          </cell>
          <cell r="CD100">
            <v>833</v>
          </cell>
          <cell r="CE100">
            <v>802</v>
          </cell>
          <cell r="CF100">
            <v>813</v>
          </cell>
          <cell r="CG100">
            <v>811</v>
          </cell>
          <cell r="CH100">
            <v>813</v>
          </cell>
          <cell r="CI100">
            <v>811</v>
          </cell>
          <cell r="CJ100">
            <v>813</v>
          </cell>
          <cell r="CK100">
            <v>800</v>
          </cell>
          <cell r="CL100">
            <v>810</v>
          </cell>
          <cell r="CM100">
            <v>798</v>
          </cell>
          <cell r="CN100">
            <v>780</v>
          </cell>
          <cell r="CO100">
            <v>797</v>
          </cell>
          <cell r="CP100">
            <v>807</v>
          </cell>
          <cell r="CQ100">
            <v>790</v>
          </cell>
          <cell r="CR100">
            <v>763</v>
          </cell>
          <cell r="CS100">
            <v>786</v>
          </cell>
          <cell r="CT100">
            <v>766</v>
          </cell>
          <cell r="CU100">
            <v>758</v>
          </cell>
          <cell r="CV100">
            <v>763</v>
          </cell>
          <cell r="CW100">
            <v>760</v>
          </cell>
          <cell r="CX100">
            <v>754</v>
          </cell>
          <cell r="CY100">
            <v>758</v>
          </cell>
          <cell r="CZ100">
            <v>779</v>
          </cell>
          <cell r="DA100">
            <v>786</v>
          </cell>
          <cell r="DB100">
            <v>815</v>
          </cell>
          <cell r="DC100">
            <v>817</v>
          </cell>
          <cell r="DD100">
            <v>808</v>
          </cell>
          <cell r="DE100">
            <v>910</v>
          </cell>
          <cell r="DF100">
            <v>962</v>
          </cell>
          <cell r="DG100">
            <v>969</v>
          </cell>
          <cell r="DH100">
            <v>970</v>
          </cell>
          <cell r="DI100">
            <v>973</v>
          </cell>
          <cell r="DJ100">
            <v>962</v>
          </cell>
          <cell r="DK100">
            <v>959</v>
          </cell>
          <cell r="DL100">
            <v>971</v>
          </cell>
          <cell r="DM100">
            <v>956</v>
          </cell>
          <cell r="DN100">
            <v>965</v>
          </cell>
          <cell r="DO100">
            <v>975</v>
          </cell>
          <cell r="DP100">
            <v>968</v>
          </cell>
          <cell r="DQ100">
            <v>994</v>
          </cell>
          <cell r="DR100">
            <v>1026</v>
          </cell>
          <cell r="DS100">
            <v>1029</v>
          </cell>
          <cell r="DT100">
            <v>1053</v>
          </cell>
          <cell r="DU100">
            <v>1053</v>
          </cell>
          <cell r="DV100">
            <v>1057</v>
          </cell>
          <cell r="DW100">
            <v>1115</v>
          </cell>
          <cell r="DX100">
            <v>1143</v>
          </cell>
        </row>
        <row r="101">
          <cell r="A101" t="str">
            <v>A3</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17</v>
          </cell>
          <cell r="BT101">
            <v>19</v>
          </cell>
          <cell r="BU101">
            <v>18</v>
          </cell>
          <cell r="BV101">
            <v>19</v>
          </cell>
          <cell r="BW101">
            <v>19</v>
          </cell>
          <cell r="BX101">
            <v>20</v>
          </cell>
          <cell r="BY101">
            <v>20</v>
          </cell>
          <cell r="BZ101">
            <v>22</v>
          </cell>
          <cell r="CA101">
            <v>19</v>
          </cell>
          <cell r="CB101">
            <v>18</v>
          </cell>
          <cell r="CC101">
            <v>20</v>
          </cell>
          <cell r="CD101">
            <v>18</v>
          </cell>
          <cell r="CE101">
            <v>17</v>
          </cell>
          <cell r="CF101">
            <v>18</v>
          </cell>
          <cell r="CG101">
            <v>17</v>
          </cell>
          <cell r="CH101">
            <v>16</v>
          </cell>
          <cell r="CI101">
            <v>17</v>
          </cell>
          <cell r="CJ101">
            <v>18</v>
          </cell>
          <cell r="CK101">
            <v>17</v>
          </cell>
          <cell r="CL101">
            <v>17</v>
          </cell>
          <cell r="CM101">
            <v>15</v>
          </cell>
          <cell r="CN101">
            <v>16</v>
          </cell>
          <cell r="CO101">
            <v>16</v>
          </cell>
          <cell r="CP101">
            <v>16</v>
          </cell>
          <cell r="CQ101">
            <v>16</v>
          </cell>
          <cell r="CR101">
            <v>16</v>
          </cell>
          <cell r="CS101">
            <v>16</v>
          </cell>
          <cell r="CT101">
            <v>17</v>
          </cell>
          <cell r="CU101">
            <v>17</v>
          </cell>
          <cell r="CV101">
            <v>17</v>
          </cell>
          <cell r="CW101">
            <v>17</v>
          </cell>
          <cell r="CX101">
            <v>17</v>
          </cell>
          <cell r="CY101">
            <v>17</v>
          </cell>
          <cell r="CZ101">
            <v>19</v>
          </cell>
          <cell r="DA101">
            <v>17</v>
          </cell>
          <cell r="DB101">
            <v>16</v>
          </cell>
          <cell r="DC101">
            <v>17</v>
          </cell>
          <cell r="DD101">
            <v>17</v>
          </cell>
          <cell r="DE101">
            <v>16</v>
          </cell>
          <cell r="DF101">
            <v>14</v>
          </cell>
          <cell r="DG101">
            <v>14</v>
          </cell>
          <cell r="DH101">
            <v>16</v>
          </cell>
          <cell r="DI101">
            <v>14</v>
          </cell>
          <cell r="DJ101">
            <v>15</v>
          </cell>
          <cell r="DK101">
            <v>15</v>
          </cell>
          <cell r="DL101">
            <v>14</v>
          </cell>
          <cell r="DM101">
            <v>14</v>
          </cell>
          <cell r="DN101">
            <v>14</v>
          </cell>
          <cell r="DO101">
            <v>11</v>
          </cell>
          <cell r="DP101">
            <v>10</v>
          </cell>
          <cell r="DQ101">
            <v>11</v>
          </cell>
          <cell r="DR101">
            <v>11</v>
          </cell>
          <cell r="DS101">
            <v>11</v>
          </cell>
          <cell r="DT101">
            <v>11</v>
          </cell>
          <cell r="DU101">
            <v>13</v>
          </cell>
          <cell r="DV101">
            <v>12</v>
          </cell>
          <cell r="DW101">
            <v>11</v>
          </cell>
          <cell r="DX101">
            <v>41</v>
          </cell>
        </row>
        <row r="102">
          <cell r="A102" t="str">
            <v>A4</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32784</v>
          </cell>
          <cell r="BT102">
            <v>35010</v>
          </cell>
          <cell r="BU102">
            <v>36724</v>
          </cell>
          <cell r="BV102">
            <v>37993</v>
          </cell>
          <cell r="BW102">
            <v>39416</v>
          </cell>
          <cell r="BX102">
            <v>40225</v>
          </cell>
          <cell r="BY102">
            <v>40936</v>
          </cell>
          <cell r="BZ102">
            <v>41467</v>
          </cell>
          <cell r="CA102">
            <v>44293</v>
          </cell>
          <cell r="CB102">
            <v>44346</v>
          </cell>
          <cell r="CC102">
            <v>44595</v>
          </cell>
          <cell r="CD102">
            <v>46959</v>
          </cell>
          <cell r="CE102">
            <v>46922</v>
          </cell>
          <cell r="CF102">
            <v>47325</v>
          </cell>
          <cell r="CG102">
            <v>46360</v>
          </cell>
          <cell r="CH102">
            <v>46212</v>
          </cell>
          <cell r="CI102">
            <v>46450</v>
          </cell>
          <cell r="CJ102">
            <v>46711</v>
          </cell>
          <cell r="CK102">
            <v>47035</v>
          </cell>
          <cell r="CL102">
            <v>47574</v>
          </cell>
          <cell r="CM102">
            <v>49797</v>
          </cell>
          <cell r="CN102">
            <v>49781</v>
          </cell>
          <cell r="CO102">
            <v>49225</v>
          </cell>
          <cell r="CP102">
            <v>51110</v>
          </cell>
          <cell r="CQ102">
            <v>51018</v>
          </cell>
          <cell r="CR102">
            <v>49404</v>
          </cell>
          <cell r="CS102">
            <v>49044</v>
          </cell>
          <cell r="CT102">
            <v>48916</v>
          </cell>
          <cell r="CU102">
            <v>48880</v>
          </cell>
          <cell r="CV102">
            <v>48387</v>
          </cell>
          <cell r="CW102">
            <v>48015</v>
          </cell>
          <cell r="CX102">
            <v>46787</v>
          </cell>
          <cell r="CY102">
            <v>46079</v>
          </cell>
          <cell r="CZ102">
            <v>44578</v>
          </cell>
          <cell r="DA102">
            <v>43780</v>
          </cell>
          <cell r="DB102">
            <v>43430</v>
          </cell>
          <cell r="DC102">
            <v>42901</v>
          </cell>
          <cell r="DD102">
            <v>41864</v>
          </cell>
          <cell r="DE102">
            <v>41555</v>
          </cell>
          <cell r="DF102">
            <v>40679</v>
          </cell>
          <cell r="DG102">
            <v>40188</v>
          </cell>
          <cell r="DH102">
            <v>39594</v>
          </cell>
          <cell r="DI102">
            <v>39159</v>
          </cell>
          <cell r="DJ102">
            <v>38467</v>
          </cell>
          <cell r="DK102">
            <v>37918</v>
          </cell>
          <cell r="DL102">
            <v>37137</v>
          </cell>
          <cell r="DM102">
            <v>37040</v>
          </cell>
          <cell r="DN102">
            <v>36536</v>
          </cell>
          <cell r="DO102">
            <v>36033</v>
          </cell>
          <cell r="DP102">
            <v>35660</v>
          </cell>
          <cell r="DQ102">
            <v>35314</v>
          </cell>
          <cell r="DR102">
            <v>35000</v>
          </cell>
          <cell r="DS102">
            <v>34691</v>
          </cell>
          <cell r="DT102">
            <v>34362</v>
          </cell>
          <cell r="DU102">
            <v>33969</v>
          </cell>
          <cell r="DV102">
            <v>33432</v>
          </cell>
          <cell r="DW102">
            <v>33359</v>
          </cell>
          <cell r="DX102">
            <v>33079</v>
          </cell>
        </row>
        <row r="103">
          <cell r="A103" t="str">
            <v>A5</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1346</v>
          </cell>
          <cell r="BT103">
            <v>1429</v>
          </cell>
          <cell r="BU103">
            <v>1395</v>
          </cell>
          <cell r="BV103">
            <v>1463</v>
          </cell>
          <cell r="BW103">
            <v>1434</v>
          </cell>
          <cell r="BX103">
            <v>1442</v>
          </cell>
          <cell r="BY103">
            <v>1427</v>
          </cell>
          <cell r="BZ103">
            <v>1454</v>
          </cell>
          <cell r="CA103">
            <v>1446</v>
          </cell>
          <cell r="CB103">
            <v>1436</v>
          </cell>
          <cell r="CC103">
            <v>1467</v>
          </cell>
          <cell r="CD103">
            <v>1493</v>
          </cell>
          <cell r="CE103">
            <v>1485</v>
          </cell>
          <cell r="CF103">
            <v>1511</v>
          </cell>
          <cell r="CG103">
            <v>1547</v>
          </cell>
          <cell r="CH103">
            <v>1490</v>
          </cell>
          <cell r="CI103">
            <v>1369</v>
          </cell>
          <cell r="CJ103">
            <v>1362</v>
          </cell>
          <cell r="CK103">
            <v>1347</v>
          </cell>
          <cell r="CL103">
            <v>1319</v>
          </cell>
          <cell r="CM103">
            <v>1335</v>
          </cell>
          <cell r="CN103">
            <v>1326</v>
          </cell>
          <cell r="CO103">
            <v>1357</v>
          </cell>
          <cell r="CP103">
            <v>1371</v>
          </cell>
          <cell r="CQ103">
            <v>1375</v>
          </cell>
          <cell r="CR103">
            <v>1432</v>
          </cell>
          <cell r="CS103">
            <v>1467</v>
          </cell>
          <cell r="CT103">
            <v>1488</v>
          </cell>
          <cell r="CU103">
            <v>1507</v>
          </cell>
          <cell r="CV103">
            <v>1541</v>
          </cell>
          <cell r="CW103">
            <v>1593</v>
          </cell>
          <cell r="CX103">
            <v>1652</v>
          </cell>
          <cell r="CY103">
            <v>1688</v>
          </cell>
          <cell r="CZ103">
            <v>1707</v>
          </cell>
          <cell r="DA103">
            <v>1716</v>
          </cell>
          <cell r="DB103">
            <v>1728</v>
          </cell>
          <cell r="DC103">
            <v>1727</v>
          </cell>
          <cell r="DD103">
            <v>1732</v>
          </cell>
          <cell r="DE103">
            <v>1746</v>
          </cell>
          <cell r="DF103">
            <v>1762</v>
          </cell>
          <cell r="DG103">
            <v>1786</v>
          </cell>
          <cell r="DH103">
            <v>1845</v>
          </cell>
          <cell r="DI103">
            <v>1891</v>
          </cell>
          <cell r="DJ103">
            <v>1941</v>
          </cell>
          <cell r="DK103">
            <v>1984</v>
          </cell>
          <cell r="DL103">
            <v>2023</v>
          </cell>
          <cell r="DM103">
            <v>2068</v>
          </cell>
          <cell r="DN103">
            <v>2161</v>
          </cell>
          <cell r="DO103">
            <v>2247</v>
          </cell>
          <cell r="DP103">
            <v>2306</v>
          </cell>
          <cell r="DQ103">
            <v>2351</v>
          </cell>
          <cell r="DR103">
            <v>2417</v>
          </cell>
          <cell r="DS103">
            <v>2477</v>
          </cell>
          <cell r="DT103">
            <v>2599</v>
          </cell>
          <cell r="DU103">
            <v>2760</v>
          </cell>
          <cell r="DV103">
            <v>2929</v>
          </cell>
          <cell r="DW103">
            <v>3048</v>
          </cell>
          <cell r="DX103">
            <v>3184</v>
          </cell>
        </row>
        <row r="104">
          <cell r="A104" t="str">
            <v>A6</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22406</v>
          </cell>
          <cell r="BT104">
            <v>23161</v>
          </cell>
          <cell r="BU104">
            <v>24041</v>
          </cell>
          <cell r="BV104">
            <v>24500</v>
          </cell>
          <cell r="BW104">
            <v>25225</v>
          </cell>
          <cell r="BX104">
            <v>25752</v>
          </cell>
          <cell r="BY104">
            <v>25814</v>
          </cell>
          <cell r="BZ104">
            <v>26115</v>
          </cell>
          <cell r="CA104">
            <v>28038</v>
          </cell>
          <cell r="CB104">
            <v>27821</v>
          </cell>
          <cell r="CC104">
            <v>27003</v>
          </cell>
          <cell r="CD104">
            <v>28328</v>
          </cell>
          <cell r="CE104">
            <v>28114</v>
          </cell>
          <cell r="CF104">
            <v>28256</v>
          </cell>
          <cell r="CG104">
            <v>27949</v>
          </cell>
          <cell r="CH104">
            <v>27845</v>
          </cell>
          <cell r="CI104">
            <v>27996</v>
          </cell>
          <cell r="CJ104">
            <v>27924</v>
          </cell>
          <cell r="CK104">
            <v>28198</v>
          </cell>
          <cell r="CL104">
            <v>28652</v>
          </cell>
          <cell r="CM104">
            <v>29720</v>
          </cell>
          <cell r="CN104">
            <v>29625</v>
          </cell>
          <cell r="CO104">
            <v>29335</v>
          </cell>
          <cell r="CP104">
            <v>30371</v>
          </cell>
          <cell r="CQ104">
            <v>30033</v>
          </cell>
          <cell r="CR104">
            <v>28907</v>
          </cell>
          <cell r="CS104">
            <v>28633</v>
          </cell>
          <cell r="CT104">
            <v>28524</v>
          </cell>
          <cell r="CU104">
            <v>28439</v>
          </cell>
          <cell r="CV104">
            <v>28050</v>
          </cell>
          <cell r="CW104">
            <v>27760</v>
          </cell>
          <cell r="CX104">
            <v>26967</v>
          </cell>
          <cell r="CY104">
            <v>26431</v>
          </cell>
          <cell r="CZ104">
            <v>25621</v>
          </cell>
          <cell r="DA104">
            <v>25377</v>
          </cell>
          <cell r="DB104">
            <v>25253</v>
          </cell>
          <cell r="DC104">
            <v>25008</v>
          </cell>
          <cell r="DD104">
            <v>24519</v>
          </cell>
          <cell r="DE104">
            <v>24454</v>
          </cell>
          <cell r="DF104">
            <v>24002</v>
          </cell>
          <cell r="DG104">
            <v>24107</v>
          </cell>
          <cell r="DH104">
            <v>23592</v>
          </cell>
          <cell r="DI104">
            <v>23234</v>
          </cell>
          <cell r="DJ104">
            <v>22747</v>
          </cell>
          <cell r="DK104">
            <v>22390</v>
          </cell>
          <cell r="DL104">
            <v>21907</v>
          </cell>
          <cell r="DM104">
            <v>21442</v>
          </cell>
          <cell r="DN104">
            <v>21136</v>
          </cell>
          <cell r="DO104">
            <v>20913</v>
          </cell>
          <cell r="DP104">
            <v>20536</v>
          </cell>
          <cell r="DQ104">
            <v>20466</v>
          </cell>
          <cell r="DR104">
            <v>20224</v>
          </cell>
          <cell r="DS104">
            <v>20022</v>
          </cell>
          <cell r="DT104">
            <v>19912</v>
          </cell>
          <cell r="DU104">
            <v>19724</v>
          </cell>
          <cell r="DV104">
            <v>19450</v>
          </cell>
          <cell r="DW104">
            <v>19361</v>
          </cell>
          <cell r="DX104">
            <v>19175</v>
          </cell>
        </row>
        <row r="105">
          <cell r="A105" t="str">
            <v>A7</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1522</v>
          </cell>
          <cell r="BT105">
            <v>1531</v>
          </cell>
          <cell r="BU105">
            <v>1431</v>
          </cell>
          <cell r="BV105">
            <v>1430</v>
          </cell>
          <cell r="BW105">
            <v>1372</v>
          </cell>
          <cell r="BX105">
            <v>1364</v>
          </cell>
          <cell r="BY105">
            <v>1389</v>
          </cell>
          <cell r="BZ105">
            <v>1370</v>
          </cell>
          <cell r="CA105">
            <v>1335</v>
          </cell>
          <cell r="CB105">
            <v>1341</v>
          </cell>
          <cell r="CC105">
            <v>1325</v>
          </cell>
          <cell r="CD105">
            <v>1362</v>
          </cell>
          <cell r="CE105">
            <v>1329</v>
          </cell>
          <cell r="CF105">
            <v>1349</v>
          </cell>
          <cell r="CG105">
            <v>1437</v>
          </cell>
          <cell r="CH105">
            <v>1434</v>
          </cell>
          <cell r="CI105">
            <v>1266</v>
          </cell>
          <cell r="CJ105">
            <v>1250</v>
          </cell>
          <cell r="CK105">
            <v>1202</v>
          </cell>
          <cell r="CL105">
            <v>1199</v>
          </cell>
          <cell r="CM105">
            <v>1195</v>
          </cell>
          <cell r="CN105">
            <v>1211</v>
          </cell>
          <cell r="CO105">
            <v>1217</v>
          </cell>
          <cell r="CP105">
            <v>1222</v>
          </cell>
          <cell r="CQ105">
            <v>1193</v>
          </cell>
          <cell r="CR105">
            <v>1263</v>
          </cell>
          <cell r="CS105">
            <v>1308</v>
          </cell>
          <cell r="CT105">
            <v>1326</v>
          </cell>
          <cell r="CU105">
            <v>1354</v>
          </cell>
          <cell r="CV105">
            <v>1398</v>
          </cell>
          <cell r="CW105">
            <v>1429</v>
          </cell>
          <cell r="CX105">
            <v>1477</v>
          </cell>
          <cell r="CY105">
            <v>1524</v>
          </cell>
          <cell r="CZ105">
            <v>1557</v>
          </cell>
          <cell r="DA105">
            <v>1584</v>
          </cell>
          <cell r="DB105">
            <v>1605</v>
          </cell>
          <cell r="DC105">
            <v>1650</v>
          </cell>
          <cell r="DD105">
            <v>1677</v>
          </cell>
          <cell r="DE105">
            <v>1710</v>
          </cell>
          <cell r="DF105">
            <v>1751</v>
          </cell>
          <cell r="DG105">
            <v>1842</v>
          </cell>
          <cell r="DH105">
            <v>1883</v>
          </cell>
          <cell r="DI105">
            <v>1911</v>
          </cell>
          <cell r="DJ105">
            <v>1969</v>
          </cell>
          <cell r="DK105">
            <v>1999</v>
          </cell>
          <cell r="DL105">
            <v>2036</v>
          </cell>
          <cell r="DM105">
            <v>2083</v>
          </cell>
          <cell r="DN105">
            <v>2168</v>
          </cell>
          <cell r="DO105">
            <v>2259</v>
          </cell>
          <cell r="DP105">
            <v>2326</v>
          </cell>
          <cell r="DQ105">
            <v>2386</v>
          </cell>
          <cell r="DR105">
            <v>2448</v>
          </cell>
          <cell r="DS105">
            <v>2501</v>
          </cell>
          <cell r="DT105">
            <v>2599</v>
          </cell>
          <cell r="DU105">
            <v>2713</v>
          </cell>
          <cell r="DV105">
            <v>2835</v>
          </cell>
          <cell r="DW105">
            <v>2945</v>
          </cell>
          <cell r="DX105">
            <v>3079</v>
          </cell>
        </row>
        <row r="106">
          <cell r="A106" t="str">
            <v>A8</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83219</v>
          </cell>
          <cell r="BT106">
            <v>88946</v>
          </cell>
          <cell r="BU106">
            <v>89913</v>
          </cell>
          <cell r="BV106">
            <v>93193</v>
          </cell>
          <cell r="BW106">
            <v>89775</v>
          </cell>
          <cell r="BX106">
            <v>92017</v>
          </cell>
          <cell r="BY106">
            <v>91766</v>
          </cell>
          <cell r="BZ106">
            <v>92947</v>
          </cell>
          <cell r="CA106">
            <v>92249</v>
          </cell>
          <cell r="CB106">
            <v>92326</v>
          </cell>
          <cell r="CC106">
            <v>91231</v>
          </cell>
          <cell r="CD106">
            <v>92991</v>
          </cell>
          <cell r="CE106">
            <v>93909</v>
          </cell>
          <cell r="CF106">
            <v>97230</v>
          </cell>
          <cell r="CG106">
            <v>99381</v>
          </cell>
          <cell r="CH106">
            <v>100958</v>
          </cell>
          <cell r="CI106">
            <v>99975</v>
          </cell>
          <cell r="CJ106">
            <v>100641</v>
          </cell>
          <cell r="CK106">
            <v>102188</v>
          </cell>
          <cell r="CL106">
            <v>101056</v>
          </cell>
          <cell r="CM106">
            <v>100517</v>
          </cell>
          <cell r="CN106">
            <v>98623</v>
          </cell>
          <cell r="CO106">
            <v>100141</v>
          </cell>
          <cell r="CP106">
            <v>101122</v>
          </cell>
          <cell r="CQ106">
            <v>99369</v>
          </cell>
          <cell r="CR106">
            <v>106189</v>
          </cell>
          <cell r="CS106">
            <v>109874</v>
          </cell>
          <cell r="CT106">
            <v>112123</v>
          </cell>
          <cell r="CU106">
            <v>114181</v>
          </cell>
          <cell r="CV106">
            <v>118383</v>
          </cell>
          <cell r="CW106">
            <v>122091</v>
          </cell>
          <cell r="CX106">
            <v>125219</v>
          </cell>
          <cell r="CY106">
            <v>127465</v>
          </cell>
          <cell r="CZ106">
            <v>129926</v>
          </cell>
          <cell r="DA106">
            <v>131753</v>
          </cell>
          <cell r="DB106">
            <v>133351</v>
          </cell>
          <cell r="DC106">
            <v>134870</v>
          </cell>
          <cell r="DD106">
            <v>136216</v>
          </cell>
          <cell r="DE106">
            <v>136033</v>
          </cell>
          <cell r="DF106">
            <v>137033</v>
          </cell>
          <cell r="DG106">
            <v>138763</v>
          </cell>
          <cell r="DH106">
            <v>140417</v>
          </cell>
          <cell r="DI106">
            <v>143186</v>
          </cell>
          <cell r="DJ106">
            <v>144068</v>
          </cell>
          <cell r="DK106">
            <v>145542</v>
          </cell>
          <cell r="DL106">
            <v>147167</v>
          </cell>
          <cell r="DM106">
            <v>148802</v>
          </cell>
          <cell r="DN106">
            <v>149614</v>
          </cell>
          <cell r="DO106">
            <v>151277</v>
          </cell>
          <cell r="DP106">
            <v>153635</v>
          </cell>
          <cell r="DQ106">
            <v>154211</v>
          </cell>
          <cell r="DR106">
            <v>155120</v>
          </cell>
          <cell r="DS106">
            <v>155254</v>
          </cell>
          <cell r="DT106">
            <v>155760</v>
          </cell>
          <cell r="DU106">
            <v>156324</v>
          </cell>
          <cell r="DV106">
            <v>157341</v>
          </cell>
          <cell r="DW106">
            <v>158229</v>
          </cell>
          <cell r="DX106">
            <v>159100</v>
          </cell>
        </row>
        <row r="107">
          <cell r="A107" t="str">
            <v>A9</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2165</v>
          </cell>
          <cell r="BT107">
            <v>2349</v>
          </cell>
          <cell r="BU107">
            <v>2464</v>
          </cell>
          <cell r="BV107">
            <v>2518</v>
          </cell>
          <cell r="BW107">
            <v>2495</v>
          </cell>
          <cell r="BX107">
            <v>2546</v>
          </cell>
          <cell r="BY107">
            <v>2530</v>
          </cell>
          <cell r="BZ107">
            <v>2479</v>
          </cell>
          <cell r="CA107">
            <v>2557</v>
          </cell>
          <cell r="CB107">
            <v>2572</v>
          </cell>
          <cell r="CC107">
            <v>2590</v>
          </cell>
          <cell r="CD107">
            <v>2657</v>
          </cell>
          <cell r="CE107">
            <v>2681</v>
          </cell>
          <cell r="CF107">
            <v>2714</v>
          </cell>
          <cell r="CG107">
            <v>2808</v>
          </cell>
          <cell r="CH107">
            <v>2853</v>
          </cell>
          <cell r="CI107">
            <v>2850</v>
          </cell>
          <cell r="CJ107">
            <v>2890</v>
          </cell>
          <cell r="CK107">
            <v>2794</v>
          </cell>
          <cell r="CL107">
            <v>2908</v>
          </cell>
          <cell r="CM107">
            <v>2876</v>
          </cell>
          <cell r="CN107">
            <v>2884</v>
          </cell>
          <cell r="CO107">
            <v>3048</v>
          </cell>
          <cell r="CP107">
            <v>3022</v>
          </cell>
          <cell r="CQ107">
            <v>3076</v>
          </cell>
          <cell r="CR107">
            <v>3334</v>
          </cell>
          <cell r="CS107">
            <v>3427</v>
          </cell>
          <cell r="CT107">
            <v>3386</v>
          </cell>
          <cell r="CU107">
            <v>3353</v>
          </cell>
          <cell r="CV107">
            <v>3324</v>
          </cell>
          <cell r="CW107">
            <v>3232</v>
          </cell>
          <cell r="CX107">
            <v>3149</v>
          </cell>
          <cell r="CY107">
            <v>3111</v>
          </cell>
          <cell r="CZ107">
            <v>3144</v>
          </cell>
          <cell r="DA107">
            <v>3103</v>
          </cell>
          <cell r="DB107">
            <v>3060</v>
          </cell>
          <cell r="DC107">
            <v>3059</v>
          </cell>
          <cell r="DD107">
            <v>2994</v>
          </cell>
          <cell r="DE107">
            <v>3067</v>
          </cell>
          <cell r="DF107">
            <v>3059</v>
          </cell>
          <cell r="DG107">
            <v>3125</v>
          </cell>
          <cell r="DH107">
            <v>3208</v>
          </cell>
          <cell r="DI107">
            <v>3526</v>
          </cell>
          <cell r="DJ107">
            <v>3917</v>
          </cell>
          <cell r="DK107">
            <v>4267</v>
          </cell>
          <cell r="DL107">
            <v>4618</v>
          </cell>
          <cell r="DM107">
            <v>4849</v>
          </cell>
          <cell r="DN107">
            <v>4937</v>
          </cell>
          <cell r="DO107">
            <v>5114</v>
          </cell>
          <cell r="DP107">
            <v>5129</v>
          </cell>
          <cell r="DQ107">
            <v>5215</v>
          </cell>
          <cell r="DR107">
            <v>5243</v>
          </cell>
          <cell r="DS107">
            <v>5267</v>
          </cell>
          <cell r="DT107">
            <v>5347</v>
          </cell>
          <cell r="DU107">
            <v>5279</v>
          </cell>
          <cell r="DV107">
            <v>5357</v>
          </cell>
          <cell r="DW107">
            <v>5338</v>
          </cell>
          <cell r="DX107">
            <v>5275</v>
          </cell>
        </row>
        <row r="108">
          <cell r="A108" t="str">
            <v>AA</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29773</v>
          </cell>
          <cell r="V108">
            <v>47346</v>
          </cell>
          <cell r="W108">
            <v>136619</v>
          </cell>
          <cell r="X108">
            <v>188102</v>
          </cell>
          <cell r="Y108">
            <v>212981</v>
          </cell>
          <cell r="Z108">
            <v>236533</v>
          </cell>
          <cell r="AA108">
            <v>260892</v>
          </cell>
          <cell r="AB108">
            <v>283837</v>
          </cell>
          <cell r="AC108">
            <v>306345</v>
          </cell>
          <cell r="AD108">
            <v>317924</v>
          </cell>
          <cell r="AE108">
            <v>317855</v>
          </cell>
          <cell r="AF108">
            <v>287271</v>
          </cell>
          <cell r="AG108">
            <v>248436</v>
          </cell>
          <cell r="AH108">
            <v>60531</v>
          </cell>
          <cell r="AI108">
            <v>2617</v>
          </cell>
          <cell r="AJ108">
            <v>2539</v>
          </cell>
          <cell r="AK108">
            <v>2298</v>
          </cell>
          <cell r="AL108">
            <v>2247</v>
          </cell>
          <cell r="AM108">
            <v>2187</v>
          </cell>
          <cell r="AN108">
            <v>2147</v>
          </cell>
          <cell r="AO108">
            <v>2084</v>
          </cell>
          <cell r="AP108">
            <v>192</v>
          </cell>
          <cell r="AQ108">
            <v>8</v>
          </cell>
          <cell r="AR108">
            <v>8</v>
          </cell>
          <cell r="AS108">
            <v>8</v>
          </cell>
          <cell r="AT108">
            <v>7</v>
          </cell>
          <cell r="AU108">
            <v>2</v>
          </cell>
          <cell r="AV108">
            <v>2</v>
          </cell>
          <cell r="AW108">
            <v>2</v>
          </cell>
          <cell r="AX108">
            <v>2</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1</v>
          </cell>
          <cell r="CH108">
            <v>1</v>
          </cell>
          <cell r="CI108">
            <v>1</v>
          </cell>
          <cell r="CJ108">
            <v>1</v>
          </cell>
          <cell r="CK108">
            <v>2</v>
          </cell>
          <cell r="CL108">
            <v>1</v>
          </cell>
          <cell r="CM108">
            <v>1</v>
          </cell>
          <cell r="CN108">
            <v>1</v>
          </cell>
          <cell r="CO108">
            <v>1</v>
          </cell>
          <cell r="CP108">
            <v>1</v>
          </cell>
          <cell r="CQ108">
            <v>1</v>
          </cell>
          <cell r="CR108">
            <v>1</v>
          </cell>
          <cell r="CS108">
            <v>1</v>
          </cell>
          <cell r="CT108">
            <v>1</v>
          </cell>
          <cell r="CU108">
            <v>1</v>
          </cell>
          <cell r="CV108">
            <v>1</v>
          </cell>
          <cell r="CW108">
            <v>1</v>
          </cell>
          <cell r="CX108">
            <v>1</v>
          </cell>
          <cell r="CY108">
            <v>1</v>
          </cell>
          <cell r="CZ108">
            <v>1</v>
          </cell>
          <cell r="DA108">
            <v>2052</v>
          </cell>
          <cell r="DB108">
            <v>2455</v>
          </cell>
          <cell r="DC108">
            <v>5448</v>
          </cell>
          <cell r="DD108">
            <v>5709</v>
          </cell>
          <cell r="DE108">
            <v>5635</v>
          </cell>
          <cell r="DF108">
            <v>5764</v>
          </cell>
          <cell r="DG108">
            <v>5763</v>
          </cell>
          <cell r="DH108">
            <v>5728</v>
          </cell>
          <cell r="DI108">
            <v>5642</v>
          </cell>
          <cell r="DJ108">
            <v>5608</v>
          </cell>
          <cell r="DK108">
            <v>5576</v>
          </cell>
          <cell r="DL108">
            <v>5552</v>
          </cell>
          <cell r="DM108">
            <v>5492</v>
          </cell>
          <cell r="DN108">
            <v>5469</v>
          </cell>
          <cell r="DO108">
            <v>5216</v>
          </cell>
          <cell r="DP108">
            <v>5129</v>
          </cell>
          <cell r="DQ108">
            <v>5093</v>
          </cell>
          <cell r="DR108">
            <v>5060</v>
          </cell>
          <cell r="DS108">
            <v>5537</v>
          </cell>
          <cell r="DT108">
            <v>6019</v>
          </cell>
          <cell r="DU108">
            <v>5990</v>
          </cell>
          <cell r="DV108">
            <v>5951</v>
          </cell>
          <cell r="DW108">
            <v>5879</v>
          </cell>
          <cell r="DX108">
            <v>5825</v>
          </cell>
        </row>
        <row r="109">
          <cell r="A109" t="str">
            <v>B1</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1</v>
          </cell>
          <cell r="BQ109">
            <v>0</v>
          </cell>
          <cell r="BR109">
            <v>0</v>
          </cell>
          <cell r="BS109">
            <v>68038</v>
          </cell>
          <cell r="BT109">
            <v>70832</v>
          </cell>
          <cell r="BU109">
            <v>69323</v>
          </cell>
          <cell r="BV109">
            <v>70824</v>
          </cell>
          <cell r="BW109">
            <v>67823</v>
          </cell>
          <cell r="BX109">
            <v>68291</v>
          </cell>
          <cell r="BY109">
            <v>67768</v>
          </cell>
          <cell r="BZ109">
            <v>68555</v>
          </cell>
          <cell r="CA109">
            <v>67770</v>
          </cell>
          <cell r="CB109">
            <v>67731</v>
          </cell>
          <cell r="CC109">
            <v>67938</v>
          </cell>
          <cell r="CD109">
            <v>69304</v>
          </cell>
          <cell r="CE109">
            <v>69840</v>
          </cell>
          <cell r="CF109">
            <v>71977</v>
          </cell>
          <cell r="CG109">
            <v>73989</v>
          </cell>
          <cell r="CH109">
            <v>75202</v>
          </cell>
          <cell r="CI109">
            <v>74636</v>
          </cell>
          <cell r="CJ109">
            <v>75156</v>
          </cell>
          <cell r="CK109">
            <v>76730</v>
          </cell>
          <cell r="CL109">
            <v>76146</v>
          </cell>
          <cell r="CM109">
            <v>75981</v>
          </cell>
          <cell r="CN109">
            <v>74780</v>
          </cell>
          <cell r="CO109">
            <v>76839</v>
          </cell>
          <cell r="CP109">
            <v>77881</v>
          </cell>
          <cell r="CQ109">
            <v>76682</v>
          </cell>
          <cell r="CR109">
            <v>82704</v>
          </cell>
          <cell r="CS109">
            <v>85806</v>
          </cell>
          <cell r="CT109">
            <v>87506</v>
          </cell>
          <cell r="CU109">
            <v>88913</v>
          </cell>
          <cell r="CV109">
            <v>92354</v>
          </cell>
          <cell r="CW109">
            <v>95064</v>
          </cell>
          <cell r="CX109">
            <v>97750</v>
          </cell>
          <cell r="CY109">
            <v>99387</v>
          </cell>
          <cell r="CZ109">
            <v>101932</v>
          </cell>
          <cell r="DA109">
            <v>104803</v>
          </cell>
          <cell r="DB109">
            <v>106675</v>
          </cell>
          <cell r="DC109">
            <v>108260</v>
          </cell>
          <cell r="DD109">
            <v>110235</v>
          </cell>
          <cell r="DE109">
            <v>110638</v>
          </cell>
          <cell r="DF109">
            <v>112397</v>
          </cell>
          <cell r="DG109">
            <v>114760</v>
          </cell>
          <cell r="DH109">
            <v>115824</v>
          </cell>
          <cell r="DI109">
            <v>118153</v>
          </cell>
          <cell r="DJ109">
            <v>118981</v>
          </cell>
          <cell r="DK109">
            <v>119993</v>
          </cell>
          <cell r="DL109">
            <v>121336</v>
          </cell>
          <cell r="DM109">
            <v>122557</v>
          </cell>
          <cell r="DN109">
            <v>123110</v>
          </cell>
          <cell r="DO109">
            <v>124638</v>
          </cell>
          <cell r="DP109">
            <v>123454</v>
          </cell>
          <cell r="DQ109">
            <v>124019</v>
          </cell>
          <cell r="DR109">
            <v>124768</v>
          </cell>
          <cell r="DS109">
            <v>125008</v>
          </cell>
          <cell r="DT109">
            <v>125403</v>
          </cell>
          <cell r="DU109">
            <v>125917</v>
          </cell>
          <cell r="DV109">
            <v>127104</v>
          </cell>
          <cell r="DW109">
            <v>127560</v>
          </cell>
          <cell r="DX109">
            <v>128672</v>
          </cell>
        </row>
        <row r="110">
          <cell r="A110" t="str">
            <v>B2</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1533</v>
          </cell>
          <cell r="BT110">
            <v>1598</v>
          </cell>
          <cell r="BU110">
            <v>1651</v>
          </cell>
          <cell r="BV110">
            <v>1658</v>
          </cell>
          <cell r="BW110">
            <v>1652</v>
          </cell>
          <cell r="BX110">
            <v>1732</v>
          </cell>
          <cell r="BY110">
            <v>1713</v>
          </cell>
          <cell r="BZ110">
            <v>1660</v>
          </cell>
          <cell r="CA110">
            <v>1669</v>
          </cell>
          <cell r="CB110">
            <v>1706</v>
          </cell>
          <cell r="CC110">
            <v>1781</v>
          </cell>
          <cell r="CD110">
            <v>1837</v>
          </cell>
          <cell r="CE110">
            <v>1920</v>
          </cell>
          <cell r="CF110">
            <v>1968</v>
          </cell>
          <cell r="CG110">
            <v>2020</v>
          </cell>
          <cell r="CH110">
            <v>2038</v>
          </cell>
          <cell r="CI110">
            <v>2051</v>
          </cell>
          <cell r="CJ110">
            <v>2074</v>
          </cell>
          <cell r="CK110">
            <v>2011</v>
          </cell>
          <cell r="CL110">
            <v>2053</v>
          </cell>
          <cell r="CM110">
            <v>2050</v>
          </cell>
          <cell r="CN110">
            <v>2036</v>
          </cell>
          <cell r="CO110">
            <v>2155</v>
          </cell>
          <cell r="CP110">
            <v>2120</v>
          </cell>
          <cell r="CQ110">
            <v>2180</v>
          </cell>
          <cell r="CR110">
            <v>2457</v>
          </cell>
          <cell r="CS110">
            <v>2539</v>
          </cell>
          <cell r="CT110">
            <v>2551</v>
          </cell>
          <cell r="CU110">
            <v>2532</v>
          </cell>
          <cell r="CV110">
            <v>2511</v>
          </cell>
          <cell r="CW110">
            <v>2448</v>
          </cell>
          <cell r="CX110">
            <v>2443</v>
          </cell>
          <cell r="CY110">
            <v>2396</v>
          </cell>
          <cell r="CZ110">
            <v>2494</v>
          </cell>
          <cell r="DA110">
            <v>2460</v>
          </cell>
          <cell r="DB110">
            <v>2425</v>
          </cell>
          <cell r="DC110">
            <v>2422</v>
          </cell>
          <cell r="DD110">
            <v>2372</v>
          </cell>
          <cell r="DE110">
            <v>2408</v>
          </cell>
          <cell r="DF110">
            <v>2409</v>
          </cell>
          <cell r="DG110">
            <v>2486</v>
          </cell>
          <cell r="DH110">
            <v>2541</v>
          </cell>
          <cell r="DI110">
            <v>2782</v>
          </cell>
          <cell r="DJ110">
            <v>3077</v>
          </cell>
          <cell r="DK110">
            <v>3352</v>
          </cell>
          <cell r="DL110">
            <v>3617</v>
          </cell>
          <cell r="DM110">
            <v>3809</v>
          </cell>
          <cell r="DN110">
            <v>3898</v>
          </cell>
          <cell r="DO110">
            <v>4035</v>
          </cell>
          <cell r="DP110">
            <v>4062</v>
          </cell>
          <cell r="DQ110">
            <v>4083</v>
          </cell>
          <cell r="DR110">
            <v>4100</v>
          </cell>
          <cell r="DS110">
            <v>4135</v>
          </cell>
          <cell r="DT110">
            <v>4144</v>
          </cell>
          <cell r="DU110">
            <v>4164</v>
          </cell>
          <cell r="DV110">
            <v>4156</v>
          </cell>
          <cell r="DW110">
            <v>4151</v>
          </cell>
          <cell r="DX110">
            <v>4111</v>
          </cell>
        </row>
        <row r="111">
          <cell r="A111" t="str">
            <v>B3</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1</v>
          </cell>
          <cell r="AG111">
            <v>1</v>
          </cell>
          <cell r="AH111">
            <v>1</v>
          </cell>
          <cell r="AI111">
            <v>1</v>
          </cell>
          <cell r="AJ111">
            <v>4</v>
          </cell>
          <cell r="AK111">
            <v>6</v>
          </cell>
          <cell r="AL111">
            <v>7</v>
          </cell>
          <cell r="AM111">
            <v>8</v>
          </cell>
          <cell r="AN111">
            <v>11</v>
          </cell>
          <cell r="AO111">
            <v>15</v>
          </cell>
          <cell r="AP111">
            <v>18</v>
          </cell>
          <cell r="AQ111">
            <v>20</v>
          </cell>
          <cell r="AR111">
            <v>20</v>
          </cell>
          <cell r="AS111">
            <v>21</v>
          </cell>
          <cell r="AT111">
            <v>24</v>
          </cell>
          <cell r="AU111">
            <v>30</v>
          </cell>
          <cell r="AV111">
            <v>33</v>
          </cell>
          <cell r="AW111">
            <v>33</v>
          </cell>
          <cell r="AX111">
            <v>39</v>
          </cell>
          <cell r="AY111">
            <v>37</v>
          </cell>
          <cell r="AZ111">
            <v>41</v>
          </cell>
          <cell r="BA111">
            <v>41</v>
          </cell>
          <cell r="BB111">
            <v>43</v>
          </cell>
          <cell r="BC111">
            <v>42</v>
          </cell>
          <cell r="BD111">
            <v>43</v>
          </cell>
          <cell r="BE111">
            <v>48</v>
          </cell>
          <cell r="BF111">
            <v>50</v>
          </cell>
          <cell r="BG111">
            <v>54</v>
          </cell>
          <cell r="BH111">
            <v>54</v>
          </cell>
          <cell r="BI111">
            <v>61</v>
          </cell>
          <cell r="BJ111">
            <v>64</v>
          </cell>
          <cell r="BK111">
            <v>61</v>
          </cell>
          <cell r="BL111">
            <v>58</v>
          </cell>
          <cell r="BM111">
            <v>60</v>
          </cell>
          <cell r="BN111">
            <v>63</v>
          </cell>
          <cell r="BO111">
            <v>59</v>
          </cell>
          <cell r="BP111">
            <v>61</v>
          </cell>
          <cell r="BQ111">
            <v>58</v>
          </cell>
          <cell r="BR111">
            <v>54</v>
          </cell>
          <cell r="BS111">
            <v>9</v>
          </cell>
          <cell r="BT111">
            <v>9</v>
          </cell>
          <cell r="BU111">
            <v>10</v>
          </cell>
          <cell r="BV111">
            <v>8</v>
          </cell>
          <cell r="BW111">
            <v>7</v>
          </cell>
          <cell r="BX111">
            <v>7</v>
          </cell>
          <cell r="BY111">
            <v>7</v>
          </cell>
          <cell r="BZ111">
            <v>7</v>
          </cell>
          <cell r="CA111">
            <v>7</v>
          </cell>
          <cell r="CB111">
            <v>7</v>
          </cell>
          <cell r="CC111">
            <v>7</v>
          </cell>
          <cell r="CD111">
            <v>6</v>
          </cell>
          <cell r="CE111">
            <v>6</v>
          </cell>
          <cell r="CF111">
            <v>6</v>
          </cell>
          <cell r="CG111">
            <v>6</v>
          </cell>
          <cell r="CH111">
            <v>7</v>
          </cell>
          <cell r="CI111">
            <v>7</v>
          </cell>
          <cell r="CJ111">
            <v>5</v>
          </cell>
          <cell r="CK111">
            <v>5</v>
          </cell>
          <cell r="CL111">
            <v>4</v>
          </cell>
          <cell r="CM111">
            <v>3</v>
          </cell>
          <cell r="CN111">
            <v>4</v>
          </cell>
          <cell r="CO111">
            <v>2</v>
          </cell>
          <cell r="CP111">
            <v>2</v>
          </cell>
          <cell r="CQ111">
            <v>2</v>
          </cell>
          <cell r="CR111">
            <v>3</v>
          </cell>
          <cell r="CS111">
            <v>3</v>
          </cell>
          <cell r="CT111">
            <v>3</v>
          </cell>
          <cell r="CU111">
            <v>3</v>
          </cell>
          <cell r="CV111">
            <v>4</v>
          </cell>
          <cell r="CW111">
            <v>4</v>
          </cell>
          <cell r="CX111">
            <v>4</v>
          </cell>
          <cell r="CY111">
            <v>4</v>
          </cell>
          <cell r="CZ111">
            <v>4</v>
          </cell>
          <cell r="DA111">
            <v>7</v>
          </cell>
          <cell r="DB111">
            <v>9</v>
          </cell>
          <cell r="DC111">
            <v>9</v>
          </cell>
          <cell r="DD111">
            <v>8</v>
          </cell>
          <cell r="DE111">
            <v>9</v>
          </cell>
          <cell r="DF111">
            <v>11</v>
          </cell>
          <cell r="DG111">
            <v>11</v>
          </cell>
          <cell r="DH111">
            <v>11</v>
          </cell>
          <cell r="DI111">
            <v>12</v>
          </cell>
          <cell r="DJ111">
            <v>10</v>
          </cell>
          <cell r="DK111">
            <v>12</v>
          </cell>
          <cell r="DL111">
            <v>12</v>
          </cell>
          <cell r="DM111">
            <v>12</v>
          </cell>
          <cell r="DN111">
            <v>11</v>
          </cell>
          <cell r="DO111">
            <v>11</v>
          </cell>
          <cell r="DP111">
            <v>11</v>
          </cell>
          <cell r="DQ111">
            <v>12</v>
          </cell>
          <cell r="DR111">
            <v>107</v>
          </cell>
          <cell r="DS111">
            <v>109</v>
          </cell>
          <cell r="DT111">
            <v>109</v>
          </cell>
          <cell r="DU111">
            <v>109</v>
          </cell>
          <cell r="DV111">
            <v>104</v>
          </cell>
          <cell r="DW111">
            <v>107</v>
          </cell>
          <cell r="DX111">
            <v>115</v>
          </cell>
        </row>
        <row r="112">
          <cell r="A112" t="str">
            <v>B4</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60</v>
          </cell>
          <cell r="V112">
            <v>128</v>
          </cell>
          <cell r="W112">
            <v>198</v>
          </cell>
          <cell r="X112">
            <v>306</v>
          </cell>
          <cell r="Y112">
            <v>394</v>
          </cell>
          <cell r="Z112">
            <v>496</v>
          </cell>
          <cell r="AA112">
            <v>583</v>
          </cell>
          <cell r="AB112">
            <v>667</v>
          </cell>
          <cell r="AC112">
            <v>743</v>
          </cell>
          <cell r="AD112">
            <v>845</v>
          </cell>
          <cell r="AE112">
            <v>900</v>
          </cell>
          <cell r="AF112">
            <v>997</v>
          </cell>
          <cell r="AG112">
            <v>1145</v>
          </cell>
          <cell r="AH112">
            <v>1263</v>
          </cell>
          <cell r="AI112">
            <v>1338</v>
          </cell>
          <cell r="AJ112">
            <v>1392</v>
          </cell>
          <cell r="AK112">
            <v>1569</v>
          </cell>
          <cell r="AL112">
            <v>1822</v>
          </cell>
          <cell r="AM112">
            <v>2081</v>
          </cell>
          <cell r="AN112">
            <v>2473</v>
          </cell>
          <cell r="AO112">
            <v>2766</v>
          </cell>
          <cell r="AP112">
            <v>3097</v>
          </cell>
          <cell r="AQ112">
            <v>3429</v>
          </cell>
          <cell r="AR112">
            <v>3975</v>
          </cell>
          <cell r="AS112">
            <v>4133</v>
          </cell>
          <cell r="AT112">
            <v>4553</v>
          </cell>
          <cell r="AU112">
            <v>4904</v>
          </cell>
          <cell r="AV112">
            <v>5338</v>
          </cell>
          <cell r="AW112">
            <v>5611</v>
          </cell>
          <cell r="AX112">
            <v>6011</v>
          </cell>
          <cell r="AY112">
            <v>6600</v>
          </cell>
          <cell r="AZ112">
            <v>7193</v>
          </cell>
          <cell r="BA112">
            <v>7113</v>
          </cell>
          <cell r="BB112">
            <v>7629</v>
          </cell>
          <cell r="BC112">
            <v>7987</v>
          </cell>
          <cell r="BD112">
            <v>8287</v>
          </cell>
          <cell r="BE112">
            <v>8879</v>
          </cell>
          <cell r="BF112">
            <v>9311</v>
          </cell>
          <cell r="BG112">
            <v>10077</v>
          </cell>
          <cell r="BH112">
            <v>10505</v>
          </cell>
          <cell r="BI112">
            <v>10956</v>
          </cell>
          <cell r="BJ112">
            <v>11629</v>
          </cell>
          <cell r="BK112">
            <v>12393</v>
          </cell>
          <cell r="BL112">
            <v>13220</v>
          </cell>
          <cell r="BM112">
            <v>13606</v>
          </cell>
          <cell r="BN112">
            <v>13891</v>
          </cell>
          <cell r="BO112">
            <v>13715</v>
          </cell>
          <cell r="BP112">
            <v>14073</v>
          </cell>
          <cell r="BQ112">
            <v>14215</v>
          </cell>
          <cell r="BR112">
            <v>14250</v>
          </cell>
          <cell r="BS112">
            <v>4528</v>
          </cell>
          <cell r="BT112">
            <v>4693</v>
          </cell>
          <cell r="BU112">
            <v>4883</v>
          </cell>
          <cell r="BV112">
            <v>4916</v>
          </cell>
          <cell r="BW112">
            <v>5178</v>
          </cell>
          <cell r="BX112">
            <v>5311</v>
          </cell>
          <cell r="BY112">
            <v>5264</v>
          </cell>
          <cell r="BZ112">
            <v>5289</v>
          </cell>
          <cell r="CA112">
            <v>5295</v>
          </cell>
          <cell r="CB112">
            <v>5179</v>
          </cell>
          <cell r="CC112">
            <v>4706</v>
          </cell>
          <cell r="CD112">
            <v>4603</v>
          </cell>
          <cell r="CE112">
            <v>4416</v>
          </cell>
          <cell r="CF112">
            <v>4335</v>
          </cell>
          <cell r="CG112">
            <v>4193</v>
          </cell>
          <cell r="CH112">
            <v>4086</v>
          </cell>
          <cell r="CI112">
            <v>3959</v>
          </cell>
          <cell r="CJ112">
            <v>3870</v>
          </cell>
          <cell r="CK112">
            <v>3812</v>
          </cell>
          <cell r="CL112">
            <v>3697</v>
          </cell>
          <cell r="CM112">
            <v>3608</v>
          </cell>
          <cell r="CN112">
            <v>3499</v>
          </cell>
          <cell r="CO112">
            <v>3322</v>
          </cell>
          <cell r="CP112">
            <v>3281</v>
          </cell>
          <cell r="CQ112">
            <v>3205</v>
          </cell>
          <cell r="CR112">
            <v>3236</v>
          </cell>
          <cell r="CS112">
            <v>3223</v>
          </cell>
          <cell r="CT112">
            <v>3201</v>
          </cell>
          <cell r="CU112">
            <v>3180</v>
          </cell>
          <cell r="CV112">
            <v>3189</v>
          </cell>
          <cell r="CW112">
            <v>3157</v>
          </cell>
          <cell r="CX112">
            <v>3130</v>
          </cell>
          <cell r="CY112">
            <v>3134</v>
          </cell>
          <cell r="CZ112">
            <v>3115</v>
          </cell>
          <cell r="DA112">
            <v>3084</v>
          </cell>
          <cell r="DB112">
            <v>3060</v>
          </cell>
          <cell r="DC112">
            <v>3048</v>
          </cell>
          <cell r="DD112">
            <v>3035</v>
          </cell>
          <cell r="DE112">
            <v>2981</v>
          </cell>
          <cell r="DF112">
            <v>2977</v>
          </cell>
          <cell r="DG112">
            <v>2940</v>
          </cell>
          <cell r="DH112">
            <v>2905</v>
          </cell>
          <cell r="DI112">
            <v>2913</v>
          </cell>
          <cell r="DJ112">
            <v>2906</v>
          </cell>
          <cell r="DK112">
            <v>2900</v>
          </cell>
          <cell r="DL112">
            <v>2884</v>
          </cell>
          <cell r="DM112">
            <v>2846</v>
          </cell>
          <cell r="DN112">
            <v>2820</v>
          </cell>
          <cell r="DO112">
            <v>2805</v>
          </cell>
          <cell r="DP112">
            <v>2802</v>
          </cell>
          <cell r="DQ112">
            <v>2786</v>
          </cell>
          <cell r="DR112">
            <v>2763</v>
          </cell>
          <cell r="DS112">
            <v>2730</v>
          </cell>
          <cell r="DT112">
            <v>2726</v>
          </cell>
          <cell r="DU112">
            <v>2716</v>
          </cell>
          <cell r="DV112">
            <v>2698</v>
          </cell>
          <cell r="DW112">
            <v>2680</v>
          </cell>
          <cell r="DX112">
            <v>2659</v>
          </cell>
        </row>
        <row r="113">
          <cell r="A113" t="str">
            <v>B5</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333</v>
          </cell>
          <cell r="V113">
            <v>437</v>
          </cell>
          <cell r="W113">
            <v>489</v>
          </cell>
          <cell r="X113">
            <v>531</v>
          </cell>
          <cell r="Y113">
            <v>572</v>
          </cell>
          <cell r="Z113">
            <v>624</v>
          </cell>
          <cell r="AA113">
            <v>664</v>
          </cell>
          <cell r="AB113">
            <v>719</v>
          </cell>
          <cell r="AC113">
            <v>736</v>
          </cell>
          <cell r="AD113">
            <v>787</v>
          </cell>
          <cell r="AE113">
            <v>815</v>
          </cell>
          <cell r="AF113">
            <v>818</v>
          </cell>
          <cell r="AG113">
            <v>881</v>
          </cell>
          <cell r="AH113">
            <v>947</v>
          </cell>
          <cell r="AI113">
            <v>1051</v>
          </cell>
          <cell r="AJ113">
            <v>1002</v>
          </cell>
          <cell r="AK113">
            <v>1063</v>
          </cell>
          <cell r="AL113">
            <v>1161</v>
          </cell>
          <cell r="AM113">
            <v>1143</v>
          </cell>
          <cell r="AN113">
            <v>1186</v>
          </cell>
          <cell r="AO113">
            <v>1246</v>
          </cell>
          <cell r="AP113">
            <v>1274</v>
          </cell>
          <cell r="AQ113">
            <v>1271</v>
          </cell>
          <cell r="AR113">
            <v>1330</v>
          </cell>
          <cell r="AS113">
            <v>1235</v>
          </cell>
          <cell r="AT113">
            <v>1256</v>
          </cell>
          <cell r="AU113">
            <v>1221</v>
          </cell>
          <cell r="AV113">
            <v>1305</v>
          </cell>
          <cell r="AW113">
            <v>1346</v>
          </cell>
          <cell r="AX113">
            <v>1406</v>
          </cell>
          <cell r="AY113">
            <v>1440</v>
          </cell>
          <cell r="AZ113">
            <v>1490</v>
          </cell>
          <cell r="BA113">
            <v>1413</v>
          </cell>
          <cell r="BB113">
            <v>1489</v>
          </cell>
          <cell r="BC113">
            <v>1536</v>
          </cell>
          <cell r="BD113">
            <v>1568</v>
          </cell>
          <cell r="BE113">
            <v>1651</v>
          </cell>
          <cell r="BF113">
            <v>1639</v>
          </cell>
          <cell r="BG113">
            <v>1692</v>
          </cell>
          <cell r="BH113">
            <v>1771</v>
          </cell>
          <cell r="BI113">
            <v>1811</v>
          </cell>
          <cell r="BJ113">
            <v>1860</v>
          </cell>
          <cell r="BK113">
            <v>1923</v>
          </cell>
          <cell r="BL113">
            <v>1979</v>
          </cell>
          <cell r="BM113">
            <v>2068</v>
          </cell>
          <cell r="BN113">
            <v>2239</v>
          </cell>
          <cell r="BO113">
            <v>2387</v>
          </cell>
          <cell r="BP113">
            <v>2383</v>
          </cell>
          <cell r="BQ113">
            <v>2347</v>
          </cell>
          <cell r="BR113">
            <v>2231</v>
          </cell>
          <cell r="BS113">
            <v>1343</v>
          </cell>
          <cell r="BT113">
            <v>1357</v>
          </cell>
          <cell r="BU113">
            <v>1354</v>
          </cell>
          <cell r="BV113">
            <v>1349</v>
          </cell>
          <cell r="BW113">
            <v>1339</v>
          </cell>
          <cell r="BX113">
            <v>1324</v>
          </cell>
          <cell r="BY113">
            <v>1269</v>
          </cell>
          <cell r="BZ113">
            <v>1262</v>
          </cell>
          <cell r="CA113">
            <v>1234</v>
          </cell>
          <cell r="CB113">
            <v>1234</v>
          </cell>
          <cell r="CC113">
            <v>1182</v>
          </cell>
          <cell r="CD113">
            <v>1180</v>
          </cell>
          <cell r="CE113">
            <v>1176</v>
          </cell>
          <cell r="CF113">
            <v>1172</v>
          </cell>
          <cell r="CG113">
            <v>1169</v>
          </cell>
          <cell r="CH113">
            <v>1165</v>
          </cell>
          <cell r="CI113">
            <v>1137</v>
          </cell>
          <cell r="CJ113">
            <v>1144</v>
          </cell>
          <cell r="CK113">
            <v>1149</v>
          </cell>
          <cell r="CL113">
            <v>1153</v>
          </cell>
          <cell r="CM113">
            <v>1151</v>
          </cell>
          <cell r="CN113">
            <v>1154</v>
          </cell>
          <cell r="CO113">
            <v>1037</v>
          </cell>
          <cell r="CP113">
            <v>1020</v>
          </cell>
          <cell r="CQ113">
            <v>997</v>
          </cell>
          <cell r="CR113">
            <v>1007</v>
          </cell>
          <cell r="CS113">
            <v>1008</v>
          </cell>
          <cell r="CT113">
            <v>1019</v>
          </cell>
          <cell r="CU113">
            <v>1024</v>
          </cell>
          <cell r="CV113">
            <v>1045</v>
          </cell>
          <cell r="CW113">
            <v>1035</v>
          </cell>
          <cell r="CX113">
            <v>1044</v>
          </cell>
          <cell r="CY113">
            <v>1052</v>
          </cell>
          <cell r="CZ113">
            <v>1057</v>
          </cell>
          <cell r="DA113">
            <v>1073</v>
          </cell>
          <cell r="DB113">
            <v>1089</v>
          </cell>
          <cell r="DC113">
            <v>1098</v>
          </cell>
          <cell r="DD113">
            <v>1124</v>
          </cell>
          <cell r="DE113">
            <v>1120</v>
          </cell>
          <cell r="DF113">
            <v>1129</v>
          </cell>
          <cell r="DG113">
            <v>1138</v>
          </cell>
          <cell r="DH113">
            <v>1126</v>
          </cell>
          <cell r="DI113">
            <v>1139</v>
          </cell>
          <cell r="DJ113">
            <v>1148</v>
          </cell>
          <cell r="DK113">
            <v>1148</v>
          </cell>
          <cell r="DL113">
            <v>1152</v>
          </cell>
          <cell r="DM113">
            <v>1139</v>
          </cell>
          <cell r="DN113">
            <v>1145</v>
          </cell>
          <cell r="DO113">
            <v>1170</v>
          </cell>
          <cell r="DP113">
            <v>1248</v>
          </cell>
          <cell r="DQ113">
            <v>1281</v>
          </cell>
          <cell r="DR113">
            <v>1290</v>
          </cell>
          <cell r="DS113">
            <v>1297</v>
          </cell>
          <cell r="DT113">
            <v>1316</v>
          </cell>
          <cell r="DU113">
            <v>1327</v>
          </cell>
          <cell r="DV113">
            <v>1336</v>
          </cell>
          <cell r="DW113">
            <v>1346</v>
          </cell>
          <cell r="DX113">
            <v>1354</v>
          </cell>
        </row>
        <row r="114">
          <cell r="A114" t="str">
            <v>B6</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12</v>
          </cell>
          <cell r="V114">
            <v>17</v>
          </cell>
          <cell r="W114">
            <v>16</v>
          </cell>
          <cell r="X114">
            <v>24</v>
          </cell>
          <cell r="Y114">
            <v>31</v>
          </cell>
          <cell r="Z114">
            <v>37</v>
          </cell>
          <cell r="AA114">
            <v>38</v>
          </cell>
          <cell r="AB114">
            <v>53</v>
          </cell>
          <cell r="AC114">
            <v>65</v>
          </cell>
          <cell r="AD114">
            <v>69</v>
          </cell>
          <cell r="AE114">
            <v>71</v>
          </cell>
          <cell r="AF114">
            <v>110</v>
          </cell>
          <cell r="AG114">
            <v>158</v>
          </cell>
          <cell r="AH114">
            <v>175</v>
          </cell>
          <cell r="AI114">
            <v>200</v>
          </cell>
          <cell r="AJ114">
            <v>196</v>
          </cell>
          <cell r="AK114">
            <v>221</v>
          </cell>
          <cell r="AL114">
            <v>253</v>
          </cell>
          <cell r="AM114">
            <v>253</v>
          </cell>
          <cell r="AN114">
            <v>268</v>
          </cell>
          <cell r="AO114">
            <v>258</v>
          </cell>
          <cell r="AP114">
            <v>251</v>
          </cell>
          <cell r="AQ114">
            <v>259</v>
          </cell>
          <cell r="AR114">
            <v>281</v>
          </cell>
          <cell r="AS114">
            <v>239</v>
          </cell>
          <cell r="AT114">
            <v>255</v>
          </cell>
          <cell r="AU114">
            <v>296</v>
          </cell>
          <cell r="AV114">
            <v>284</v>
          </cell>
          <cell r="AW114">
            <v>278</v>
          </cell>
          <cell r="AX114">
            <v>329</v>
          </cell>
          <cell r="AY114">
            <v>344</v>
          </cell>
          <cell r="AZ114">
            <v>356</v>
          </cell>
          <cell r="BA114">
            <v>337</v>
          </cell>
          <cell r="BB114">
            <v>272</v>
          </cell>
          <cell r="BC114">
            <v>278</v>
          </cell>
          <cell r="BD114">
            <v>353</v>
          </cell>
          <cell r="BE114">
            <v>434</v>
          </cell>
          <cell r="BF114">
            <v>484</v>
          </cell>
          <cell r="BG114">
            <v>371</v>
          </cell>
          <cell r="BH114">
            <v>372</v>
          </cell>
          <cell r="BI114">
            <v>420</v>
          </cell>
          <cell r="BJ114">
            <v>497</v>
          </cell>
          <cell r="BK114">
            <v>482</v>
          </cell>
          <cell r="BL114">
            <v>534</v>
          </cell>
          <cell r="BM114">
            <v>782</v>
          </cell>
          <cell r="BN114">
            <v>802</v>
          </cell>
          <cell r="BO114">
            <v>1005</v>
          </cell>
          <cell r="BP114">
            <v>868</v>
          </cell>
          <cell r="BQ114">
            <v>1021</v>
          </cell>
          <cell r="BR114">
            <v>985</v>
          </cell>
          <cell r="BS114">
            <v>877</v>
          </cell>
          <cell r="BT114">
            <v>848</v>
          </cell>
          <cell r="BU114">
            <v>850</v>
          </cell>
          <cell r="BV114">
            <v>840</v>
          </cell>
          <cell r="BW114">
            <v>771</v>
          </cell>
          <cell r="BX114">
            <v>894</v>
          </cell>
          <cell r="BY114">
            <v>628</v>
          </cell>
          <cell r="BZ114">
            <v>715</v>
          </cell>
          <cell r="CA114">
            <v>701</v>
          </cell>
          <cell r="CB114">
            <v>717</v>
          </cell>
          <cell r="CC114">
            <v>779</v>
          </cell>
          <cell r="CD114">
            <v>732</v>
          </cell>
          <cell r="CE114">
            <v>714</v>
          </cell>
          <cell r="CF114">
            <v>713</v>
          </cell>
          <cell r="CG114">
            <v>731</v>
          </cell>
          <cell r="CH114">
            <v>645</v>
          </cell>
          <cell r="CI114">
            <v>662</v>
          </cell>
          <cell r="CJ114">
            <v>663</v>
          </cell>
          <cell r="CK114">
            <v>641</v>
          </cell>
          <cell r="CL114">
            <v>651</v>
          </cell>
          <cell r="CM114">
            <v>655</v>
          </cell>
          <cell r="CN114">
            <v>694</v>
          </cell>
          <cell r="CO114">
            <v>683</v>
          </cell>
          <cell r="CP114">
            <v>634</v>
          </cell>
          <cell r="CQ114">
            <v>620</v>
          </cell>
          <cell r="CR114">
            <v>690</v>
          </cell>
          <cell r="CS114">
            <v>706</v>
          </cell>
          <cell r="CT114">
            <v>740</v>
          </cell>
          <cell r="CU114">
            <v>796</v>
          </cell>
          <cell r="CV114">
            <v>825</v>
          </cell>
          <cell r="CW114">
            <v>868</v>
          </cell>
          <cell r="CX114">
            <v>908</v>
          </cell>
          <cell r="CY114">
            <v>961</v>
          </cell>
          <cell r="CZ114">
            <v>987</v>
          </cell>
          <cell r="DA114">
            <v>1020</v>
          </cell>
          <cell r="DB114">
            <v>1044</v>
          </cell>
          <cell r="DC114">
            <v>1085</v>
          </cell>
          <cell r="DD114">
            <v>1126</v>
          </cell>
          <cell r="DE114">
            <v>1178</v>
          </cell>
          <cell r="DF114">
            <v>1249</v>
          </cell>
          <cell r="DG114">
            <v>1237</v>
          </cell>
          <cell r="DH114">
            <v>1333</v>
          </cell>
          <cell r="DI114">
            <v>1351</v>
          </cell>
          <cell r="DJ114">
            <v>1455</v>
          </cell>
          <cell r="DK114">
            <v>1515</v>
          </cell>
          <cell r="DL114">
            <v>1558</v>
          </cell>
          <cell r="DM114">
            <v>1590</v>
          </cell>
          <cell r="DN114">
            <v>1627</v>
          </cell>
          <cell r="DO114">
            <v>1649</v>
          </cell>
          <cell r="DP114">
            <v>1686</v>
          </cell>
          <cell r="DQ114">
            <v>1716</v>
          </cell>
          <cell r="DR114">
            <v>1747</v>
          </cell>
          <cell r="DS114">
            <v>1724</v>
          </cell>
          <cell r="DT114">
            <v>1733</v>
          </cell>
          <cell r="DU114">
            <v>1778</v>
          </cell>
          <cell r="DV114">
            <v>1832</v>
          </cell>
          <cell r="DW114">
            <v>1828</v>
          </cell>
          <cell r="DX114">
            <v>1813</v>
          </cell>
        </row>
        <row r="115">
          <cell r="A115" t="str">
            <v>B7</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1</v>
          </cell>
          <cell r="V115">
            <v>4</v>
          </cell>
          <cell r="W115">
            <v>7</v>
          </cell>
          <cell r="X115">
            <v>8</v>
          </cell>
          <cell r="Y115">
            <v>12</v>
          </cell>
          <cell r="Z115">
            <v>15</v>
          </cell>
          <cell r="AA115">
            <v>20</v>
          </cell>
          <cell r="AB115">
            <v>23</v>
          </cell>
          <cell r="AC115">
            <v>23</v>
          </cell>
          <cell r="AD115">
            <v>23</v>
          </cell>
          <cell r="AE115">
            <v>30</v>
          </cell>
          <cell r="AF115">
            <v>33</v>
          </cell>
          <cell r="AG115">
            <v>42</v>
          </cell>
          <cell r="AH115">
            <v>46</v>
          </cell>
          <cell r="AI115">
            <v>51</v>
          </cell>
          <cell r="AJ115">
            <v>40</v>
          </cell>
          <cell r="AK115">
            <v>55</v>
          </cell>
          <cell r="AL115">
            <v>56</v>
          </cell>
          <cell r="AM115">
            <v>64</v>
          </cell>
          <cell r="AN115">
            <v>77</v>
          </cell>
          <cell r="AO115">
            <v>81</v>
          </cell>
          <cell r="AP115">
            <v>99</v>
          </cell>
          <cell r="AQ115">
            <v>110</v>
          </cell>
          <cell r="AR115">
            <v>115</v>
          </cell>
          <cell r="AS115">
            <v>110</v>
          </cell>
          <cell r="AT115">
            <v>129</v>
          </cell>
          <cell r="AU115">
            <v>128</v>
          </cell>
          <cell r="AV115">
            <v>128</v>
          </cell>
          <cell r="AW115">
            <v>132</v>
          </cell>
          <cell r="AX115">
            <v>152</v>
          </cell>
          <cell r="AY115">
            <v>161</v>
          </cell>
          <cell r="AZ115">
            <v>170</v>
          </cell>
          <cell r="BA115">
            <v>157</v>
          </cell>
          <cell r="BB115">
            <v>166</v>
          </cell>
          <cell r="BC115">
            <v>177</v>
          </cell>
          <cell r="BD115">
            <v>181</v>
          </cell>
          <cell r="BE115">
            <v>196</v>
          </cell>
          <cell r="BF115">
            <v>203</v>
          </cell>
          <cell r="BG115">
            <v>196</v>
          </cell>
          <cell r="BH115">
            <v>213</v>
          </cell>
          <cell r="BI115">
            <v>239</v>
          </cell>
          <cell r="BJ115">
            <v>306</v>
          </cell>
          <cell r="BK115">
            <v>295</v>
          </cell>
          <cell r="BL115">
            <v>369</v>
          </cell>
          <cell r="BM115">
            <v>359</v>
          </cell>
          <cell r="BN115">
            <v>506</v>
          </cell>
          <cell r="BO115">
            <v>597</v>
          </cell>
          <cell r="BP115">
            <v>644</v>
          </cell>
          <cell r="BQ115">
            <v>657</v>
          </cell>
          <cell r="BR115">
            <v>641</v>
          </cell>
          <cell r="BS115">
            <v>675</v>
          </cell>
          <cell r="BT115">
            <v>697</v>
          </cell>
          <cell r="BU115">
            <v>710</v>
          </cell>
          <cell r="BV115">
            <v>753</v>
          </cell>
          <cell r="BW115">
            <v>763</v>
          </cell>
          <cell r="BX115">
            <v>666</v>
          </cell>
          <cell r="BY115">
            <v>677</v>
          </cell>
          <cell r="BZ115">
            <v>674</v>
          </cell>
          <cell r="CA115">
            <v>663</v>
          </cell>
          <cell r="CB115">
            <v>725</v>
          </cell>
          <cell r="CC115">
            <v>666</v>
          </cell>
          <cell r="CD115">
            <v>692</v>
          </cell>
          <cell r="CE115">
            <v>770</v>
          </cell>
          <cell r="CF115">
            <v>769</v>
          </cell>
          <cell r="CG115">
            <v>771</v>
          </cell>
          <cell r="CH115">
            <v>769</v>
          </cell>
          <cell r="CI115">
            <v>771</v>
          </cell>
          <cell r="CJ115">
            <v>712</v>
          </cell>
          <cell r="CK115">
            <v>685</v>
          </cell>
          <cell r="CL115">
            <v>737</v>
          </cell>
          <cell r="CM115">
            <v>749</v>
          </cell>
          <cell r="CN115">
            <v>751</v>
          </cell>
          <cell r="CO115">
            <v>771</v>
          </cell>
          <cell r="CP115">
            <v>757</v>
          </cell>
          <cell r="CQ115">
            <v>781</v>
          </cell>
          <cell r="CR115">
            <v>825</v>
          </cell>
          <cell r="CS115">
            <v>846</v>
          </cell>
          <cell r="CT115">
            <v>896</v>
          </cell>
          <cell r="CU115">
            <v>931</v>
          </cell>
          <cell r="CV115">
            <v>874</v>
          </cell>
          <cell r="CW115">
            <v>799</v>
          </cell>
          <cell r="CX115">
            <v>806</v>
          </cell>
          <cell r="CY115">
            <v>818</v>
          </cell>
          <cell r="CZ115">
            <v>827</v>
          </cell>
          <cell r="DA115">
            <v>824</v>
          </cell>
          <cell r="DB115">
            <v>814</v>
          </cell>
          <cell r="DC115">
            <v>805</v>
          </cell>
          <cell r="DD115">
            <v>800</v>
          </cell>
          <cell r="DE115">
            <v>874</v>
          </cell>
          <cell r="DF115">
            <v>867</v>
          </cell>
          <cell r="DG115">
            <v>880</v>
          </cell>
          <cell r="DH115">
            <v>876</v>
          </cell>
          <cell r="DI115">
            <v>878</v>
          </cell>
          <cell r="DJ115">
            <v>899</v>
          </cell>
          <cell r="DK115">
            <v>902</v>
          </cell>
          <cell r="DL115">
            <v>893</v>
          </cell>
          <cell r="DM115">
            <v>881</v>
          </cell>
          <cell r="DN115">
            <v>917</v>
          </cell>
          <cell r="DO115">
            <v>927</v>
          </cell>
          <cell r="DP115">
            <v>929</v>
          </cell>
          <cell r="DQ115">
            <v>936</v>
          </cell>
          <cell r="DR115">
            <v>960</v>
          </cell>
          <cell r="DS115">
            <v>988</v>
          </cell>
          <cell r="DT115">
            <v>988</v>
          </cell>
          <cell r="DU115">
            <v>994</v>
          </cell>
          <cell r="DV115">
            <v>1006</v>
          </cell>
          <cell r="DW115">
            <v>1004</v>
          </cell>
          <cell r="DX115">
            <v>1002</v>
          </cell>
        </row>
        <row r="116">
          <cell r="A116" t="str">
            <v>B8</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1</v>
          </cell>
          <cell r="V116">
            <v>3</v>
          </cell>
          <cell r="W116">
            <v>4</v>
          </cell>
          <cell r="X116">
            <v>3</v>
          </cell>
          <cell r="Y116">
            <v>3</v>
          </cell>
          <cell r="Z116">
            <v>3</v>
          </cell>
          <cell r="AA116">
            <v>4</v>
          </cell>
          <cell r="AB116">
            <v>5</v>
          </cell>
          <cell r="AC116">
            <v>6</v>
          </cell>
          <cell r="AD116">
            <v>6</v>
          </cell>
          <cell r="AE116">
            <v>6</v>
          </cell>
          <cell r="AF116">
            <v>6</v>
          </cell>
          <cell r="AG116">
            <v>6</v>
          </cell>
          <cell r="AH116">
            <v>6</v>
          </cell>
          <cell r="AI116">
            <v>7</v>
          </cell>
          <cell r="AJ116">
            <v>9</v>
          </cell>
          <cell r="AK116">
            <v>9</v>
          </cell>
          <cell r="AL116">
            <v>8</v>
          </cell>
          <cell r="AM116">
            <v>9</v>
          </cell>
          <cell r="AN116">
            <v>9</v>
          </cell>
          <cell r="AO116">
            <v>10</v>
          </cell>
          <cell r="AP116">
            <v>11</v>
          </cell>
          <cell r="AQ116">
            <v>9</v>
          </cell>
          <cell r="AR116">
            <v>8</v>
          </cell>
          <cell r="AS116">
            <v>10</v>
          </cell>
          <cell r="AT116">
            <v>6</v>
          </cell>
          <cell r="AU116">
            <v>5</v>
          </cell>
          <cell r="AV116">
            <v>6</v>
          </cell>
          <cell r="AW116">
            <v>4</v>
          </cell>
          <cell r="AX116">
            <v>4</v>
          </cell>
          <cell r="AY116">
            <v>4</v>
          </cell>
          <cell r="AZ116">
            <v>4</v>
          </cell>
          <cell r="BA116">
            <v>3</v>
          </cell>
          <cell r="BB116">
            <v>4</v>
          </cell>
          <cell r="BC116">
            <v>4</v>
          </cell>
          <cell r="BD116">
            <v>4</v>
          </cell>
          <cell r="BE116">
            <v>4</v>
          </cell>
          <cell r="BF116">
            <v>4</v>
          </cell>
          <cell r="BG116">
            <v>3</v>
          </cell>
          <cell r="BH116">
            <v>2</v>
          </cell>
          <cell r="BI116">
            <v>2</v>
          </cell>
          <cell r="BJ116">
            <v>2</v>
          </cell>
          <cell r="BK116">
            <v>4</v>
          </cell>
          <cell r="BL116">
            <v>4</v>
          </cell>
          <cell r="BM116">
            <v>5</v>
          </cell>
          <cell r="BN116">
            <v>7</v>
          </cell>
          <cell r="BO116">
            <v>5</v>
          </cell>
          <cell r="BP116">
            <v>4</v>
          </cell>
          <cell r="BQ116">
            <v>4</v>
          </cell>
          <cell r="BR116">
            <v>8</v>
          </cell>
          <cell r="BS116">
            <v>10</v>
          </cell>
          <cell r="BT116">
            <v>10</v>
          </cell>
          <cell r="BU116">
            <v>9</v>
          </cell>
          <cell r="BV116">
            <v>8</v>
          </cell>
          <cell r="BW116">
            <v>9</v>
          </cell>
          <cell r="BX116">
            <v>11</v>
          </cell>
          <cell r="BY116">
            <v>9</v>
          </cell>
          <cell r="BZ116">
            <v>9</v>
          </cell>
          <cell r="CA116">
            <v>13</v>
          </cell>
          <cell r="CB116">
            <v>11</v>
          </cell>
          <cell r="CC116">
            <v>11</v>
          </cell>
          <cell r="CD116">
            <v>11</v>
          </cell>
          <cell r="CE116">
            <v>10</v>
          </cell>
          <cell r="CF116">
            <v>10</v>
          </cell>
          <cell r="CG116">
            <v>10</v>
          </cell>
          <cell r="CH116">
            <v>10</v>
          </cell>
          <cell r="CI116">
            <v>8</v>
          </cell>
          <cell r="CJ116">
            <v>8</v>
          </cell>
          <cell r="CK116">
            <v>8</v>
          </cell>
          <cell r="CL116">
            <v>7</v>
          </cell>
          <cell r="CM116">
            <v>8</v>
          </cell>
          <cell r="CN116">
            <v>8</v>
          </cell>
          <cell r="CO116">
            <v>10</v>
          </cell>
          <cell r="CP116">
            <v>8</v>
          </cell>
          <cell r="CQ116">
            <v>8</v>
          </cell>
          <cell r="CR116">
            <v>11</v>
          </cell>
          <cell r="CS116">
            <v>10</v>
          </cell>
          <cell r="CT116">
            <v>9</v>
          </cell>
          <cell r="CU116">
            <v>9</v>
          </cell>
          <cell r="CV116">
            <v>11</v>
          </cell>
          <cell r="CW116">
            <v>9</v>
          </cell>
          <cell r="CX116">
            <v>9</v>
          </cell>
          <cell r="CY116">
            <v>9</v>
          </cell>
          <cell r="CZ116">
            <v>9</v>
          </cell>
          <cell r="DA116">
            <v>8</v>
          </cell>
          <cell r="DB116">
            <v>8</v>
          </cell>
          <cell r="DC116">
            <v>8</v>
          </cell>
          <cell r="DD116">
            <v>8</v>
          </cell>
          <cell r="DE116">
            <v>7</v>
          </cell>
          <cell r="DF116">
            <v>7</v>
          </cell>
          <cell r="DG116">
            <v>9</v>
          </cell>
          <cell r="DH116">
            <v>9</v>
          </cell>
          <cell r="DI116">
            <v>8</v>
          </cell>
          <cell r="DJ116">
            <v>8</v>
          </cell>
          <cell r="DK116">
            <v>9</v>
          </cell>
          <cell r="DL116">
            <v>12</v>
          </cell>
          <cell r="DM116">
            <v>12</v>
          </cell>
          <cell r="DN116">
            <v>12</v>
          </cell>
          <cell r="DO116">
            <v>13</v>
          </cell>
          <cell r="DP116">
            <v>14</v>
          </cell>
          <cell r="DQ116">
            <v>15</v>
          </cell>
          <cell r="DR116">
            <v>16</v>
          </cell>
          <cell r="DS116">
            <v>16</v>
          </cell>
          <cell r="DT116">
            <v>17</v>
          </cell>
          <cell r="DU116">
            <v>20</v>
          </cell>
          <cell r="DV116">
            <v>19</v>
          </cell>
          <cell r="DW116">
            <v>19</v>
          </cell>
          <cell r="DX116">
            <v>16</v>
          </cell>
        </row>
        <row r="117">
          <cell r="A117" t="str">
            <v>B9</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6265</v>
          </cell>
          <cell r="BT117">
            <v>6489</v>
          </cell>
          <cell r="BU117">
            <v>6587</v>
          </cell>
          <cell r="BV117">
            <v>6721</v>
          </cell>
          <cell r="BW117">
            <v>6669</v>
          </cell>
          <cell r="BX117">
            <v>6711</v>
          </cell>
          <cell r="BY117">
            <v>6769</v>
          </cell>
          <cell r="BZ117">
            <v>7019</v>
          </cell>
          <cell r="CA117">
            <v>7003</v>
          </cell>
          <cell r="CB117">
            <v>6922</v>
          </cell>
          <cell r="CC117">
            <v>6857</v>
          </cell>
          <cell r="CD117">
            <v>6803</v>
          </cell>
          <cell r="CE117">
            <v>6749</v>
          </cell>
          <cell r="CF117">
            <v>6783</v>
          </cell>
          <cell r="CG117">
            <v>6786</v>
          </cell>
          <cell r="CH117">
            <v>6733</v>
          </cell>
          <cell r="CI117">
            <v>6680</v>
          </cell>
          <cell r="CJ117">
            <v>6628</v>
          </cell>
          <cell r="CK117">
            <v>6574</v>
          </cell>
          <cell r="CL117">
            <v>6482</v>
          </cell>
          <cell r="CM117">
            <v>6406</v>
          </cell>
          <cell r="CN117">
            <v>6275</v>
          </cell>
          <cell r="CO117">
            <v>6393</v>
          </cell>
          <cell r="CP117">
            <v>6361</v>
          </cell>
          <cell r="CQ117">
            <v>6254</v>
          </cell>
          <cell r="CR117">
            <v>6283</v>
          </cell>
          <cell r="CS117">
            <v>6288</v>
          </cell>
          <cell r="CT117">
            <v>6279</v>
          </cell>
          <cell r="CU117">
            <v>6288</v>
          </cell>
          <cell r="CV117">
            <v>6320</v>
          </cell>
          <cell r="CW117">
            <v>6249</v>
          </cell>
          <cell r="CX117">
            <v>6251</v>
          </cell>
          <cell r="CY117">
            <v>6251</v>
          </cell>
          <cell r="CZ117">
            <v>6236</v>
          </cell>
          <cell r="DA117">
            <v>6177</v>
          </cell>
          <cell r="DB117">
            <v>6147</v>
          </cell>
          <cell r="DC117">
            <v>6144</v>
          </cell>
          <cell r="DD117">
            <v>6136</v>
          </cell>
          <cell r="DE117">
            <v>6125</v>
          </cell>
          <cell r="DF117">
            <v>6095</v>
          </cell>
          <cell r="DG117">
            <v>6028</v>
          </cell>
          <cell r="DH117">
            <v>5970</v>
          </cell>
          <cell r="DI117">
            <v>5976</v>
          </cell>
          <cell r="DJ117">
            <v>5947</v>
          </cell>
          <cell r="DK117">
            <v>5963</v>
          </cell>
          <cell r="DL117">
            <v>5983</v>
          </cell>
          <cell r="DM117">
            <v>5974</v>
          </cell>
          <cell r="DN117">
            <v>5963</v>
          </cell>
          <cell r="DO117">
            <v>6003</v>
          </cell>
          <cell r="DP117">
            <v>6036</v>
          </cell>
          <cell r="DQ117">
            <v>6012</v>
          </cell>
          <cell r="DR117">
            <v>5997</v>
          </cell>
          <cell r="DS117">
            <v>5997</v>
          </cell>
          <cell r="DT117">
            <v>5972</v>
          </cell>
          <cell r="DU117">
            <v>5969</v>
          </cell>
          <cell r="DV117">
            <v>5962</v>
          </cell>
          <cell r="DW117">
            <v>5951</v>
          </cell>
          <cell r="DX117">
            <v>5944</v>
          </cell>
        </row>
        <row r="118">
          <cell r="A118" t="str">
            <v>C1</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4786</v>
          </cell>
          <cell r="BT118">
            <v>4882</v>
          </cell>
          <cell r="BU118">
            <v>4898</v>
          </cell>
          <cell r="BV118">
            <v>4948</v>
          </cell>
          <cell r="BW118">
            <v>5025</v>
          </cell>
          <cell r="BX118">
            <v>5574</v>
          </cell>
          <cell r="BY118">
            <v>5675</v>
          </cell>
          <cell r="BZ118">
            <v>5944</v>
          </cell>
          <cell r="CA118">
            <v>6127</v>
          </cell>
          <cell r="CB118">
            <v>6046</v>
          </cell>
          <cell r="CC118">
            <v>6115</v>
          </cell>
          <cell r="CD118">
            <v>6127</v>
          </cell>
          <cell r="CE118">
            <v>6053</v>
          </cell>
          <cell r="CF118">
            <v>6028</v>
          </cell>
          <cell r="CG118">
            <v>5992</v>
          </cell>
          <cell r="CH118">
            <v>5960</v>
          </cell>
          <cell r="CI118">
            <v>5889</v>
          </cell>
          <cell r="CJ118">
            <v>5829</v>
          </cell>
          <cell r="CK118">
            <v>5796</v>
          </cell>
          <cell r="CL118">
            <v>5687</v>
          </cell>
          <cell r="CM118">
            <v>5615</v>
          </cell>
          <cell r="CN118">
            <v>5517</v>
          </cell>
          <cell r="CO118">
            <v>5533</v>
          </cell>
          <cell r="CP118">
            <v>5511</v>
          </cell>
          <cell r="CQ118">
            <v>5417</v>
          </cell>
          <cell r="CR118">
            <v>5471</v>
          </cell>
          <cell r="CS118">
            <v>5476</v>
          </cell>
          <cell r="CT118">
            <v>5467</v>
          </cell>
          <cell r="CU118">
            <v>5434</v>
          </cell>
          <cell r="CV118">
            <v>5469</v>
          </cell>
          <cell r="CW118">
            <v>5435</v>
          </cell>
          <cell r="CX118">
            <v>5419</v>
          </cell>
          <cell r="CY118">
            <v>5406</v>
          </cell>
          <cell r="CZ118">
            <v>5392</v>
          </cell>
          <cell r="DA118">
            <v>5384</v>
          </cell>
          <cell r="DB118">
            <v>5392</v>
          </cell>
          <cell r="DC118">
            <v>5394</v>
          </cell>
          <cell r="DD118">
            <v>5416</v>
          </cell>
          <cell r="DE118">
            <v>5411</v>
          </cell>
          <cell r="DF118">
            <v>5398</v>
          </cell>
          <cell r="DG118">
            <v>5381</v>
          </cell>
          <cell r="DH118">
            <v>5326</v>
          </cell>
          <cell r="DI118">
            <v>5350</v>
          </cell>
          <cell r="DJ118">
            <v>5321</v>
          </cell>
          <cell r="DK118">
            <v>5334</v>
          </cell>
          <cell r="DL118">
            <v>5317</v>
          </cell>
          <cell r="DM118">
            <v>5302</v>
          </cell>
          <cell r="DN118">
            <v>5284</v>
          </cell>
          <cell r="DO118">
            <v>5284</v>
          </cell>
          <cell r="DP118">
            <v>5191</v>
          </cell>
          <cell r="DQ118">
            <v>5177</v>
          </cell>
          <cell r="DR118">
            <v>5180</v>
          </cell>
          <cell r="DS118">
            <v>5189</v>
          </cell>
          <cell r="DT118">
            <v>5188</v>
          </cell>
          <cell r="DU118">
            <v>5180</v>
          </cell>
          <cell r="DV118">
            <v>5195</v>
          </cell>
          <cell r="DW118">
            <v>5174</v>
          </cell>
          <cell r="DX118">
            <v>5143</v>
          </cell>
        </row>
        <row r="119">
          <cell r="C119">
            <v>1358954</v>
          </cell>
          <cell r="D119">
            <v>1368390</v>
          </cell>
          <cell r="E119">
            <v>1373902</v>
          </cell>
          <cell r="F119">
            <v>1380301</v>
          </cell>
          <cell r="G119">
            <v>1380196</v>
          </cell>
          <cell r="H119">
            <v>1371015</v>
          </cell>
          <cell r="I119">
            <v>1376996</v>
          </cell>
          <cell r="J119">
            <v>1373583</v>
          </cell>
          <cell r="K119">
            <v>1379187</v>
          </cell>
          <cell r="L119">
            <v>1382350</v>
          </cell>
          <cell r="M119">
            <v>1379703</v>
          </cell>
          <cell r="N119">
            <v>1381014</v>
          </cell>
          <cell r="O119">
            <v>1377608</v>
          </cell>
          <cell r="P119">
            <v>1375028</v>
          </cell>
          <cell r="Q119">
            <v>1384130</v>
          </cell>
          <cell r="R119">
            <v>1394853</v>
          </cell>
          <cell r="S119">
            <v>1396137</v>
          </cell>
          <cell r="T119">
            <v>1398926</v>
          </cell>
          <cell r="U119">
            <v>1585766</v>
          </cell>
          <cell r="V119">
            <v>1610950</v>
          </cell>
          <cell r="W119">
            <v>1710180</v>
          </cell>
          <cell r="X119">
            <v>1766376</v>
          </cell>
          <cell r="Y119">
            <v>1793059</v>
          </cell>
          <cell r="Z119">
            <v>1833215</v>
          </cell>
          <cell r="AA119">
            <v>1867453</v>
          </cell>
          <cell r="AB119">
            <v>1901197</v>
          </cell>
          <cell r="AC119">
            <v>1929535</v>
          </cell>
          <cell r="AD119">
            <v>1955968</v>
          </cell>
          <cell r="AE119">
            <v>1973669</v>
          </cell>
          <cell r="AF119">
            <v>2008548</v>
          </cell>
          <cell r="AG119">
            <v>2030496</v>
          </cell>
          <cell r="AH119">
            <v>1894423</v>
          </cell>
          <cell r="AI119">
            <v>1860925</v>
          </cell>
          <cell r="AJ119">
            <v>1708874</v>
          </cell>
          <cell r="AK119">
            <v>1753632</v>
          </cell>
          <cell r="AL119">
            <v>1796946</v>
          </cell>
          <cell r="AM119">
            <v>1807169</v>
          </cell>
          <cell r="AN119">
            <v>1821600</v>
          </cell>
          <cell r="AO119">
            <v>1834895</v>
          </cell>
          <cell r="AP119">
            <v>1863816</v>
          </cell>
          <cell r="AQ119">
            <v>1823956</v>
          </cell>
          <cell r="AR119">
            <v>1851051</v>
          </cell>
          <cell r="AS119">
            <v>1859101</v>
          </cell>
          <cell r="AT119">
            <v>1865940</v>
          </cell>
          <cell r="AU119">
            <v>1830018</v>
          </cell>
          <cell r="AV119">
            <v>1838147</v>
          </cell>
          <cell r="AW119">
            <v>1856161</v>
          </cell>
          <cell r="AX119">
            <v>1856288</v>
          </cell>
          <cell r="AY119">
            <v>1862613</v>
          </cell>
          <cell r="AZ119">
            <v>1877415</v>
          </cell>
          <cell r="BA119">
            <v>1892353</v>
          </cell>
          <cell r="BB119">
            <v>1906031</v>
          </cell>
          <cell r="BC119">
            <v>1888547</v>
          </cell>
          <cell r="BD119">
            <v>1857031</v>
          </cell>
          <cell r="BE119">
            <v>1843100</v>
          </cell>
          <cell r="BF119">
            <v>1831210</v>
          </cell>
          <cell r="BG119">
            <v>1853873</v>
          </cell>
          <cell r="BH119">
            <v>1876379</v>
          </cell>
          <cell r="BI119">
            <v>1872968</v>
          </cell>
          <cell r="BJ119">
            <v>1840813</v>
          </cell>
          <cell r="BK119">
            <v>1780271</v>
          </cell>
          <cell r="BL119">
            <v>1781351</v>
          </cell>
          <cell r="BM119">
            <v>1792628</v>
          </cell>
          <cell r="BN119">
            <v>1811295</v>
          </cell>
          <cell r="BO119">
            <v>1837639</v>
          </cell>
          <cell r="BP119">
            <v>1871458</v>
          </cell>
          <cell r="BQ119">
            <v>1843703</v>
          </cell>
          <cell r="BR119">
            <v>1818342</v>
          </cell>
          <cell r="BS119">
            <v>1851554</v>
          </cell>
          <cell r="BT119">
            <v>1859327</v>
          </cell>
          <cell r="BU119">
            <v>1829796</v>
          </cell>
          <cell r="BV119">
            <v>1823627</v>
          </cell>
          <cell r="BW119">
            <v>1790672</v>
          </cell>
          <cell r="BX119">
            <v>1791289</v>
          </cell>
          <cell r="BY119">
            <v>1789398</v>
          </cell>
          <cell r="BZ119">
            <v>1792415</v>
          </cell>
          <cell r="CA119">
            <v>1764874</v>
          </cell>
          <cell r="CB119">
            <v>1761073</v>
          </cell>
          <cell r="CC119">
            <v>1730235</v>
          </cell>
          <cell r="CD119">
            <v>1734706</v>
          </cell>
          <cell r="CE119">
            <v>1745105</v>
          </cell>
          <cell r="CF119">
            <v>1759303</v>
          </cell>
          <cell r="CG119">
            <v>1770618</v>
          </cell>
          <cell r="CH119">
            <v>1774084</v>
          </cell>
          <cell r="CI119">
            <v>1768444</v>
          </cell>
          <cell r="CJ119">
            <v>1762877</v>
          </cell>
          <cell r="CK119">
            <v>1776175</v>
          </cell>
          <cell r="CL119">
            <v>1769737</v>
          </cell>
          <cell r="CM119">
            <v>1756513</v>
          </cell>
          <cell r="CN119">
            <v>1751000</v>
          </cell>
          <cell r="CO119">
            <v>1751469</v>
          </cell>
          <cell r="CP119">
            <v>1757250</v>
          </cell>
          <cell r="CQ119">
            <v>1749622</v>
          </cell>
          <cell r="CR119">
            <v>1811292</v>
          </cell>
          <cell r="CS119">
            <v>1835076</v>
          </cell>
          <cell r="CT119">
            <v>1854673</v>
          </cell>
          <cell r="CU119">
            <v>1872520</v>
          </cell>
          <cell r="CV119">
            <v>1891207</v>
          </cell>
          <cell r="CW119">
            <v>1910659</v>
          </cell>
          <cell r="CX119">
            <v>1931854</v>
          </cell>
          <cell r="CY119">
            <v>1947970</v>
          </cell>
          <cell r="CZ119">
            <v>1965531</v>
          </cell>
          <cell r="DA119">
            <v>1981358</v>
          </cell>
          <cell r="DB119">
            <v>1992810</v>
          </cell>
          <cell r="DC119">
            <v>2010739</v>
          </cell>
          <cell r="DD119">
            <v>2026974</v>
          </cell>
          <cell r="DE119">
            <v>2039768</v>
          </cell>
          <cell r="DF119">
            <v>2054589</v>
          </cell>
          <cell r="DG119">
            <v>2070488</v>
          </cell>
          <cell r="DH119">
            <v>2088088</v>
          </cell>
          <cell r="DI119">
            <v>2109543</v>
          </cell>
          <cell r="DJ119">
            <v>2124990</v>
          </cell>
          <cell r="DK119">
            <v>2141283</v>
          </cell>
          <cell r="DL119">
            <v>2160150</v>
          </cell>
          <cell r="DM119">
            <v>2176832</v>
          </cell>
          <cell r="DN119">
            <v>2188275</v>
          </cell>
          <cell r="DO119">
            <v>2200640</v>
          </cell>
          <cell r="DP119">
            <v>2217797</v>
          </cell>
          <cell r="DQ119">
            <v>2231078</v>
          </cell>
          <cell r="DR119">
            <v>2246464</v>
          </cell>
          <cell r="DS119">
            <v>2260088</v>
          </cell>
          <cell r="DT119">
            <v>2277329</v>
          </cell>
          <cell r="DU119">
            <v>2292520</v>
          </cell>
          <cell r="DV119">
            <v>2311596</v>
          </cell>
          <cell r="DW119">
            <v>2324547</v>
          </cell>
          <cell r="DX119">
            <v>2337816</v>
          </cell>
        </row>
        <row r="120">
          <cell r="C120">
            <v>0</v>
          </cell>
        </row>
      </sheetData>
      <sheetData sheetId="2"/>
      <sheetData sheetId="3">
        <row r="12">
          <cell r="C12" t="str">
            <v>December 2022</v>
          </cell>
        </row>
      </sheetData>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F40CB-5A8A-4297-8822-75C90B12C0B5}">
  <dimension ref="A1:P64"/>
  <sheetViews>
    <sheetView showGridLines="0" zoomScale="85" zoomScaleNormal="85" workbookViewId="0">
      <selection activeCell="C6" sqref="C6"/>
    </sheetView>
  </sheetViews>
  <sheetFormatPr defaultColWidth="9.109375" defaultRowHeight="15" x14ac:dyDescent="0.25"/>
  <cols>
    <col min="1" max="1" width="9.109375" style="140"/>
    <col min="2" max="2" width="12.44140625" style="140" bestFit="1" customWidth="1"/>
    <col min="3" max="16384" width="9.109375" style="140"/>
  </cols>
  <sheetData>
    <row r="1" spans="1:16" x14ac:dyDescent="0.25">
      <c r="A1" s="142"/>
      <c r="B1" s="142"/>
      <c r="C1" s="142"/>
      <c r="D1" s="142"/>
      <c r="E1" s="142"/>
      <c r="F1" s="142"/>
      <c r="G1" s="142"/>
      <c r="H1" s="142"/>
      <c r="I1" s="142"/>
      <c r="J1" s="142"/>
      <c r="K1" s="142"/>
      <c r="L1" s="142"/>
      <c r="M1" s="142"/>
      <c r="N1" s="142"/>
      <c r="O1" s="142"/>
      <c r="P1" s="142"/>
    </row>
    <row r="2" spans="1:16" ht="15.6" x14ac:dyDescent="0.3">
      <c r="A2" s="143" t="s">
        <v>268</v>
      </c>
      <c r="B2" s="142"/>
      <c r="C2" s="142"/>
      <c r="D2" s="142"/>
      <c r="E2" s="142"/>
      <c r="F2" s="142"/>
      <c r="G2" s="142"/>
      <c r="H2" s="142"/>
      <c r="I2" s="142"/>
      <c r="J2" s="142"/>
      <c r="K2" s="144"/>
      <c r="L2" s="142"/>
      <c r="M2" s="142"/>
      <c r="N2" s="142"/>
      <c r="O2" s="142"/>
      <c r="P2" s="142"/>
    </row>
    <row r="3" spans="1:16" x14ac:dyDescent="0.25">
      <c r="A3" s="145"/>
      <c r="B3" s="142"/>
      <c r="C3" s="142"/>
      <c r="D3" s="142"/>
      <c r="E3" s="142"/>
      <c r="F3" s="142"/>
      <c r="G3" s="142"/>
      <c r="H3" s="142"/>
      <c r="I3" s="142"/>
      <c r="J3" s="142"/>
      <c r="K3" s="142"/>
      <c r="L3" s="142"/>
      <c r="M3" s="142"/>
      <c r="N3" s="142"/>
      <c r="O3" s="142"/>
      <c r="P3" s="142"/>
    </row>
    <row r="4" spans="1:16" x14ac:dyDescent="0.25">
      <c r="A4" s="146" t="s">
        <v>253</v>
      </c>
      <c r="B4" s="142"/>
      <c r="C4" s="142"/>
      <c r="D4" s="142"/>
      <c r="E4" s="142"/>
      <c r="F4" s="142"/>
      <c r="G4" s="142"/>
      <c r="H4" s="142"/>
      <c r="I4" s="142"/>
      <c r="J4" s="142"/>
      <c r="K4" s="142"/>
      <c r="L4" s="142"/>
      <c r="M4" s="142"/>
      <c r="N4" s="142"/>
      <c r="O4" s="142"/>
      <c r="P4" s="142"/>
    </row>
    <row r="5" spans="1:16" x14ac:dyDescent="0.25">
      <c r="A5" s="147"/>
      <c r="B5" s="142"/>
      <c r="C5" s="142"/>
      <c r="D5" s="142"/>
      <c r="E5" s="142"/>
      <c r="F5" s="142"/>
      <c r="G5" s="142"/>
      <c r="H5" s="142"/>
      <c r="I5" s="142"/>
      <c r="J5" s="142"/>
      <c r="K5" s="142"/>
      <c r="L5" s="142"/>
      <c r="M5" s="142"/>
      <c r="N5" s="142"/>
      <c r="O5" s="142"/>
      <c r="P5" s="142"/>
    </row>
    <row r="6" spans="1:16" x14ac:dyDescent="0.25">
      <c r="A6" s="142"/>
      <c r="B6" s="148" t="s">
        <v>257</v>
      </c>
      <c r="C6" s="142"/>
      <c r="D6" s="142"/>
      <c r="E6" s="142"/>
      <c r="F6" s="142"/>
      <c r="G6" s="142"/>
      <c r="H6" s="142"/>
      <c r="I6" s="142"/>
      <c r="J6" s="142"/>
      <c r="K6" s="142"/>
      <c r="L6" s="142"/>
      <c r="M6" s="142"/>
      <c r="N6" s="142"/>
      <c r="O6" s="142"/>
      <c r="P6" s="142"/>
    </row>
    <row r="7" spans="1:16" x14ac:dyDescent="0.25">
      <c r="A7" s="142"/>
      <c r="B7" s="141">
        <v>2337799</v>
      </c>
      <c r="C7" s="142"/>
      <c r="D7" s="149"/>
      <c r="E7" s="150"/>
      <c r="F7" s="142"/>
      <c r="G7" s="142"/>
      <c r="H7" s="142"/>
      <c r="I7" s="142"/>
      <c r="J7" s="142"/>
      <c r="K7" s="142"/>
      <c r="L7" s="142"/>
      <c r="M7" s="142"/>
      <c r="N7" s="142"/>
      <c r="O7" s="142"/>
      <c r="P7" s="142"/>
    </row>
    <row r="8" spans="1:16" x14ac:dyDescent="0.25">
      <c r="A8" s="142"/>
      <c r="B8" s="147"/>
      <c r="C8" s="142"/>
      <c r="D8" s="142"/>
      <c r="E8" s="142"/>
      <c r="F8" s="142"/>
      <c r="G8" s="142"/>
      <c r="H8" s="142"/>
      <c r="I8" s="142"/>
      <c r="J8" s="142"/>
      <c r="K8" s="142"/>
      <c r="L8" s="142"/>
      <c r="M8" s="142"/>
      <c r="N8" s="142"/>
      <c r="O8" s="142"/>
      <c r="P8" s="142"/>
    </row>
    <row r="9" spans="1:16" x14ac:dyDescent="0.25">
      <c r="A9" s="146" t="s">
        <v>254</v>
      </c>
      <c r="B9" s="142"/>
      <c r="C9" s="142"/>
      <c r="D9" s="142"/>
      <c r="E9" s="142"/>
      <c r="F9" s="142"/>
      <c r="G9" s="142"/>
      <c r="H9" s="142"/>
      <c r="I9" s="142"/>
      <c r="J9" s="142"/>
      <c r="K9" s="142"/>
      <c r="L9" s="142"/>
      <c r="M9" s="142"/>
      <c r="N9" s="142"/>
      <c r="O9" s="142"/>
      <c r="P9" s="142"/>
    </row>
    <row r="10" spans="1:16" x14ac:dyDescent="0.25">
      <c r="A10" s="147"/>
      <c r="B10" s="142"/>
      <c r="C10" s="142"/>
      <c r="D10" s="142"/>
      <c r="E10" s="142"/>
      <c r="F10" s="142"/>
      <c r="G10" s="142"/>
      <c r="H10" s="142"/>
      <c r="I10" s="142"/>
      <c r="J10" s="142"/>
      <c r="K10" s="142"/>
      <c r="L10" s="142"/>
      <c r="M10" s="142"/>
      <c r="N10" s="142"/>
      <c r="O10" s="142"/>
      <c r="P10" s="142"/>
    </row>
    <row r="11" spans="1:16" x14ac:dyDescent="0.25">
      <c r="A11" s="142"/>
      <c r="B11" s="148" t="s">
        <v>255</v>
      </c>
      <c r="C11" s="142"/>
      <c r="D11" s="142"/>
      <c r="E11" s="142"/>
      <c r="F11" s="142"/>
      <c r="G11" s="142"/>
      <c r="H11" s="142"/>
      <c r="I11" s="142"/>
      <c r="J11" s="142"/>
      <c r="K11" s="142"/>
      <c r="L11" s="142"/>
      <c r="M11" s="142"/>
      <c r="N11" s="142"/>
      <c r="O11" s="142"/>
      <c r="P11" s="142"/>
    </row>
    <row r="12" spans="1:16" x14ac:dyDescent="0.25">
      <c r="A12" s="142"/>
      <c r="B12" s="141">
        <v>2317949.3883000002</v>
      </c>
      <c r="C12" s="142" t="s">
        <v>256</v>
      </c>
      <c r="D12" s="151"/>
      <c r="E12" s="142"/>
      <c r="F12" s="142"/>
      <c r="G12" s="142"/>
      <c r="H12" s="142"/>
      <c r="I12" s="142"/>
      <c r="J12" s="142"/>
      <c r="K12" s="142"/>
      <c r="L12" s="142"/>
      <c r="M12" s="142"/>
      <c r="N12" s="142"/>
      <c r="O12" s="142"/>
      <c r="P12" s="142"/>
    </row>
    <row r="13" spans="1:16" x14ac:dyDescent="0.25">
      <c r="A13" s="147"/>
      <c r="B13" s="142"/>
      <c r="C13" s="142"/>
      <c r="D13" s="142"/>
      <c r="E13" s="142"/>
      <c r="F13" s="142"/>
      <c r="G13" s="142"/>
      <c r="H13" s="142"/>
      <c r="I13" s="142"/>
      <c r="J13" s="142"/>
      <c r="K13" s="142"/>
      <c r="L13" s="142"/>
      <c r="M13" s="142"/>
      <c r="N13" s="142"/>
      <c r="O13" s="142"/>
      <c r="P13" s="142"/>
    </row>
    <row r="14" spans="1:16" ht="15.6" x14ac:dyDescent="0.25">
      <c r="A14" s="152" t="s">
        <v>258</v>
      </c>
      <c r="B14" s="142"/>
      <c r="C14" s="142"/>
      <c r="D14" s="142"/>
      <c r="E14" s="142"/>
      <c r="F14" s="142"/>
      <c r="G14" s="142"/>
      <c r="H14" s="142"/>
      <c r="I14" s="142"/>
      <c r="J14" s="142"/>
      <c r="K14" s="142"/>
      <c r="L14" s="142"/>
      <c r="M14" s="142"/>
      <c r="N14" s="142"/>
      <c r="O14" s="142"/>
      <c r="P14" s="142"/>
    </row>
    <row r="15" spans="1:16" ht="15.6" x14ac:dyDescent="0.25">
      <c r="A15" s="153"/>
      <c r="B15" s="142"/>
      <c r="C15" s="142"/>
      <c r="D15" s="142"/>
      <c r="E15" s="142"/>
      <c r="F15" s="142"/>
      <c r="G15" s="142"/>
      <c r="H15" s="142"/>
      <c r="I15" s="142"/>
      <c r="J15" s="142"/>
      <c r="K15" s="142"/>
      <c r="L15" s="142"/>
      <c r="M15" s="142"/>
      <c r="N15" s="142"/>
      <c r="O15" s="142"/>
      <c r="P15" s="142"/>
    </row>
    <row r="16" spans="1:16" ht="15.6" x14ac:dyDescent="0.25">
      <c r="A16" s="142"/>
      <c r="B16" s="153" t="s">
        <v>259</v>
      </c>
      <c r="C16" s="142"/>
      <c r="D16" s="142"/>
      <c r="E16" s="142"/>
      <c r="F16" s="142"/>
      <c r="G16" s="142"/>
      <c r="H16" s="142"/>
      <c r="I16" s="142"/>
      <c r="J16" s="142"/>
      <c r="K16" s="142"/>
      <c r="L16" s="142"/>
      <c r="M16" s="142"/>
      <c r="N16" s="142"/>
      <c r="O16" s="142"/>
      <c r="P16" s="142"/>
    </row>
    <row r="17" spans="1:16" x14ac:dyDescent="0.25">
      <c r="A17" s="142"/>
      <c r="B17" s="145"/>
      <c r="C17" s="142"/>
      <c r="D17" s="142"/>
      <c r="E17" s="142"/>
      <c r="F17" s="142"/>
      <c r="G17" s="142"/>
      <c r="H17" s="142"/>
      <c r="I17" s="142"/>
      <c r="J17" s="142"/>
      <c r="K17" s="142"/>
      <c r="L17" s="142"/>
      <c r="M17" s="142"/>
      <c r="N17" s="142"/>
      <c r="O17" s="142"/>
      <c r="P17" s="142"/>
    </row>
    <row r="18" spans="1:16" x14ac:dyDescent="0.25">
      <c r="A18" s="142"/>
      <c r="B18" s="160" t="s">
        <v>269</v>
      </c>
      <c r="C18" s="160"/>
      <c r="D18" s="160"/>
      <c r="E18" s="160"/>
      <c r="F18" s="160"/>
      <c r="G18" s="160"/>
      <c r="H18" s="160"/>
      <c r="I18" s="160"/>
      <c r="J18" s="160"/>
      <c r="K18" s="160"/>
      <c r="L18" s="160"/>
      <c r="M18" s="160"/>
      <c r="N18" s="160"/>
      <c r="O18" s="142"/>
      <c r="P18" s="142"/>
    </row>
    <row r="19" spans="1:16" x14ac:dyDescent="0.25">
      <c r="A19" s="142"/>
      <c r="B19" s="160"/>
      <c r="C19" s="160"/>
      <c r="D19" s="160"/>
      <c r="E19" s="160"/>
      <c r="F19" s="160"/>
      <c r="G19" s="160"/>
      <c r="H19" s="160"/>
      <c r="I19" s="160"/>
      <c r="J19" s="160"/>
      <c r="K19" s="160"/>
      <c r="L19" s="160"/>
      <c r="M19" s="160"/>
      <c r="N19" s="160"/>
      <c r="O19" s="142"/>
      <c r="P19" s="142"/>
    </row>
    <row r="20" spans="1:16" x14ac:dyDescent="0.25">
      <c r="A20" s="142"/>
      <c r="B20" s="147"/>
      <c r="C20" s="142"/>
      <c r="D20" s="142"/>
      <c r="E20" s="142"/>
      <c r="F20" s="142"/>
      <c r="G20" s="142"/>
      <c r="H20" s="142"/>
      <c r="I20" s="142"/>
      <c r="J20" s="142"/>
      <c r="K20" s="142"/>
      <c r="L20" s="142"/>
      <c r="M20" s="142"/>
      <c r="N20" s="142"/>
      <c r="O20" s="142"/>
      <c r="P20" s="142"/>
    </row>
    <row r="21" spans="1:16" x14ac:dyDescent="0.25">
      <c r="A21" s="142"/>
      <c r="B21" s="154" t="s">
        <v>270</v>
      </c>
      <c r="C21" s="142"/>
      <c r="D21" s="142"/>
      <c r="E21" s="142"/>
      <c r="F21" s="142"/>
      <c r="G21" s="142"/>
      <c r="H21" s="142"/>
      <c r="I21" s="142"/>
      <c r="J21" s="142"/>
      <c r="K21" s="142"/>
      <c r="L21" s="142"/>
      <c r="M21" s="142"/>
      <c r="N21" s="142"/>
      <c r="O21" s="142"/>
      <c r="P21" s="142"/>
    </row>
    <row r="22" spans="1:16" x14ac:dyDescent="0.25">
      <c r="A22" s="142"/>
      <c r="B22" s="154" t="s">
        <v>271</v>
      </c>
      <c r="C22" s="142"/>
      <c r="D22" s="142"/>
      <c r="E22" s="142"/>
      <c r="F22" s="142"/>
      <c r="G22" s="142"/>
      <c r="H22" s="142"/>
      <c r="I22" s="142"/>
      <c r="J22" s="142"/>
      <c r="K22" s="142"/>
      <c r="L22" s="142"/>
      <c r="M22" s="142"/>
      <c r="N22" s="142"/>
      <c r="O22" s="142"/>
      <c r="P22" s="142"/>
    </row>
    <row r="23" spans="1:16" x14ac:dyDescent="0.25">
      <c r="A23" s="142"/>
      <c r="B23" s="154"/>
      <c r="C23" s="142"/>
      <c r="D23" s="142"/>
      <c r="E23" s="142"/>
      <c r="F23" s="142"/>
      <c r="G23" s="142"/>
      <c r="H23" s="142"/>
      <c r="I23" s="142"/>
      <c r="J23" s="142"/>
      <c r="K23" s="142"/>
      <c r="L23" s="142"/>
      <c r="M23" s="142"/>
      <c r="N23" s="142"/>
      <c r="O23" s="142"/>
      <c r="P23" s="142"/>
    </row>
    <row r="24" spans="1:16" ht="15.6" x14ac:dyDescent="0.25">
      <c r="A24" s="142"/>
      <c r="B24" s="153" t="s">
        <v>260</v>
      </c>
      <c r="C24" s="142"/>
      <c r="D24" s="142"/>
      <c r="E24" s="142"/>
      <c r="F24" s="142"/>
      <c r="G24" s="142"/>
      <c r="H24" s="142"/>
      <c r="I24" s="142"/>
      <c r="J24" s="142"/>
      <c r="K24" s="142"/>
      <c r="L24" s="142"/>
      <c r="M24" s="142"/>
      <c r="N24" s="142"/>
      <c r="O24" s="142"/>
      <c r="P24" s="142"/>
    </row>
    <row r="25" spans="1:16" x14ac:dyDescent="0.25">
      <c r="A25" s="142"/>
      <c r="B25" s="147"/>
      <c r="C25" s="142"/>
      <c r="D25" s="142"/>
      <c r="E25" s="142"/>
      <c r="F25" s="142"/>
      <c r="G25" s="142"/>
      <c r="H25" s="142"/>
      <c r="I25" s="142"/>
      <c r="J25" s="142"/>
      <c r="K25" s="142"/>
      <c r="L25" s="142"/>
      <c r="M25" s="142"/>
      <c r="N25" s="142"/>
      <c r="O25" s="142"/>
      <c r="P25" s="142"/>
    </row>
    <row r="26" spans="1:16" x14ac:dyDescent="0.25">
      <c r="A26" s="142"/>
      <c r="B26" s="154" t="s">
        <v>272</v>
      </c>
      <c r="C26" s="142"/>
      <c r="D26" s="142"/>
      <c r="E26" s="142"/>
      <c r="F26" s="142"/>
      <c r="G26" s="142"/>
      <c r="H26" s="142"/>
      <c r="I26" s="142"/>
      <c r="J26" s="142"/>
      <c r="K26" s="142"/>
      <c r="L26" s="142"/>
      <c r="M26" s="142"/>
      <c r="N26" s="142"/>
      <c r="O26" s="142"/>
      <c r="P26" s="142"/>
    </row>
    <row r="27" spans="1:16" x14ac:dyDescent="0.25">
      <c r="A27" s="142"/>
      <c r="B27" s="154" t="s">
        <v>273</v>
      </c>
      <c r="C27" s="142"/>
      <c r="D27" s="142"/>
      <c r="E27" s="142"/>
      <c r="F27" s="142"/>
      <c r="G27" s="142"/>
      <c r="H27" s="142"/>
      <c r="I27" s="142"/>
      <c r="J27" s="142"/>
      <c r="K27" s="142"/>
      <c r="L27" s="142"/>
      <c r="M27" s="142"/>
      <c r="N27" s="142"/>
      <c r="O27" s="142"/>
      <c r="P27" s="142"/>
    </row>
    <row r="28" spans="1:16" x14ac:dyDescent="0.25">
      <c r="A28" s="142"/>
      <c r="B28" s="154" t="s">
        <v>274</v>
      </c>
      <c r="C28" s="142"/>
      <c r="D28" s="142"/>
      <c r="E28" s="142"/>
      <c r="F28" s="142"/>
      <c r="G28" s="142"/>
      <c r="H28" s="142"/>
      <c r="I28" s="142"/>
      <c r="J28" s="142"/>
      <c r="K28" s="142"/>
      <c r="L28" s="142"/>
      <c r="M28" s="142"/>
      <c r="N28" s="142"/>
      <c r="O28" s="142"/>
      <c r="P28" s="142"/>
    </row>
    <row r="29" spans="1:16" x14ac:dyDescent="0.25">
      <c r="A29" s="142"/>
      <c r="B29" s="154" t="s">
        <v>275</v>
      </c>
      <c r="C29" s="142"/>
      <c r="D29" s="142"/>
      <c r="E29" s="142"/>
      <c r="F29" s="142"/>
      <c r="G29" s="142"/>
      <c r="H29" s="142"/>
      <c r="I29" s="142"/>
      <c r="J29" s="142"/>
      <c r="K29" s="142"/>
      <c r="L29" s="142"/>
      <c r="M29" s="142"/>
      <c r="N29" s="142"/>
      <c r="O29" s="142"/>
      <c r="P29" s="142"/>
    </row>
    <row r="30" spans="1:16" x14ac:dyDescent="0.25">
      <c r="A30" s="142"/>
      <c r="B30" s="154" t="s">
        <v>276</v>
      </c>
      <c r="C30" s="142"/>
      <c r="D30" s="142"/>
      <c r="E30" s="142"/>
      <c r="F30" s="142"/>
      <c r="G30" s="142"/>
      <c r="H30" s="142"/>
      <c r="I30" s="142"/>
      <c r="J30" s="142"/>
      <c r="K30" s="142"/>
      <c r="L30" s="142"/>
      <c r="M30" s="142"/>
      <c r="N30" s="142"/>
      <c r="O30" s="142"/>
      <c r="P30" s="142"/>
    </row>
    <row r="31" spans="1:16" ht="15.6" x14ac:dyDescent="0.25">
      <c r="A31" s="142"/>
      <c r="B31" s="153"/>
      <c r="C31" s="142"/>
      <c r="D31" s="142"/>
      <c r="E31" s="142"/>
      <c r="F31" s="142"/>
      <c r="G31" s="142"/>
      <c r="H31" s="142"/>
      <c r="I31" s="142"/>
      <c r="J31" s="142"/>
      <c r="K31" s="142"/>
      <c r="L31" s="142"/>
      <c r="M31" s="142"/>
      <c r="N31" s="142"/>
      <c r="O31" s="142"/>
      <c r="P31" s="142"/>
    </row>
    <row r="32" spans="1:16" ht="15.6" x14ac:dyDescent="0.25">
      <c r="A32" s="142"/>
      <c r="B32" s="153" t="s">
        <v>261</v>
      </c>
      <c r="C32" s="142"/>
      <c r="D32" s="142"/>
      <c r="E32" s="142"/>
      <c r="F32" s="142"/>
      <c r="G32" s="142"/>
      <c r="H32" s="142"/>
      <c r="I32" s="142"/>
      <c r="J32" s="142"/>
      <c r="K32" s="142"/>
      <c r="L32" s="142"/>
      <c r="M32" s="142"/>
      <c r="N32" s="142"/>
      <c r="O32" s="142"/>
      <c r="P32" s="142"/>
    </row>
    <row r="33" spans="1:16" x14ac:dyDescent="0.25">
      <c r="A33" s="142"/>
      <c r="B33" s="145"/>
      <c r="C33" s="142"/>
      <c r="D33" s="142"/>
      <c r="E33" s="142"/>
      <c r="F33" s="142"/>
      <c r="G33" s="142"/>
      <c r="H33" s="142"/>
      <c r="I33" s="142"/>
      <c r="J33" s="142"/>
      <c r="K33" s="142"/>
      <c r="L33" s="142"/>
      <c r="M33" s="142"/>
      <c r="N33" s="142"/>
      <c r="O33" s="142"/>
      <c r="P33" s="142"/>
    </row>
    <row r="34" spans="1:16" x14ac:dyDescent="0.25">
      <c r="A34" s="142"/>
      <c r="B34" s="154" t="s">
        <v>277</v>
      </c>
      <c r="C34" s="142"/>
      <c r="D34" s="142"/>
      <c r="E34" s="142"/>
      <c r="F34" s="142"/>
      <c r="G34" s="142"/>
      <c r="H34" s="142"/>
      <c r="I34" s="142"/>
      <c r="J34" s="142"/>
      <c r="K34" s="142"/>
      <c r="L34" s="142"/>
      <c r="M34" s="142"/>
      <c r="N34" s="142"/>
      <c r="O34" s="142"/>
      <c r="P34" s="142"/>
    </row>
    <row r="35" spans="1:16" x14ac:dyDescent="0.25">
      <c r="A35" s="142"/>
      <c r="B35" s="154" t="s">
        <v>278</v>
      </c>
      <c r="C35" s="142"/>
      <c r="D35" s="142"/>
      <c r="E35" s="142"/>
      <c r="F35" s="142"/>
      <c r="G35" s="142"/>
      <c r="H35" s="142"/>
      <c r="I35" s="142"/>
      <c r="J35" s="142"/>
      <c r="K35" s="142"/>
      <c r="L35" s="142"/>
      <c r="M35" s="142"/>
      <c r="N35" s="142"/>
      <c r="O35" s="142"/>
      <c r="P35" s="142"/>
    </row>
    <row r="36" spans="1:16" x14ac:dyDescent="0.25">
      <c r="A36" s="142"/>
      <c r="B36" s="154" t="s">
        <v>279</v>
      </c>
      <c r="C36" s="142"/>
      <c r="D36" s="142"/>
      <c r="E36" s="142"/>
      <c r="F36" s="142"/>
      <c r="G36" s="142"/>
      <c r="H36" s="142"/>
      <c r="I36" s="142"/>
      <c r="J36" s="142"/>
      <c r="K36" s="142"/>
      <c r="L36" s="142"/>
      <c r="M36" s="142"/>
      <c r="N36" s="142"/>
      <c r="O36" s="142"/>
      <c r="P36" s="142"/>
    </row>
    <row r="37" spans="1:16" x14ac:dyDescent="0.25">
      <c r="A37" s="142"/>
      <c r="B37" s="154" t="s">
        <v>280</v>
      </c>
      <c r="C37" s="142"/>
      <c r="D37" s="142"/>
      <c r="E37" s="142"/>
      <c r="F37" s="142"/>
      <c r="G37" s="142"/>
      <c r="H37" s="142"/>
      <c r="I37" s="142"/>
      <c r="J37" s="142"/>
      <c r="K37" s="142"/>
      <c r="L37" s="142"/>
      <c r="M37" s="142"/>
      <c r="N37" s="142"/>
      <c r="O37" s="142"/>
      <c r="P37" s="142"/>
    </row>
    <row r="38" spans="1:16" x14ac:dyDescent="0.25">
      <c r="A38" s="142"/>
      <c r="B38" s="154" t="s">
        <v>281</v>
      </c>
      <c r="C38" s="142"/>
      <c r="D38" s="142"/>
      <c r="E38" s="142"/>
      <c r="F38" s="142"/>
      <c r="G38" s="142"/>
      <c r="H38" s="142"/>
      <c r="I38" s="142"/>
      <c r="J38" s="142"/>
      <c r="K38" s="142"/>
      <c r="L38" s="142"/>
      <c r="M38" s="142"/>
      <c r="N38" s="142"/>
      <c r="O38" s="142"/>
      <c r="P38" s="142"/>
    </row>
    <row r="39" spans="1:16" x14ac:dyDescent="0.25">
      <c r="A39" s="142"/>
      <c r="B39" s="154" t="s">
        <v>282</v>
      </c>
      <c r="C39" s="142"/>
      <c r="D39" s="142"/>
      <c r="E39" s="142"/>
      <c r="F39" s="142"/>
      <c r="G39" s="142"/>
      <c r="H39" s="142"/>
      <c r="I39" s="142"/>
      <c r="J39" s="142"/>
      <c r="K39" s="142"/>
      <c r="L39" s="142"/>
      <c r="M39" s="142"/>
      <c r="N39" s="142"/>
      <c r="O39" s="142"/>
      <c r="P39" s="142"/>
    </row>
    <row r="40" spans="1:16" x14ac:dyDescent="0.25">
      <c r="A40" s="142"/>
      <c r="B40" s="154" t="s">
        <v>283</v>
      </c>
      <c r="C40" s="142"/>
      <c r="D40" s="142"/>
      <c r="E40" s="142"/>
      <c r="F40" s="142"/>
      <c r="G40" s="142"/>
      <c r="H40" s="142"/>
      <c r="I40" s="142"/>
      <c r="J40" s="142"/>
      <c r="K40" s="142"/>
      <c r="L40" s="142"/>
      <c r="M40" s="142"/>
      <c r="N40" s="142"/>
      <c r="O40" s="142"/>
      <c r="P40" s="142"/>
    </row>
    <row r="41" spans="1:16" x14ac:dyDescent="0.25">
      <c r="A41" s="142"/>
      <c r="B41" s="154" t="s">
        <v>284</v>
      </c>
      <c r="C41" s="142"/>
      <c r="D41" s="142"/>
      <c r="E41" s="142"/>
      <c r="F41" s="142"/>
      <c r="G41" s="142"/>
      <c r="H41" s="142"/>
      <c r="I41" s="142"/>
      <c r="J41" s="142"/>
      <c r="K41" s="142"/>
      <c r="L41" s="142"/>
      <c r="M41" s="142"/>
      <c r="N41" s="142"/>
      <c r="O41" s="142"/>
      <c r="P41" s="142"/>
    </row>
    <row r="42" spans="1:16" x14ac:dyDescent="0.25">
      <c r="A42" s="142"/>
      <c r="B42" s="154" t="s">
        <v>285</v>
      </c>
      <c r="C42" s="142"/>
      <c r="D42" s="142"/>
      <c r="E42" s="142"/>
      <c r="F42" s="142"/>
      <c r="G42" s="142"/>
      <c r="H42" s="142"/>
      <c r="I42" s="142"/>
      <c r="J42" s="142"/>
      <c r="K42" s="142"/>
      <c r="L42" s="142"/>
      <c r="M42" s="142"/>
      <c r="N42" s="142"/>
      <c r="O42" s="142"/>
      <c r="P42" s="142"/>
    </row>
    <row r="43" spans="1:16" x14ac:dyDescent="0.25">
      <c r="A43" s="142"/>
      <c r="B43" s="154" t="s">
        <v>286</v>
      </c>
      <c r="C43" s="142"/>
      <c r="D43" s="142"/>
      <c r="E43" s="142"/>
      <c r="F43" s="142"/>
      <c r="G43" s="142"/>
      <c r="H43" s="142"/>
      <c r="I43" s="142"/>
      <c r="J43" s="142"/>
      <c r="K43" s="142"/>
      <c r="L43" s="142"/>
      <c r="M43" s="142"/>
      <c r="N43" s="142"/>
      <c r="O43" s="142"/>
      <c r="P43" s="142"/>
    </row>
    <row r="44" spans="1:16" x14ac:dyDescent="0.25">
      <c r="A44" s="142"/>
      <c r="B44" s="154" t="s">
        <v>287</v>
      </c>
      <c r="C44" s="142"/>
      <c r="D44" s="142"/>
      <c r="E44" s="142"/>
      <c r="F44" s="142"/>
      <c r="G44" s="142"/>
      <c r="H44" s="142"/>
      <c r="I44" s="142"/>
      <c r="J44" s="142"/>
      <c r="K44" s="142"/>
      <c r="L44" s="142"/>
      <c r="M44" s="142"/>
      <c r="N44" s="142"/>
      <c r="O44" s="142"/>
      <c r="P44" s="142"/>
    </row>
    <row r="45" spans="1:16" x14ac:dyDescent="0.25">
      <c r="A45" s="142"/>
      <c r="B45" s="154" t="s">
        <v>288</v>
      </c>
      <c r="C45" s="142"/>
      <c r="D45" s="142"/>
      <c r="E45" s="142"/>
      <c r="F45" s="142"/>
      <c r="G45" s="142"/>
      <c r="H45" s="142"/>
      <c r="I45" s="142"/>
      <c r="J45" s="142"/>
      <c r="K45" s="142"/>
      <c r="L45" s="142"/>
      <c r="M45" s="142"/>
      <c r="N45" s="142"/>
      <c r="O45" s="142"/>
      <c r="P45" s="142"/>
    </row>
    <row r="46" spans="1:16" ht="15.6" x14ac:dyDescent="0.25">
      <c r="A46" s="155"/>
      <c r="B46" s="142"/>
      <c r="C46" s="142"/>
      <c r="D46" s="142"/>
      <c r="E46" s="142"/>
      <c r="F46" s="142"/>
      <c r="G46" s="142"/>
      <c r="H46" s="142"/>
      <c r="I46" s="142"/>
      <c r="J46" s="142"/>
      <c r="K46" s="142"/>
      <c r="L46" s="142"/>
      <c r="M46" s="142"/>
      <c r="N46" s="142"/>
      <c r="O46" s="142"/>
      <c r="P46" s="142"/>
    </row>
    <row r="47" spans="1:16" x14ac:dyDescent="0.25">
      <c r="A47" s="145"/>
      <c r="B47" s="142"/>
      <c r="C47" s="142"/>
      <c r="D47" s="142"/>
      <c r="E47" s="142"/>
      <c r="F47" s="142"/>
      <c r="G47" s="142"/>
      <c r="H47" s="142"/>
      <c r="I47" s="142"/>
      <c r="J47" s="142"/>
      <c r="K47" s="142"/>
      <c r="L47" s="142"/>
      <c r="M47" s="142"/>
      <c r="N47" s="142"/>
      <c r="O47" s="142"/>
      <c r="P47" s="142"/>
    </row>
    <row r="48" spans="1:16" ht="15.6" x14ac:dyDescent="0.25">
      <c r="A48" s="152" t="s">
        <v>262</v>
      </c>
      <c r="B48" s="142"/>
      <c r="C48" s="142"/>
      <c r="D48" s="142"/>
      <c r="E48" s="142"/>
      <c r="F48" s="142"/>
      <c r="G48" s="142"/>
      <c r="H48" s="142"/>
      <c r="I48" s="142"/>
      <c r="J48" s="142"/>
      <c r="K48" s="142"/>
      <c r="L48" s="142"/>
      <c r="M48" s="142"/>
      <c r="N48" s="142"/>
      <c r="O48" s="142"/>
      <c r="P48" s="142"/>
    </row>
    <row r="49" spans="1:16" ht="15.6" x14ac:dyDescent="0.25">
      <c r="A49" s="153"/>
      <c r="B49" s="142"/>
      <c r="C49" s="142"/>
      <c r="D49" s="142"/>
      <c r="E49" s="142"/>
      <c r="F49" s="142"/>
      <c r="G49" s="142"/>
      <c r="H49" s="142"/>
      <c r="I49" s="142"/>
      <c r="J49" s="142"/>
      <c r="K49" s="142"/>
      <c r="L49" s="142"/>
      <c r="M49" s="142"/>
      <c r="N49" s="142"/>
      <c r="O49" s="142"/>
      <c r="P49" s="142"/>
    </row>
    <row r="50" spans="1:16" x14ac:dyDescent="0.25">
      <c r="A50" s="142"/>
      <c r="B50" s="161" t="s">
        <v>263</v>
      </c>
      <c r="C50" s="161"/>
      <c r="D50" s="161"/>
      <c r="E50" s="161"/>
      <c r="F50" s="161"/>
      <c r="G50" s="161"/>
      <c r="H50" s="161"/>
      <c r="I50" s="161"/>
      <c r="J50" s="161"/>
      <c r="K50" s="161"/>
      <c r="L50" s="161"/>
      <c r="M50" s="161"/>
      <c r="N50" s="142"/>
      <c r="O50" s="142"/>
      <c r="P50" s="142"/>
    </row>
    <row r="51" spans="1:16" ht="15.6" x14ac:dyDescent="0.25">
      <c r="A51" s="155"/>
      <c r="B51" s="161"/>
      <c r="C51" s="161"/>
      <c r="D51" s="161"/>
      <c r="E51" s="161"/>
      <c r="F51" s="161"/>
      <c r="G51" s="161"/>
      <c r="H51" s="161"/>
      <c r="I51" s="161"/>
      <c r="J51" s="161"/>
      <c r="K51" s="161"/>
      <c r="L51" s="161"/>
      <c r="M51" s="161"/>
      <c r="N51" s="142"/>
      <c r="O51" s="142"/>
      <c r="P51" s="142"/>
    </row>
    <row r="52" spans="1:16" ht="15.6" x14ac:dyDescent="0.25">
      <c r="A52" s="155"/>
      <c r="B52" s="161"/>
      <c r="C52" s="161"/>
      <c r="D52" s="161"/>
      <c r="E52" s="161"/>
      <c r="F52" s="161"/>
      <c r="G52" s="161"/>
      <c r="H52" s="161"/>
      <c r="I52" s="161"/>
      <c r="J52" s="161"/>
      <c r="K52" s="161"/>
      <c r="L52" s="161"/>
      <c r="M52" s="161"/>
      <c r="N52" s="142"/>
      <c r="O52" s="142"/>
      <c r="P52" s="142"/>
    </row>
    <row r="53" spans="1:16" ht="15.6" x14ac:dyDescent="0.25">
      <c r="A53" s="155"/>
      <c r="B53" s="161"/>
      <c r="C53" s="161"/>
      <c r="D53" s="161"/>
      <c r="E53" s="161"/>
      <c r="F53" s="161"/>
      <c r="G53" s="161"/>
      <c r="H53" s="161"/>
      <c r="I53" s="161"/>
      <c r="J53" s="161"/>
      <c r="K53" s="161"/>
      <c r="L53" s="161"/>
      <c r="M53" s="161"/>
      <c r="N53" s="142"/>
      <c r="O53" s="142"/>
      <c r="P53" s="142"/>
    </row>
    <row r="54" spans="1:16" ht="15.6" x14ac:dyDescent="0.25">
      <c r="A54" s="155"/>
      <c r="B54" s="161"/>
      <c r="C54" s="161"/>
      <c r="D54" s="161"/>
      <c r="E54" s="161"/>
      <c r="F54" s="161"/>
      <c r="G54" s="161"/>
      <c r="H54" s="161"/>
      <c r="I54" s="161"/>
      <c r="J54" s="161"/>
      <c r="K54" s="161"/>
      <c r="L54" s="161"/>
      <c r="M54" s="161"/>
      <c r="N54" s="142"/>
      <c r="O54" s="142"/>
      <c r="P54" s="142"/>
    </row>
    <row r="55" spans="1:16" ht="15.6" x14ac:dyDescent="0.25">
      <c r="A55" s="155"/>
      <c r="B55" s="161"/>
      <c r="C55" s="161"/>
      <c r="D55" s="161"/>
      <c r="E55" s="161"/>
      <c r="F55" s="161"/>
      <c r="G55" s="161"/>
      <c r="H55" s="161"/>
      <c r="I55" s="161"/>
      <c r="J55" s="161"/>
      <c r="K55" s="161"/>
      <c r="L55" s="161"/>
      <c r="M55" s="161"/>
      <c r="N55" s="142"/>
      <c r="O55" s="142"/>
      <c r="P55" s="142"/>
    </row>
    <row r="56" spans="1:16" ht="15.6" x14ac:dyDescent="0.25">
      <c r="A56" s="142"/>
      <c r="B56" s="156" t="s">
        <v>264</v>
      </c>
      <c r="C56" s="157"/>
      <c r="D56" s="157"/>
      <c r="E56" s="157"/>
      <c r="F56" s="162" t="s">
        <v>265</v>
      </c>
      <c r="G56" s="162"/>
      <c r="H56" s="162"/>
      <c r="I56" s="162"/>
      <c r="J56" s="162"/>
      <c r="K56" s="162"/>
      <c r="L56" s="162"/>
      <c r="M56" s="162"/>
      <c r="N56" s="142"/>
      <c r="O56" s="142"/>
      <c r="P56" s="142"/>
    </row>
    <row r="57" spans="1:16" x14ac:dyDescent="0.25">
      <c r="A57" s="145"/>
      <c r="B57" s="157"/>
      <c r="C57" s="157"/>
      <c r="D57" s="157"/>
      <c r="E57" s="157"/>
      <c r="F57" s="162"/>
      <c r="G57" s="162"/>
      <c r="H57" s="162"/>
      <c r="I57" s="162"/>
      <c r="J57" s="162"/>
      <c r="K57" s="162"/>
      <c r="L57" s="162"/>
      <c r="M57" s="162"/>
      <c r="N57" s="142"/>
      <c r="O57" s="142"/>
      <c r="P57" s="142"/>
    </row>
    <row r="58" spans="1:16" x14ac:dyDescent="0.25">
      <c r="A58" s="145"/>
      <c r="B58" s="157"/>
      <c r="C58" s="157"/>
      <c r="D58" s="157"/>
      <c r="E58" s="157"/>
      <c r="F58" s="158"/>
      <c r="G58" s="158"/>
      <c r="H58" s="158"/>
      <c r="I58" s="158"/>
      <c r="J58" s="158"/>
      <c r="K58" s="158"/>
      <c r="L58" s="158"/>
      <c r="M58" s="158"/>
      <c r="N58" s="142"/>
      <c r="O58" s="142"/>
      <c r="P58" s="142"/>
    </row>
    <row r="59" spans="1:16" ht="15.6" x14ac:dyDescent="0.25">
      <c r="A59" s="142"/>
      <c r="B59" s="156" t="s">
        <v>266</v>
      </c>
      <c r="C59" s="159"/>
      <c r="D59" s="159"/>
      <c r="E59" s="159"/>
      <c r="F59" s="162" t="s">
        <v>267</v>
      </c>
      <c r="G59" s="162"/>
      <c r="H59" s="162"/>
      <c r="I59" s="162"/>
      <c r="J59" s="162"/>
      <c r="K59" s="162"/>
      <c r="L59" s="162"/>
      <c r="M59" s="162"/>
      <c r="N59" s="142"/>
      <c r="O59" s="142"/>
      <c r="P59" s="142"/>
    </row>
    <row r="60" spans="1:16" ht="15.6" x14ac:dyDescent="0.25">
      <c r="A60" s="142"/>
      <c r="B60" s="156"/>
      <c r="C60" s="159"/>
      <c r="D60" s="159"/>
      <c r="E60" s="159"/>
      <c r="F60" s="162"/>
      <c r="G60" s="162"/>
      <c r="H60" s="162"/>
      <c r="I60" s="162"/>
      <c r="J60" s="162"/>
      <c r="K60" s="162"/>
      <c r="L60" s="162"/>
      <c r="M60" s="162"/>
      <c r="N60" s="142"/>
      <c r="O60" s="142"/>
      <c r="P60" s="142"/>
    </row>
    <row r="61" spans="1:16" ht="15.6" x14ac:dyDescent="0.25">
      <c r="A61" s="142"/>
      <c r="B61" s="156"/>
      <c r="C61" s="159"/>
      <c r="D61" s="159"/>
      <c r="E61" s="159"/>
      <c r="F61" s="162"/>
      <c r="G61" s="162"/>
      <c r="H61" s="162"/>
      <c r="I61" s="162"/>
      <c r="J61" s="162"/>
      <c r="K61" s="162"/>
      <c r="L61" s="162"/>
      <c r="M61" s="162"/>
      <c r="N61" s="142"/>
      <c r="O61" s="142"/>
      <c r="P61" s="142"/>
    </row>
    <row r="62" spans="1:16" x14ac:dyDescent="0.25">
      <c r="A62" s="142"/>
      <c r="B62" s="159"/>
      <c r="C62" s="159"/>
      <c r="D62" s="159"/>
      <c r="E62" s="159"/>
      <c r="F62" s="162"/>
      <c r="G62" s="162"/>
      <c r="H62" s="162"/>
      <c r="I62" s="162"/>
      <c r="J62" s="162"/>
      <c r="K62" s="162"/>
      <c r="L62" s="162"/>
      <c r="M62" s="162"/>
      <c r="N62" s="142"/>
      <c r="O62" s="142"/>
      <c r="P62" s="142"/>
    </row>
    <row r="63" spans="1:16" x14ac:dyDescent="0.25">
      <c r="A63" s="142"/>
    </row>
    <row r="64" spans="1:16" x14ac:dyDescent="0.25">
      <c r="A64" s="142"/>
    </row>
  </sheetData>
  <mergeCells count="4">
    <mergeCell ref="B18:N19"/>
    <mergeCell ref="B50:M55"/>
    <mergeCell ref="F56:M57"/>
    <mergeCell ref="F59:M62"/>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7D0C7-F6A2-4966-9B35-FDD69CA4AC43}">
  <sheetPr>
    <pageSetUpPr fitToPage="1"/>
  </sheetPr>
  <dimension ref="A1:CG224"/>
  <sheetViews>
    <sheetView tabSelected="1" zoomScale="88" zoomScaleNormal="88" zoomScaleSheetLayoutView="100" workbookViewId="0">
      <pane xSplit="3" ySplit="4" topLeftCell="BK5" activePane="bottomRight" state="frozen"/>
      <selection pane="topRight" activeCell="D1" sqref="D1"/>
      <selection pane="bottomLeft" activeCell="A5" sqref="A5"/>
      <selection pane="bottomRight" activeCell="BW3" sqref="BW3"/>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6640625" style="29" customWidth="1"/>
    <col min="6" max="6" width="23.6640625" style="29" customWidth="1"/>
    <col min="7" max="7" width="42.6640625" style="29" customWidth="1"/>
    <col min="8" max="9" width="3" style="8" customWidth="1"/>
    <col min="10" max="75" width="11.6640625" style="8" customWidth="1"/>
    <col min="76" max="76" width="3.6640625" style="8" customWidth="1"/>
    <col min="77" max="77" width="13.33203125" style="130" customWidth="1"/>
    <col min="78" max="78" width="12.44140625" style="131" customWidth="1"/>
    <col min="79" max="79" width="0.44140625" style="8" hidden="1" customWidth="1"/>
    <col min="80" max="80" width="12" style="130" customWidth="1"/>
    <col min="81" max="81" width="12" style="131" customWidth="1"/>
    <col min="82" max="82" width="7.33203125" style="8" customWidth="1"/>
    <col min="83" max="16384" width="9.109375" style="8"/>
  </cols>
  <sheetData>
    <row r="1" spans="1:85" ht="40.799999999999997" x14ac:dyDescent="0.2">
      <c r="A1" s="181" t="str">
        <f>"All MassHealth Members - Snapshot Report for " &amp;[2]Summary!C12</f>
        <v>All MassHealth Members - Snapshot Report for December 2022</v>
      </c>
      <c r="B1" s="182"/>
      <c r="C1" s="182"/>
      <c r="D1" s="182"/>
      <c r="E1" s="182"/>
      <c r="F1" s="182"/>
      <c r="G1" s="182"/>
      <c r="H1" s="182"/>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3"/>
      <c r="BZ1" s="4"/>
      <c r="CA1" s="5"/>
      <c r="CB1" s="6" t="s">
        <v>0</v>
      </c>
      <c r="CC1" s="7"/>
    </row>
    <row r="2" spans="1:85"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83" t="s">
        <v>1</v>
      </c>
      <c r="BZ2" s="184"/>
      <c r="CA2" s="5"/>
      <c r="CB2" s="13"/>
      <c r="CC2" s="14"/>
    </row>
    <row r="3" spans="1:85" ht="15" customHeight="1" x14ac:dyDescent="0.2">
      <c r="A3" s="185" t="s">
        <v>2</v>
      </c>
      <c r="B3" s="186"/>
      <c r="C3" s="186"/>
      <c r="D3" s="186"/>
      <c r="E3" s="186"/>
      <c r="F3" s="186"/>
      <c r="G3" s="186"/>
      <c r="H3" s="186"/>
      <c r="I3" s="15"/>
      <c r="J3" s="16">
        <v>42947</v>
      </c>
      <c r="K3" s="16">
        <v>42978</v>
      </c>
      <c r="L3" s="16">
        <v>43008</v>
      </c>
      <c r="M3" s="16">
        <v>43039</v>
      </c>
      <c r="N3" s="16">
        <v>43069</v>
      </c>
      <c r="O3" s="16">
        <v>43100</v>
      </c>
      <c r="P3" s="16">
        <v>43131</v>
      </c>
      <c r="Q3" s="16">
        <v>43159</v>
      </c>
      <c r="R3" s="16">
        <v>43190</v>
      </c>
      <c r="S3" s="16">
        <v>43220</v>
      </c>
      <c r="T3" s="16">
        <v>43251</v>
      </c>
      <c r="U3" s="16">
        <v>43281</v>
      </c>
      <c r="V3" s="16">
        <v>43312</v>
      </c>
      <c r="W3" s="16">
        <v>43343</v>
      </c>
      <c r="X3" s="16">
        <v>43373</v>
      </c>
      <c r="Y3" s="16">
        <v>43404</v>
      </c>
      <c r="Z3" s="16">
        <v>43434</v>
      </c>
      <c r="AA3" s="16">
        <v>43465</v>
      </c>
      <c r="AB3" s="16">
        <v>43496</v>
      </c>
      <c r="AC3" s="16">
        <v>43524</v>
      </c>
      <c r="AD3" s="16">
        <v>43555</v>
      </c>
      <c r="AE3" s="16">
        <v>43585</v>
      </c>
      <c r="AF3" s="16">
        <v>43616</v>
      </c>
      <c r="AG3" s="16">
        <v>43646</v>
      </c>
      <c r="AH3" s="16">
        <v>43677</v>
      </c>
      <c r="AI3" s="16">
        <v>43708</v>
      </c>
      <c r="AJ3" s="16">
        <v>43738</v>
      </c>
      <c r="AK3" s="16">
        <v>43769</v>
      </c>
      <c r="AL3" s="16">
        <v>43799</v>
      </c>
      <c r="AM3" s="16">
        <v>43830</v>
      </c>
      <c r="AN3" s="16">
        <v>43861</v>
      </c>
      <c r="AO3" s="16">
        <v>43890</v>
      </c>
      <c r="AP3" s="16">
        <v>43921</v>
      </c>
      <c r="AQ3" s="16">
        <v>43951</v>
      </c>
      <c r="AR3" s="16">
        <v>43982</v>
      </c>
      <c r="AS3" s="16">
        <v>44012</v>
      </c>
      <c r="AT3" s="16">
        <v>44043</v>
      </c>
      <c r="AU3" s="16">
        <v>44074</v>
      </c>
      <c r="AV3" s="16">
        <v>44104</v>
      </c>
      <c r="AW3" s="16">
        <v>44135</v>
      </c>
      <c r="AX3" s="16">
        <v>44165</v>
      </c>
      <c r="AY3" s="16">
        <v>44196</v>
      </c>
      <c r="AZ3" s="16">
        <v>44227</v>
      </c>
      <c r="BA3" s="16">
        <v>44255</v>
      </c>
      <c r="BB3" s="16">
        <v>44286</v>
      </c>
      <c r="BC3" s="16">
        <v>44316</v>
      </c>
      <c r="BD3" s="16">
        <v>44347</v>
      </c>
      <c r="BE3" s="16">
        <v>44377</v>
      </c>
      <c r="BF3" s="16">
        <v>44408</v>
      </c>
      <c r="BG3" s="16">
        <v>44439</v>
      </c>
      <c r="BH3" s="16">
        <v>44469</v>
      </c>
      <c r="BI3" s="16">
        <v>44500</v>
      </c>
      <c r="BJ3" s="16">
        <v>44530</v>
      </c>
      <c r="BK3" s="16">
        <v>44561</v>
      </c>
      <c r="BL3" s="16">
        <v>44592</v>
      </c>
      <c r="BM3" s="16">
        <v>44620</v>
      </c>
      <c r="BN3" s="16">
        <v>44651</v>
      </c>
      <c r="BO3" s="16">
        <v>44681</v>
      </c>
      <c r="BP3" s="16">
        <v>44712</v>
      </c>
      <c r="BQ3" s="16">
        <v>44742</v>
      </c>
      <c r="BR3" s="16">
        <v>44773</v>
      </c>
      <c r="BS3" s="16">
        <v>44804</v>
      </c>
      <c r="BT3" s="16">
        <v>44834</v>
      </c>
      <c r="BU3" s="16">
        <v>44865</v>
      </c>
      <c r="BV3" s="16">
        <v>44895</v>
      </c>
      <c r="BW3" s="16">
        <v>44926</v>
      </c>
      <c r="BX3" s="16"/>
      <c r="BY3" s="17" t="s">
        <v>3</v>
      </c>
      <c r="BZ3" s="18" t="s">
        <v>4</v>
      </c>
      <c r="CA3" s="5"/>
      <c r="CB3" s="19" t="s">
        <v>3</v>
      </c>
      <c r="CC3" s="20" t="s">
        <v>4</v>
      </c>
    </row>
    <row r="4" spans="1:85"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4"/>
      <c r="BZ4" s="25"/>
      <c r="CA4" s="5"/>
      <c r="CB4" s="26"/>
      <c r="CC4" s="27"/>
    </row>
    <row r="5" spans="1:85" ht="10.5" customHeight="1" x14ac:dyDescent="0.2">
      <c r="A5" s="28" t="s">
        <v>5</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2"/>
      <c r="BZ5" s="33"/>
      <c r="CB5" s="32"/>
      <c r="CC5" s="33"/>
      <c r="CD5" s="34"/>
    </row>
    <row r="6" spans="1:85" ht="10.5" customHeight="1" x14ac:dyDescent="0.2">
      <c r="A6" s="34"/>
      <c r="B6" s="35" t="s">
        <v>6</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6"/>
      <c r="BZ6" s="37"/>
      <c r="CB6" s="36"/>
      <c r="CC6" s="37"/>
      <c r="CD6" s="34"/>
    </row>
    <row r="7" spans="1:85" ht="10.5" customHeight="1" thickBot="1" x14ac:dyDescent="0.25">
      <c r="A7" s="34"/>
      <c r="B7" s="35"/>
      <c r="C7" s="8" t="s">
        <v>7</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6"/>
      <c r="BZ7" s="37"/>
      <c r="CB7" s="36"/>
      <c r="CC7" s="37"/>
      <c r="CD7" s="34"/>
    </row>
    <row r="8" spans="1:85" ht="10.5" customHeight="1" x14ac:dyDescent="0.2">
      <c r="A8" s="34"/>
      <c r="B8" s="35"/>
      <c r="C8" s="38" t="s">
        <v>8</v>
      </c>
      <c r="D8" s="29" t="s">
        <v>9</v>
      </c>
      <c r="E8" s="29" t="s">
        <v>6</v>
      </c>
      <c r="F8" s="29" t="s">
        <v>10</v>
      </c>
      <c r="G8" s="29" t="s">
        <v>11</v>
      </c>
      <c r="H8" s="39" t="s">
        <v>12</v>
      </c>
      <c r="I8" s="39"/>
      <c r="J8" s="40">
        <f>IF(INDEX('[2]Caseload by group'!$C$3:$CJ$125,MATCH(Snapshot!$H8,'[2]Caseload by group'!$A$3:$A$128,0),MATCH(Snapshot!J$3,'[2]Caseload by group'!$C$2:$CJ$2,0))&lt;10,0,INDEX('[2]Caseload by group'!$C$3:$CJ$125,MATCH(Snapshot!$H8,'[2]Caseload by group'!$A$3:$A$128,0),MATCH(Snapshot!J$3,'[2]Caseload by group'!$C$2:$CJ$2,0)))</f>
        <v>0</v>
      </c>
      <c r="K8" s="40">
        <f>IF(INDEX('[2]Caseload by group'!$C$3:$CJ$125,MATCH(Snapshot!$H8,'[2]Caseload by group'!$A$3:$A$128,0),MATCH(Snapshot!K$3,'[2]Caseload by group'!$C$2:$CJ$2,0))&lt;10,0,INDEX('[2]Caseload by group'!$C$3:$CJ$125,MATCH(Snapshot!$H8,'[2]Caseload by group'!$A$3:$A$128,0),MATCH(Snapshot!K$3,'[2]Caseload by group'!$C$2:$CJ$2,0)))</f>
        <v>0</v>
      </c>
      <c r="L8" s="40">
        <f>IF(INDEX('[2]Caseload by group'!$C$3:$CJ$125,MATCH(Snapshot!$H8,'[2]Caseload by group'!$A$3:$A$128,0),MATCH(Snapshot!L$3,'[2]Caseload by group'!$C$2:$CJ$2,0))&lt;10,0,INDEX('[2]Caseload by group'!$C$3:$CJ$125,MATCH(Snapshot!$H8,'[2]Caseload by group'!$A$3:$A$128,0),MATCH(Snapshot!L$3,'[2]Caseload by group'!$C$2:$CJ$2,0)))</f>
        <v>0</v>
      </c>
      <c r="M8" s="40">
        <f>IF(INDEX('[2]Caseload by group'!$C$3:$CJ$125,MATCH(Snapshot!$H8,'[2]Caseload by group'!$A$3:$A$128,0),MATCH(Snapshot!M$3,'[2]Caseload by group'!$C$2:$CJ$2,0))&lt;10,0,INDEX('[2]Caseload by group'!$C$3:$CJ$125,MATCH(Snapshot!$H8,'[2]Caseload by group'!$A$3:$A$128,0),MATCH(Snapshot!M$3,'[2]Caseload by group'!$C$2:$CJ$2,0)))</f>
        <v>0</v>
      </c>
      <c r="N8" s="40">
        <f>IF(INDEX('[2]Caseload by group'!$C$3:$CJ$125,MATCH(Snapshot!$H8,'[2]Caseload by group'!$A$3:$A$128,0),MATCH(Snapshot!N$3,'[2]Caseload by group'!$C$2:$CJ$2,0))&lt;10,0,INDEX('[2]Caseload by group'!$C$3:$CJ$125,MATCH(Snapshot!$H8,'[2]Caseload by group'!$A$3:$A$128,0),MATCH(Snapshot!N$3,'[2]Caseload by group'!$C$2:$CJ$2,0)))</f>
        <v>0</v>
      </c>
      <c r="O8" s="40">
        <f>IF(INDEX('[2]Caseload by group'!$C$3:$CJ$125,MATCH(Snapshot!$H8,'[2]Caseload by group'!$A$3:$A$128,0),MATCH(Snapshot!O$3,'[2]Caseload by group'!$C$2:$CJ$2,0))&lt;10,0,INDEX('[2]Caseload by group'!$C$3:$CJ$125,MATCH(Snapshot!$H8,'[2]Caseload by group'!$A$3:$A$128,0),MATCH(Snapshot!O$3,'[2]Caseload by group'!$C$2:$CJ$2,0)))</f>
        <v>0</v>
      </c>
      <c r="P8" s="40">
        <f>IF(INDEX('[2]Caseload by group'!$C$3:$CJ$125,MATCH(Snapshot!$H8,'[2]Caseload by group'!$A$3:$A$128,0),MATCH(Snapshot!P$3,'[2]Caseload by group'!$C$2:$CJ$2,0))&lt;10,0,INDEX('[2]Caseload by group'!$C$3:$CJ$125,MATCH(Snapshot!$H8,'[2]Caseload by group'!$A$3:$A$128,0),MATCH(Snapshot!P$3,'[2]Caseload by group'!$C$2:$CJ$2,0)))</f>
        <v>0</v>
      </c>
      <c r="Q8" s="40">
        <f>IF(INDEX('[2]Caseload by group'!$C$3:$CJ$125,MATCH(Snapshot!$H8,'[2]Caseload by group'!$A$3:$A$128,0),MATCH(Snapshot!Q$3,'[2]Caseload by group'!$C$2:$CJ$2,0))&lt;10,0,INDEX('[2]Caseload by group'!$C$3:$CJ$125,MATCH(Snapshot!$H8,'[2]Caseload by group'!$A$3:$A$128,0),MATCH(Snapshot!Q$3,'[2]Caseload by group'!$C$2:$CJ$2,0)))</f>
        <v>0</v>
      </c>
      <c r="R8" s="40">
        <f>IF(INDEX('[2]Caseload by group'!$C$3:$CJ$125,MATCH(Snapshot!$H8,'[2]Caseload by group'!$A$3:$A$128,0),MATCH(Snapshot!R$3,'[2]Caseload by group'!$C$2:$CJ$2,0))&lt;10,0,INDEX('[2]Caseload by group'!$C$3:$CJ$125,MATCH(Snapshot!$H8,'[2]Caseload by group'!$A$3:$A$128,0),MATCH(Snapshot!R$3,'[2]Caseload by group'!$C$2:$CJ$2,0)))</f>
        <v>205744</v>
      </c>
      <c r="S8" s="40">
        <f>IF(INDEX('[2]Caseload by group'!$C$3:$CJ$125,MATCH(Snapshot!$H8,'[2]Caseload by group'!$A$3:$A$128,0),MATCH(Snapshot!S$3,'[2]Caseload by group'!$C$2:$CJ$2,0))&lt;10,0,INDEX('[2]Caseload by group'!$C$3:$CJ$125,MATCH(Snapshot!$H8,'[2]Caseload by group'!$A$3:$A$128,0),MATCH(Snapshot!S$3,'[2]Caseload by group'!$C$2:$CJ$2,0)))</f>
        <v>212347</v>
      </c>
      <c r="T8" s="40">
        <f>IF(INDEX('[2]Caseload by group'!$C$3:$CJ$125,MATCH(Snapshot!$H8,'[2]Caseload by group'!$A$3:$A$128,0),MATCH(Snapshot!T$3,'[2]Caseload by group'!$C$2:$CJ$2,0))&lt;10,0,INDEX('[2]Caseload by group'!$C$3:$CJ$125,MATCH(Snapshot!$H8,'[2]Caseload by group'!$A$3:$A$128,0),MATCH(Snapshot!T$3,'[2]Caseload by group'!$C$2:$CJ$2,0)))</f>
        <v>213374</v>
      </c>
      <c r="U8" s="40">
        <f>IF(INDEX('[2]Caseload by group'!$C$3:$CJ$125,MATCH(Snapshot!$H8,'[2]Caseload by group'!$A$3:$A$128,0),MATCH(Snapshot!U$3,'[2]Caseload by group'!$C$2:$CJ$2,0))&lt;10,0,INDEX('[2]Caseload by group'!$C$3:$CJ$125,MATCH(Snapshot!$H8,'[2]Caseload by group'!$A$3:$A$128,0),MATCH(Snapshot!U$3,'[2]Caseload by group'!$C$2:$CJ$2,0)))</f>
        <v>217065</v>
      </c>
      <c r="V8" s="40">
        <f>IF(INDEX('[2]Caseload by group'!$C$3:$CJ$125,MATCH(Snapshot!$H8,'[2]Caseload by group'!$A$3:$A$128,0),MATCH(Snapshot!V$3,'[2]Caseload by group'!$C$2:$CJ$2,0))&lt;10,0,INDEX('[2]Caseload by group'!$C$3:$CJ$125,MATCH(Snapshot!$H8,'[2]Caseload by group'!$A$3:$A$128,0),MATCH(Snapshot!V$3,'[2]Caseload by group'!$C$2:$CJ$2,0)))</f>
        <v>213944</v>
      </c>
      <c r="W8" s="40">
        <f>IF(INDEX('[2]Caseload by group'!$C$3:$CJ$125,MATCH(Snapshot!$H8,'[2]Caseload by group'!$A$3:$A$128,0),MATCH(Snapshot!W$3,'[2]Caseload by group'!$C$2:$CJ$2,0))&lt;10,0,INDEX('[2]Caseload by group'!$C$3:$CJ$125,MATCH(Snapshot!$H8,'[2]Caseload by group'!$A$3:$A$128,0),MATCH(Snapshot!W$3,'[2]Caseload by group'!$C$2:$CJ$2,0)))</f>
        <v>219279</v>
      </c>
      <c r="X8" s="40">
        <f>IF(INDEX('[2]Caseload by group'!$C$3:$CJ$125,MATCH(Snapshot!$H8,'[2]Caseload by group'!$A$3:$A$128,0),MATCH(Snapshot!X$3,'[2]Caseload by group'!$C$2:$CJ$2,0))&lt;10,0,INDEX('[2]Caseload by group'!$C$3:$CJ$125,MATCH(Snapshot!$H8,'[2]Caseload by group'!$A$3:$A$128,0),MATCH(Snapshot!X$3,'[2]Caseload by group'!$C$2:$CJ$2,0)))</f>
        <v>219268</v>
      </c>
      <c r="Y8" s="40">
        <f>IF(INDEX('[2]Caseload by group'!$C$3:$CJ$125,MATCH(Snapshot!$H8,'[2]Caseload by group'!$A$3:$A$128,0),MATCH(Snapshot!Y$3,'[2]Caseload by group'!$C$2:$CJ$2,0))&lt;10,0,INDEX('[2]Caseload by group'!$C$3:$CJ$125,MATCH(Snapshot!$H8,'[2]Caseload by group'!$A$3:$A$128,0),MATCH(Snapshot!Y$3,'[2]Caseload by group'!$C$2:$CJ$2,0)))</f>
        <v>219531</v>
      </c>
      <c r="Z8" s="40">
        <f>IF(INDEX('[2]Caseload by group'!$C$3:$CJ$125,MATCH(Snapshot!$H8,'[2]Caseload by group'!$A$3:$A$128,0),MATCH(Snapshot!Z$3,'[2]Caseload by group'!$C$2:$CJ$2,0))&lt;10,0,INDEX('[2]Caseload by group'!$C$3:$CJ$125,MATCH(Snapshot!$H8,'[2]Caseload by group'!$A$3:$A$128,0),MATCH(Snapshot!Z$3,'[2]Caseload by group'!$C$2:$CJ$2,0)))</f>
        <v>217815</v>
      </c>
      <c r="AA8" s="40">
        <f>IF(INDEX('[2]Caseload by group'!$C$3:$CJ$125,MATCH(Snapshot!$H8,'[2]Caseload by group'!$A$3:$A$128,0),MATCH(Snapshot!AA$3,'[2]Caseload by group'!$C$2:$CJ$2,0))&lt;10,0,INDEX('[2]Caseload by group'!$C$3:$CJ$125,MATCH(Snapshot!$H8,'[2]Caseload by group'!$A$3:$A$128,0),MATCH(Snapshot!AA$3,'[2]Caseload by group'!$C$2:$CJ$2,0)))</f>
        <v>216852</v>
      </c>
      <c r="AB8" s="40">
        <f>IF(INDEX('[2]Caseload by group'!$C$3:$CJ$125,MATCH(Snapshot!$H8,'[2]Caseload by group'!$A$3:$A$128,0),MATCH(Snapshot!AB$3,'[2]Caseload by group'!$C$2:$CJ$2,0))&lt;10,0,INDEX('[2]Caseload by group'!$C$3:$CJ$125,MATCH(Snapshot!$H8,'[2]Caseload by group'!$A$3:$A$128,0),MATCH(Snapshot!AB$3,'[2]Caseload by group'!$C$2:$CJ$2,0)))</f>
        <v>222160</v>
      </c>
      <c r="AC8" s="40">
        <f>IF(INDEX('[2]Caseload by group'!$C$3:$CJ$125,MATCH(Snapshot!$H8,'[2]Caseload by group'!$A$3:$A$128,0),MATCH(Snapshot!AC$3,'[2]Caseload by group'!$C$2:$CJ$2,0))&lt;10,0,INDEX('[2]Caseload by group'!$C$3:$CJ$125,MATCH(Snapshot!$H8,'[2]Caseload by group'!$A$3:$A$128,0),MATCH(Snapshot!AC$3,'[2]Caseload by group'!$C$2:$CJ$2,0)))</f>
        <v>223600</v>
      </c>
      <c r="AD8" s="40">
        <f>IF(INDEX('[2]Caseload by group'!$C$3:$CJ$125,MATCH(Snapshot!$H8,'[2]Caseload by group'!$A$3:$A$128,0),MATCH(Snapshot!AD$3,'[2]Caseload by group'!$C$2:$CJ$2,0))&lt;10,0,INDEX('[2]Caseload by group'!$C$3:$CJ$125,MATCH(Snapshot!$H8,'[2]Caseload by group'!$A$3:$A$128,0),MATCH(Snapshot!AD$3,'[2]Caseload by group'!$C$2:$CJ$2,0)))</f>
        <v>225656</v>
      </c>
      <c r="AE8" s="40">
        <f>IF(INDEX('[2]Caseload by group'!$C$3:$CJ$125,MATCH(Snapshot!$H8,'[2]Caseload by group'!$A$3:$A$128,0),MATCH(Snapshot!AE$3,'[2]Caseload by group'!$C$2:$CJ$2,0))&lt;10,0,INDEX('[2]Caseload by group'!$C$3:$CJ$125,MATCH(Snapshot!$H8,'[2]Caseload by group'!$A$3:$A$128,0),MATCH(Snapshot!AE$3,'[2]Caseload by group'!$C$2:$CJ$2,0)))</f>
        <v>227817</v>
      </c>
      <c r="AF8" s="40">
        <f>IF(INDEX('[2]Caseload by group'!$C$3:$CJ$125,MATCH(Snapshot!$H8,'[2]Caseload by group'!$A$3:$A$128,0),MATCH(Snapshot!AF$3,'[2]Caseload by group'!$C$2:$CJ$2,0))&lt;10,0,INDEX('[2]Caseload by group'!$C$3:$CJ$125,MATCH(Snapshot!$H8,'[2]Caseload by group'!$A$3:$A$128,0),MATCH(Snapshot!AF$3,'[2]Caseload by group'!$C$2:$CJ$2,0)))</f>
        <v>230304</v>
      </c>
      <c r="AG8" s="40">
        <f>IF(INDEX('[2]Caseload by group'!$C$3:$CJ$125,MATCH(Snapshot!$H8,'[2]Caseload by group'!$A$3:$A$128,0),MATCH(Snapshot!AG$3,'[2]Caseload by group'!$C$2:$CJ$2,0))&lt;10,0,INDEX('[2]Caseload by group'!$C$3:$CJ$125,MATCH(Snapshot!$H8,'[2]Caseload by group'!$A$3:$A$128,0),MATCH(Snapshot!AG$3,'[2]Caseload by group'!$C$2:$CJ$2,0)))</f>
        <v>231096</v>
      </c>
      <c r="AH8" s="40">
        <f>IF(INDEX('[2]Caseload by group'!$C$3:$CJ$125,MATCH(Snapshot!$H8,'[2]Caseload by group'!$A$3:$A$128,0),MATCH(Snapshot!AH$3,'[2]Caseload by group'!$C$2:$CJ$2,0))&lt;10,0,INDEX('[2]Caseload by group'!$C$3:$CJ$125,MATCH(Snapshot!$H8,'[2]Caseload by group'!$A$3:$A$128,0),MATCH(Snapshot!AH$3,'[2]Caseload by group'!$C$2:$CJ$2,0)))</f>
        <v>228887</v>
      </c>
      <c r="AI8" s="40">
        <f>IF(INDEX('[2]Caseload by group'!$C$3:$CJ$125,MATCH(Snapshot!$H8,'[2]Caseload by group'!$A$3:$A$128,0),MATCH(Snapshot!AI$3,'[2]Caseload by group'!$C$2:$CJ$2,0))&lt;10,0,INDEX('[2]Caseload by group'!$C$3:$CJ$125,MATCH(Snapshot!$H8,'[2]Caseload by group'!$A$3:$A$128,0),MATCH(Snapshot!AI$3,'[2]Caseload by group'!$C$2:$CJ$2,0)))</f>
        <v>228328</v>
      </c>
      <c r="AJ8" s="40">
        <f>IF(INDEX('[2]Caseload by group'!$C$3:$BEN$125,MATCH(Snapshot!$H8,'[2]Caseload by group'!$A$3:$A$128,0),MATCH(Snapshot!AJ$3,'[2]Caseload by group'!$C$2:$BEN$2,0))&lt;10,0,INDEX('[2]Caseload by group'!$C$3:$BEN$125,MATCH(Snapshot!$H8,'[2]Caseload by group'!$A$3:$A$128,0),MATCH(Snapshot!AJ$3,'[2]Caseload by group'!$C$2:$BEN$2,0)))</f>
        <v>231352</v>
      </c>
      <c r="AK8" s="40">
        <f>IF(INDEX('[2]Caseload by group'!$C$3:$BEN$125,MATCH(Snapshot!$H8,'[2]Caseload by group'!$A$3:$A$128,0),MATCH(Snapshot!AK$3,'[2]Caseload by group'!$C$2:$BEN$2,0))&lt;10,0,INDEX('[2]Caseload by group'!$C$3:$BEN$125,MATCH(Snapshot!$H8,'[2]Caseload by group'!$A$3:$A$128,0),MATCH(Snapshot!AK$3,'[2]Caseload by group'!$C$2:$BEN$2,0)))</f>
        <v>229785</v>
      </c>
      <c r="AL8" s="40">
        <f>IF(INDEX('[2]Caseload by group'!$C$3:$BEN$125,MATCH(Snapshot!$H8,'[2]Caseload by group'!$A$3:$A$128,0),MATCH(Snapshot!AL$3,'[2]Caseload by group'!$C$2:$BEN$2,0))&lt;10,0,INDEX('[2]Caseload by group'!$C$3:$BEN$125,MATCH(Snapshot!$H8,'[2]Caseload by group'!$A$3:$A$128,0),MATCH(Snapshot!AL$3,'[2]Caseload by group'!$C$2:$BEN$2,0)))</f>
        <v>229461</v>
      </c>
      <c r="AM8" s="40">
        <f>IF(INDEX('[2]Caseload by group'!$C$3:$BEN$125,MATCH(Snapshot!$H8,'[2]Caseload by group'!$A$3:$A$128,0),MATCH(Snapshot!AM$3,'[2]Caseload by group'!$C$2:$BEN$2,0))&lt;10,0,INDEX('[2]Caseload by group'!$C$3:$BEN$125,MATCH(Snapshot!$H8,'[2]Caseload by group'!$A$3:$A$128,0),MATCH(Snapshot!AM$3,'[2]Caseload by group'!$C$2:$BEN$2,0)))</f>
        <v>228158</v>
      </c>
      <c r="AN8" s="40">
        <f>IF(INDEX('[2]Caseload by group'!$C$3:$BEN$125,MATCH(Snapshot!$H8,'[2]Caseload by group'!$A$3:$A$128,0),MATCH(Snapshot!AN$3,'[2]Caseload by group'!$C$2:$BEN$2,0))&lt;10,0,INDEX('[2]Caseload by group'!$C$3:$BEN$125,MATCH(Snapshot!$H8,'[2]Caseload by group'!$A$3:$A$128,0),MATCH(Snapshot!AN$3,'[2]Caseload by group'!$C$2:$BEN$2,0)))</f>
        <v>230214</v>
      </c>
      <c r="AO8" s="40">
        <f>IF(INDEX('[2]Caseload by group'!$C$3:$BEN$125,MATCH(Snapshot!$H8,'[2]Caseload by group'!$A$3:$A$128,0),MATCH(Snapshot!AO$3,'[2]Caseload by group'!$C$2:$BEN$2,0))&lt;10,0,INDEX('[2]Caseload by group'!$C$3:$BEN$125,MATCH(Snapshot!$H8,'[2]Caseload by group'!$A$3:$A$128,0),MATCH(Snapshot!AO$3,'[2]Caseload by group'!$C$2:$BEN$2,0)))</f>
        <v>231790</v>
      </c>
      <c r="AP8" s="40">
        <f>IF(INDEX('[2]Caseload by group'!$C$3:$BEN$125,MATCH(Snapshot!$H8,'[2]Caseload by group'!$A$3:$A$128,0),MATCH(Snapshot!AP$3,'[2]Caseload by group'!$C$2:$BEN$2,0))&lt;10,0,INDEX('[2]Caseload by group'!$C$3:$BEN$125,MATCH(Snapshot!$H8,'[2]Caseload by group'!$A$3:$A$128,0),MATCH(Snapshot!AP$3,'[2]Caseload by group'!$C$2:$BEN$2,0)))</f>
        <v>231272</v>
      </c>
      <c r="AQ8" s="40">
        <f>IF(INDEX('[2]Caseload by group'!$C$3:$BEN$125,MATCH(Snapshot!$H8,'[2]Caseload by group'!$A$3:$A$128,0),MATCH(Snapshot!AQ$3,'[2]Caseload by group'!$C$2:$BEN$2,0))&lt;10,0,INDEX('[2]Caseload by group'!$C$3:$BEN$125,MATCH(Snapshot!$H8,'[2]Caseload by group'!$A$3:$A$128,0),MATCH(Snapshot!AQ$3,'[2]Caseload by group'!$C$2:$BEN$2,0)))</f>
        <v>240194</v>
      </c>
      <c r="AR8" s="40">
        <f>IF(INDEX('[2]Caseload by group'!$C$3:$BEN$125,MATCH(Snapshot!$H8,'[2]Caseload by group'!$A$3:$A$128,0),MATCH(Snapshot!AR$3,'[2]Caseload by group'!$C$2:$BEN$2,0))&lt;10,0,INDEX('[2]Caseload by group'!$C$3:$BEN$125,MATCH(Snapshot!$H8,'[2]Caseload by group'!$A$3:$A$128,0),MATCH(Snapshot!AR$3,'[2]Caseload by group'!$C$2:$BEN$2,0)))</f>
        <v>244019</v>
      </c>
      <c r="AS8" s="40">
        <f>IF(INDEX('[2]Caseload by group'!$C$3:$BEN$125,MATCH(Snapshot!$H8,'[2]Caseload by group'!$A$3:$A$128,0),MATCH(Snapshot!AS$3,'[2]Caseload by group'!$C$2:$BEN$2,0))&lt;10,0,INDEX('[2]Caseload by group'!$C$3:$BEN$125,MATCH(Snapshot!$H8,'[2]Caseload by group'!$A$3:$A$128,0),MATCH(Snapshot!AS$3,'[2]Caseload by group'!$C$2:$BEN$2,0)))</f>
        <v>246560</v>
      </c>
      <c r="AT8" s="40">
        <f>IF(INDEX('[2]Caseload by group'!$C$3:$BEN$125,MATCH(Snapshot!$H8,'[2]Caseload by group'!$A$3:$A$128,0),MATCH(Snapshot!AT$3,'[2]Caseload by group'!$C$2:$BEN$2,0))&lt;10,0,INDEX('[2]Caseload by group'!$C$3:$BEN$125,MATCH(Snapshot!$H8,'[2]Caseload by group'!$A$3:$A$128,0),MATCH(Snapshot!AT$3,'[2]Caseload by group'!$C$2:$BEN$2,0)))</f>
        <v>248937</v>
      </c>
      <c r="AU8" s="40">
        <f>IF(INDEX('[2]Caseload by group'!$C$3:$BEN$125,MATCH(Snapshot!$H8,'[2]Caseload by group'!$A$3:$A$128,0),MATCH(Snapshot!AU$3,'[2]Caseload by group'!$C$2:$BEN$2,0))&lt;10,0,INDEX('[2]Caseload by group'!$C$3:$BEN$125,MATCH(Snapshot!$H8,'[2]Caseload by group'!$A$3:$A$128,0),MATCH(Snapshot!AU$3,'[2]Caseload by group'!$C$2:$BEN$2,0)))</f>
        <v>254629</v>
      </c>
      <c r="AV8" s="40">
        <f>IF(INDEX('[2]Caseload by group'!$C$3:$BEN$125,MATCH(Snapshot!$H8,'[2]Caseload by group'!$A$3:$A$128,0),MATCH(Snapshot!AV$3,'[2]Caseload by group'!$C$2:$BEN$2,0))&lt;10,0,INDEX('[2]Caseload by group'!$C$3:$BEN$125,MATCH(Snapshot!$H8,'[2]Caseload by group'!$A$3:$A$128,0),MATCH(Snapshot!AV$3,'[2]Caseload by group'!$C$2:$BEN$2,0)))</f>
        <v>259412</v>
      </c>
      <c r="AW8" s="40">
        <f>IF(INDEX('[2]Caseload by group'!$C$3:$BEN$125,MATCH(Snapshot!$H8,'[2]Caseload by group'!$A$3:$A$128,0),MATCH(Snapshot!AW$3,'[2]Caseload by group'!$C$2:$BEN$2,0))&lt;10,0,INDEX('[2]Caseload by group'!$C$3:$BEN$125,MATCH(Snapshot!$H8,'[2]Caseload by group'!$A$3:$A$128,0),MATCH(Snapshot!AW$3,'[2]Caseload by group'!$C$2:$BEN$2,0)))</f>
        <v>263240</v>
      </c>
      <c r="AX8" s="40">
        <f>IF(INDEX('[2]Caseload by group'!$C$3:$BEN$125,MATCH(Snapshot!$H8,'[2]Caseload by group'!$A$3:$A$128,0),MATCH(Snapshot!AX$3,'[2]Caseload by group'!$C$2:$BEN$2,0))&lt;10,0,INDEX('[2]Caseload by group'!$C$3:$BEN$125,MATCH(Snapshot!$H8,'[2]Caseload by group'!$A$3:$A$128,0),MATCH(Snapshot!AX$3,'[2]Caseload by group'!$C$2:$BEN$2,0)))</f>
        <v>265869</v>
      </c>
      <c r="AY8" s="40">
        <f>IF(INDEX('[2]Caseload by group'!$C$3:$BEN$125,MATCH(Snapshot!$H8,'[2]Caseload by group'!$A$3:$A$128,0),MATCH(Snapshot!AY$3,'[2]Caseload by group'!$C$2:$BEN$2,0))&lt;10,0,INDEX('[2]Caseload by group'!$C$3:$BEN$125,MATCH(Snapshot!$H8,'[2]Caseload by group'!$A$3:$A$128,0),MATCH(Snapshot!AY$3,'[2]Caseload by group'!$C$2:$BEN$2,0)))</f>
        <v>267518</v>
      </c>
      <c r="AZ8" s="40">
        <f>IF(INDEX('[2]Caseload by group'!$C$3:$BEN$125,MATCH(Snapshot!$H8,'[2]Caseload by group'!$A$3:$A$128,0),MATCH(Snapshot!AZ$3,'[2]Caseload by group'!$C$2:$BEN$2,0))&lt;10,0,INDEX('[2]Caseload by group'!$C$3:$BEN$125,MATCH(Snapshot!$H8,'[2]Caseload by group'!$A$3:$A$128,0),MATCH(Snapshot!AZ$3,'[2]Caseload by group'!$C$2:$BEN$2,0)))</f>
        <v>270190</v>
      </c>
      <c r="BA8" s="40">
        <f>IF(INDEX('[2]Caseload by group'!$C$3:$BEN$125,MATCH(Snapshot!$H8,'[2]Caseload by group'!$A$3:$A$128,0),MATCH(Snapshot!BA$3,'[2]Caseload by group'!$C$2:$BEN$2,0))&lt;10,0,INDEX('[2]Caseload by group'!$C$3:$BEN$125,MATCH(Snapshot!$H8,'[2]Caseload by group'!$A$3:$A$128,0),MATCH(Snapshot!BA$3,'[2]Caseload by group'!$C$2:$BEN$2,0)))</f>
        <v>271624</v>
      </c>
      <c r="BB8" s="40">
        <f>IF(INDEX('[2]Caseload by group'!$C$3:$BEN$125,MATCH(Snapshot!$H8,'[2]Caseload by group'!$A$3:$A$128,0),MATCH(Snapshot!BB$3,'[2]Caseload by group'!$C$2:$BEN$2,0))&lt;10,0,INDEX('[2]Caseload by group'!$C$3:$BEN$125,MATCH(Snapshot!$H8,'[2]Caseload by group'!$A$3:$A$128,0),MATCH(Snapshot!BB$3,'[2]Caseload by group'!$C$2:$BEN$2,0)))</f>
        <v>272754</v>
      </c>
      <c r="BC8" s="40">
        <f>IF(INDEX('[2]Caseload by group'!$C$3:$BEN$125,MATCH(Snapshot!$H8,'[2]Caseload by group'!$A$3:$A$128,0),MATCH(Snapshot!BC$3,'[2]Caseload by group'!$C$2:$BEN$2,0))&lt;10,0,INDEX('[2]Caseload by group'!$C$3:$BEN$125,MATCH(Snapshot!$H8,'[2]Caseload by group'!$A$3:$A$128,0),MATCH(Snapshot!BC$3,'[2]Caseload by group'!$C$2:$BEN$2,0)))</f>
        <v>272567</v>
      </c>
      <c r="BD8" s="40">
        <f>IF(INDEX('[2]Caseload by group'!$C$3:$BEN$125,MATCH(Snapshot!$H8,'[2]Caseload by group'!$A$3:$A$128,0),MATCH(Snapshot!BD$3,'[2]Caseload by group'!$C$2:$BEN$2,0))&lt;10,0,INDEX('[2]Caseload by group'!$C$3:$BEN$125,MATCH(Snapshot!$H8,'[2]Caseload by group'!$A$3:$A$128,0),MATCH(Snapshot!BD$3,'[2]Caseload by group'!$C$2:$BEN$2,0)))</f>
        <v>274801</v>
      </c>
      <c r="BE8" s="40">
        <f>IF(INDEX('[2]Caseload by group'!$C$3:$BEN$125,MATCH(Snapshot!$H8,'[2]Caseload by group'!$A$3:$A$128,0),MATCH(Snapshot!BE$3,'[2]Caseload by group'!$C$2:$BEN$2,0))&lt;10,0,INDEX('[2]Caseload by group'!$C$3:$BEN$125,MATCH(Snapshot!$H8,'[2]Caseload by group'!$A$3:$A$128,0),MATCH(Snapshot!BE$3,'[2]Caseload by group'!$C$2:$BEN$2,0)))</f>
        <v>275737</v>
      </c>
      <c r="BF8" s="40">
        <f>IF(INDEX('[2]Caseload by group'!$C$3:$BEN$125,MATCH(Snapshot!$H8,'[2]Caseload by group'!$A$3:$A$128,0),MATCH(Snapshot!BF$3,'[2]Caseload by group'!$C$2:$BEN$2,0))&lt;10,0,INDEX('[2]Caseload by group'!$C$3:$BEN$125,MATCH(Snapshot!$H8,'[2]Caseload by group'!$A$3:$A$128,0),MATCH(Snapshot!BF$3,'[2]Caseload by group'!$C$2:$BEN$2,0)))</f>
        <v>277622</v>
      </c>
      <c r="BG8" s="40">
        <f>IF(INDEX('[2]Caseload by group'!$C$3:$BEN$125,MATCH(Snapshot!$H8,'[2]Caseload by group'!$A$3:$A$128,0),MATCH(Snapshot!BG$3,'[2]Caseload by group'!$C$2:$BEN$2,0))&lt;10,0,INDEX('[2]Caseload by group'!$C$3:$BEN$125,MATCH(Snapshot!$H8,'[2]Caseload by group'!$A$3:$A$128,0),MATCH(Snapshot!BG$3,'[2]Caseload by group'!$C$2:$BEN$2,0)))</f>
        <v>278017</v>
      </c>
      <c r="BH8" s="40">
        <f>IF(INDEX('[2]Caseload by group'!$C$3:$BEN$125,MATCH(Snapshot!$H8,'[2]Caseload by group'!$A$3:$A$128,0),MATCH(Snapshot!BH$3,'[2]Caseload by group'!$C$2:$BEN$2,0))&lt;10,0,INDEX('[2]Caseload by group'!$C$3:$BEN$125,MATCH(Snapshot!$H8,'[2]Caseload by group'!$A$3:$A$128,0),MATCH(Snapshot!BH$3,'[2]Caseload by group'!$C$2:$BEN$2,0)))</f>
        <v>280238</v>
      </c>
      <c r="BI8" s="40">
        <f>IF(INDEX('[2]Caseload by group'!$C$3:$BEN$125,MATCH(Snapshot!$H8,'[2]Caseload by group'!$A$3:$A$128,0),MATCH(Snapshot!BI$3,'[2]Caseload by group'!$C$2:$BEN$2,0))&lt;10,0,INDEX('[2]Caseload by group'!$C$3:$BEN$125,MATCH(Snapshot!$H8,'[2]Caseload by group'!$A$3:$A$128,0),MATCH(Snapshot!BI$3,'[2]Caseload by group'!$C$2:$BEN$2,0)))</f>
        <v>281855</v>
      </c>
      <c r="BJ8" s="40">
        <f>IF(INDEX('[2]Caseload by group'!$C$3:$BEN$125,MATCH(Snapshot!$H8,'[2]Caseload by group'!$A$3:$A$128,0),MATCH(Snapshot!BJ$3,'[2]Caseload by group'!$C$2:$BEN$2,0))&lt;10,0,INDEX('[2]Caseload by group'!$C$3:$BEN$125,MATCH(Snapshot!$H8,'[2]Caseload by group'!$A$3:$A$128,0),MATCH(Snapshot!BJ$3,'[2]Caseload by group'!$C$2:$BEN$2,0)))</f>
        <v>283751</v>
      </c>
      <c r="BK8" s="40">
        <f>IF(INDEX('[2]Caseload by group'!$C$3:$BEN$125,MATCH(Snapshot!$H8,'[2]Caseload by group'!$A$3:$A$128,0),MATCH(Snapshot!BK$3,'[2]Caseload by group'!$C$2:$BEN$2,0))&lt;10,0,INDEX('[2]Caseload by group'!$C$3:$BEN$125,MATCH(Snapshot!$H8,'[2]Caseload by group'!$A$3:$A$128,0),MATCH(Snapshot!BK$3,'[2]Caseload by group'!$C$2:$BEN$2,0)))</f>
        <v>284861</v>
      </c>
      <c r="BL8" s="40">
        <f>IF(INDEX('[2]Caseload by group'!$C$3:$BEN$125,MATCH(Snapshot!$H8,'[2]Caseload by group'!$A$3:$A$128,0),MATCH(Snapshot!BL$3,'[2]Caseload by group'!$C$2:$BEN$2,0))&lt;10,0,INDEX('[2]Caseload by group'!$C$3:$BEN$125,MATCH(Snapshot!$H8,'[2]Caseload by group'!$A$3:$A$128,0),MATCH(Snapshot!BL$3,'[2]Caseload by group'!$C$2:$BEN$2,0)))</f>
        <v>288969</v>
      </c>
      <c r="BM8" s="40">
        <f>IF(INDEX('[2]Caseload by group'!$C$3:$BEN$125,MATCH(Snapshot!$H8,'[2]Caseload by group'!$A$3:$A$128,0),MATCH(Snapshot!BM$3,'[2]Caseload by group'!$C$2:$BEN$2,0))&lt;10,0,INDEX('[2]Caseload by group'!$C$3:$BEN$125,MATCH(Snapshot!$H8,'[2]Caseload by group'!$A$3:$A$128,0),MATCH(Snapshot!BM$3,'[2]Caseload by group'!$C$2:$BEN$2,0)))</f>
        <v>289421</v>
      </c>
      <c r="BN8" s="40">
        <f>IF(INDEX('[2]Caseload by group'!$C$3:$BEN$125,MATCH(Snapshot!$H8,'[2]Caseload by group'!$A$3:$A$128,0),MATCH(Snapshot!BN$3,'[2]Caseload by group'!$C$2:$BEN$2,0))&lt;10,0,INDEX('[2]Caseload by group'!$C$3:$BEN$125,MATCH(Snapshot!$H8,'[2]Caseload by group'!$A$3:$A$128,0),MATCH(Snapshot!BN$3,'[2]Caseload by group'!$C$2:$BEN$2,0)))</f>
        <v>290771</v>
      </c>
      <c r="BO8" s="40">
        <f>IF(INDEX('[2]Caseload by group'!$C$3:$BEN$125,MATCH(Snapshot!$H8,'[2]Caseload by group'!$A$3:$A$128,0),MATCH(Snapshot!BO$3,'[2]Caseload by group'!$C$2:$BEN$2,0))&lt;10,0,INDEX('[2]Caseload by group'!$C$3:$BEN$125,MATCH(Snapshot!$H8,'[2]Caseload by group'!$A$3:$A$128,0),MATCH(Snapshot!BO$3,'[2]Caseload by group'!$C$2:$BEN$2,0)))</f>
        <v>292024</v>
      </c>
      <c r="BP8" s="40">
        <f>IF(INDEX('[2]Caseload by group'!$C$3:$BEN$125,MATCH(Snapshot!$H8,'[2]Caseload by group'!$A$3:$A$128,0),MATCH(Snapshot!BP$3,'[2]Caseload by group'!$C$2:$BEN$2,0))&lt;10,0,INDEX('[2]Caseload by group'!$C$3:$BEN$125,MATCH(Snapshot!$H8,'[2]Caseload by group'!$A$3:$A$128,0),MATCH(Snapshot!BP$3,'[2]Caseload by group'!$C$2:$BEN$2,0)))</f>
        <v>291915</v>
      </c>
      <c r="BQ8" s="40">
        <f>IF(INDEX('[2]Caseload by group'!$C$3:$BEN$125,MATCH(Snapshot!$H8,'[2]Caseload by group'!$A$3:$A$128,0),MATCH(Snapshot!BQ$3,'[2]Caseload by group'!$C$2:$BEN$2,0))&lt;10,0,INDEX('[2]Caseload by group'!$C$3:$BEN$125,MATCH(Snapshot!$H8,'[2]Caseload by group'!$A$3:$A$128,0),MATCH(Snapshot!BQ$3,'[2]Caseload by group'!$C$2:$BEN$2,0)))</f>
        <v>293212</v>
      </c>
      <c r="BR8" s="40">
        <f>IF(INDEX('[2]Caseload by group'!$C$3:$BEN$125,MATCH(Snapshot!$H8,'[2]Caseload by group'!$A$3:$A$128,0),MATCH(Snapshot!BR$3,'[2]Caseload by group'!$C$2:$BEN$2,0))&lt;10,0,INDEX('[2]Caseload by group'!$C$3:$BEN$125,MATCH(Snapshot!$H8,'[2]Caseload by group'!$A$3:$A$128,0),MATCH(Snapshot!BR$3,'[2]Caseload by group'!$C$2:$BEN$2,0)))</f>
        <v>294567</v>
      </c>
      <c r="BS8" s="40">
        <f>IF(INDEX('[2]Caseload by group'!$C$3:$BEN$125,MATCH(Snapshot!$H8,'[2]Caseload by group'!$A$3:$A$128,0),MATCH(Snapshot!BS$3,'[2]Caseload by group'!$C$2:$BEN$2,0))&lt;10,0,INDEX('[2]Caseload by group'!$C$3:$BEN$125,MATCH(Snapshot!$H8,'[2]Caseload by group'!$A$3:$A$128,0),MATCH(Snapshot!BS$3,'[2]Caseload by group'!$C$2:$BEN$2,0)))</f>
        <v>295566</v>
      </c>
      <c r="BT8" s="40">
        <f>IF(INDEX('[2]Caseload by group'!$C$3:$BEN$125,MATCH(Snapshot!$H8,'[2]Caseload by group'!$A$3:$A$128,0),MATCH(Snapshot!BT$3,'[2]Caseload by group'!$C$2:$BEN$2,0))&lt;10,0,INDEX('[2]Caseload by group'!$C$3:$BEN$125,MATCH(Snapshot!$H8,'[2]Caseload by group'!$A$3:$A$128,0),MATCH(Snapshot!BT$3,'[2]Caseload by group'!$C$2:$BEN$2,0)))</f>
        <v>297707</v>
      </c>
      <c r="BU8" s="40">
        <f>IF(INDEX('[2]Caseload by group'!$C$3:$BEN$125,MATCH(Snapshot!$H8,'[2]Caseload by group'!$A$3:$A$128,0),MATCH(Snapshot!BU$3,'[2]Caseload by group'!$C$2:$BEN$2,0))&lt;10,0,INDEX('[2]Caseload by group'!$C$3:$BEN$125,MATCH(Snapshot!$H8,'[2]Caseload by group'!$A$3:$A$128,0),MATCH(Snapshot!BU$3,'[2]Caseload by group'!$C$2:$BEN$2,0)))</f>
        <v>299496</v>
      </c>
      <c r="BV8" s="40">
        <f>IF(INDEX('[2]Caseload by group'!$C$3:$BEN$125,MATCH(Snapshot!$H8,'[2]Caseload by group'!$A$3:$A$128,0),MATCH(Snapshot!BV$3,'[2]Caseload by group'!$C$2:$BEN$2,0))&lt;10,0,INDEX('[2]Caseload by group'!$C$3:$BEN$125,MATCH(Snapshot!$H8,'[2]Caseload by group'!$A$3:$A$128,0),MATCH(Snapshot!BV$3,'[2]Caseload by group'!$C$2:$BEN$2,0)))</f>
        <v>301430</v>
      </c>
      <c r="BW8" s="40">
        <f>IF(INDEX('[2]Caseload by group'!$C$3:$BEN$125,MATCH(Snapshot!$H8,'[2]Caseload by group'!$A$3:$A$128,0),MATCH(Snapshot!BW$3,'[2]Caseload by group'!$C$2:$BEN$2,0))&lt;10,0,INDEX('[2]Caseload by group'!$C$3:$BEN$125,MATCH(Snapshot!$H8,'[2]Caseload by group'!$A$3:$A$128,0),MATCH(Snapshot!BW$3,'[2]Caseload by group'!$C$2:$BEN$2,0)))</f>
        <v>303509</v>
      </c>
      <c r="BX8" s="31"/>
      <c r="BY8" s="41">
        <f>INDEX($J8:$BX8,0,MATCH(MAX($J$3:$BX$3),$J$3:$BX$3,0))-INDEX($J8:$BX8,0,MATCH(MAX($J$3:$BX$3),$J$3:$BX$3,0)-1)</f>
        <v>2079</v>
      </c>
      <c r="BZ8" s="42">
        <f>BY8/INDEX($I8:$BX8,0,MATCH(MAX($I$3:$BX$3),$I$3:$BX$3,0)-1)</f>
        <v>6.8971237103141693E-3</v>
      </c>
      <c r="CA8" s="41" t="e">
        <f>#REF!-#REF!</f>
        <v>#REF!</v>
      </c>
      <c r="CB8" s="41">
        <f>INDEX($R8:$BX8,0,MATCH(MAX($R$3:$BX$3),$R$3:$BX$3,0))-R8</f>
        <v>97765</v>
      </c>
      <c r="CC8" s="43">
        <f>CB8/R8</f>
        <v>0.47517789097130414</v>
      </c>
      <c r="CD8" s="174" t="s">
        <v>13</v>
      </c>
      <c r="CE8" s="175"/>
      <c r="CF8" s="175"/>
      <c r="CG8" s="176"/>
    </row>
    <row r="9" spans="1:85" ht="10.5" customHeight="1" thickBot="1" x14ac:dyDescent="0.25">
      <c r="A9" s="34"/>
      <c r="B9" s="35"/>
      <c r="C9" s="38" t="s">
        <v>14</v>
      </c>
      <c r="D9" s="29" t="s">
        <v>15</v>
      </c>
      <c r="E9" s="29" t="s">
        <v>6</v>
      </c>
      <c r="F9" s="29" t="s">
        <v>16</v>
      </c>
      <c r="G9" s="29" t="s">
        <v>11</v>
      </c>
      <c r="H9" s="44" t="s">
        <v>17</v>
      </c>
      <c r="I9" s="44" t="s">
        <v>18</v>
      </c>
      <c r="J9" s="40">
        <f>IF(INDEX('[2]Caseload by group'!$C$3:$CJ$125,MATCH(Snapshot!$H9,'[2]Caseload by group'!$A$3:$A$128,0),MATCH(Snapshot!J$3,'[2]Caseload by group'!$C$2:$CJ$2,0))&lt;10,0,INDEX('[2]Caseload by group'!$C$3:$CJ$125,MATCH(Snapshot!$H9,'[2]Caseload by group'!$A$3:$A$128,0),MATCH(Snapshot!J$3,'[2]Caseload by group'!$C$2:$CJ$2,0)))+IF(INDEX('[2]Caseload by group'!$C$3:$CJ$125,MATCH(Snapshot!$I9,'[2]Caseload by group'!$A$3:$A$128,0),MATCH(Snapshot!J$3,'[2]Caseload by group'!$C$2:$CJ$2,0))&lt;10,0,INDEX('[2]Caseload by group'!$C$3:$CJ$125,MATCH(Snapshot!$I9,'[2]Caseload by group'!$A$3:$A$128,0),MATCH(Snapshot!J$3,'[2]Caseload by group'!$C$2:$CJ$2,0)))</f>
        <v>0</v>
      </c>
      <c r="K9" s="40">
        <f>IF(INDEX('[2]Caseload by group'!$C$3:$CJ$125,MATCH(Snapshot!$H9,'[2]Caseload by group'!$A$3:$A$128,0),MATCH(Snapshot!K$3,'[2]Caseload by group'!$C$2:$CJ$2,0))&lt;10,0,INDEX('[2]Caseload by group'!$C$3:$CJ$125,MATCH(Snapshot!$H9,'[2]Caseload by group'!$A$3:$A$128,0),MATCH(Snapshot!K$3,'[2]Caseload by group'!$C$2:$CJ$2,0)))+IF(INDEX('[2]Caseload by group'!$C$3:$CJ$125,MATCH(Snapshot!$I9,'[2]Caseload by group'!$A$3:$A$128,0),MATCH(Snapshot!K$3,'[2]Caseload by group'!$C$2:$CJ$2,0))&lt;10,0,INDEX('[2]Caseload by group'!$C$3:$CJ$125,MATCH(Snapshot!$I9,'[2]Caseload by group'!$A$3:$A$128,0),MATCH(Snapshot!K$3,'[2]Caseload by group'!$C$2:$CJ$2,0)))</f>
        <v>0</v>
      </c>
      <c r="L9" s="40">
        <f>IF(INDEX('[2]Caseload by group'!$C$3:$CJ$125,MATCH(Snapshot!$H9,'[2]Caseload by group'!$A$3:$A$128,0),MATCH(Snapshot!L$3,'[2]Caseload by group'!$C$2:$CJ$2,0))&lt;10,0,INDEX('[2]Caseload by group'!$C$3:$CJ$125,MATCH(Snapshot!$H9,'[2]Caseload by group'!$A$3:$A$128,0),MATCH(Snapshot!L$3,'[2]Caseload by group'!$C$2:$CJ$2,0)))+IF(INDEX('[2]Caseload by group'!$C$3:$CJ$125,MATCH(Snapshot!$I9,'[2]Caseload by group'!$A$3:$A$128,0),MATCH(Snapshot!L$3,'[2]Caseload by group'!$C$2:$CJ$2,0))&lt;10,0,INDEX('[2]Caseload by group'!$C$3:$CJ$125,MATCH(Snapshot!$I9,'[2]Caseload by group'!$A$3:$A$128,0),MATCH(Snapshot!L$3,'[2]Caseload by group'!$C$2:$CJ$2,0)))</f>
        <v>0</v>
      </c>
      <c r="M9" s="40">
        <f>IF(INDEX('[2]Caseload by group'!$C$3:$CJ$125,MATCH(Snapshot!$H9,'[2]Caseload by group'!$A$3:$A$128,0),MATCH(Snapshot!M$3,'[2]Caseload by group'!$C$2:$CJ$2,0))&lt;10,0,INDEX('[2]Caseload by group'!$C$3:$CJ$125,MATCH(Snapshot!$H9,'[2]Caseload by group'!$A$3:$A$128,0),MATCH(Snapshot!M$3,'[2]Caseload by group'!$C$2:$CJ$2,0)))+IF(INDEX('[2]Caseload by group'!$C$3:$CJ$125,MATCH(Snapshot!$I9,'[2]Caseload by group'!$A$3:$A$128,0),MATCH(Snapshot!M$3,'[2]Caseload by group'!$C$2:$CJ$2,0))&lt;10,0,INDEX('[2]Caseload by group'!$C$3:$CJ$125,MATCH(Snapshot!$I9,'[2]Caseload by group'!$A$3:$A$128,0),MATCH(Snapshot!M$3,'[2]Caseload by group'!$C$2:$CJ$2,0)))</f>
        <v>0</v>
      </c>
      <c r="N9" s="40">
        <f>IF(INDEX('[2]Caseload by group'!$C$3:$CJ$125,MATCH(Snapshot!$H9,'[2]Caseload by group'!$A$3:$A$128,0),MATCH(Snapshot!N$3,'[2]Caseload by group'!$C$2:$CJ$2,0))&lt;10,0,INDEX('[2]Caseload by group'!$C$3:$CJ$125,MATCH(Snapshot!$H9,'[2]Caseload by group'!$A$3:$A$128,0),MATCH(Snapshot!N$3,'[2]Caseload by group'!$C$2:$CJ$2,0)))+IF(INDEX('[2]Caseload by group'!$C$3:$CJ$125,MATCH(Snapshot!$I9,'[2]Caseload by group'!$A$3:$A$128,0),MATCH(Snapshot!N$3,'[2]Caseload by group'!$C$2:$CJ$2,0))&lt;10,0,INDEX('[2]Caseload by group'!$C$3:$CJ$125,MATCH(Snapshot!$I9,'[2]Caseload by group'!$A$3:$A$128,0),MATCH(Snapshot!N$3,'[2]Caseload by group'!$C$2:$CJ$2,0)))</f>
        <v>0</v>
      </c>
      <c r="O9" s="40">
        <f>IF(INDEX('[2]Caseload by group'!$C$3:$CJ$125,MATCH(Snapshot!$H9,'[2]Caseload by group'!$A$3:$A$128,0),MATCH(Snapshot!O$3,'[2]Caseload by group'!$C$2:$CJ$2,0))&lt;10,0,INDEX('[2]Caseload by group'!$C$3:$CJ$125,MATCH(Snapshot!$H9,'[2]Caseload by group'!$A$3:$A$128,0),MATCH(Snapshot!O$3,'[2]Caseload by group'!$C$2:$CJ$2,0)))+IF(INDEX('[2]Caseload by group'!$C$3:$CJ$125,MATCH(Snapshot!$I9,'[2]Caseload by group'!$A$3:$A$128,0),MATCH(Snapshot!O$3,'[2]Caseload by group'!$C$2:$CJ$2,0))&lt;10,0,INDEX('[2]Caseload by group'!$C$3:$CJ$125,MATCH(Snapshot!$I9,'[2]Caseload by group'!$A$3:$A$128,0),MATCH(Snapshot!O$3,'[2]Caseload by group'!$C$2:$CJ$2,0)))</f>
        <v>0</v>
      </c>
      <c r="P9" s="40">
        <f>IF(INDEX('[2]Caseload by group'!$C$3:$CJ$125,MATCH(Snapshot!$H9,'[2]Caseload by group'!$A$3:$A$128,0),MATCH(Snapshot!P$3,'[2]Caseload by group'!$C$2:$CJ$2,0))&lt;10,0,INDEX('[2]Caseload by group'!$C$3:$CJ$125,MATCH(Snapshot!$H9,'[2]Caseload by group'!$A$3:$A$128,0),MATCH(Snapshot!P$3,'[2]Caseload by group'!$C$2:$CJ$2,0)))+IF(INDEX('[2]Caseload by group'!$C$3:$CJ$125,MATCH(Snapshot!$I9,'[2]Caseload by group'!$A$3:$A$128,0),MATCH(Snapshot!P$3,'[2]Caseload by group'!$C$2:$CJ$2,0))&lt;10,0,INDEX('[2]Caseload by group'!$C$3:$CJ$125,MATCH(Snapshot!$I9,'[2]Caseload by group'!$A$3:$A$128,0),MATCH(Snapshot!P$3,'[2]Caseload by group'!$C$2:$CJ$2,0)))</f>
        <v>0</v>
      </c>
      <c r="Q9" s="40">
        <f>IF(INDEX('[2]Caseload by group'!$C$3:$CJ$125,MATCH(Snapshot!$H9,'[2]Caseload by group'!$A$3:$A$128,0),MATCH(Snapshot!Q$3,'[2]Caseload by group'!$C$2:$CJ$2,0))&lt;10,0,INDEX('[2]Caseload by group'!$C$3:$CJ$125,MATCH(Snapshot!$H9,'[2]Caseload by group'!$A$3:$A$128,0),MATCH(Snapshot!Q$3,'[2]Caseload by group'!$C$2:$CJ$2,0)))+IF(INDEX('[2]Caseload by group'!$C$3:$CJ$125,MATCH(Snapshot!$I9,'[2]Caseload by group'!$A$3:$A$128,0),MATCH(Snapshot!Q$3,'[2]Caseload by group'!$C$2:$CJ$2,0))&lt;10,0,INDEX('[2]Caseload by group'!$C$3:$CJ$125,MATCH(Snapshot!$I9,'[2]Caseload by group'!$A$3:$A$128,0),MATCH(Snapshot!Q$3,'[2]Caseload by group'!$C$2:$CJ$2,0)))</f>
        <v>0</v>
      </c>
      <c r="R9" s="40">
        <f>IF(INDEX('[2]Caseload by group'!$C$3:$CJ$125,MATCH(Snapshot!$H9,'[2]Caseload by group'!$A$3:$A$128,0),MATCH(Snapshot!R$3,'[2]Caseload by group'!$C$2:$CJ$2,0))&lt;10,0,INDEX('[2]Caseload by group'!$C$3:$CJ$125,MATCH(Snapshot!$H9,'[2]Caseload by group'!$A$3:$A$128,0),MATCH(Snapshot!R$3,'[2]Caseload by group'!$C$2:$CJ$2,0)))+IF(INDEX('[2]Caseload by group'!$C$3:$CJ$125,MATCH(Snapshot!$I9,'[2]Caseload by group'!$A$3:$A$128,0),MATCH(Snapshot!R$3,'[2]Caseload by group'!$C$2:$CJ$2,0))&lt;10,0,INDEX('[2]Caseload by group'!$C$3:$CJ$125,MATCH(Snapshot!$I9,'[2]Caseload by group'!$A$3:$A$128,0),MATCH(Snapshot!R$3,'[2]Caseload by group'!$C$2:$CJ$2,0)))</f>
        <v>104372</v>
      </c>
      <c r="S9" s="40">
        <f>IF(INDEX('[2]Caseload by group'!$C$3:$CJ$125,MATCH(Snapshot!$H9,'[2]Caseload by group'!$A$3:$A$128,0),MATCH(Snapshot!S$3,'[2]Caseload by group'!$C$2:$CJ$2,0))&lt;10,0,INDEX('[2]Caseload by group'!$C$3:$CJ$125,MATCH(Snapshot!$H9,'[2]Caseload by group'!$A$3:$A$128,0),MATCH(Snapshot!S$3,'[2]Caseload by group'!$C$2:$CJ$2,0)))+IF(INDEX('[2]Caseload by group'!$C$3:$CJ$125,MATCH(Snapshot!$I9,'[2]Caseload by group'!$A$3:$A$128,0),MATCH(Snapshot!S$3,'[2]Caseload by group'!$C$2:$CJ$2,0))&lt;10,0,INDEX('[2]Caseload by group'!$C$3:$CJ$125,MATCH(Snapshot!$I9,'[2]Caseload by group'!$A$3:$A$128,0),MATCH(Snapshot!S$3,'[2]Caseload by group'!$C$2:$CJ$2,0)))</f>
        <v>106887</v>
      </c>
      <c r="T9" s="40">
        <f>IF(INDEX('[2]Caseload by group'!$C$3:$CJ$125,MATCH(Snapshot!$H9,'[2]Caseload by group'!$A$3:$A$128,0),MATCH(Snapshot!T$3,'[2]Caseload by group'!$C$2:$CJ$2,0))&lt;10,0,INDEX('[2]Caseload by group'!$C$3:$CJ$125,MATCH(Snapshot!$H9,'[2]Caseload by group'!$A$3:$A$128,0),MATCH(Snapshot!T$3,'[2]Caseload by group'!$C$2:$CJ$2,0)))+IF(INDEX('[2]Caseload by group'!$C$3:$CJ$125,MATCH(Snapshot!$I9,'[2]Caseload by group'!$A$3:$A$128,0),MATCH(Snapshot!T$3,'[2]Caseload by group'!$C$2:$CJ$2,0))&lt;10,0,INDEX('[2]Caseload by group'!$C$3:$CJ$125,MATCH(Snapshot!$I9,'[2]Caseload by group'!$A$3:$A$128,0),MATCH(Snapshot!T$3,'[2]Caseload by group'!$C$2:$CJ$2,0)))</f>
        <v>107832</v>
      </c>
      <c r="U9" s="40">
        <f>IF(INDEX('[2]Caseload by group'!$C$3:$CJ$125,MATCH(Snapshot!$H9,'[2]Caseload by group'!$A$3:$A$128,0),MATCH(Snapshot!U$3,'[2]Caseload by group'!$C$2:$CJ$2,0))&lt;10,0,INDEX('[2]Caseload by group'!$C$3:$CJ$125,MATCH(Snapshot!$H9,'[2]Caseload by group'!$A$3:$A$128,0),MATCH(Snapshot!U$3,'[2]Caseload by group'!$C$2:$CJ$2,0)))+IF(INDEX('[2]Caseload by group'!$C$3:$CJ$125,MATCH(Snapshot!$I9,'[2]Caseload by group'!$A$3:$A$128,0),MATCH(Snapshot!U$3,'[2]Caseload by group'!$C$2:$CJ$2,0))&lt;10,0,INDEX('[2]Caseload by group'!$C$3:$CJ$125,MATCH(Snapshot!$I9,'[2]Caseload by group'!$A$3:$A$128,0),MATCH(Snapshot!U$3,'[2]Caseload by group'!$C$2:$CJ$2,0)))</f>
        <v>108767</v>
      </c>
      <c r="V9" s="40">
        <f>IF(INDEX('[2]Caseload by group'!$C$3:$CJ$125,MATCH(Snapshot!$H9,'[2]Caseload by group'!$A$3:$A$128,0),MATCH(Snapshot!V$3,'[2]Caseload by group'!$C$2:$CJ$2,0))&lt;10,0,INDEX('[2]Caseload by group'!$C$3:$CJ$125,MATCH(Snapshot!$H9,'[2]Caseload by group'!$A$3:$A$128,0),MATCH(Snapshot!V$3,'[2]Caseload by group'!$C$2:$CJ$2,0)))+IF(INDEX('[2]Caseload by group'!$C$3:$CJ$125,MATCH(Snapshot!$I9,'[2]Caseload by group'!$A$3:$A$128,0),MATCH(Snapshot!V$3,'[2]Caseload by group'!$C$2:$CJ$2,0))&lt;10,0,INDEX('[2]Caseload by group'!$C$3:$CJ$125,MATCH(Snapshot!$I9,'[2]Caseload by group'!$A$3:$A$128,0),MATCH(Snapshot!V$3,'[2]Caseload by group'!$C$2:$CJ$2,0)))</f>
        <v>106455</v>
      </c>
      <c r="W9" s="40">
        <f>IF(INDEX('[2]Caseload by group'!$C$3:$CJ$125,MATCH(Snapshot!$H9,'[2]Caseload by group'!$A$3:$A$128,0),MATCH(Snapshot!W$3,'[2]Caseload by group'!$C$2:$CJ$2,0))&lt;10,0,INDEX('[2]Caseload by group'!$C$3:$CJ$125,MATCH(Snapshot!$H9,'[2]Caseload by group'!$A$3:$A$128,0),MATCH(Snapshot!W$3,'[2]Caseload by group'!$C$2:$CJ$2,0)))+IF(INDEX('[2]Caseload by group'!$C$3:$CJ$125,MATCH(Snapshot!$I9,'[2]Caseload by group'!$A$3:$A$128,0),MATCH(Snapshot!W$3,'[2]Caseload by group'!$C$2:$CJ$2,0))&lt;10,0,INDEX('[2]Caseload by group'!$C$3:$CJ$125,MATCH(Snapshot!$I9,'[2]Caseload by group'!$A$3:$A$128,0),MATCH(Snapshot!W$3,'[2]Caseload by group'!$C$2:$CJ$2,0)))</f>
        <v>107692</v>
      </c>
      <c r="X9" s="40">
        <f>IF(INDEX('[2]Caseload by group'!$C$3:$CJ$125,MATCH(Snapshot!$H9,'[2]Caseload by group'!$A$3:$A$128,0),MATCH(Snapshot!X$3,'[2]Caseload by group'!$C$2:$CJ$2,0))&lt;10,0,INDEX('[2]Caseload by group'!$C$3:$CJ$125,MATCH(Snapshot!$H9,'[2]Caseload by group'!$A$3:$A$128,0),MATCH(Snapshot!X$3,'[2]Caseload by group'!$C$2:$CJ$2,0)))+IF(INDEX('[2]Caseload by group'!$C$3:$CJ$125,MATCH(Snapshot!$I9,'[2]Caseload by group'!$A$3:$A$128,0),MATCH(Snapshot!X$3,'[2]Caseload by group'!$C$2:$CJ$2,0))&lt;10,0,INDEX('[2]Caseload by group'!$C$3:$CJ$125,MATCH(Snapshot!$I9,'[2]Caseload by group'!$A$3:$A$128,0),MATCH(Snapshot!X$3,'[2]Caseload by group'!$C$2:$CJ$2,0)))</f>
        <v>108502</v>
      </c>
      <c r="Y9" s="40">
        <f>IF(INDEX('[2]Caseload by group'!$C$3:$CJ$125,MATCH(Snapshot!$H9,'[2]Caseload by group'!$A$3:$A$128,0),MATCH(Snapshot!Y$3,'[2]Caseload by group'!$C$2:$CJ$2,0))&lt;10,0,INDEX('[2]Caseload by group'!$C$3:$CJ$125,MATCH(Snapshot!$H9,'[2]Caseload by group'!$A$3:$A$128,0),MATCH(Snapshot!Y$3,'[2]Caseload by group'!$C$2:$CJ$2,0)))+IF(INDEX('[2]Caseload by group'!$C$3:$CJ$125,MATCH(Snapshot!$I9,'[2]Caseload by group'!$A$3:$A$128,0),MATCH(Snapshot!Y$3,'[2]Caseload by group'!$C$2:$CJ$2,0))&lt;10,0,INDEX('[2]Caseload by group'!$C$3:$CJ$125,MATCH(Snapshot!$I9,'[2]Caseload by group'!$A$3:$A$128,0),MATCH(Snapshot!Y$3,'[2]Caseload by group'!$C$2:$CJ$2,0)))</f>
        <v>108281</v>
      </c>
      <c r="Z9" s="40">
        <f>IF(INDEX('[2]Caseload by group'!$C$3:$CJ$125,MATCH(Snapshot!$H9,'[2]Caseload by group'!$A$3:$A$128,0),MATCH(Snapshot!Z$3,'[2]Caseload by group'!$C$2:$CJ$2,0))&lt;10,0,INDEX('[2]Caseload by group'!$C$3:$CJ$125,MATCH(Snapshot!$H9,'[2]Caseload by group'!$A$3:$A$128,0),MATCH(Snapshot!Z$3,'[2]Caseload by group'!$C$2:$CJ$2,0)))+IF(INDEX('[2]Caseload by group'!$C$3:$CJ$125,MATCH(Snapshot!$I9,'[2]Caseload by group'!$A$3:$A$128,0),MATCH(Snapshot!Z$3,'[2]Caseload by group'!$C$2:$CJ$2,0))&lt;10,0,INDEX('[2]Caseload by group'!$C$3:$CJ$125,MATCH(Snapshot!$I9,'[2]Caseload by group'!$A$3:$A$128,0),MATCH(Snapshot!Z$3,'[2]Caseload by group'!$C$2:$CJ$2,0)))</f>
        <v>107485</v>
      </c>
      <c r="AA9" s="40">
        <f>IF(INDEX('[2]Caseload by group'!$C$3:$CJ$125,MATCH(Snapshot!$H9,'[2]Caseload by group'!$A$3:$A$128,0),MATCH(Snapshot!AA$3,'[2]Caseload by group'!$C$2:$CJ$2,0))&lt;10,0,INDEX('[2]Caseload by group'!$C$3:$CJ$125,MATCH(Snapshot!$H9,'[2]Caseload by group'!$A$3:$A$128,0),MATCH(Snapshot!AA$3,'[2]Caseload by group'!$C$2:$CJ$2,0)))+IF(INDEX('[2]Caseload by group'!$C$3:$CJ$125,MATCH(Snapshot!$I9,'[2]Caseload by group'!$A$3:$A$128,0),MATCH(Snapshot!AA$3,'[2]Caseload by group'!$C$2:$CJ$2,0))&lt;10,0,INDEX('[2]Caseload by group'!$C$3:$CJ$125,MATCH(Snapshot!$I9,'[2]Caseload by group'!$A$3:$A$128,0),MATCH(Snapshot!AA$3,'[2]Caseload by group'!$C$2:$CJ$2,0)))</f>
        <v>106332</v>
      </c>
      <c r="AB9" s="40">
        <f>IF(INDEX('[2]Caseload by group'!$C$3:$CJ$125,MATCH(Snapshot!$H9,'[2]Caseload by group'!$A$3:$A$128,0),MATCH(Snapshot!AB$3,'[2]Caseload by group'!$C$2:$CJ$2,0))&lt;10,0,INDEX('[2]Caseload by group'!$C$3:$CJ$125,MATCH(Snapshot!$H9,'[2]Caseload by group'!$A$3:$A$128,0),MATCH(Snapshot!AB$3,'[2]Caseload by group'!$C$2:$CJ$2,0)))+IF(INDEX('[2]Caseload by group'!$C$3:$CJ$125,MATCH(Snapshot!$I9,'[2]Caseload by group'!$A$3:$A$128,0),MATCH(Snapshot!AB$3,'[2]Caseload by group'!$C$2:$CJ$2,0))&lt;10,0,INDEX('[2]Caseload by group'!$C$3:$CJ$125,MATCH(Snapshot!$I9,'[2]Caseload by group'!$A$3:$A$128,0),MATCH(Snapshot!AB$3,'[2]Caseload by group'!$C$2:$CJ$2,0)))</f>
        <v>104556</v>
      </c>
      <c r="AC9" s="40">
        <f>IF(INDEX('[2]Caseload by group'!$C$3:$CJ$125,MATCH(Snapshot!$H9,'[2]Caseload by group'!$A$3:$A$128,0),MATCH(Snapshot!AC$3,'[2]Caseload by group'!$C$2:$CJ$2,0))&lt;10,0,INDEX('[2]Caseload by group'!$C$3:$CJ$125,MATCH(Snapshot!$H9,'[2]Caseload by group'!$A$3:$A$128,0),MATCH(Snapshot!AC$3,'[2]Caseload by group'!$C$2:$CJ$2,0)))+IF(INDEX('[2]Caseload by group'!$C$3:$CJ$125,MATCH(Snapshot!$I9,'[2]Caseload by group'!$A$3:$A$128,0),MATCH(Snapshot!AC$3,'[2]Caseload by group'!$C$2:$CJ$2,0))&lt;10,0,INDEX('[2]Caseload by group'!$C$3:$CJ$125,MATCH(Snapshot!$I9,'[2]Caseload by group'!$A$3:$A$128,0),MATCH(Snapshot!AC$3,'[2]Caseload by group'!$C$2:$CJ$2,0)))</f>
        <v>105723</v>
      </c>
      <c r="AD9" s="40">
        <f>IF(INDEX('[2]Caseload by group'!$C$3:$CJ$125,MATCH(Snapshot!$H9,'[2]Caseload by group'!$A$3:$A$128,0),MATCH(Snapshot!AD$3,'[2]Caseload by group'!$C$2:$CJ$2,0))&lt;10,0,INDEX('[2]Caseload by group'!$C$3:$CJ$125,MATCH(Snapshot!$H9,'[2]Caseload by group'!$A$3:$A$128,0),MATCH(Snapshot!AD$3,'[2]Caseload by group'!$C$2:$CJ$2,0)))+IF(INDEX('[2]Caseload by group'!$C$3:$CJ$125,MATCH(Snapshot!$I9,'[2]Caseload by group'!$A$3:$A$128,0),MATCH(Snapshot!AD$3,'[2]Caseload by group'!$C$2:$CJ$2,0))&lt;10,0,INDEX('[2]Caseload by group'!$C$3:$CJ$125,MATCH(Snapshot!$I9,'[2]Caseload by group'!$A$3:$A$128,0),MATCH(Snapshot!AD$3,'[2]Caseload by group'!$C$2:$CJ$2,0)))</f>
        <v>106535</v>
      </c>
      <c r="AE9" s="40">
        <f>IF(INDEX('[2]Caseload by group'!$C$3:$CJ$125,MATCH(Snapshot!$H9,'[2]Caseload by group'!$A$3:$A$128,0),MATCH(Snapshot!AE$3,'[2]Caseload by group'!$C$2:$CJ$2,0))&lt;10,0,INDEX('[2]Caseload by group'!$C$3:$CJ$125,MATCH(Snapshot!$H9,'[2]Caseload by group'!$A$3:$A$128,0),MATCH(Snapshot!AE$3,'[2]Caseload by group'!$C$2:$CJ$2,0)))+IF(INDEX('[2]Caseload by group'!$C$3:$CJ$125,MATCH(Snapshot!$I9,'[2]Caseload by group'!$A$3:$A$128,0),MATCH(Snapshot!AE$3,'[2]Caseload by group'!$C$2:$CJ$2,0))&lt;10,0,INDEX('[2]Caseload by group'!$C$3:$CJ$125,MATCH(Snapshot!$I9,'[2]Caseload by group'!$A$3:$A$128,0),MATCH(Snapshot!AE$3,'[2]Caseload by group'!$C$2:$CJ$2,0)))</f>
        <v>106476</v>
      </c>
      <c r="AF9" s="40">
        <f>IF(INDEX('[2]Caseload by group'!$C$3:$CJ$125,MATCH(Snapshot!$H9,'[2]Caseload by group'!$A$3:$A$128,0),MATCH(Snapshot!AF$3,'[2]Caseload by group'!$C$2:$CJ$2,0))&lt;10,0,INDEX('[2]Caseload by group'!$C$3:$CJ$125,MATCH(Snapshot!$H9,'[2]Caseload by group'!$A$3:$A$128,0),MATCH(Snapshot!AF$3,'[2]Caseload by group'!$C$2:$CJ$2,0)))+IF(INDEX('[2]Caseload by group'!$C$3:$CJ$125,MATCH(Snapshot!$I9,'[2]Caseload by group'!$A$3:$A$128,0),MATCH(Snapshot!AF$3,'[2]Caseload by group'!$C$2:$CJ$2,0))&lt;10,0,INDEX('[2]Caseload by group'!$C$3:$CJ$125,MATCH(Snapshot!$I9,'[2]Caseload by group'!$A$3:$A$128,0),MATCH(Snapshot!AF$3,'[2]Caseload by group'!$C$2:$CJ$2,0)))</f>
        <v>108065</v>
      </c>
      <c r="AG9" s="40">
        <f>IF(INDEX('[2]Caseload by group'!$C$3:$CJ$125,MATCH(Snapshot!$H9,'[2]Caseload by group'!$A$3:$A$128,0),MATCH(Snapshot!AG$3,'[2]Caseload by group'!$C$2:$CJ$2,0))&lt;10,0,INDEX('[2]Caseload by group'!$C$3:$CJ$125,MATCH(Snapshot!$H9,'[2]Caseload by group'!$A$3:$A$128,0),MATCH(Snapshot!AG$3,'[2]Caseload by group'!$C$2:$CJ$2,0)))+IF(INDEX('[2]Caseload by group'!$C$3:$CJ$125,MATCH(Snapshot!$I9,'[2]Caseload by group'!$A$3:$A$128,0),MATCH(Snapshot!AG$3,'[2]Caseload by group'!$C$2:$CJ$2,0))&lt;10,0,INDEX('[2]Caseload by group'!$C$3:$CJ$125,MATCH(Snapshot!$I9,'[2]Caseload by group'!$A$3:$A$128,0),MATCH(Snapshot!AG$3,'[2]Caseload by group'!$C$2:$CJ$2,0)))</f>
        <v>108738</v>
      </c>
      <c r="AH9" s="40">
        <f>IF(INDEX('[2]Caseload by group'!$C$3:$CJ$125,MATCH(Snapshot!$H9,'[2]Caseload by group'!$A$3:$A$128,0),MATCH(Snapshot!AH$3,'[2]Caseload by group'!$C$2:$CJ$2,0))&lt;10,0,INDEX('[2]Caseload by group'!$C$3:$CJ$125,MATCH(Snapshot!$H9,'[2]Caseload by group'!$A$3:$A$128,0),MATCH(Snapshot!AH$3,'[2]Caseload by group'!$C$2:$CJ$2,0)))+IF(INDEX('[2]Caseload by group'!$C$3:$CJ$125,MATCH(Snapshot!$I9,'[2]Caseload by group'!$A$3:$A$128,0),MATCH(Snapshot!AH$3,'[2]Caseload by group'!$C$2:$CJ$2,0))&lt;10,0,INDEX('[2]Caseload by group'!$C$3:$CJ$125,MATCH(Snapshot!$I9,'[2]Caseload by group'!$A$3:$A$128,0),MATCH(Snapshot!AH$3,'[2]Caseload by group'!$C$2:$CJ$2,0)))</f>
        <v>107243</v>
      </c>
      <c r="AI9" s="40">
        <f>IF(INDEX('[2]Caseload by group'!$C$3:$CJ$125,MATCH(Snapshot!$H9,'[2]Caseload by group'!$A$3:$A$128,0),MATCH(Snapshot!AI$3,'[2]Caseload by group'!$C$2:$CJ$2,0))&lt;10,0,INDEX('[2]Caseload by group'!$C$3:$CJ$125,MATCH(Snapshot!$H9,'[2]Caseload by group'!$A$3:$A$128,0),MATCH(Snapshot!AI$3,'[2]Caseload by group'!$C$2:$CJ$2,0)))+IF(INDEX('[2]Caseload by group'!$C$3:$CJ$125,MATCH(Snapshot!$I9,'[2]Caseload by group'!$A$3:$A$128,0),MATCH(Snapshot!AI$3,'[2]Caseload by group'!$C$2:$CJ$2,0))&lt;10,0,INDEX('[2]Caseload by group'!$C$3:$CJ$125,MATCH(Snapshot!$I9,'[2]Caseload by group'!$A$3:$A$128,0),MATCH(Snapshot!AI$3,'[2]Caseload by group'!$C$2:$CJ$2,0)))</f>
        <v>107132</v>
      </c>
      <c r="AJ9" s="40">
        <f>IF(INDEX('[2]Caseload by group'!$C$3:$BEN$125,MATCH(Snapshot!$H9,'[2]Caseload by group'!$A$3:$A$128,0),MATCH(Snapshot!AJ$3,'[2]Caseload by group'!$C$2:$BEN$2,0))&lt;10,0,INDEX('[2]Caseload by group'!$C$3:$BEN$125,MATCH(Snapshot!$H9,'[2]Caseload by group'!$A$3:$A$128,0),MATCH(Snapshot!AJ$3,'[2]Caseload by group'!$C$2:$BEN$2,0)))+IF(INDEX('[2]Caseload by group'!$C$3:$BEN$125,MATCH(Snapshot!$I9,'[2]Caseload by group'!$A$3:$A$128,0),MATCH(Snapshot!AJ$3,'[2]Caseload by group'!$C$2:$BEN$2,0))&lt;10,0,INDEX('[2]Caseload by group'!$C$3:$BEN$125,MATCH(Snapshot!$I9,'[2]Caseload by group'!$A$3:$A$128,0),MATCH(Snapshot!AJ$3,'[2]Caseload by group'!$C$2:$BEN$2,0)))</f>
        <v>108722</v>
      </c>
      <c r="AK9" s="40">
        <f>IF(INDEX('[2]Caseload by group'!$C$3:$BEN$125,MATCH(Snapshot!$H9,'[2]Caseload by group'!$A$3:$A$128,0),MATCH(Snapshot!AK$3,'[2]Caseload by group'!$C$2:$BEN$2,0))&lt;10,0,INDEX('[2]Caseload by group'!$C$3:$BEN$125,MATCH(Snapshot!$H9,'[2]Caseload by group'!$A$3:$A$128,0),MATCH(Snapshot!AK$3,'[2]Caseload by group'!$C$2:$BEN$2,0)))+IF(INDEX('[2]Caseload by group'!$C$3:$BEN$125,MATCH(Snapshot!$I9,'[2]Caseload by group'!$A$3:$A$128,0),MATCH(Snapshot!AK$3,'[2]Caseload by group'!$C$2:$BEN$2,0))&lt;10,0,INDEX('[2]Caseload by group'!$C$3:$BEN$125,MATCH(Snapshot!$I9,'[2]Caseload by group'!$A$3:$A$128,0),MATCH(Snapshot!AK$3,'[2]Caseload by group'!$C$2:$BEN$2,0)))</f>
        <v>107160</v>
      </c>
      <c r="AL9" s="40">
        <f>IF(INDEX('[2]Caseload by group'!$C$3:$BEN$125,MATCH(Snapshot!$H9,'[2]Caseload by group'!$A$3:$A$128,0),MATCH(Snapshot!AL$3,'[2]Caseload by group'!$C$2:$BEN$2,0))&lt;10,0,INDEX('[2]Caseload by group'!$C$3:$BEN$125,MATCH(Snapshot!$H9,'[2]Caseload by group'!$A$3:$A$128,0),MATCH(Snapshot!AL$3,'[2]Caseload by group'!$C$2:$BEN$2,0)))+IF(INDEX('[2]Caseload by group'!$C$3:$BEN$125,MATCH(Snapshot!$I9,'[2]Caseload by group'!$A$3:$A$128,0),MATCH(Snapshot!AL$3,'[2]Caseload by group'!$C$2:$BEN$2,0))&lt;10,0,INDEX('[2]Caseload by group'!$C$3:$BEN$125,MATCH(Snapshot!$I9,'[2]Caseload by group'!$A$3:$A$128,0),MATCH(Snapshot!AL$3,'[2]Caseload by group'!$C$2:$BEN$2,0)))</f>
        <v>106812</v>
      </c>
      <c r="AM9" s="40">
        <f>IF(INDEX('[2]Caseload by group'!$C$3:$BEN$125,MATCH(Snapshot!$H9,'[2]Caseload by group'!$A$3:$A$128,0),MATCH(Snapshot!AM$3,'[2]Caseload by group'!$C$2:$BEN$2,0))&lt;10,0,INDEX('[2]Caseload by group'!$C$3:$BEN$125,MATCH(Snapshot!$H9,'[2]Caseload by group'!$A$3:$A$128,0),MATCH(Snapshot!AM$3,'[2]Caseload by group'!$C$2:$BEN$2,0)))+IF(INDEX('[2]Caseload by group'!$C$3:$BEN$125,MATCH(Snapshot!$I9,'[2]Caseload by group'!$A$3:$A$128,0),MATCH(Snapshot!AM$3,'[2]Caseload by group'!$C$2:$BEN$2,0))&lt;10,0,INDEX('[2]Caseload by group'!$C$3:$BEN$125,MATCH(Snapshot!$I9,'[2]Caseload by group'!$A$3:$A$128,0),MATCH(Snapshot!AM$3,'[2]Caseload by group'!$C$2:$BEN$2,0)))</f>
        <v>105538</v>
      </c>
      <c r="AN9" s="40">
        <f>IF(INDEX('[2]Caseload by group'!$C$3:$BEN$125,MATCH(Snapshot!$H9,'[2]Caseload by group'!$A$3:$A$128,0),MATCH(Snapshot!AN$3,'[2]Caseload by group'!$C$2:$BEN$2,0))&lt;10,0,INDEX('[2]Caseload by group'!$C$3:$BEN$125,MATCH(Snapshot!$H9,'[2]Caseload by group'!$A$3:$A$128,0),MATCH(Snapshot!AN$3,'[2]Caseload by group'!$C$2:$BEN$2,0)))+IF(INDEX('[2]Caseload by group'!$C$3:$BEN$125,MATCH(Snapshot!$I9,'[2]Caseload by group'!$A$3:$A$128,0),MATCH(Snapshot!AN$3,'[2]Caseload by group'!$C$2:$BEN$2,0))&lt;10,0,INDEX('[2]Caseload by group'!$C$3:$BEN$125,MATCH(Snapshot!$I9,'[2]Caseload by group'!$A$3:$A$128,0),MATCH(Snapshot!AN$3,'[2]Caseload by group'!$C$2:$BEN$2,0)))</f>
        <v>106119</v>
      </c>
      <c r="AO9" s="40">
        <f>IF(INDEX('[2]Caseload by group'!$C$3:$BEN$125,MATCH(Snapshot!$H9,'[2]Caseload by group'!$A$3:$A$128,0),MATCH(Snapshot!AO$3,'[2]Caseload by group'!$C$2:$BEN$2,0))&lt;10,0,INDEX('[2]Caseload by group'!$C$3:$BEN$125,MATCH(Snapshot!$H9,'[2]Caseload by group'!$A$3:$A$128,0),MATCH(Snapshot!AO$3,'[2]Caseload by group'!$C$2:$BEN$2,0)))+IF(INDEX('[2]Caseload by group'!$C$3:$BEN$125,MATCH(Snapshot!$I9,'[2]Caseload by group'!$A$3:$A$128,0),MATCH(Snapshot!AO$3,'[2]Caseload by group'!$C$2:$BEN$2,0))&lt;10,0,INDEX('[2]Caseload by group'!$C$3:$BEN$125,MATCH(Snapshot!$I9,'[2]Caseload by group'!$A$3:$A$128,0),MATCH(Snapshot!AO$3,'[2]Caseload by group'!$C$2:$BEN$2,0)))</f>
        <v>106361</v>
      </c>
      <c r="AP9" s="40">
        <f>IF(INDEX('[2]Caseload by group'!$C$3:$BEN$125,MATCH(Snapshot!$H9,'[2]Caseload by group'!$A$3:$A$128,0),MATCH(Snapshot!AP$3,'[2]Caseload by group'!$C$2:$BEN$2,0))&lt;10,0,INDEX('[2]Caseload by group'!$C$3:$BEN$125,MATCH(Snapshot!$H9,'[2]Caseload by group'!$A$3:$A$128,0),MATCH(Snapshot!AP$3,'[2]Caseload by group'!$C$2:$BEN$2,0)))+IF(INDEX('[2]Caseload by group'!$C$3:$BEN$125,MATCH(Snapshot!$I9,'[2]Caseload by group'!$A$3:$A$128,0),MATCH(Snapshot!AP$3,'[2]Caseload by group'!$C$2:$BEN$2,0))&lt;10,0,INDEX('[2]Caseload by group'!$C$3:$BEN$125,MATCH(Snapshot!$I9,'[2]Caseload by group'!$A$3:$A$128,0),MATCH(Snapshot!AP$3,'[2]Caseload by group'!$C$2:$BEN$2,0)))</f>
        <v>105175</v>
      </c>
      <c r="AQ9" s="40">
        <f>IF(INDEX('[2]Caseload by group'!$C$3:$BEN$125,MATCH(Snapshot!$H9,'[2]Caseload by group'!$A$3:$A$128,0),MATCH(Snapshot!AQ$3,'[2]Caseload by group'!$C$2:$BEN$2,0))&lt;10,0,INDEX('[2]Caseload by group'!$C$3:$BEN$125,MATCH(Snapshot!$H9,'[2]Caseload by group'!$A$3:$A$128,0),MATCH(Snapshot!AQ$3,'[2]Caseload by group'!$C$2:$BEN$2,0)))+IF(INDEX('[2]Caseload by group'!$C$3:$BEN$125,MATCH(Snapshot!$I9,'[2]Caseload by group'!$A$3:$A$128,0),MATCH(Snapshot!AQ$3,'[2]Caseload by group'!$C$2:$BEN$2,0))&lt;10,0,INDEX('[2]Caseload by group'!$C$3:$BEN$125,MATCH(Snapshot!$I9,'[2]Caseload by group'!$A$3:$A$128,0),MATCH(Snapshot!AQ$3,'[2]Caseload by group'!$C$2:$BEN$2,0)))</f>
        <v>109822</v>
      </c>
      <c r="AR9" s="40">
        <f>IF(INDEX('[2]Caseload by group'!$C$3:$BEN$125,MATCH(Snapshot!$H9,'[2]Caseload by group'!$A$3:$A$128,0),MATCH(Snapshot!AR$3,'[2]Caseload by group'!$C$2:$BEN$2,0))&lt;10,0,INDEX('[2]Caseload by group'!$C$3:$BEN$125,MATCH(Snapshot!$H9,'[2]Caseload by group'!$A$3:$A$128,0),MATCH(Snapshot!AR$3,'[2]Caseload by group'!$C$2:$BEN$2,0)))+IF(INDEX('[2]Caseload by group'!$C$3:$BEN$125,MATCH(Snapshot!$I9,'[2]Caseload by group'!$A$3:$A$128,0),MATCH(Snapshot!AR$3,'[2]Caseload by group'!$C$2:$BEN$2,0))&lt;10,0,INDEX('[2]Caseload by group'!$C$3:$BEN$125,MATCH(Snapshot!$I9,'[2]Caseload by group'!$A$3:$A$128,0),MATCH(Snapshot!AR$3,'[2]Caseload by group'!$C$2:$BEN$2,0)))</f>
        <v>113031</v>
      </c>
      <c r="AS9" s="40">
        <f>IF(INDEX('[2]Caseload by group'!$C$3:$BEN$125,MATCH(Snapshot!$H9,'[2]Caseload by group'!$A$3:$A$128,0),MATCH(Snapshot!AS$3,'[2]Caseload by group'!$C$2:$BEN$2,0))&lt;10,0,INDEX('[2]Caseload by group'!$C$3:$BEN$125,MATCH(Snapshot!$H9,'[2]Caseload by group'!$A$3:$A$128,0),MATCH(Snapshot!AS$3,'[2]Caseload by group'!$C$2:$BEN$2,0)))+IF(INDEX('[2]Caseload by group'!$C$3:$BEN$125,MATCH(Snapshot!$I9,'[2]Caseload by group'!$A$3:$A$128,0),MATCH(Snapshot!AS$3,'[2]Caseload by group'!$C$2:$BEN$2,0))&lt;10,0,INDEX('[2]Caseload by group'!$C$3:$BEN$125,MATCH(Snapshot!$I9,'[2]Caseload by group'!$A$3:$A$128,0),MATCH(Snapshot!AS$3,'[2]Caseload by group'!$C$2:$BEN$2,0)))</f>
        <v>115014</v>
      </c>
      <c r="AT9" s="40">
        <f>IF(INDEX('[2]Caseload by group'!$C$3:$BEN$125,MATCH(Snapshot!$H9,'[2]Caseload by group'!$A$3:$A$128,0),MATCH(Snapshot!AT$3,'[2]Caseload by group'!$C$2:$BEN$2,0))&lt;10,0,INDEX('[2]Caseload by group'!$C$3:$BEN$125,MATCH(Snapshot!$H9,'[2]Caseload by group'!$A$3:$A$128,0),MATCH(Snapshot!AT$3,'[2]Caseload by group'!$C$2:$BEN$2,0)))+IF(INDEX('[2]Caseload by group'!$C$3:$BEN$125,MATCH(Snapshot!$I9,'[2]Caseload by group'!$A$3:$A$128,0),MATCH(Snapshot!AT$3,'[2]Caseload by group'!$C$2:$BEN$2,0))&lt;10,0,INDEX('[2]Caseload by group'!$C$3:$BEN$125,MATCH(Snapshot!$I9,'[2]Caseload by group'!$A$3:$A$128,0),MATCH(Snapshot!AT$3,'[2]Caseload by group'!$C$2:$BEN$2,0)))</f>
        <v>117006</v>
      </c>
      <c r="AU9" s="40">
        <f>IF(INDEX('[2]Caseload by group'!$C$3:$BEN$125,MATCH(Snapshot!$H9,'[2]Caseload by group'!$A$3:$A$128,0),MATCH(Snapshot!AU$3,'[2]Caseload by group'!$C$2:$BEN$2,0))&lt;10,0,INDEX('[2]Caseload by group'!$C$3:$BEN$125,MATCH(Snapshot!$H9,'[2]Caseload by group'!$A$3:$A$128,0),MATCH(Snapshot!AU$3,'[2]Caseload by group'!$C$2:$BEN$2,0)))+IF(INDEX('[2]Caseload by group'!$C$3:$BEN$125,MATCH(Snapshot!$I9,'[2]Caseload by group'!$A$3:$A$128,0),MATCH(Snapshot!AU$3,'[2]Caseload by group'!$C$2:$BEN$2,0))&lt;10,0,INDEX('[2]Caseload by group'!$C$3:$BEN$125,MATCH(Snapshot!$I9,'[2]Caseload by group'!$A$3:$A$128,0),MATCH(Snapshot!AU$3,'[2]Caseload by group'!$C$2:$BEN$2,0)))</f>
        <v>119649</v>
      </c>
      <c r="AV9" s="40">
        <f>IF(INDEX('[2]Caseload by group'!$C$3:$BEN$125,MATCH(Snapshot!$H9,'[2]Caseload by group'!$A$3:$A$128,0),MATCH(Snapshot!AV$3,'[2]Caseload by group'!$C$2:$BEN$2,0))&lt;10,0,INDEX('[2]Caseload by group'!$C$3:$BEN$125,MATCH(Snapshot!$H9,'[2]Caseload by group'!$A$3:$A$128,0),MATCH(Snapshot!AV$3,'[2]Caseload by group'!$C$2:$BEN$2,0)))+IF(INDEX('[2]Caseload by group'!$C$3:$BEN$125,MATCH(Snapshot!$I9,'[2]Caseload by group'!$A$3:$A$128,0),MATCH(Snapshot!AV$3,'[2]Caseload by group'!$C$2:$BEN$2,0))&lt;10,0,INDEX('[2]Caseload by group'!$C$3:$BEN$125,MATCH(Snapshot!$I9,'[2]Caseload by group'!$A$3:$A$128,0),MATCH(Snapshot!AV$3,'[2]Caseload by group'!$C$2:$BEN$2,0)))</f>
        <v>123542</v>
      </c>
      <c r="AW9" s="40">
        <f>IF(INDEX('[2]Caseload by group'!$C$3:$BEN$125,MATCH(Snapshot!$H9,'[2]Caseload by group'!$A$3:$A$128,0),MATCH(Snapshot!AW$3,'[2]Caseload by group'!$C$2:$BEN$2,0))&lt;10,0,INDEX('[2]Caseload by group'!$C$3:$BEN$125,MATCH(Snapshot!$H9,'[2]Caseload by group'!$A$3:$A$128,0),MATCH(Snapshot!AW$3,'[2]Caseload by group'!$C$2:$BEN$2,0)))+IF(INDEX('[2]Caseload by group'!$C$3:$BEN$125,MATCH(Snapshot!$I9,'[2]Caseload by group'!$A$3:$A$128,0),MATCH(Snapshot!AW$3,'[2]Caseload by group'!$C$2:$BEN$2,0))&lt;10,0,INDEX('[2]Caseload by group'!$C$3:$BEN$125,MATCH(Snapshot!$I9,'[2]Caseload by group'!$A$3:$A$128,0),MATCH(Snapshot!AW$3,'[2]Caseload by group'!$C$2:$BEN$2,0)))</f>
        <v>126485</v>
      </c>
      <c r="AX9" s="40">
        <f>IF(INDEX('[2]Caseload by group'!$C$3:$BEN$125,MATCH(Snapshot!$H9,'[2]Caseload by group'!$A$3:$A$128,0),MATCH(Snapshot!AX$3,'[2]Caseload by group'!$C$2:$BEN$2,0))&lt;10,0,INDEX('[2]Caseload by group'!$C$3:$BEN$125,MATCH(Snapshot!$H9,'[2]Caseload by group'!$A$3:$A$128,0),MATCH(Snapshot!AX$3,'[2]Caseload by group'!$C$2:$BEN$2,0)))+IF(INDEX('[2]Caseload by group'!$C$3:$BEN$125,MATCH(Snapshot!$I9,'[2]Caseload by group'!$A$3:$A$128,0),MATCH(Snapshot!AX$3,'[2]Caseload by group'!$C$2:$BEN$2,0))&lt;10,0,INDEX('[2]Caseload by group'!$C$3:$BEN$125,MATCH(Snapshot!$I9,'[2]Caseload by group'!$A$3:$A$128,0),MATCH(Snapshot!AX$3,'[2]Caseload by group'!$C$2:$BEN$2,0)))</f>
        <v>129228</v>
      </c>
      <c r="AY9" s="40">
        <f>IF(INDEX('[2]Caseload by group'!$C$3:$BEN$125,MATCH(Snapshot!$H9,'[2]Caseload by group'!$A$3:$A$128,0),MATCH(Snapshot!AY$3,'[2]Caseload by group'!$C$2:$BEN$2,0))&lt;10,0,INDEX('[2]Caseload by group'!$C$3:$BEN$125,MATCH(Snapshot!$H9,'[2]Caseload by group'!$A$3:$A$128,0),MATCH(Snapshot!AY$3,'[2]Caseload by group'!$C$2:$BEN$2,0)))+IF(INDEX('[2]Caseload by group'!$C$3:$BEN$125,MATCH(Snapshot!$I9,'[2]Caseload by group'!$A$3:$A$128,0),MATCH(Snapshot!AY$3,'[2]Caseload by group'!$C$2:$BEN$2,0))&lt;10,0,INDEX('[2]Caseload by group'!$C$3:$BEN$125,MATCH(Snapshot!$I9,'[2]Caseload by group'!$A$3:$A$128,0),MATCH(Snapshot!AY$3,'[2]Caseload by group'!$C$2:$BEN$2,0)))</f>
        <v>130798</v>
      </c>
      <c r="AZ9" s="40">
        <f>IF(INDEX('[2]Caseload by group'!$C$3:$BEN$125,MATCH(Snapshot!$H9,'[2]Caseload by group'!$A$3:$A$128,0),MATCH(Snapshot!AZ$3,'[2]Caseload by group'!$C$2:$BEN$2,0))&lt;10,0,INDEX('[2]Caseload by group'!$C$3:$BEN$125,MATCH(Snapshot!$H9,'[2]Caseload by group'!$A$3:$A$128,0),MATCH(Snapshot!AZ$3,'[2]Caseload by group'!$C$2:$BEN$2,0)))+IF(INDEX('[2]Caseload by group'!$C$3:$BEN$125,MATCH(Snapshot!$I9,'[2]Caseload by group'!$A$3:$A$128,0),MATCH(Snapshot!AZ$3,'[2]Caseload by group'!$C$2:$BEN$2,0))&lt;10,0,INDEX('[2]Caseload by group'!$C$3:$BEN$125,MATCH(Snapshot!$I9,'[2]Caseload by group'!$A$3:$A$128,0),MATCH(Snapshot!AZ$3,'[2]Caseload by group'!$C$2:$BEN$2,0)))</f>
        <v>132939</v>
      </c>
      <c r="BA9" s="40">
        <f>IF(INDEX('[2]Caseload by group'!$C$3:$BEN$125,MATCH(Snapshot!$H9,'[2]Caseload by group'!$A$3:$A$128,0),MATCH(Snapshot!BA$3,'[2]Caseload by group'!$C$2:$BEN$2,0))&lt;10,0,INDEX('[2]Caseload by group'!$C$3:$BEN$125,MATCH(Snapshot!$H9,'[2]Caseload by group'!$A$3:$A$128,0),MATCH(Snapshot!BA$3,'[2]Caseload by group'!$C$2:$BEN$2,0)))+IF(INDEX('[2]Caseload by group'!$C$3:$BEN$125,MATCH(Snapshot!$I9,'[2]Caseload by group'!$A$3:$A$128,0),MATCH(Snapshot!BA$3,'[2]Caseload by group'!$C$2:$BEN$2,0))&lt;10,0,INDEX('[2]Caseload by group'!$C$3:$BEN$125,MATCH(Snapshot!$I9,'[2]Caseload by group'!$A$3:$A$128,0),MATCH(Snapshot!BA$3,'[2]Caseload by group'!$C$2:$BEN$2,0)))</f>
        <v>135020</v>
      </c>
      <c r="BB9" s="40">
        <f>IF(INDEX('[2]Caseload by group'!$C$3:$BEN$125,MATCH(Snapshot!$H9,'[2]Caseload by group'!$A$3:$A$128,0),MATCH(Snapshot!BB$3,'[2]Caseload by group'!$C$2:$BEN$2,0))&lt;10,0,INDEX('[2]Caseload by group'!$C$3:$BEN$125,MATCH(Snapshot!$H9,'[2]Caseload by group'!$A$3:$A$128,0),MATCH(Snapshot!BB$3,'[2]Caseload by group'!$C$2:$BEN$2,0)))+IF(INDEX('[2]Caseload by group'!$C$3:$BEN$125,MATCH(Snapshot!$I9,'[2]Caseload by group'!$A$3:$A$128,0),MATCH(Snapshot!BB$3,'[2]Caseload by group'!$C$2:$BEN$2,0))&lt;10,0,INDEX('[2]Caseload by group'!$C$3:$BEN$125,MATCH(Snapshot!$I9,'[2]Caseload by group'!$A$3:$A$128,0),MATCH(Snapshot!BB$3,'[2]Caseload by group'!$C$2:$BEN$2,0)))</f>
        <v>136887</v>
      </c>
      <c r="BC9" s="40">
        <f>IF(INDEX('[2]Caseload by group'!$C$3:$BEN$125,MATCH(Snapshot!$H9,'[2]Caseload by group'!$A$3:$A$128,0),MATCH(Snapshot!BC$3,'[2]Caseload by group'!$C$2:$BEN$2,0))&lt;10,0,INDEX('[2]Caseload by group'!$C$3:$BEN$125,MATCH(Snapshot!$H9,'[2]Caseload by group'!$A$3:$A$128,0),MATCH(Snapshot!BC$3,'[2]Caseload by group'!$C$2:$BEN$2,0)))+IF(INDEX('[2]Caseload by group'!$C$3:$BEN$125,MATCH(Snapshot!$I9,'[2]Caseload by group'!$A$3:$A$128,0),MATCH(Snapshot!BC$3,'[2]Caseload by group'!$C$2:$BEN$2,0))&lt;10,0,INDEX('[2]Caseload by group'!$C$3:$BEN$125,MATCH(Snapshot!$I9,'[2]Caseload by group'!$A$3:$A$128,0),MATCH(Snapshot!BC$3,'[2]Caseload by group'!$C$2:$BEN$2,0)))</f>
        <v>138118</v>
      </c>
      <c r="BD9" s="40">
        <f>IF(INDEX('[2]Caseload by group'!$C$3:$BEN$125,MATCH(Snapshot!$H9,'[2]Caseload by group'!$A$3:$A$128,0),MATCH(Snapshot!BD$3,'[2]Caseload by group'!$C$2:$BEN$2,0))&lt;10,0,INDEX('[2]Caseload by group'!$C$3:$BEN$125,MATCH(Snapshot!$H9,'[2]Caseload by group'!$A$3:$A$128,0),MATCH(Snapshot!BD$3,'[2]Caseload by group'!$C$2:$BEN$2,0)))+IF(INDEX('[2]Caseload by group'!$C$3:$BEN$125,MATCH(Snapshot!$I9,'[2]Caseload by group'!$A$3:$A$128,0),MATCH(Snapshot!BD$3,'[2]Caseload by group'!$C$2:$BEN$2,0))&lt;10,0,INDEX('[2]Caseload by group'!$C$3:$BEN$125,MATCH(Snapshot!$I9,'[2]Caseload by group'!$A$3:$A$128,0),MATCH(Snapshot!BD$3,'[2]Caseload by group'!$C$2:$BEN$2,0)))</f>
        <v>139536</v>
      </c>
      <c r="BE9" s="40">
        <f>IF(INDEX('[2]Caseload by group'!$C$3:$BEN$125,MATCH(Snapshot!$H9,'[2]Caseload by group'!$A$3:$A$128,0),MATCH(Snapshot!BE$3,'[2]Caseload by group'!$C$2:$BEN$2,0))&lt;10,0,INDEX('[2]Caseload by group'!$C$3:$BEN$125,MATCH(Snapshot!$H9,'[2]Caseload by group'!$A$3:$A$128,0),MATCH(Snapshot!BE$3,'[2]Caseload by group'!$C$2:$BEN$2,0)))+IF(INDEX('[2]Caseload by group'!$C$3:$BEN$125,MATCH(Snapshot!$I9,'[2]Caseload by group'!$A$3:$A$128,0),MATCH(Snapshot!BE$3,'[2]Caseload by group'!$C$2:$BEN$2,0))&lt;10,0,INDEX('[2]Caseload by group'!$C$3:$BEN$125,MATCH(Snapshot!$I9,'[2]Caseload by group'!$A$3:$A$128,0),MATCH(Snapshot!BE$3,'[2]Caseload by group'!$C$2:$BEN$2,0)))</f>
        <v>140573</v>
      </c>
      <c r="BF9" s="40">
        <f>IF(INDEX('[2]Caseload by group'!$C$3:$BEN$125,MATCH(Snapshot!$H9,'[2]Caseload by group'!$A$3:$A$128,0),MATCH(Snapshot!BF$3,'[2]Caseload by group'!$C$2:$BEN$2,0))&lt;10,0,INDEX('[2]Caseload by group'!$C$3:$BEN$125,MATCH(Snapshot!$H9,'[2]Caseload by group'!$A$3:$A$128,0),MATCH(Snapshot!BF$3,'[2]Caseload by group'!$C$2:$BEN$2,0)))+IF(INDEX('[2]Caseload by group'!$C$3:$BEN$125,MATCH(Snapshot!$I9,'[2]Caseload by group'!$A$3:$A$128,0),MATCH(Snapshot!BF$3,'[2]Caseload by group'!$C$2:$BEN$2,0))&lt;10,0,INDEX('[2]Caseload by group'!$C$3:$BEN$125,MATCH(Snapshot!$I9,'[2]Caseload by group'!$A$3:$A$128,0),MATCH(Snapshot!BF$3,'[2]Caseload by group'!$C$2:$BEN$2,0)))</f>
        <v>141062</v>
      </c>
      <c r="BG9" s="40">
        <f>IF(INDEX('[2]Caseload by group'!$C$3:$BEN$125,MATCH(Snapshot!$H9,'[2]Caseload by group'!$A$3:$A$128,0),MATCH(Snapshot!BG$3,'[2]Caseload by group'!$C$2:$BEN$2,0))&lt;10,0,INDEX('[2]Caseload by group'!$C$3:$BEN$125,MATCH(Snapshot!$H9,'[2]Caseload by group'!$A$3:$A$128,0),MATCH(Snapshot!BG$3,'[2]Caseload by group'!$C$2:$BEN$2,0)))+IF(INDEX('[2]Caseload by group'!$C$3:$BEN$125,MATCH(Snapshot!$I9,'[2]Caseload by group'!$A$3:$A$128,0),MATCH(Snapshot!BG$3,'[2]Caseload by group'!$C$2:$BEN$2,0))&lt;10,0,INDEX('[2]Caseload by group'!$C$3:$BEN$125,MATCH(Snapshot!$I9,'[2]Caseload by group'!$A$3:$A$128,0),MATCH(Snapshot!BG$3,'[2]Caseload by group'!$C$2:$BEN$2,0)))</f>
        <v>139708</v>
      </c>
      <c r="BH9" s="40">
        <f>IF(INDEX('[2]Caseload by group'!$C$3:$BEN$125,MATCH(Snapshot!$H9,'[2]Caseload by group'!$A$3:$A$128,0),MATCH(Snapshot!BH$3,'[2]Caseload by group'!$C$2:$BEN$2,0))&lt;10,0,INDEX('[2]Caseload by group'!$C$3:$BEN$125,MATCH(Snapshot!$H9,'[2]Caseload by group'!$A$3:$A$128,0),MATCH(Snapshot!BH$3,'[2]Caseload by group'!$C$2:$BEN$2,0)))+IF(INDEX('[2]Caseload by group'!$C$3:$BEN$125,MATCH(Snapshot!$I9,'[2]Caseload by group'!$A$3:$A$128,0),MATCH(Snapshot!BH$3,'[2]Caseload by group'!$C$2:$BEN$2,0))&lt;10,0,INDEX('[2]Caseload by group'!$C$3:$BEN$125,MATCH(Snapshot!$I9,'[2]Caseload by group'!$A$3:$A$128,0),MATCH(Snapshot!BH$3,'[2]Caseload by group'!$C$2:$BEN$2,0)))</f>
        <v>141716</v>
      </c>
      <c r="BI9" s="40">
        <f>IF(INDEX('[2]Caseload by group'!$C$3:$BEN$125,MATCH(Snapshot!$H9,'[2]Caseload by group'!$A$3:$A$128,0),MATCH(Snapshot!BI$3,'[2]Caseload by group'!$C$2:$BEN$2,0))&lt;10,0,INDEX('[2]Caseload by group'!$C$3:$BEN$125,MATCH(Snapshot!$H9,'[2]Caseload by group'!$A$3:$A$128,0),MATCH(Snapshot!BI$3,'[2]Caseload by group'!$C$2:$BEN$2,0)))+IF(INDEX('[2]Caseload by group'!$C$3:$BEN$125,MATCH(Snapshot!$I9,'[2]Caseload by group'!$A$3:$A$128,0),MATCH(Snapshot!BI$3,'[2]Caseload by group'!$C$2:$BEN$2,0))&lt;10,0,INDEX('[2]Caseload by group'!$C$3:$BEN$125,MATCH(Snapshot!$I9,'[2]Caseload by group'!$A$3:$A$128,0),MATCH(Snapshot!BI$3,'[2]Caseload by group'!$C$2:$BEN$2,0)))</f>
        <v>142722</v>
      </c>
      <c r="BJ9" s="40">
        <f>IF(INDEX('[2]Caseload by group'!$C$3:$BEN$125,MATCH(Snapshot!$H9,'[2]Caseload by group'!$A$3:$A$128,0),MATCH(Snapshot!BJ$3,'[2]Caseload by group'!$C$2:$BEN$2,0))&lt;10,0,INDEX('[2]Caseload by group'!$C$3:$BEN$125,MATCH(Snapshot!$H9,'[2]Caseload by group'!$A$3:$A$128,0),MATCH(Snapshot!BJ$3,'[2]Caseload by group'!$C$2:$BEN$2,0)))+IF(INDEX('[2]Caseload by group'!$C$3:$BEN$125,MATCH(Snapshot!$I9,'[2]Caseload by group'!$A$3:$A$128,0),MATCH(Snapshot!BJ$3,'[2]Caseload by group'!$C$2:$BEN$2,0))&lt;10,0,INDEX('[2]Caseload by group'!$C$3:$BEN$125,MATCH(Snapshot!$I9,'[2]Caseload by group'!$A$3:$A$128,0),MATCH(Snapshot!BJ$3,'[2]Caseload by group'!$C$2:$BEN$2,0)))</f>
        <v>144476</v>
      </c>
      <c r="BK9" s="40">
        <f>IF(INDEX('[2]Caseload by group'!$C$3:$BEN$125,MATCH(Snapshot!$H9,'[2]Caseload by group'!$A$3:$A$128,0),MATCH(Snapshot!BK$3,'[2]Caseload by group'!$C$2:$BEN$2,0))&lt;10,0,INDEX('[2]Caseload by group'!$C$3:$BEN$125,MATCH(Snapshot!$H9,'[2]Caseload by group'!$A$3:$A$128,0),MATCH(Snapshot!BK$3,'[2]Caseload by group'!$C$2:$BEN$2,0)))+IF(INDEX('[2]Caseload by group'!$C$3:$BEN$125,MATCH(Snapshot!$I9,'[2]Caseload by group'!$A$3:$A$128,0),MATCH(Snapshot!BK$3,'[2]Caseload by group'!$C$2:$BEN$2,0))&lt;10,0,INDEX('[2]Caseload by group'!$C$3:$BEN$125,MATCH(Snapshot!$I9,'[2]Caseload by group'!$A$3:$A$128,0),MATCH(Snapshot!BK$3,'[2]Caseload by group'!$C$2:$BEN$2,0)))</f>
        <v>146482</v>
      </c>
      <c r="BL9" s="40">
        <f>IF(INDEX('[2]Caseload by group'!$C$3:$BEN$125,MATCH(Snapshot!$H9,'[2]Caseload by group'!$A$3:$A$128,0),MATCH(Snapshot!BL$3,'[2]Caseload by group'!$C$2:$BEN$2,0))&lt;10,0,INDEX('[2]Caseload by group'!$C$3:$BEN$125,MATCH(Snapshot!$H9,'[2]Caseload by group'!$A$3:$A$128,0),MATCH(Snapshot!BL$3,'[2]Caseload by group'!$C$2:$BEN$2,0)))+IF(INDEX('[2]Caseload by group'!$C$3:$BEN$125,MATCH(Snapshot!$I9,'[2]Caseload by group'!$A$3:$A$128,0),MATCH(Snapshot!BL$3,'[2]Caseload by group'!$C$2:$BEN$2,0))&lt;10,0,INDEX('[2]Caseload by group'!$C$3:$BEN$125,MATCH(Snapshot!$I9,'[2]Caseload by group'!$A$3:$A$128,0),MATCH(Snapshot!BL$3,'[2]Caseload by group'!$C$2:$BEN$2,0)))</f>
        <v>148462</v>
      </c>
      <c r="BM9" s="40">
        <f>IF(INDEX('[2]Caseload by group'!$C$3:$BEN$125,MATCH(Snapshot!$H9,'[2]Caseload by group'!$A$3:$A$128,0),MATCH(Snapshot!BM$3,'[2]Caseload by group'!$C$2:$BEN$2,0))&lt;10,0,INDEX('[2]Caseload by group'!$C$3:$BEN$125,MATCH(Snapshot!$H9,'[2]Caseload by group'!$A$3:$A$128,0),MATCH(Snapshot!BM$3,'[2]Caseload by group'!$C$2:$BEN$2,0)))+IF(INDEX('[2]Caseload by group'!$C$3:$BEN$125,MATCH(Snapshot!$I9,'[2]Caseload by group'!$A$3:$A$128,0),MATCH(Snapshot!BM$3,'[2]Caseload by group'!$C$2:$BEN$2,0))&lt;10,0,INDEX('[2]Caseload by group'!$C$3:$BEN$125,MATCH(Snapshot!$I9,'[2]Caseload by group'!$A$3:$A$128,0),MATCH(Snapshot!BM$3,'[2]Caseload by group'!$C$2:$BEN$2,0)))</f>
        <v>149338</v>
      </c>
      <c r="BN9" s="40">
        <f>IF(INDEX('[2]Caseload by group'!$C$3:$BEN$125,MATCH(Snapshot!$H9,'[2]Caseload by group'!$A$3:$A$128,0),MATCH(Snapshot!BN$3,'[2]Caseload by group'!$C$2:$BEN$2,0))&lt;10,0,INDEX('[2]Caseload by group'!$C$3:$BEN$125,MATCH(Snapshot!$H9,'[2]Caseload by group'!$A$3:$A$128,0),MATCH(Snapshot!BN$3,'[2]Caseload by group'!$C$2:$BEN$2,0)))+IF(INDEX('[2]Caseload by group'!$C$3:$BEN$125,MATCH(Snapshot!$I9,'[2]Caseload by group'!$A$3:$A$128,0),MATCH(Snapshot!BN$3,'[2]Caseload by group'!$C$2:$BEN$2,0))&lt;10,0,INDEX('[2]Caseload by group'!$C$3:$BEN$125,MATCH(Snapshot!$I9,'[2]Caseload by group'!$A$3:$A$128,0),MATCH(Snapshot!BN$3,'[2]Caseload by group'!$C$2:$BEN$2,0)))</f>
        <v>150417</v>
      </c>
      <c r="BO9" s="40">
        <f>IF(INDEX('[2]Caseload by group'!$C$3:$BEN$125,MATCH(Snapshot!$H9,'[2]Caseload by group'!$A$3:$A$128,0),MATCH(Snapshot!BO$3,'[2]Caseload by group'!$C$2:$BEN$2,0))&lt;10,0,INDEX('[2]Caseload by group'!$C$3:$BEN$125,MATCH(Snapshot!$H9,'[2]Caseload by group'!$A$3:$A$128,0),MATCH(Snapshot!BO$3,'[2]Caseload by group'!$C$2:$BEN$2,0)))+IF(INDEX('[2]Caseload by group'!$C$3:$BEN$125,MATCH(Snapshot!$I9,'[2]Caseload by group'!$A$3:$A$128,0),MATCH(Snapshot!BO$3,'[2]Caseload by group'!$C$2:$BEN$2,0))&lt;10,0,INDEX('[2]Caseload by group'!$C$3:$BEN$125,MATCH(Snapshot!$I9,'[2]Caseload by group'!$A$3:$A$128,0),MATCH(Snapshot!BO$3,'[2]Caseload by group'!$C$2:$BEN$2,0)))</f>
        <v>152310</v>
      </c>
      <c r="BP9" s="40">
        <f>IF(INDEX('[2]Caseload by group'!$C$3:$BEN$125,MATCH(Snapshot!$H9,'[2]Caseload by group'!$A$3:$A$128,0),MATCH(Snapshot!BP$3,'[2]Caseload by group'!$C$2:$BEN$2,0))&lt;10,0,INDEX('[2]Caseload by group'!$C$3:$BEN$125,MATCH(Snapshot!$H9,'[2]Caseload by group'!$A$3:$A$128,0),MATCH(Snapshot!BP$3,'[2]Caseload by group'!$C$2:$BEN$2,0)))+IF(INDEX('[2]Caseload by group'!$C$3:$BEN$125,MATCH(Snapshot!$I9,'[2]Caseload by group'!$A$3:$A$128,0),MATCH(Snapshot!BP$3,'[2]Caseload by group'!$C$2:$BEN$2,0))&lt;10,0,INDEX('[2]Caseload by group'!$C$3:$BEN$125,MATCH(Snapshot!$I9,'[2]Caseload by group'!$A$3:$A$128,0),MATCH(Snapshot!BP$3,'[2]Caseload by group'!$C$2:$BEN$2,0)))</f>
        <v>153473</v>
      </c>
      <c r="BQ9" s="40">
        <f>IF(INDEX('[2]Caseload by group'!$C$3:$BEN$125,MATCH(Snapshot!$H9,'[2]Caseload by group'!$A$3:$A$128,0),MATCH(Snapshot!BQ$3,'[2]Caseload by group'!$C$2:$BEN$2,0))&lt;10,0,INDEX('[2]Caseload by group'!$C$3:$BEN$125,MATCH(Snapshot!$H9,'[2]Caseload by group'!$A$3:$A$128,0),MATCH(Snapshot!BQ$3,'[2]Caseload by group'!$C$2:$BEN$2,0)))+IF(INDEX('[2]Caseload by group'!$C$3:$BEN$125,MATCH(Snapshot!$I9,'[2]Caseload by group'!$A$3:$A$128,0),MATCH(Snapshot!BQ$3,'[2]Caseload by group'!$C$2:$BEN$2,0))&lt;10,0,INDEX('[2]Caseload by group'!$C$3:$BEN$125,MATCH(Snapshot!$I9,'[2]Caseload by group'!$A$3:$A$128,0),MATCH(Snapshot!BQ$3,'[2]Caseload by group'!$C$2:$BEN$2,0)))</f>
        <v>154950</v>
      </c>
      <c r="BR9" s="40">
        <f>IF(INDEX('[2]Caseload by group'!$C$3:$BEN$125,MATCH(Snapshot!$H9,'[2]Caseload by group'!$A$3:$A$128,0),MATCH(Snapshot!BR$3,'[2]Caseload by group'!$C$2:$BEN$2,0))&lt;10,0,INDEX('[2]Caseload by group'!$C$3:$BEN$125,MATCH(Snapshot!$H9,'[2]Caseload by group'!$A$3:$A$128,0),MATCH(Snapshot!BR$3,'[2]Caseload by group'!$C$2:$BEN$2,0)))+IF(INDEX('[2]Caseload by group'!$C$3:$BEN$125,MATCH(Snapshot!$I9,'[2]Caseload by group'!$A$3:$A$128,0),MATCH(Snapshot!BR$3,'[2]Caseload by group'!$C$2:$BEN$2,0))&lt;10,0,INDEX('[2]Caseload by group'!$C$3:$BEN$125,MATCH(Snapshot!$I9,'[2]Caseload by group'!$A$3:$A$128,0),MATCH(Snapshot!BR$3,'[2]Caseload by group'!$C$2:$BEN$2,0)))</f>
        <v>156473</v>
      </c>
      <c r="BS9" s="40">
        <f>IF(INDEX('[2]Caseload by group'!$C$3:$BEN$125,MATCH(Snapshot!$H9,'[2]Caseload by group'!$A$3:$A$128,0),MATCH(Snapshot!BS$3,'[2]Caseload by group'!$C$2:$BEN$2,0))&lt;10,0,INDEX('[2]Caseload by group'!$C$3:$BEN$125,MATCH(Snapshot!$H9,'[2]Caseload by group'!$A$3:$A$128,0),MATCH(Snapshot!BS$3,'[2]Caseload by group'!$C$2:$BEN$2,0)))+IF(INDEX('[2]Caseload by group'!$C$3:$BEN$125,MATCH(Snapshot!$I9,'[2]Caseload by group'!$A$3:$A$128,0),MATCH(Snapshot!BS$3,'[2]Caseload by group'!$C$2:$BEN$2,0))&lt;10,0,INDEX('[2]Caseload by group'!$C$3:$BEN$125,MATCH(Snapshot!$I9,'[2]Caseload by group'!$A$3:$A$128,0),MATCH(Snapshot!BS$3,'[2]Caseload by group'!$C$2:$BEN$2,0)))</f>
        <v>158179</v>
      </c>
      <c r="BT9" s="40">
        <f>IF(INDEX('[2]Caseload by group'!$C$3:$BEN$125,MATCH(Snapshot!$H9,'[2]Caseload by group'!$A$3:$A$128,0),MATCH(Snapshot!BT$3,'[2]Caseload by group'!$C$2:$BEN$2,0))&lt;10,0,INDEX('[2]Caseload by group'!$C$3:$BEN$125,MATCH(Snapshot!$H9,'[2]Caseload by group'!$A$3:$A$128,0),MATCH(Snapshot!BT$3,'[2]Caseload by group'!$C$2:$BEN$2,0)))+IF(INDEX('[2]Caseload by group'!$C$3:$BEN$125,MATCH(Snapshot!$I9,'[2]Caseload by group'!$A$3:$A$128,0),MATCH(Snapshot!BT$3,'[2]Caseload by group'!$C$2:$BEN$2,0))&lt;10,0,INDEX('[2]Caseload by group'!$C$3:$BEN$125,MATCH(Snapshot!$I9,'[2]Caseload by group'!$A$3:$A$128,0),MATCH(Snapshot!BT$3,'[2]Caseload by group'!$C$2:$BEN$2,0)))</f>
        <v>160087</v>
      </c>
      <c r="BU9" s="40">
        <f>IF(INDEX('[2]Caseload by group'!$C$3:$BEN$125,MATCH(Snapshot!$H9,'[2]Caseload by group'!$A$3:$A$128,0),MATCH(Snapshot!BU$3,'[2]Caseload by group'!$C$2:$BEN$2,0))&lt;10,0,INDEX('[2]Caseload by group'!$C$3:$BEN$125,MATCH(Snapshot!$H9,'[2]Caseload by group'!$A$3:$A$128,0),MATCH(Snapshot!BU$3,'[2]Caseload by group'!$C$2:$BEN$2,0)))+IF(INDEX('[2]Caseload by group'!$C$3:$BEN$125,MATCH(Snapshot!$I9,'[2]Caseload by group'!$A$3:$A$128,0),MATCH(Snapshot!BU$3,'[2]Caseload by group'!$C$2:$BEN$2,0))&lt;10,0,INDEX('[2]Caseload by group'!$C$3:$BEN$125,MATCH(Snapshot!$I9,'[2]Caseload by group'!$A$3:$A$128,0),MATCH(Snapshot!BU$3,'[2]Caseload by group'!$C$2:$BEN$2,0)))</f>
        <v>162228</v>
      </c>
      <c r="BV9" s="40">
        <f>IF(INDEX('[2]Caseload by group'!$C$3:$BEN$125,MATCH(Snapshot!$H9,'[2]Caseload by group'!$A$3:$A$128,0),MATCH(Snapshot!BV$3,'[2]Caseload by group'!$C$2:$BEN$2,0))&lt;10,0,INDEX('[2]Caseload by group'!$C$3:$BEN$125,MATCH(Snapshot!$H9,'[2]Caseload by group'!$A$3:$A$128,0),MATCH(Snapshot!BV$3,'[2]Caseload by group'!$C$2:$BEN$2,0)))+IF(INDEX('[2]Caseload by group'!$C$3:$BEN$125,MATCH(Snapshot!$I9,'[2]Caseload by group'!$A$3:$A$128,0),MATCH(Snapshot!BV$3,'[2]Caseload by group'!$C$2:$BEN$2,0))&lt;10,0,INDEX('[2]Caseload by group'!$C$3:$BEN$125,MATCH(Snapshot!$I9,'[2]Caseload by group'!$A$3:$A$128,0),MATCH(Snapshot!BV$3,'[2]Caseload by group'!$C$2:$BEN$2,0)))</f>
        <v>164427</v>
      </c>
      <c r="BW9" s="40">
        <f>IF(INDEX('[2]Caseload by group'!$C$3:$BEN$125,MATCH(Snapshot!$H9,'[2]Caseload by group'!$A$3:$A$128,0),MATCH(Snapshot!BW$3,'[2]Caseload by group'!$C$2:$BEN$2,0))&lt;10,0,INDEX('[2]Caseload by group'!$C$3:$BEN$125,MATCH(Snapshot!$H9,'[2]Caseload by group'!$A$3:$A$128,0),MATCH(Snapshot!BW$3,'[2]Caseload by group'!$C$2:$BEN$2,0)))+IF(INDEX('[2]Caseload by group'!$C$3:$BEN$125,MATCH(Snapshot!$I9,'[2]Caseload by group'!$A$3:$A$128,0),MATCH(Snapshot!BW$3,'[2]Caseload by group'!$C$2:$BEN$2,0))&lt;10,0,INDEX('[2]Caseload by group'!$C$3:$BEN$125,MATCH(Snapshot!$I9,'[2]Caseload by group'!$A$3:$A$128,0),MATCH(Snapshot!BW$3,'[2]Caseload by group'!$C$2:$BEN$2,0)))</f>
        <v>166719</v>
      </c>
      <c r="BX9" s="31"/>
      <c r="BY9" s="41">
        <f>INDEX($J9:$BX9,0,MATCH(MAX($J$3:$BX$3),$J$3:$BX$3,0))-INDEX($J9:$BX9,0,MATCH(MAX($J$3:$BX$3),$J$3:$BX$3,0)-1)</f>
        <v>2292</v>
      </c>
      <c r="BZ9" s="42">
        <f>BY9/INDEX($I9:$BX9,0,MATCH(MAX($I$3:$BX$3),$I$3:$BX$3,0)-1)</f>
        <v>1.3939316535605466E-2</v>
      </c>
      <c r="CA9" s="41" t="e">
        <f>#REF!-#REF!</f>
        <v>#REF!</v>
      </c>
      <c r="CB9" s="41">
        <f>INDEX($R9:$BX9,0,MATCH(MAX($R$3:$BX$3),$R$3:$BX$3,0))-R9</f>
        <v>62347</v>
      </c>
      <c r="CC9" s="43">
        <f>CB9/R9</f>
        <v>0.59735369639366875</v>
      </c>
      <c r="CD9" s="177"/>
      <c r="CE9" s="178"/>
      <c r="CF9" s="178"/>
      <c r="CG9" s="179"/>
    </row>
    <row r="10" spans="1:85" ht="10.5" customHeight="1" thickBot="1" x14ac:dyDescent="0.25">
      <c r="A10" s="34"/>
      <c r="B10" s="35"/>
      <c r="C10" s="8" t="s">
        <v>19</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20</v>
      </c>
      <c r="AP10" s="40" t="s">
        <v>20</v>
      </c>
      <c r="AQ10" s="45"/>
      <c r="AR10" s="40"/>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31"/>
      <c r="BY10" s="36"/>
      <c r="BZ10" s="42"/>
      <c r="CB10" s="41"/>
      <c r="CC10" s="43"/>
    </row>
    <row r="11" spans="1:85" ht="10.5" customHeight="1" x14ac:dyDescent="0.2">
      <c r="A11" s="34"/>
      <c r="B11" s="35"/>
      <c r="C11" s="38" t="s">
        <v>8</v>
      </c>
      <c r="D11" s="29" t="s">
        <v>9</v>
      </c>
      <c r="E11" s="29" t="s">
        <v>6</v>
      </c>
      <c r="F11" s="29" t="s">
        <v>10</v>
      </c>
      <c r="G11" s="29" t="s">
        <v>21</v>
      </c>
      <c r="H11" s="39" t="s">
        <v>22</v>
      </c>
      <c r="I11" s="39"/>
      <c r="J11" s="40">
        <f>IF(INDEX('[2]Caseload by group'!$C$3:$CJ$125,MATCH(Snapshot!$H11,'[2]Caseload by group'!$A$3:$A$128,0),MATCH(Snapshot!J$3,'[2]Caseload by group'!$C$2:$CJ$2,0))&lt;10,0,INDEX('[2]Caseload by group'!$C$3:$CJ$125,MATCH(Snapshot!$H11,'[2]Caseload by group'!$A$3:$A$128,0),MATCH(Snapshot!J$3,'[2]Caseload by group'!$C$2:$CJ$2,0)))</f>
        <v>0</v>
      </c>
      <c r="K11" s="40">
        <f>IF(INDEX('[2]Caseload by group'!$C$3:$CJ$125,MATCH(Snapshot!$H11,'[2]Caseload by group'!$A$3:$A$128,0),MATCH(Snapshot!K$3,'[2]Caseload by group'!$C$2:$CJ$2,0))&lt;10,0,INDEX('[2]Caseload by group'!$C$3:$CJ$125,MATCH(Snapshot!$H11,'[2]Caseload by group'!$A$3:$A$128,0),MATCH(Snapshot!K$3,'[2]Caseload by group'!$C$2:$CJ$2,0)))</f>
        <v>0</v>
      </c>
      <c r="L11" s="40">
        <f>IF(INDEX('[2]Caseload by group'!$C$3:$CJ$125,MATCH(Snapshot!$H11,'[2]Caseload by group'!$A$3:$A$128,0),MATCH(Snapshot!L$3,'[2]Caseload by group'!$C$2:$CJ$2,0))&lt;10,0,INDEX('[2]Caseload by group'!$C$3:$CJ$125,MATCH(Snapshot!$H11,'[2]Caseload by group'!$A$3:$A$128,0),MATCH(Snapshot!L$3,'[2]Caseload by group'!$C$2:$CJ$2,0)))</f>
        <v>0</v>
      </c>
      <c r="M11" s="40">
        <f>IF(INDEX('[2]Caseload by group'!$C$3:$CJ$125,MATCH(Snapshot!$H11,'[2]Caseload by group'!$A$3:$A$128,0),MATCH(Snapshot!M$3,'[2]Caseload by group'!$C$2:$CJ$2,0))&lt;10,0,INDEX('[2]Caseload by group'!$C$3:$CJ$125,MATCH(Snapshot!$H11,'[2]Caseload by group'!$A$3:$A$128,0),MATCH(Snapshot!M$3,'[2]Caseload by group'!$C$2:$CJ$2,0)))</f>
        <v>0</v>
      </c>
      <c r="N11" s="40">
        <f>IF(INDEX('[2]Caseload by group'!$C$3:$CJ$125,MATCH(Snapshot!$H11,'[2]Caseload by group'!$A$3:$A$128,0),MATCH(Snapshot!N$3,'[2]Caseload by group'!$C$2:$CJ$2,0))&lt;10,0,INDEX('[2]Caseload by group'!$C$3:$CJ$125,MATCH(Snapshot!$H11,'[2]Caseload by group'!$A$3:$A$128,0),MATCH(Snapshot!N$3,'[2]Caseload by group'!$C$2:$CJ$2,0)))</f>
        <v>0</v>
      </c>
      <c r="O11" s="40">
        <f>IF(INDEX('[2]Caseload by group'!$C$3:$CJ$125,MATCH(Snapshot!$H11,'[2]Caseload by group'!$A$3:$A$128,0),MATCH(Snapshot!O$3,'[2]Caseload by group'!$C$2:$CJ$2,0))&lt;10,0,INDEX('[2]Caseload by group'!$C$3:$CJ$125,MATCH(Snapshot!$H11,'[2]Caseload by group'!$A$3:$A$128,0),MATCH(Snapshot!O$3,'[2]Caseload by group'!$C$2:$CJ$2,0)))</f>
        <v>0</v>
      </c>
      <c r="P11" s="40">
        <f>IF(INDEX('[2]Caseload by group'!$C$3:$CJ$125,MATCH(Snapshot!$H11,'[2]Caseload by group'!$A$3:$A$128,0),MATCH(Snapshot!P$3,'[2]Caseload by group'!$C$2:$CJ$2,0))&lt;10,0,INDEX('[2]Caseload by group'!$C$3:$CJ$125,MATCH(Snapshot!$H11,'[2]Caseload by group'!$A$3:$A$128,0),MATCH(Snapshot!P$3,'[2]Caseload by group'!$C$2:$CJ$2,0)))</f>
        <v>0</v>
      </c>
      <c r="Q11" s="40">
        <f>IF(INDEX('[2]Caseload by group'!$C$3:$CJ$125,MATCH(Snapshot!$H11,'[2]Caseload by group'!$A$3:$A$128,0),MATCH(Snapshot!Q$3,'[2]Caseload by group'!$C$2:$CJ$2,0))&lt;10,0,INDEX('[2]Caseload by group'!$C$3:$CJ$125,MATCH(Snapshot!$H11,'[2]Caseload by group'!$A$3:$A$128,0),MATCH(Snapshot!Q$3,'[2]Caseload by group'!$C$2:$CJ$2,0)))</f>
        <v>0</v>
      </c>
      <c r="R11" s="40">
        <f>IF(INDEX('[2]Caseload by group'!$C$3:$CJ$125,MATCH(Snapshot!$H11,'[2]Caseload by group'!$A$3:$A$128,0),MATCH(Snapshot!R$3,'[2]Caseload by group'!$C$2:$CJ$2,0))&lt;10,0,INDEX('[2]Caseload by group'!$C$3:$CJ$125,MATCH(Snapshot!$H11,'[2]Caseload by group'!$A$3:$A$128,0),MATCH(Snapshot!R$3,'[2]Caseload by group'!$C$2:$CJ$2,0)))</f>
        <v>131596</v>
      </c>
      <c r="S11" s="40">
        <f>IF(INDEX('[2]Caseload by group'!$C$3:$CJ$125,MATCH(Snapshot!$H11,'[2]Caseload by group'!$A$3:$A$128,0),MATCH(Snapshot!S$3,'[2]Caseload by group'!$C$2:$CJ$2,0))&lt;10,0,INDEX('[2]Caseload by group'!$C$3:$CJ$125,MATCH(Snapshot!$H11,'[2]Caseload by group'!$A$3:$A$128,0),MATCH(Snapshot!S$3,'[2]Caseload by group'!$C$2:$CJ$2,0)))</f>
        <v>134640</v>
      </c>
      <c r="T11" s="40">
        <f>IF(INDEX('[2]Caseload by group'!$C$3:$CJ$125,MATCH(Snapshot!$H11,'[2]Caseload by group'!$A$3:$A$128,0),MATCH(Snapshot!T$3,'[2]Caseload by group'!$C$2:$CJ$2,0))&lt;10,0,INDEX('[2]Caseload by group'!$C$3:$CJ$125,MATCH(Snapshot!$H11,'[2]Caseload by group'!$A$3:$A$128,0),MATCH(Snapshot!T$3,'[2]Caseload by group'!$C$2:$CJ$2,0)))</f>
        <v>134230</v>
      </c>
      <c r="U11" s="40">
        <f>IF(INDEX('[2]Caseload by group'!$C$3:$CJ$125,MATCH(Snapshot!$H11,'[2]Caseload by group'!$A$3:$A$128,0),MATCH(Snapshot!U$3,'[2]Caseload by group'!$C$2:$CJ$2,0))&lt;10,0,INDEX('[2]Caseload by group'!$C$3:$CJ$125,MATCH(Snapshot!$H11,'[2]Caseload by group'!$A$3:$A$128,0),MATCH(Snapshot!U$3,'[2]Caseload by group'!$C$2:$CJ$2,0)))</f>
        <v>135484</v>
      </c>
      <c r="V11" s="40">
        <f>IF(INDEX('[2]Caseload by group'!$C$3:$CJ$125,MATCH(Snapshot!$H11,'[2]Caseload by group'!$A$3:$A$128,0),MATCH(Snapshot!V$3,'[2]Caseload by group'!$C$2:$CJ$2,0))&lt;10,0,INDEX('[2]Caseload by group'!$C$3:$CJ$125,MATCH(Snapshot!$H11,'[2]Caseload by group'!$A$3:$A$128,0),MATCH(Snapshot!V$3,'[2]Caseload by group'!$C$2:$CJ$2,0)))</f>
        <v>133009</v>
      </c>
      <c r="W11" s="40">
        <f>IF(INDEX('[2]Caseload by group'!$C$3:$CJ$125,MATCH(Snapshot!$H11,'[2]Caseload by group'!$A$3:$A$128,0),MATCH(Snapshot!W$3,'[2]Caseload by group'!$C$2:$CJ$2,0))&lt;10,0,INDEX('[2]Caseload by group'!$C$3:$CJ$125,MATCH(Snapshot!$H11,'[2]Caseload by group'!$A$3:$A$128,0),MATCH(Snapshot!W$3,'[2]Caseload by group'!$C$2:$CJ$2,0)))</f>
        <v>135312</v>
      </c>
      <c r="X11" s="40">
        <f>IF(INDEX('[2]Caseload by group'!$C$3:$CJ$125,MATCH(Snapshot!$H11,'[2]Caseload by group'!$A$3:$A$128,0),MATCH(Snapshot!X$3,'[2]Caseload by group'!$C$2:$CJ$2,0))&lt;10,0,INDEX('[2]Caseload by group'!$C$3:$CJ$125,MATCH(Snapshot!$H11,'[2]Caseload by group'!$A$3:$A$128,0),MATCH(Snapshot!X$3,'[2]Caseload by group'!$C$2:$CJ$2,0)))</f>
        <v>135190</v>
      </c>
      <c r="Y11" s="40">
        <f>IF(INDEX('[2]Caseload by group'!$C$3:$CJ$125,MATCH(Snapshot!$H11,'[2]Caseload by group'!$A$3:$A$128,0),MATCH(Snapshot!Y$3,'[2]Caseload by group'!$C$2:$CJ$2,0))&lt;10,0,INDEX('[2]Caseload by group'!$C$3:$CJ$125,MATCH(Snapshot!$H11,'[2]Caseload by group'!$A$3:$A$128,0),MATCH(Snapshot!Y$3,'[2]Caseload by group'!$C$2:$CJ$2,0)))</f>
        <v>134739</v>
      </c>
      <c r="Z11" s="40">
        <f>IF(INDEX('[2]Caseload by group'!$C$3:$CJ$125,MATCH(Snapshot!$H11,'[2]Caseload by group'!$A$3:$A$128,0),MATCH(Snapshot!Z$3,'[2]Caseload by group'!$C$2:$CJ$2,0))&lt;10,0,INDEX('[2]Caseload by group'!$C$3:$CJ$125,MATCH(Snapshot!$H11,'[2]Caseload by group'!$A$3:$A$128,0),MATCH(Snapshot!Z$3,'[2]Caseload by group'!$C$2:$CJ$2,0)))</f>
        <v>133785</v>
      </c>
      <c r="AA11" s="40">
        <f>IF(INDEX('[2]Caseload by group'!$C$3:$CJ$125,MATCH(Snapshot!$H11,'[2]Caseload by group'!$A$3:$A$128,0),MATCH(Snapshot!AA$3,'[2]Caseload by group'!$C$2:$CJ$2,0))&lt;10,0,INDEX('[2]Caseload by group'!$C$3:$CJ$125,MATCH(Snapshot!$H11,'[2]Caseload by group'!$A$3:$A$128,0),MATCH(Snapshot!AA$3,'[2]Caseload by group'!$C$2:$CJ$2,0)))</f>
        <v>133133</v>
      </c>
      <c r="AB11" s="40">
        <f>IF(INDEX('[2]Caseload by group'!$C$3:$CJ$125,MATCH(Snapshot!$H11,'[2]Caseload by group'!$A$3:$A$128,0),MATCH(Snapshot!AB$3,'[2]Caseload by group'!$C$2:$CJ$2,0))&lt;10,0,INDEX('[2]Caseload by group'!$C$3:$CJ$125,MATCH(Snapshot!$H11,'[2]Caseload by group'!$A$3:$A$128,0),MATCH(Snapshot!AB$3,'[2]Caseload by group'!$C$2:$CJ$2,0)))</f>
        <v>131417</v>
      </c>
      <c r="AC11" s="40">
        <f>IF(INDEX('[2]Caseload by group'!$C$3:$CJ$125,MATCH(Snapshot!$H11,'[2]Caseload by group'!$A$3:$A$128,0),MATCH(Snapshot!AC$3,'[2]Caseload by group'!$C$2:$CJ$2,0))&lt;10,0,INDEX('[2]Caseload by group'!$C$3:$CJ$125,MATCH(Snapshot!$H11,'[2]Caseload by group'!$A$3:$A$128,0),MATCH(Snapshot!AC$3,'[2]Caseload by group'!$C$2:$CJ$2,0)))</f>
        <v>132274</v>
      </c>
      <c r="AD11" s="40">
        <f>IF(INDEX('[2]Caseload by group'!$C$3:$CJ$125,MATCH(Snapshot!$H11,'[2]Caseload by group'!$A$3:$A$128,0),MATCH(Snapshot!AD$3,'[2]Caseload by group'!$C$2:$CJ$2,0))&lt;10,0,INDEX('[2]Caseload by group'!$C$3:$CJ$125,MATCH(Snapshot!$H11,'[2]Caseload by group'!$A$3:$A$128,0),MATCH(Snapshot!AD$3,'[2]Caseload by group'!$C$2:$CJ$2,0)))</f>
        <v>133658</v>
      </c>
      <c r="AE11" s="40">
        <f>IF(INDEX('[2]Caseload by group'!$C$3:$CJ$125,MATCH(Snapshot!$H11,'[2]Caseload by group'!$A$3:$A$128,0),MATCH(Snapshot!AE$3,'[2]Caseload by group'!$C$2:$CJ$2,0))&lt;10,0,INDEX('[2]Caseload by group'!$C$3:$CJ$125,MATCH(Snapshot!$H11,'[2]Caseload by group'!$A$3:$A$128,0),MATCH(Snapshot!AE$3,'[2]Caseload by group'!$C$2:$CJ$2,0)))</f>
        <v>134803</v>
      </c>
      <c r="AF11" s="40">
        <f>IF(INDEX('[2]Caseload by group'!$C$3:$CJ$125,MATCH(Snapshot!$H11,'[2]Caseload by group'!$A$3:$A$128,0),MATCH(Snapshot!AF$3,'[2]Caseload by group'!$C$2:$CJ$2,0))&lt;10,0,INDEX('[2]Caseload by group'!$C$3:$CJ$125,MATCH(Snapshot!$H11,'[2]Caseload by group'!$A$3:$A$128,0),MATCH(Snapshot!AF$3,'[2]Caseload by group'!$C$2:$CJ$2,0)))</f>
        <v>135790</v>
      </c>
      <c r="AG11" s="40">
        <f>IF(INDEX('[2]Caseload by group'!$C$3:$CJ$125,MATCH(Snapshot!$H11,'[2]Caseload by group'!$A$3:$A$128,0),MATCH(Snapshot!AG$3,'[2]Caseload by group'!$C$2:$CJ$2,0))&lt;10,0,INDEX('[2]Caseload by group'!$C$3:$CJ$125,MATCH(Snapshot!$H11,'[2]Caseload by group'!$A$3:$A$128,0),MATCH(Snapshot!AG$3,'[2]Caseload by group'!$C$2:$CJ$2,0)))</f>
        <v>135946</v>
      </c>
      <c r="AH11" s="40">
        <f>IF(INDEX('[2]Caseload by group'!$C$3:$CJ$125,MATCH(Snapshot!$H11,'[2]Caseload by group'!$A$3:$A$128,0),MATCH(Snapshot!AH$3,'[2]Caseload by group'!$C$2:$CJ$2,0))&lt;10,0,INDEX('[2]Caseload by group'!$C$3:$CJ$125,MATCH(Snapshot!$H11,'[2]Caseload by group'!$A$3:$A$128,0),MATCH(Snapshot!AH$3,'[2]Caseload by group'!$C$2:$CJ$2,0)))</f>
        <v>134940</v>
      </c>
      <c r="AI11" s="40">
        <f>IF(INDEX('[2]Caseload by group'!$C$3:$CJ$125,MATCH(Snapshot!$H11,'[2]Caseload by group'!$A$3:$A$128,0),MATCH(Snapshot!AI$3,'[2]Caseload by group'!$C$2:$CJ$2,0))&lt;10,0,INDEX('[2]Caseload by group'!$C$3:$CJ$125,MATCH(Snapshot!$H11,'[2]Caseload by group'!$A$3:$A$128,0),MATCH(Snapshot!AI$3,'[2]Caseload by group'!$C$2:$CJ$2,0)))</f>
        <v>134468</v>
      </c>
      <c r="AJ11" s="40">
        <f>IF(INDEX('[2]Caseload by group'!$C$3:$BEN$125,MATCH(Snapshot!$H11,'[2]Caseload by group'!$A$3:$A$128,0),MATCH(Snapshot!AJ$3,'[2]Caseload by group'!$C$2:$BEN$2,0))&lt;10,0,INDEX('[2]Caseload by group'!$C$3:$BEN$125,MATCH(Snapshot!$H11,'[2]Caseload by group'!$A$3:$A$128,0),MATCH(Snapshot!AJ$3,'[2]Caseload by group'!$C$2:$BEN$2,0)))</f>
        <v>136847</v>
      </c>
      <c r="AK11" s="40">
        <f>IF(INDEX('[2]Caseload by group'!$C$3:$BEN$125,MATCH(Snapshot!$H11,'[2]Caseload by group'!$A$3:$A$128,0),MATCH(Snapshot!AK$3,'[2]Caseload by group'!$C$2:$BEN$2,0))&lt;10,0,INDEX('[2]Caseload by group'!$C$3:$BEN$125,MATCH(Snapshot!$H11,'[2]Caseload by group'!$A$3:$A$128,0),MATCH(Snapshot!AK$3,'[2]Caseload by group'!$C$2:$BEN$2,0)))</f>
        <v>134824</v>
      </c>
      <c r="AL11" s="40">
        <f>IF(INDEX('[2]Caseload by group'!$C$3:$BEN$125,MATCH(Snapshot!$H11,'[2]Caseload by group'!$A$3:$A$128,0),MATCH(Snapshot!AL$3,'[2]Caseload by group'!$C$2:$BEN$2,0))&lt;10,0,INDEX('[2]Caseload by group'!$C$3:$BEN$125,MATCH(Snapshot!$H11,'[2]Caseload by group'!$A$3:$A$128,0),MATCH(Snapshot!AL$3,'[2]Caseload by group'!$C$2:$BEN$2,0)))</f>
        <v>134425</v>
      </c>
      <c r="AM11" s="40">
        <f>IF(INDEX('[2]Caseload by group'!$C$3:$BEN$125,MATCH(Snapshot!$H11,'[2]Caseload by group'!$A$3:$A$128,0),MATCH(Snapshot!AM$3,'[2]Caseload by group'!$C$2:$BEN$2,0))&lt;10,0,INDEX('[2]Caseload by group'!$C$3:$BEN$125,MATCH(Snapshot!$H11,'[2]Caseload by group'!$A$3:$A$128,0),MATCH(Snapshot!AM$3,'[2]Caseload by group'!$C$2:$BEN$2,0)))</f>
        <v>133586</v>
      </c>
      <c r="AN11" s="40">
        <f>IF(INDEX('[2]Caseload by group'!$C$3:$BEN$125,MATCH(Snapshot!$H11,'[2]Caseload by group'!$A$3:$A$128,0),MATCH(Snapshot!AN$3,'[2]Caseload by group'!$C$2:$BEN$2,0))&lt;10,0,INDEX('[2]Caseload by group'!$C$3:$BEN$125,MATCH(Snapshot!$H11,'[2]Caseload by group'!$A$3:$A$128,0),MATCH(Snapshot!AN$3,'[2]Caseload by group'!$C$2:$BEN$2,0)))</f>
        <v>137315</v>
      </c>
      <c r="AO11" s="40">
        <f>IF(INDEX('[2]Caseload by group'!$C$3:$BEN$125,MATCH(Snapshot!$H11,'[2]Caseload by group'!$A$3:$A$128,0),MATCH(Snapshot!AO$3,'[2]Caseload by group'!$C$2:$BEN$2,0))&lt;10,0,INDEX('[2]Caseload by group'!$C$3:$BEN$125,MATCH(Snapshot!$H11,'[2]Caseload by group'!$A$3:$A$128,0),MATCH(Snapshot!AO$3,'[2]Caseload by group'!$C$2:$BEN$2,0)))</f>
        <v>137770</v>
      </c>
      <c r="AP11" s="40">
        <f>IF(INDEX('[2]Caseload by group'!$C$3:$BEN$125,MATCH(Snapshot!$H11,'[2]Caseload by group'!$A$3:$A$128,0),MATCH(Snapshot!AP$3,'[2]Caseload by group'!$C$2:$BEN$2,0))&lt;10,0,INDEX('[2]Caseload by group'!$C$3:$BEN$125,MATCH(Snapshot!$H11,'[2]Caseload by group'!$A$3:$A$128,0),MATCH(Snapshot!AP$3,'[2]Caseload by group'!$C$2:$BEN$2,0)))</f>
        <v>136961</v>
      </c>
      <c r="AQ11" s="40">
        <f>IF(INDEX('[2]Caseload by group'!$C$3:$BEN$125,MATCH(Snapshot!$H11,'[2]Caseload by group'!$A$3:$A$128,0),MATCH(Snapshot!AQ$3,'[2]Caseload by group'!$C$2:$BEN$2,0))&lt;10,0,INDEX('[2]Caseload by group'!$C$3:$BEN$125,MATCH(Snapshot!$H11,'[2]Caseload by group'!$A$3:$A$128,0),MATCH(Snapshot!AQ$3,'[2]Caseload by group'!$C$2:$BEN$2,0)))</f>
        <v>142332</v>
      </c>
      <c r="AR11" s="40">
        <f>IF(INDEX('[2]Caseload by group'!$C$3:$BEN$125,MATCH(Snapshot!$H11,'[2]Caseload by group'!$A$3:$A$128,0),MATCH(Snapshot!AR$3,'[2]Caseload by group'!$C$2:$BEN$2,0))&lt;10,0,INDEX('[2]Caseload by group'!$C$3:$BEN$125,MATCH(Snapshot!$H11,'[2]Caseload by group'!$A$3:$A$128,0),MATCH(Snapshot!AR$3,'[2]Caseload by group'!$C$2:$BEN$2,0)))</f>
        <v>144575</v>
      </c>
      <c r="AS11" s="40">
        <f>IF(INDEX('[2]Caseload by group'!$C$3:$BEN$125,MATCH(Snapshot!$H11,'[2]Caseload by group'!$A$3:$A$128,0),MATCH(Snapshot!AS$3,'[2]Caseload by group'!$C$2:$BEN$2,0))&lt;10,0,INDEX('[2]Caseload by group'!$C$3:$BEN$125,MATCH(Snapshot!$H11,'[2]Caseload by group'!$A$3:$A$128,0),MATCH(Snapshot!AS$3,'[2]Caseload by group'!$C$2:$BEN$2,0)))</f>
        <v>146117</v>
      </c>
      <c r="AT11" s="40">
        <f>IF(INDEX('[2]Caseload by group'!$C$3:$BEN$125,MATCH(Snapshot!$H11,'[2]Caseload by group'!$A$3:$A$128,0),MATCH(Snapshot!AT$3,'[2]Caseload by group'!$C$2:$BEN$2,0))&lt;10,0,INDEX('[2]Caseload by group'!$C$3:$BEN$125,MATCH(Snapshot!$H11,'[2]Caseload by group'!$A$3:$A$128,0),MATCH(Snapshot!AT$3,'[2]Caseload by group'!$C$2:$BEN$2,0)))</f>
        <v>147479</v>
      </c>
      <c r="AU11" s="40">
        <f>IF(INDEX('[2]Caseload by group'!$C$3:$BEN$125,MATCH(Snapshot!$H11,'[2]Caseload by group'!$A$3:$A$128,0),MATCH(Snapshot!AU$3,'[2]Caseload by group'!$C$2:$BEN$2,0))&lt;10,0,INDEX('[2]Caseload by group'!$C$3:$BEN$125,MATCH(Snapshot!$H11,'[2]Caseload by group'!$A$3:$A$128,0),MATCH(Snapshot!AU$3,'[2]Caseload by group'!$C$2:$BEN$2,0)))</f>
        <v>150761</v>
      </c>
      <c r="AV11" s="40">
        <f>IF(INDEX('[2]Caseload by group'!$C$3:$BEN$125,MATCH(Snapshot!$H11,'[2]Caseload by group'!$A$3:$A$128,0),MATCH(Snapshot!AV$3,'[2]Caseload by group'!$C$2:$BEN$2,0))&lt;10,0,INDEX('[2]Caseload by group'!$C$3:$BEN$125,MATCH(Snapshot!$H11,'[2]Caseload by group'!$A$3:$A$128,0),MATCH(Snapshot!AV$3,'[2]Caseload by group'!$C$2:$BEN$2,0)))</f>
        <v>153600</v>
      </c>
      <c r="AW11" s="40">
        <f>IF(INDEX('[2]Caseload by group'!$C$3:$BEN$125,MATCH(Snapshot!$H11,'[2]Caseload by group'!$A$3:$A$128,0),MATCH(Snapshot!AW$3,'[2]Caseload by group'!$C$2:$BEN$2,0))&lt;10,0,INDEX('[2]Caseload by group'!$C$3:$BEN$125,MATCH(Snapshot!$H11,'[2]Caseload by group'!$A$3:$A$128,0),MATCH(Snapshot!AW$3,'[2]Caseload by group'!$C$2:$BEN$2,0)))</f>
        <v>155604</v>
      </c>
      <c r="AX11" s="40">
        <f>IF(INDEX('[2]Caseload by group'!$C$3:$BEN$125,MATCH(Snapshot!$H11,'[2]Caseload by group'!$A$3:$A$128,0),MATCH(Snapshot!AX$3,'[2]Caseload by group'!$C$2:$BEN$2,0))&lt;10,0,INDEX('[2]Caseload by group'!$C$3:$BEN$125,MATCH(Snapshot!$H11,'[2]Caseload by group'!$A$3:$A$128,0),MATCH(Snapshot!AX$3,'[2]Caseload by group'!$C$2:$BEN$2,0)))</f>
        <v>156773</v>
      </c>
      <c r="AY11" s="40">
        <f>IF(INDEX('[2]Caseload by group'!$C$3:$BEN$125,MATCH(Snapshot!$H11,'[2]Caseload by group'!$A$3:$A$128,0),MATCH(Snapshot!AY$3,'[2]Caseload by group'!$C$2:$BEN$2,0))&lt;10,0,INDEX('[2]Caseload by group'!$C$3:$BEN$125,MATCH(Snapshot!$H11,'[2]Caseload by group'!$A$3:$A$128,0),MATCH(Snapshot!AY$3,'[2]Caseload by group'!$C$2:$BEN$2,0)))</f>
        <v>157995</v>
      </c>
      <c r="AZ11" s="40">
        <f>IF(INDEX('[2]Caseload by group'!$C$3:$BEN$125,MATCH(Snapshot!$H11,'[2]Caseload by group'!$A$3:$A$128,0),MATCH(Snapshot!AZ$3,'[2]Caseload by group'!$C$2:$BEN$2,0))&lt;10,0,INDEX('[2]Caseload by group'!$C$3:$BEN$125,MATCH(Snapshot!$H11,'[2]Caseload by group'!$A$3:$A$128,0),MATCH(Snapshot!AZ$3,'[2]Caseload by group'!$C$2:$BEN$2,0)))</f>
        <v>159447</v>
      </c>
      <c r="BA11" s="40">
        <f>IF(INDEX('[2]Caseload by group'!$C$3:$BEN$125,MATCH(Snapshot!$H11,'[2]Caseload by group'!$A$3:$A$128,0),MATCH(Snapshot!BA$3,'[2]Caseload by group'!$C$2:$BEN$2,0))&lt;10,0,INDEX('[2]Caseload by group'!$C$3:$BEN$125,MATCH(Snapshot!$H11,'[2]Caseload by group'!$A$3:$A$128,0),MATCH(Snapshot!BA$3,'[2]Caseload by group'!$C$2:$BEN$2,0)))</f>
        <v>160535</v>
      </c>
      <c r="BB11" s="40">
        <f>IF(INDEX('[2]Caseload by group'!$C$3:$BEN$125,MATCH(Snapshot!$H11,'[2]Caseload by group'!$A$3:$A$128,0),MATCH(Snapshot!BB$3,'[2]Caseload by group'!$C$2:$BEN$2,0))&lt;10,0,INDEX('[2]Caseload by group'!$C$3:$BEN$125,MATCH(Snapshot!$H11,'[2]Caseload by group'!$A$3:$A$128,0),MATCH(Snapshot!BB$3,'[2]Caseload by group'!$C$2:$BEN$2,0)))</f>
        <v>161539</v>
      </c>
      <c r="BC11" s="40">
        <f>IF(INDEX('[2]Caseload by group'!$C$3:$BEN$125,MATCH(Snapshot!$H11,'[2]Caseload by group'!$A$3:$A$128,0),MATCH(Snapshot!BC$3,'[2]Caseload by group'!$C$2:$BEN$2,0))&lt;10,0,INDEX('[2]Caseload by group'!$C$3:$BEN$125,MATCH(Snapshot!$H11,'[2]Caseload by group'!$A$3:$A$128,0),MATCH(Snapshot!BC$3,'[2]Caseload by group'!$C$2:$BEN$2,0)))</f>
        <v>162639</v>
      </c>
      <c r="BD11" s="40">
        <f>IF(INDEX('[2]Caseload by group'!$C$3:$BEN$125,MATCH(Snapshot!$H11,'[2]Caseload by group'!$A$3:$A$128,0),MATCH(Snapshot!BD$3,'[2]Caseload by group'!$C$2:$BEN$2,0))&lt;10,0,INDEX('[2]Caseload by group'!$C$3:$BEN$125,MATCH(Snapshot!$H11,'[2]Caseload by group'!$A$3:$A$128,0),MATCH(Snapshot!BD$3,'[2]Caseload by group'!$C$2:$BEN$2,0)))</f>
        <v>163448</v>
      </c>
      <c r="BE11" s="40">
        <f>IF(INDEX('[2]Caseload by group'!$C$3:$BEN$125,MATCH(Snapshot!$H11,'[2]Caseload by group'!$A$3:$A$128,0),MATCH(Snapshot!BE$3,'[2]Caseload by group'!$C$2:$BEN$2,0))&lt;10,0,INDEX('[2]Caseload by group'!$C$3:$BEN$125,MATCH(Snapshot!$H11,'[2]Caseload by group'!$A$3:$A$128,0),MATCH(Snapshot!BE$3,'[2]Caseload by group'!$C$2:$BEN$2,0)))</f>
        <v>164344</v>
      </c>
      <c r="BF11" s="40">
        <f>IF(INDEX('[2]Caseload by group'!$C$3:$BEN$125,MATCH(Snapshot!$H11,'[2]Caseload by group'!$A$3:$A$128,0),MATCH(Snapshot!BF$3,'[2]Caseload by group'!$C$2:$BEN$2,0))&lt;10,0,INDEX('[2]Caseload by group'!$C$3:$BEN$125,MATCH(Snapshot!$H11,'[2]Caseload by group'!$A$3:$A$128,0),MATCH(Snapshot!BF$3,'[2]Caseload by group'!$C$2:$BEN$2,0)))</f>
        <v>165306</v>
      </c>
      <c r="BG11" s="40">
        <f>IF(INDEX('[2]Caseload by group'!$C$3:$BEN$125,MATCH(Snapshot!$H11,'[2]Caseload by group'!$A$3:$A$128,0),MATCH(Snapshot!BG$3,'[2]Caseload by group'!$C$2:$BEN$2,0))&lt;10,0,INDEX('[2]Caseload by group'!$C$3:$BEN$125,MATCH(Snapshot!$H11,'[2]Caseload by group'!$A$3:$A$128,0),MATCH(Snapshot!BG$3,'[2]Caseload by group'!$C$2:$BEN$2,0)))</f>
        <v>165285</v>
      </c>
      <c r="BH11" s="40">
        <f>IF(INDEX('[2]Caseload by group'!$C$3:$BEN$125,MATCH(Snapshot!$H11,'[2]Caseload by group'!$A$3:$A$128,0),MATCH(Snapshot!BH$3,'[2]Caseload by group'!$C$2:$BEN$2,0))&lt;10,0,INDEX('[2]Caseload by group'!$C$3:$BEN$125,MATCH(Snapshot!$H11,'[2]Caseload by group'!$A$3:$A$128,0),MATCH(Snapshot!BH$3,'[2]Caseload by group'!$C$2:$BEN$2,0)))</f>
        <v>166458</v>
      </c>
      <c r="BI11" s="40">
        <f>IF(INDEX('[2]Caseload by group'!$C$3:$BEN$125,MATCH(Snapshot!$H11,'[2]Caseload by group'!$A$3:$A$128,0),MATCH(Snapshot!BI$3,'[2]Caseload by group'!$C$2:$BEN$2,0))&lt;10,0,INDEX('[2]Caseload by group'!$C$3:$BEN$125,MATCH(Snapshot!$H11,'[2]Caseload by group'!$A$3:$A$128,0),MATCH(Snapshot!BI$3,'[2]Caseload by group'!$C$2:$BEN$2,0)))</f>
        <v>167265</v>
      </c>
      <c r="BJ11" s="40">
        <f>IF(INDEX('[2]Caseload by group'!$C$3:$BEN$125,MATCH(Snapshot!$H11,'[2]Caseload by group'!$A$3:$A$128,0),MATCH(Snapshot!BJ$3,'[2]Caseload by group'!$C$2:$BEN$2,0))&lt;10,0,INDEX('[2]Caseload by group'!$C$3:$BEN$125,MATCH(Snapshot!$H11,'[2]Caseload by group'!$A$3:$A$128,0),MATCH(Snapshot!BJ$3,'[2]Caseload by group'!$C$2:$BEN$2,0)))</f>
        <v>168035</v>
      </c>
      <c r="BK11" s="40">
        <f>IF(INDEX('[2]Caseload by group'!$C$3:$BEN$125,MATCH(Snapshot!$H11,'[2]Caseload by group'!$A$3:$A$128,0),MATCH(Snapshot!BK$3,'[2]Caseload by group'!$C$2:$BEN$2,0))&lt;10,0,INDEX('[2]Caseload by group'!$C$3:$BEN$125,MATCH(Snapshot!$H11,'[2]Caseload by group'!$A$3:$A$128,0),MATCH(Snapshot!BK$3,'[2]Caseload by group'!$C$2:$BEN$2,0)))</f>
        <v>168631</v>
      </c>
      <c r="BL11" s="40">
        <f>IF(INDEX('[2]Caseload by group'!$C$3:$BEN$125,MATCH(Snapshot!$H11,'[2]Caseload by group'!$A$3:$A$128,0),MATCH(Snapshot!BL$3,'[2]Caseload by group'!$C$2:$BEN$2,0))&lt;10,0,INDEX('[2]Caseload by group'!$C$3:$BEN$125,MATCH(Snapshot!$H11,'[2]Caseload by group'!$A$3:$A$128,0),MATCH(Snapshot!BL$3,'[2]Caseload by group'!$C$2:$BEN$2,0)))</f>
        <v>168884</v>
      </c>
      <c r="BM11" s="40">
        <f>IF(INDEX('[2]Caseload by group'!$C$3:$BEN$125,MATCH(Snapshot!$H11,'[2]Caseload by group'!$A$3:$A$128,0),MATCH(Snapshot!BM$3,'[2]Caseload by group'!$C$2:$BEN$2,0))&lt;10,0,INDEX('[2]Caseload by group'!$C$3:$BEN$125,MATCH(Snapshot!$H11,'[2]Caseload by group'!$A$3:$A$128,0),MATCH(Snapshot!BM$3,'[2]Caseload by group'!$C$2:$BEN$2,0)))</f>
        <v>169223</v>
      </c>
      <c r="BN11" s="40">
        <f>IF(INDEX('[2]Caseload by group'!$C$3:$BEN$125,MATCH(Snapshot!$H11,'[2]Caseload by group'!$A$3:$A$128,0),MATCH(Snapshot!BN$3,'[2]Caseload by group'!$C$2:$BEN$2,0))&lt;10,0,INDEX('[2]Caseload by group'!$C$3:$BEN$125,MATCH(Snapshot!$H11,'[2]Caseload by group'!$A$3:$A$128,0),MATCH(Snapshot!BN$3,'[2]Caseload by group'!$C$2:$BEN$2,0)))</f>
        <v>170369</v>
      </c>
      <c r="BO11" s="40">
        <f>IF(INDEX('[2]Caseload by group'!$C$3:$BEN$125,MATCH(Snapshot!$H11,'[2]Caseload by group'!$A$3:$A$128,0),MATCH(Snapshot!BO$3,'[2]Caseload by group'!$C$2:$BEN$2,0))&lt;10,0,INDEX('[2]Caseload by group'!$C$3:$BEN$125,MATCH(Snapshot!$H11,'[2]Caseload by group'!$A$3:$A$128,0),MATCH(Snapshot!BO$3,'[2]Caseload by group'!$C$2:$BEN$2,0)))</f>
        <v>170309</v>
      </c>
      <c r="BP11" s="40">
        <f>IF(INDEX('[2]Caseload by group'!$C$3:$BEN$125,MATCH(Snapshot!$H11,'[2]Caseload by group'!$A$3:$A$128,0),MATCH(Snapshot!BP$3,'[2]Caseload by group'!$C$2:$BEN$2,0))&lt;10,0,INDEX('[2]Caseload by group'!$C$3:$BEN$125,MATCH(Snapshot!$H11,'[2]Caseload by group'!$A$3:$A$128,0),MATCH(Snapshot!BP$3,'[2]Caseload by group'!$C$2:$BEN$2,0)))</f>
        <v>172062</v>
      </c>
      <c r="BQ11" s="40">
        <f>IF(INDEX('[2]Caseload by group'!$C$3:$BEN$125,MATCH(Snapshot!$H11,'[2]Caseload by group'!$A$3:$A$128,0),MATCH(Snapshot!BQ$3,'[2]Caseload by group'!$C$2:$BEN$2,0))&lt;10,0,INDEX('[2]Caseload by group'!$C$3:$BEN$125,MATCH(Snapshot!$H11,'[2]Caseload by group'!$A$3:$A$128,0),MATCH(Snapshot!BQ$3,'[2]Caseload by group'!$C$2:$BEN$2,0)))</f>
        <v>172581</v>
      </c>
      <c r="BR11" s="40">
        <f>IF(INDEX('[2]Caseload by group'!$C$3:$BEN$125,MATCH(Snapshot!$H11,'[2]Caseload by group'!$A$3:$A$128,0),MATCH(Snapshot!BR$3,'[2]Caseload by group'!$C$2:$BEN$2,0))&lt;10,0,INDEX('[2]Caseload by group'!$C$3:$BEN$125,MATCH(Snapshot!$H11,'[2]Caseload by group'!$A$3:$A$128,0),MATCH(Snapshot!BR$3,'[2]Caseload by group'!$C$2:$BEN$2,0)))</f>
        <v>173385</v>
      </c>
      <c r="BS11" s="40">
        <f>IF(INDEX('[2]Caseload by group'!$C$3:$BEN$125,MATCH(Snapshot!$H11,'[2]Caseload by group'!$A$3:$A$128,0),MATCH(Snapshot!BS$3,'[2]Caseload by group'!$C$2:$BEN$2,0))&lt;10,0,INDEX('[2]Caseload by group'!$C$3:$BEN$125,MATCH(Snapshot!$H11,'[2]Caseload by group'!$A$3:$A$128,0),MATCH(Snapshot!BS$3,'[2]Caseload by group'!$C$2:$BEN$2,0)))</f>
        <v>173984</v>
      </c>
      <c r="BT11" s="40">
        <f>IF(INDEX('[2]Caseload by group'!$C$3:$BEN$125,MATCH(Snapshot!$H11,'[2]Caseload by group'!$A$3:$A$128,0),MATCH(Snapshot!BT$3,'[2]Caseload by group'!$C$2:$BEN$2,0))&lt;10,0,INDEX('[2]Caseload by group'!$C$3:$BEN$125,MATCH(Snapshot!$H11,'[2]Caseload by group'!$A$3:$A$128,0),MATCH(Snapshot!BT$3,'[2]Caseload by group'!$C$2:$BEN$2,0)))</f>
        <v>175019</v>
      </c>
      <c r="BU11" s="40">
        <f>IF(INDEX('[2]Caseload by group'!$C$3:$BEN$125,MATCH(Snapshot!$H11,'[2]Caseload by group'!$A$3:$A$128,0),MATCH(Snapshot!BU$3,'[2]Caseload by group'!$C$2:$BEN$2,0))&lt;10,0,INDEX('[2]Caseload by group'!$C$3:$BEN$125,MATCH(Snapshot!$H11,'[2]Caseload by group'!$A$3:$A$128,0),MATCH(Snapshot!BU$3,'[2]Caseload by group'!$C$2:$BEN$2,0)))</f>
        <v>175697</v>
      </c>
      <c r="BV11" s="40">
        <f>IF(INDEX('[2]Caseload by group'!$C$3:$BEN$125,MATCH(Snapshot!$H11,'[2]Caseload by group'!$A$3:$A$128,0),MATCH(Snapshot!BV$3,'[2]Caseload by group'!$C$2:$BEN$2,0))&lt;10,0,INDEX('[2]Caseload by group'!$C$3:$BEN$125,MATCH(Snapshot!$H11,'[2]Caseload by group'!$A$3:$A$128,0),MATCH(Snapshot!BV$3,'[2]Caseload by group'!$C$2:$BEN$2,0)))</f>
        <v>176614</v>
      </c>
      <c r="BW11" s="40">
        <f>IF(INDEX('[2]Caseload by group'!$C$3:$BEN$125,MATCH(Snapshot!$H11,'[2]Caseload by group'!$A$3:$A$128,0),MATCH(Snapshot!BW$3,'[2]Caseload by group'!$C$2:$BEN$2,0))&lt;10,0,INDEX('[2]Caseload by group'!$C$3:$BEN$125,MATCH(Snapshot!$H11,'[2]Caseload by group'!$A$3:$A$128,0),MATCH(Snapshot!BW$3,'[2]Caseload by group'!$C$2:$BEN$2,0)))</f>
        <v>177808</v>
      </c>
      <c r="BX11" s="31"/>
      <c r="BY11" s="41">
        <f>INDEX($J11:$BX11,0,MATCH(MAX($J$3:$BX$3),$J$3:$BX$3,0))-INDEX($J11:$BX11,0,MATCH(MAX($J$3:$BX$3),$J$3:$BX$3,0)-1)</f>
        <v>1194</v>
      </c>
      <c r="BZ11" s="42">
        <f t="shared" ref="BZ11:BZ28" si="0">BY11/INDEX($I11:$BX11,0,MATCH(MAX($I$3:$BX$3),$I$3:$BX$3,0)-1)</f>
        <v>6.7605059621547552E-3</v>
      </c>
      <c r="CA11" s="41" t="e">
        <f>#REF!-#REF!</f>
        <v>#REF!</v>
      </c>
      <c r="CB11" s="41">
        <f>INDEX($R11:$BX11,0,MATCH(MAX($R$3:$BX$3),$R$3:$BX$3,0))-R11</f>
        <v>46212</v>
      </c>
      <c r="CC11" s="43">
        <f>CB11/R11</f>
        <v>0.35116568892671512</v>
      </c>
      <c r="CD11" s="174" t="s">
        <v>23</v>
      </c>
      <c r="CE11" s="175"/>
      <c r="CF11" s="175"/>
      <c r="CG11" s="176"/>
    </row>
    <row r="12" spans="1:85" ht="10.5" customHeight="1" thickBot="1" x14ac:dyDescent="0.25">
      <c r="A12" s="34"/>
      <c r="B12" s="35"/>
      <c r="C12" s="38" t="s">
        <v>14</v>
      </c>
      <c r="D12" s="29" t="s">
        <v>15</v>
      </c>
      <c r="E12" s="29" t="s">
        <v>6</v>
      </c>
      <c r="F12" s="29" t="s">
        <v>16</v>
      </c>
      <c r="G12" s="29" t="s">
        <v>21</v>
      </c>
      <c r="H12" s="44" t="s">
        <v>24</v>
      </c>
      <c r="I12" s="44" t="s">
        <v>25</v>
      </c>
      <c r="J12" s="40">
        <f>IF(INDEX('[2]Caseload by group'!$C$3:$CJ$125,MATCH(Snapshot!$H12,'[2]Caseload by group'!$A$3:$A$128,0),MATCH(Snapshot!J$3,'[2]Caseload by group'!$C$2:$CJ$2,0))&lt;10,0,INDEX('[2]Caseload by group'!$C$3:$CJ$125,MATCH(Snapshot!$H12,'[2]Caseload by group'!$A$3:$A$128,0),MATCH(Snapshot!J$3,'[2]Caseload by group'!$C$2:$CJ$2,0)))+IF(INDEX('[2]Caseload by group'!$C$3:$CJ$125,MATCH(Snapshot!$I12,'[2]Caseload by group'!$A$3:$A$128,0),MATCH(Snapshot!J$3,'[2]Caseload by group'!$C$2:$CJ$2,0))&lt;10,0,INDEX('[2]Caseload by group'!$C$3:$CJ$125,MATCH(Snapshot!$I12,'[2]Caseload by group'!$A$3:$A$128,0),MATCH(Snapshot!J$3,'[2]Caseload by group'!$C$2:$CJ$2,0)))</f>
        <v>0</v>
      </c>
      <c r="K12" s="40">
        <f>IF(INDEX('[2]Caseload by group'!$C$3:$CJ$125,MATCH(Snapshot!$H12,'[2]Caseload by group'!$A$3:$A$128,0),MATCH(Snapshot!K$3,'[2]Caseload by group'!$C$2:$CJ$2,0))&lt;10,0,INDEX('[2]Caseload by group'!$C$3:$CJ$125,MATCH(Snapshot!$H12,'[2]Caseload by group'!$A$3:$A$128,0),MATCH(Snapshot!K$3,'[2]Caseload by group'!$C$2:$CJ$2,0)))+IF(INDEX('[2]Caseload by group'!$C$3:$CJ$125,MATCH(Snapshot!$I12,'[2]Caseload by group'!$A$3:$A$128,0),MATCH(Snapshot!K$3,'[2]Caseload by group'!$C$2:$CJ$2,0))&lt;10,0,INDEX('[2]Caseload by group'!$C$3:$CJ$125,MATCH(Snapshot!$I12,'[2]Caseload by group'!$A$3:$A$128,0),MATCH(Snapshot!K$3,'[2]Caseload by group'!$C$2:$CJ$2,0)))</f>
        <v>0</v>
      </c>
      <c r="L12" s="40">
        <f>IF(INDEX('[2]Caseload by group'!$C$3:$CJ$125,MATCH(Snapshot!$H12,'[2]Caseload by group'!$A$3:$A$128,0),MATCH(Snapshot!L$3,'[2]Caseload by group'!$C$2:$CJ$2,0))&lt;10,0,INDEX('[2]Caseload by group'!$C$3:$CJ$125,MATCH(Snapshot!$H12,'[2]Caseload by group'!$A$3:$A$128,0),MATCH(Snapshot!L$3,'[2]Caseload by group'!$C$2:$CJ$2,0)))+IF(INDEX('[2]Caseload by group'!$C$3:$CJ$125,MATCH(Snapshot!$I12,'[2]Caseload by group'!$A$3:$A$128,0),MATCH(Snapshot!L$3,'[2]Caseload by group'!$C$2:$CJ$2,0))&lt;10,0,INDEX('[2]Caseload by group'!$C$3:$CJ$125,MATCH(Snapshot!$I12,'[2]Caseload by group'!$A$3:$A$128,0),MATCH(Snapshot!L$3,'[2]Caseload by group'!$C$2:$CJ$2,0)))</f>
        <v>0</v>
      </c>
      <c r="M12" s="40">
        <f>IF(INDEX('[2]Caseload by group'!$C$3:$CJ$125,MATCH(Snapshot!$H12,'[2]Caseload by group'!$A$3:$A$128,0),MATCH(Snapshot!M$3,'[2]Caseload by group'!$C$2:$CJ$2,0))&lt;10,0,INDEX('[2]Caseload by group'!$C$3:$CJ$125,MATCH(Snapshot!$H12,'[2]Caseload by group'!$A$3:$A$128,0),MATCH(Snapshot!M$3,'[2]Caseload by group'!$C$2:$CJ$2,0)))+IF(INDEX('[2]Caseload by group'!$C$3:$CJ$125,MATCH(Snapshot!$I12,'[2]Caseload by group'!$A$3:$A$128,0),MATCH(Snapshot!M$3,'[2]Caseload by group'!$C$2:$CJ$2,0))&lt;10,0,INDEX('[2]Caseload by group'!$C$3:$CJ$125,MATCH(Snapshot!$I12,'[2]Caseload by group'!$A$3:$A$128,0),MATCH(Snapshot!M$3,'[2]Caseload by group'!$C$2:$CJ$2,0)))</f>
        <v>0</v>
      </c>
      <c r="N12" s="40">
        <f>IF(INDEX('[2]Caseload by group'!$C$3:$CJ$125,MATCH(Snapshot!$H12,'[2]Caseload by group'!$A$3:$A$128,0),MATCH(Snapshot!N$3,'[2]Caseload by group'!$C$2:$CJ$2,0))&lt;10,0,INDEX('[2]Caseload by group'!$C$3:$CJ$125,MATCH(Snapshot!$H12,'[2]Caseload by group'!$A$3:$A$128,0),MATCH(Snapshot!N$3,'[2]Caseload by group'!$C$2:$CJ$2,0)))+IF(INDEX('[2]Caseload by group'!$C$3:$CJ$125,MATCH(Snapshot!$I12,'[2]Caseload by group'!$A$3:$A$128,0),MATCH(Snapshot!N$3,'[2]Caseload by group'!$C$2:$CJ$2,0))&lt;10,0,INDEX('[2]Caseload by group'!$C$3:$CJ$125,MATCH(Snapshot!$I12,'[2]Caseload by group'!$A$3:$A$128,0),MATCH(Snapshot!N$3,'[2]Caseload by group'!$C$2:$CJ$2,0)))</f>
        <v>0</v>
      </c>
      <c r="O12" s="40">
        <f>IF(INDEX('[2]Caseload by group'!$C$3:$CJ$125,MATCH(Snapshot!$H12,'[2]Caseload by group'!$A$3:$A$128,0),MATCH(Snapshot!O$3,'[2]Caseload by group'!$C$2:$CJ$2,0))&lt;10,0,INDEX('[2]Caseload by group'!$C$3:$CJ$125,MATCH(Snapshot!$H12,'[2]Caseload by group'!$A$3:$A$128,0),MATCH(Snapshot!O$3,'[2]Caseload by group'!$C$2:$CJ$2,0)))+IF(INDEX('[2]Caseload by group'!$C$3:$CJ$125,MATCH(Snapshot!$I12,'[2]Caseload by group'!$A$3:$A$128,0),MATCH(Snapshot!O$3,'[2]Caseload by group'!$C$2:$CJ$2,0))&lt;10,0,INDEX('[2]Caseload by group'!$C$3:$CJ$125,MATCH(Snapshot!$I12,'[2]Caseload by group'!$A$3:$A$128,0),MATCH(Snapshot!O$3,'[2]Caseload by group'!$C$2:$CJ$2,0)))</f>
        <v>0</v>
      </c>
      <c r="P12" s="40">
        <f>IF(INDEX('[2]Caseload by group'!$C$3:$CJ$125,MATCH(Snapshot!$H12,'[2]Caseload by group'!$A$3:$A$128,0),MATCH(Snapshot!P$3,'[2]Caseload by group'!$C$2:$CJ$2,0))&lt;10,0,INDEX('[2]Caseload by group'!$C$3:$CJ$125,MATCH(Snapshot!$H12,'[2]Caseload by group'!$A$3:$A$128,0),MATCH(Snapshot!P$3,'[2]Caseload by group'!$C$2:$CJ$2,0)))+IF(INDEX('[2]Caseload by group'!$C$3:$CJ$125,MATCH(Snapshot!$I12,'[2]Caseload by group'!$A$3:$A$128,0),MATCH(Snapshot!P$3,'[2]Caseload by group'!$C$2:$CJ$2,0))&lt;10,0,INDEX('[2]Caseload by group'!$C$3:$CJ$125,MATCH(Snapshot!$I12,'[2]Caseload by group'!$A$3:$A$128,0),MATCH(Snapshot!P$3,'[2]Caseload by group'!$C$2:$CJ$2,0)))</f>
        <v>0</v>
      </c>
      <c r="Q12" s="40">
        <f>IF(INDEX('[2]Caseload by group'!$C$3:$CJ$125,MATCH(Snapshot!$H12,'[2]Caseload by group'!$A$3:$A$128,0),MATCH(Snapshot!Q$3,'[2]Caseload by group'!$C$2:$CJ$2,0))&lt;10,0,INDEX('[2]Caseload by group'!$C$3:$CJ$125,MATCH(Snapshot!$H12,'[2]Caseload by group'!$A$3:$A$128,0),MATCH(Snapshot!Q$3,'[2]Caseload by group'!$C$2:$CJ$2,0)))+IF(INDEX('[2]Caseload by group'!$C$3:$CJ$125,MATCH(Snapshot!$I12,'[2]Caseload by group'!$A$3:$A$128,0),MATCH(Snapshot!Q$3,'[2]Caseload by group'!$C$2:$CJ$2,0))&lt;10,0,INDEX('[2]Caseload by group'!$C$3:$CJ$125,MATCH(Snapshot!$I12,'[2]Caseload by group'!$A$3:$A$128,0),MATCH(Snapshot!Q$3,'[2]Caseload by group'!$C$2:$CJ$2,0)))</f>
        <v>0</v>
      </c>
      <c r="R12" s="40">
        <f>IF(INDEX('[2]Caseload by group'!$C$3:$CJ$125,MATCH(Snapshot!$H12,'[2]Caseload by group'!$A$3:$A$128,0),MATCH(Snapshot!R$3,'[2]Caseload by group'!$C$2:$CJ$2,0))&lt;10,0,INDEX('[2]Caseload by group'!$C$3:$CJ$125,MATCH(Snapshot!$H12,'[2]Caseload by group'!$A$3:$A$128,0),MATCH(Snapshot!R$3,'[2]Caseload by group'!$C$2:$CJ$2,0)))+IF(INDEX('[2]Caseload by group'!$C$3:$CJ$125,MATCH(Snapshot!$I12,'[2]Caseload by group'!$A$3:$A$128,0),MATCH(Snapshot!R$3,'[2]Caseload by group'!$C$2:$CJ$2,0))&lt;10,0,INDEX('[2]Caseload by group'!$C$3:$CJ$125,MATCH(Snapshot!$I12,'[2]Caseload by group'!$A$3:$A$128,0),MATCH(Snapshot!R$3,'[2]Caseload by group'!$C$2:$CJ$2,0)))</f>
        <v>74723</v>
      </c>
      <c r="S12" s="40">
        <f>IF(INDEX('[2]Caseload by group'!$C$3:$CJ$125,MATCH(Snapshot!$H12,'[2]Caseload by group'!$A$3:$A$128,0),MATCH(Snapshot!S$3,'[2]Caseload by group'!$C$2:$CJ$2,0))&lt;10,0,INDEX('[2]Caseload by group'!$C$3:$CJ$125,MATCH(Snapshot!$H12,'[2]Caseload by group'!$A$3:$A$128,0),MATCH(Snapshot!S$3,'[2]Caseload by group'!$C$2:$CJ$2,0)))+IF(INDEX('[2]Caseload by group'!$C$3:$CJ$125,MATCH(Snapshot!$I12,'[2]Caseload by group'!$A$3:$A$128,0),MATCH(Snapshot!S$3,'[2]Caseload by group'!$C$2:$CJ$2,0))&lt;10,0,INDEX('[2]Caseload by group'!$C$3:$CJ$125,MATCH(Snapshot!$I12,'[2]Caseload by group'!$A$3:$A$128,0),MATCH(Snapshot!S$3,'[2]Caseload by group'!$C$2:$CJ$2,0)))</f>
        <v>75840</v>
      </c>
      <c r="T12" s="40">
        <f>IF(INDEX('[2]Caseload by group'!$C$3:$CJ$125,MATCH(Snapshot!$H12,'[2]Caseload by group'!$A$3:$A$128,0),MATCH(Snapshot!T$3,'[2]Caseload by group'!$C$2:$CJ$2,0))&lt;10,0,INDEX('[2]Caseload by group'!$C$3:$CJ$125,MATCH(Snapshot!$H12,'[2]Caseload by group'!$A$3:$A$128,0),MATCH(Snapshot!T$3,'[2]Caseload by group'!$C$2:$CJ$2,0)))+IF(INDEX('[2]Caseload by group'!$C$3:$CJ$125,MATCH(Snapshot!$I12,'[2]Caseload by group'!$A$3:$A$128,0),MATCH(Snapshot!T$3,'[2]Caseload by group'!$C$2:$CJ$2,0))&lt;10,0,INDEX('[2]Caseload by group'!$C$3:$CJ$125,MATCH(Snapshot!$I12,'[2]Caseload by group'!$A$3:$A$128,0),MATCH(Snapshot!T$3,'[2]Caseload by group'!$C$2:$CJ$2,0)))</f>
        <v>75650</v>
      </c>
      <c r="U12" s="40">
        <f>IF(INDEX('[2]Caseload by group'!$C$3:$CJ$125,MATCH(Snapshot!$H12,'[2]Caseload by group'!$A$3:$A$128,0),MATCH(Snapshot!U$3,'[2]Caseload by group'!$C$2:$CJ$2,0))&lt;10,0,INDEX('[2]Caseload by group'!$C$3:$CJ$125,MATCH(Snapshot!$H12,'[2]Caseload by group'!$A$3:$A$128,0),MATCH(Snapshot!U$3,'[2]Caseload by group'!$C$2:$CJ$2,0)))+IF(INDEX('[2]Caseload by group'!$C$3:$CJ$125,MATCH(Snapshot!$I12,'[2]Caseload by group'!$A$3:$A$128,0),MATCH(Snapshot!U$3,'[2]Caseload by group'!$C$2:$CJ$2,0))&lt;10,0,INDEX('[2]Caseload by group'!$C$3:$CJ$125,MATCH(Snapshot!$I12,'[2]Caseload by group'!$A$3:$A$128,0),MATCH(Snapshot!U$3,'[2]Caseload by group'!$C$2:$CJ$2,0)))</f>
        <v>76256</v>
      </c>
      <c r="V12" s="40">
        <f>IF(INDEX('[2]Caseload by group'!$C$3:$CJ$125,MATCH(Snapshot!$H12,'[2]Caseload by group'!$A$3:$A$128,0),MATCH(Snapshot!V$3,'[2]Caseload by group'!$C$2:$CJ$2,0))&lt;10,0,INDEX('[2]Caseload by group'!$C$3:$CJ$125,MATCH(Snapshot!$H12,'[2]Caseload by group'!$A$3:$A$128,0),MATCH(Snapshot!V$3,'[2]Caseload by group'!$C$2:$CJ$2,0)))+IF(INDEX('[2]Caseload by group'!$C$3:$CJ$125,MATCH(Snapshot!$I12,'[2]Caseload by group'!$A$3:$A$128,0),MATCH(Snapshot!V$3,'[2]Caseload by group'!$C$2:$CJ$2,0))&lt;10,0,INDEX('[2]Caseload by group'!$C$3:$CJ$125,MATCH(Snapshot!$I12,'[2]Caseload by group'!$A$3:$A$128,0),MATCH(Snapshot!V$3,'[2]Caseload by group'!$C$2:$CJ$2,0)))</f>
        <v>74251</v>
      </c>
      <c r="W12" s="40">
        <f>IF(INDEX('[2]Caseload by group'!$C$3:$CJ$125,MATCH(Snapshot!$H12,'[2]Caseload by group'!$A$3:$A$128,0),MATCH(Snapshot!W$3,'[2]Caseload by group'!$C$2:$CJ$2,0))&lt;10,0,INDEX('[2]Caseload by group'!$C$3:$CJ$125,MATCH(Snapshot!$H12,'[2]Caseload by group'!$A$3:$A$128,0),MATCH(Snapshot!W$3,'[2]Caseload by group'!$C$2:$CJ$2,0)))+IF(INDEX('[2]Caseload by group'!$C$3:$CJ$125,MATCH(Snapshot!$I12,'[2]Caseload by group'!$A$3:$A$128,0),MATCH(Snapshot!W$3,'[2]Caseload by group'!$C$2:$CJ$2,0))&lt;10,0,INDEX('[2]Caseload by group'!$C$3:$CJ$125,MATCH(Snapshot!$I12,'[2]Caseload by group'!$A$3:$A$128,0),MATCH(Snapshot!W$3,'[2]Caseload by group'!$C$2:$CJ$2,0)))</f>
        <v>75398</v>
      </c>
      <c r="X12" s="40">
        <f>IF(INDEX('[2]Caseload by group'!$C$3:$CJ$125,MATCH(Snapshot!$H12,'[2]Caseload by group'!$A$3:$A$128,0),MATCH(Snapshot!X$3,'[2]Caseload by group'!$C$2:$CJ$2,0))&lt;10,0,INDEX('[2]Caseload by group'!$C$3:$CJ$125,MATCH(Snapshot!$H12,'[2]Caseload by group'!$A$3:$A$128,0),MATCH(Snapshot!X$3,'[2]Caseload by group'!$C$2:$CJ$2,0)))+IF(INDEX('[2]Caseload by group'!$C$3:$CJ$125,MATCH(Snapshot!$I12,'[2]Caseload by group'!$A$3:$A$128,0),MATCH(Snapshot!X$3,'[2]Caseload by group'!$C$2:$CJ$2,0))&lt;10,0,INDEX('[2]Caseload by group'!$C$3:$CJ$125,MATCH(Snapshot!$I12,'[2]Caseload by group'!$A$3:$A$128,0),MATCH(Snapshot!X$3,'[2]Caseload by group'!$C$2:$CJ$2,0)))</f>
        <v>75816</v>
      </c>
      <c r="Y12" s="40">
        <f>IF(INDEX('[2]Caseload by group'!$C$3:$CJ$125,MATCH(Snapshot!$H12,'[2]Caseload by group'!$A$3:$A$128,0),MATCH(Snapshot!Y$3,'[2]Caseload by group'!$C$2:$CJ$2,0))&lt;10,0,INDEX('[2]Caseload by group'!$C$3:$CJ$125,MATCH(Snapshot!$H12,'[2]Caseload by group'!$A$3:$A$128,0),MATCH(Snapshot!Y$3,'[2]Caseload by group'!$C$2:$CJ$2,0)))+IF(INDEX('[2]Caseload by group'!$C$3:$CJ$125,MATCH(Snapshot!$I12,'[2]Caseload by group'!$A$3:$A$128,0),MATCH(Snapshot!Y$3,'[2]Caseload by group'!$C$2:$CJ$2,0))&lt;10,0,INDEX('[2]Caseload by group'!$C$3:$CJ$125,MATCH(Snapshot!$I12,'[2]Caseload by group'!$A$3:$A$128,0),MATCH(Snapshot!Y$3,'[2]Caseload by group'!$C$2:$CJ$2,0)))</f>
        <v>75839</v>
      </c>
      <c r="Z12" s="40">
        <f>IF(INDEX('[2]Caseload by group'!$C$3:$CJ$125,MATCH(Snapshot!$H12,'[2]Caseload by group'!$A$3:$A$128,0),MATCH(Snapshot!Z$3,'[2]Caseload by group'!$C$2:$CJ$2,0))&lt;10,0,INDEX('[2]Caseload by group'!$C$3:$CJ$125,MATCH(Snapshot!$H12,'[2]Caseload by group'!$A$3:$A$128,0),MATCH(Snapshot!Z$3,'[2]Caseload by group'!$C$2:$CJ$2,0)))+IF(INDEX('[2]Caseload by group'!$C$3:$CJ$125,MATCH(Snapshot!$I12,'[2]Caseload by group'!$A$3:$A$128,0),MATCH(Snapshot!Z$3,'[2]Caseload by group'!$C$2:$CJ$2,0))&lt;10,0,INDEX('[2]Caseload by group'!$C$3:$CJ$125,MATCH(Snapshot!$I12,'[2]Caseload by group'!$A$3:$A$128,0),MATCH(Snapshot!Z$3,'[2]Caseload by group'!$C$2:$CJ$2,0)))</f>
        <v>75492</v>
      </c>
      <c r="AA12" s="40">
        <f>IF(INDEX('[2]Caseload by group'!$C$3:$CJ$125,MATCH(Snapshot!$H12,'[2]Caseload by group'!$A$3:$A$128,0),MATCH(Snapshot!AA$3,'[2]Caseload by group'!$C$2:$CJ$2,0))&lt;10,0,INDEX('[2]Caseload by group'!$C$3:$CJ$125,MATCH(Snapshot!$H12,'[2]Caseload by group'!$A$3:$A$128,0),MATCH(Snapshot!AA$3,'[2]Caseload by group'!$C$2:$CJ$2,0)))+IF(INDEX('[2]Caseload by group'!$C$3:$CJ$125,MATCH(Snapshot!$I12,'[2]Caseload by group'!$A$3:$A$128,0),MATCH(Snapshot!AA$3,'[2]Caseload by group'!$C$2:$CJ$2,0))&lt;10,0,INDEX('[2]Caseload by group'!$C$3:$CJ$125,MATCH(Snapshot!$I12,'[2]Caseload by group'!$A$3:$A$128,0),MATCH(Snapshot!AA$3,'[2]Caseload by group'!$C$2:$CJ$2,0)))</f>
        <v>74508</v>
      </c>
      <c r="AB12" s="40">
        <f>IF(INDEX('[2]Caseload by group'!$C$3:$CJ$125,MATCH(Snapshot!$H12,'[2]Caseload by group'!$A$3:$A$128,0),MATCH(Snapshot!AB$3,'[2]Caseload by group'!$C$2:$CJ$2,0))&lt;10,0,INDEX('[2]Caseload by group'!$C$3:$CJ$125,MATCH(Snapshot!$H12,'[2]Caseload by group'!$A$3:$A$128,0),MATCH(Snapshot!AB$3,'[2]Caseload by group'!$C$2:$CJ$2,0)))+IF(INDEX('[2]Caseload by group'!$C$3:$CJ$125,MATCH(Snapshot!$I12,'[2]Caseload by group'!$A$3:$A$128,0),MATCH(Snapshot!AB$3,'[2]Caseload by group'!$C$2:$CJ$2,0))&lt;10,0,INDEX('[2]Caseload by group'!$C$3:$CJ$125,MATCH(Snapshot!$I12,'[2]Caseload by group'!$A$3:$A$128,0),MATCH(Snapshot!AB$3,'[2]Caseload by group'!$C$2:$CJ$2,0)))</f>
        <v>74349</v>
      </c>
      <c r="AC12" s="40">
        <f>IF(INDEX('[2]Caseload by group'!$C$3:$CJ$125,MATCH(Snapshot!$H12,'[2]Caseload by group'!$A$3:$A$128,0),MATCH(Snapshot!AC$3,'[2]Caseload by group'!$C$2:$CJ$2,0))&lt;10,0,INDEX('[2]Caseload by group'!$C$3:$CJ$125,MATCH(Snapshot!$H12,'[2]Caseload by group'!$A$3:$A$128,0),MATCH(Snapshot!AC$3,'[2]Caseload by group'!$C$2:$CJ$2,0)))+IF(INDEX('[2]Caseload by group'!$C$3:$CJ$125,MATCH(Snapshot!$I12,'[2]Caseload by group'!$A$3:$A$128,0),MATCH(Snapshot!AC$3,'[2]Caseload by group'!$C$2:$CJ$2,0))&lt;10,0,INDEX('[2]Caseload by group'!$C$3:$CJ$125,MATCH(Snapshot!$I12,'[2]Caseload by group'!$A$3:$A$128,0),MATCH(Snapshot!AC$3,'[2]Caseload by group'!$C$2:$CJ$2,0)))</f>
        <v>75319</v>
      </c>
      <c r="AD12" s="40">
        <f>IF(INDEX('[2]Caseload by group'!$C$3:$CJ$125,MATCH(Snapshot!$H12,'[2]Caseload by group'!$A$3:$A$128,0),MATCH(Snapshot!AD$3,'[2]Caseload by group'!$C$2:$CJ$2,0))&lt;10,0,INDEX('[2]Caseload by group'!$C$3:$CJ$125,MATCH(Snapshot!$H12,'[2]Caseload by group'!$A$3:$A$128,0),MATCH(Snapshot!AD$3,'[2]Caseload by group'!$C$2:$CJ$2,0)))+IF(INDEX('[2]Caseload by group'!$C$3:$CJ$125,MATCH(Snapshot!$I12,'[2]Caseload by group'!$A$3:$A$128,0),MATCH(Snapshot!AD$3,'[2]Caseload by group'!$C$2:$CJ$2,0))&lt;10,0,INDEX('[2]Caseload by group'!$C$3:$CJ$125,MATCH(Snapshot!$I12,'[2]Caseload by group'!$A$3:$A$128,0),MATCH(Snapshot!AD$3,'[2]Caseload by group'!$C$2:$CJ$2,0)))</f>
        <v>76025</v>
      </c>
      <c r="AE12" s="40">
        <f>IF(INDEX('[2]Caseload by group'!$C$3:$CJ$125,MATCH(Snapshot!$H12,'[2]Caseload by group'!$A$3:$A$128,0),MATCH(Snapshot!AE$3,'[2]Caseload by group'!$C$2:$CJ$2,0))&lt;10,0,INDEX('[2]Caseload by group'!$C$3:$CJ$125,MATCH(Snapshot!$H12,'[2]Caseload by group'!$A$3:$A$128,0),MATCH(Snapshot!AE$3,'[2]Caseload by group'!$C$2:$CJ$2,0)))+IF(INDEX('[2]Caseload by group'!$C$3:$CJ$125,MATCH(Snapshot!$I12,'[2]Caseload by group'!$A$3:$A$128,0),MATCH(Snapshot!AE$3,'[2]Caseload by group'!$C$2:$CJ$2,0))&lt;10,0,INDEX('[2]Caseload by group'!$C$3:$CJ$125,MATCH(Snapshot!$I12,'[2]Caseload by group'!$A$3:$A$128,0),MATCH(Snapshot!AE$3,'[2]Caseload by group'!$C$2:$CJ$2,0)))</f>
        <v>75903</v>
      </c>
      <c r="AF12" s="40">
        <f>IF(INDEX('[2]Caseload by group'!$C$3:$CJ$125,MATCH(Snapshot!$H12,'[2]Caseload by group'!$A$3:$A$128,0),MATCH(Snapshot!AF$3,'[2]Caseload by group'!$C$2:$CJ$2,0))&lt;10,0,INDEX('[2]Caseload by group'!$C$3:$CJ$125,MATCH(Snapshot!$H12,'[2]Caseload by group'!$A$3:$A$128,0),MATCH(Snapshot!AF$3,'[2]Caseload by group'!$C$2:$CJ$2,0)))+IF(INDEX('[2]Caseload by group'!$C$3:$CJ$125,MATCH(Snapshot!$I12,'[2]Caseload by group'!$A$3:$A$128,0),MATCH(Snapshot!AF$3,'[2]Caseload by group'!$C$2:$CJ$2,0))&lt;10,0,INDEX('[2]Caseload by group'!$C$3:$CJ$125,MATCH(Snapshot!$I12,'[2]Caseload by group'!$A$3:$A$128,0),MATCH(Snapshot!AF$3,'[2]Caseload by group'!$C$2:$CJ$2,0)))</f>
        <v>77094</v>
      </c>
      <c r="AG12" s="40">
        <f>IF(INDEX('[2]Caseload by group'!$C$3:$CJ$125,MATCH(Snapshot!$H12,'[2]Caseload by group'!$A$3:$A$128,0),MATCH(Snapshot!AG$3,'[2]Caseload by group'!$C$2:$CJ$2,0))&lt;10,0,INDEX('[2]Caseload by group'!$C$3:$CJ$125,MATCH(Snapshot!$H12,'[2]Caseload by group'!$A$3:$A$128,0),MATCH(Snapshot!AG$3,'[2]Caseload by group'!$C$2:$CJ$2,0)))+IF(INDEX('[2]Caseload by group'!$C$3:$CJ$125,MATCH(Snapshot!$I12,'[2]Caseload by group'!$A$3:$A$128,0),MATCH(Snapshot!AG$3,'[2]Caseload by group'!$C$2:$CJ$2,0))&lt;10,0,INDEX('[2]Caseload by group'!$C$3:$CJ$125,MATCH(Snapshot!$I12,'[2]Caseload by group'!$A$3:$A$128,0),MATCH(Snapshot!AG$3,'[2]Caseload by group'!$C$2:$CJ$2,0)))</f>
        <v>77527</v>
      </c>
      <c r="AH12" s="40">
        <f>IF(INDEX('[2]Caseload by group'!$C$3:$CJ$125,MATCH(Snapshot!$H12,'[2]Caseload by group'!$A$3:$A$128,0),MATCH(Snapshot!AH$3,'[2]Caseload by group'!$C$2:$CJ$2,0))&lt;10,0,INDEX('[2]Caseload by group'!$C$3:$CJ$125,MATCH(Snapshot!$H12,'[2]Caseload by group'!$A$3:$A$128,0),MATCH(Snapshot!AH$3,'[2]Caseload by group'!$C$2:$CJ$2,0)))+IF(INDEX('[2]Caseload by group'!$C$3:$CJ$125,MATCH(Snapshot!$I12,'[2]Caseload by group'!$A$3:$A$128,0),MATCH(Snapshot!AH$3,'[2]Caseload by group'!$C$2:$CJ$2,0))&lt;10,0,INDEX('[2]Caseload by group'!$C$3:$CJ$125,MATCH(Snapshot!$I12,'[2]Caseload by group'!$A$3:$A$128,0),MATCH(Snapshot!AH$3,'[2]Caseload by group'!$C$2:$CJ$2,0)))</f>
        <v>76722</v>
      </c>
      <c r="AI12" s="40">
        <f>IF(INDEX('[2]Caseload by group'!$C$3:$CJ$125,MATCH(Snapshot!$H12,'[2]Caseload by group'!$A$3:$A$128,0),MATCH(Snapshot!AI$3,'[2]Caseload by group'!$C$2:$CJ$2,0))&lt;10,0,INDEX('[2]Caseload by group'!$C$3:$CJ$125,MATCH(Snapshot!$H12,'[2]Caseload by group'!$A$3:$A$128,0),MATCH(Snapshot!AI$3,'[2]Caseload by group'!$C$2:$CJ$2,0)))+IF(INDEX('[2]Caseload by group'!$C$3:$CJ$125,MATCH(Snapshot!$I12,'[2]Caseload by group'!$A$3:$A$128,0),MATCH(Snapshot!AI$3,'[2]Caseload by group'!$C$2:$CJ$2,0))&lt;10,0,INDEX('[2]Caseload by group'!$C$3:$CJ$125,MATCH(Snapshot!$I12,'[2]Caseload by group'!$A$3:$A$128,0),MATCH(Snapshot!AI$3,'[2]Caseload by group'!$C$2:$CJ$2,0)))</f>
        <v>76635</v>
      </c>
      <c r="AJ12" s="40">
        <f>IF(INDEX('[2]Caseload by group'!$C$3:$BEN$125,MATCH(Snapshot!$H12,'[2]Caseload by group'!$A$3:$A$128,0),MATCH(Snapshot!AJ$3,'[2]Caseload by group'!$C$2:$BEN$2,0))&lt;10,0,INDEX('[2]Caseload by group'!$C$3:$BEN$125,MATCH(Snapshot!$H12,'[2]Caseload by group'!$A$3:$A$128,0),MATCH(Snapshot!AJ$3,'[2]Caseload by group'!$C$2:$BEN$2,0)))+IF(INDEX('[2]Caseload by group'!$C$3:$BEN$125,MATCH(Snapshot!$I12,'[2]Caseload by group'!$A$3:$A$128,0),MATCH(Snapshot!AJ$3,'[2]Caseload by group'!$C$2:$BEN$2,0))&lt;10,0,INDEX('[2]Caseload by group'!$C$3:$BEN$125,MATCH(Snapshot!$I12,'[2]Caseload by group'!$A$3:$A$128,0),MATCH(Snapshot!AJ$3,'[2]Caseload by group'!$C$2:$BEN$2,0)))</f>
        <v>77852</v>
      </c>
      <c r="AK12" s="40">
        <f>IF(INDEX('[2]Caseload by group'!$C$3:$BEN$125,MATCH(Snapshot!$H12,'[2]Caseload by group'!$A$3:$A$128,0),MATCH(Snapshot!AK$3,'[2]Caseload by group'!$C$2:$BEN$2,0))&lt;10,0,INDEX('[2]Caseload by group'!$C$3:$BEN$125,MATCH(Snapshot!$H12,'[2]Caseload by group'!$A$3:$A$128,0),MATCH(Snapshot!AK$3,'[2]Caseload by group'!$C$2:$BEN$2,0)))+IF(INDEX('[2]Caseload by group'!$C$3:$BEN$125,MATCH(Snapshot!$I12,'[2]Caseload by group'!$A$3:$A$128,0),MATCH(Snapshot!AK$3,'[2]Caseload by group'!$C$2:$BEN$2,0))&lt;10,0,INDEX('[2]Caseload by group'!$C$3:$BEN$125,MATCH(Snapshot!$I12,'[2]Caseload by group'!$A$3:$A$128,0),MATCH(Snapshot!AK$3,'[2]Caseload by group'!$C$2:$BEN$2,0)))</f>
        <v>76436</v>
      </c>
      <c r="AL12" s="40">
        <f>IF(INDEX('[2]Caseload by group'!$C$3:$BEN$125,MATCH(Snapshot!$H12,'[2]Caseload by group'!$A$3:$A$128,0),MATCH(Snapshot!AL$3,'[2]Caseload by group'!$C$2:$BEN$2,0))&lt;10,0,INDEX('[2]Caseload by group'!$C$3:$BEN$125,MATCH(Snapshot!$H12,'[2]Caseload by group'!$A$3:$A$128,0),MATCH(Snapshot!AL$3,'[2]Caseload by group'!$C$2:$BEN$2,0)))+IF(INDEX('[2]Caseload by group'!$C$3:$BEN$125,MATCH(Snapshot!$I12,'[2]Caseload by group'!$A$3:$A$128,0),MATCH(Snapshot!AL$3,'[2]Caseload by group'!$C$2:$BEN$2,0))&lt;10,0,INDEX('[2]Caseload by group'!$C$3:$BEN$125,MATCH(Snapshot!$I12,'[2]Caseload by group'!$A$3:$A$128,0),MATCH(Snapshot!AL$3,'[2]Caseload by group'!$C$2:$BEN$2,0)))</f>
        <v>76276</v>
      </c>
      <c r="AM12" s="40">
        <f>IF(INDEX('[2]Caseload by group'!$C$3:$BEN$125,MATCH(Snapshot!$H12,'[2]Caseload by group'!$A$3:$A$128,0),MATCH(Snapshot!AM$3,'[2]Caseload by group'!$C$2:$BEN$2,0))&lt;10,0,INDEX('[2]Caseload by group'!$C$3:$BEN$125,MATCH(Snapshot!$H12,'[2]Caseload by group'!$A$3:$A$128,0),MATCH(Snapshot!AM$3,'[2]Caseload by group'!$C$2:$BEN$2,0)))+IF(INDEX('[2]Caseload by group'!$C$3:$BEN$125,MATCH(Snapshot!$I12,'[2]Caseload by group'!$A$3:$A$128,0),MATCH(Snapshot!AM$3,'[2]Caseload by group'!$C$2:$BEN$2,0))&lt;10,0,INDEX('[2]Caseload by group'!$C$3:$BEN$125,MATCH(Snapshot!$I12,'[2]Caseload by group'!$A$3:$A$128,0),MATCH(Snapshot!AM$3,'[2]Caseload by group'!$C$2:$BEN$2,0)))</f>
        <v>75499</v>
      </c>
      <c r="AN12" s="40">
        <f>IF(INDEX('[2]Caseload by group'!$C$3:$BEN$125,MATCH(Snapshot!$H12,'[2]Caseload by group'!$A$3:$A$128,0),MATCH(Snapshot!AN$3,'[2]Caseload by group'!$C$2:$BEN$2,0))&lt;10,0,INDEX('[2]Caseload by group'!$C$3:$BEN$125,MATCH(Snapshot!$H12,'[2]Caseload by group'!$A$3:$A$128,0),MATCH(Snapshot!AN$3,'[2]Caseload by group'!$C$2:$BEN$2,0)))+IF(INDEX('[2]Caseload by group'!$C$3:$BEN$125,MATCH(Snapshot!$I12,'[2]Caseload by group'!$A$3:$A$128,0),MATCH(Snapshot!AN$3,'[2]Caseload by group'!$C$2:$BEN$2,0))&lt;10,0,INDEX('[2]Caseload by group'!$C$3:$BEN$125,MATCH(Snapshot!$I12,'[2]Caseload by group'!$A$3:$A$128,0),MATCH(Snapshot!AN$3,'[2]Caseload by group'!$C$2:$BEN$2,0)))</f>
        <v>76384</v>
      </c>
      <c r="AO12" s="40">
        <f>IF(INDEX('[2]Caseload by group'!$C$3:$BEN$125,MATCH(Snapshot!$H12,'[2]Caseload by group'!$A$3:$A$128,0),MATCH(Snapshot!AO$3,'[2]Caseload by group'!$C$2:$BEN$2,0))&lt;10,0,INDEX('[2]Caseload by group'!$C$3:$BEN$125,MATCH(Snapshot!$H12,'[2]Caseload by group'!$A$3:$A$128,0),MATCH(Snapshot!AO$3,'[2]Caseload by group'!$C$2:$BEN$2,0)))+IF(INDEX('[2]Caseload by group'!$C$3:$BEN$125,MATCH(Snapshot!$I12,'[2]Caseload by group'!$A$3:$A$128,0),MATCH(Snapshot!AO$3,'[2]Caseload by group'!$C$2:$BEN$2,0))&lt;10,0,INDEX('[2]Caseload by group'!$C$3:$BEN$125,MATCH(Snapshot!$I12,'[2]Caseload by group'!$A$3:$A$128,0),MATCH(Snapshot!AO$3,'[2]Caseload by group'!$C$2:$BEN$2,0)))</f>
        <v>76912</v>
      </c>
      <c r="AP12" s="40">
        <f>IF(INDEX('[2]Caseload by group'!$C$3:$BEN$125,MATCH(Snapshot!$H12,'[2]Caseload by group'!$A$3:$A$128,0),MATCH(Snapshot!AP$3,'[2]Caseload by group'!$C$2:$BEN$2,0))&lt;10,0,INDEX('[2]Caseload by group'!$C$3:$BEN$125,MATCH(Snapshot!$H12,'[2]Caseload by group'!$A$3:$A$128,0),MATCH(Snapshot!AP$3,'[2]Caseload by group'!$C$2:$BEN$2,0)))+IF(INDEX('[2]Caseload by group'!$C$3:$BEN$125,MATCH(Snapshot!$I12,'[2]Caseload by group'!$A$3:$A$128,0),MATCH(Snapshot!AP$3,'[2]Caseload by group'!$C$2:$BEN$2,0))&lt;10,0,INDEX('[2]Caseload by group'!$C$3:$BEN$125,MATCH(Snapshot!$I12,'[2]Caseload by group'!$A$3:$A$128,0),MATCH(Snapshot!AP$3,'[2]Caseload by group'!$C$2:$BEN$2,0)))</f>
        <v>76080</v>
      </c>
      <c r="AQ12" s="40">
        <f>IF(INDEX('[2]Caseload by group'!$C$3:$BEN$125,MATCH(Snapshot!$H12,'[2]Caseload by group'!$A$3:$A$128,0),MATCH(Snapshot!AQ$3,'[2]Caseload by group'!$C$2:$BEN$2,0))&lt;10,0,INDEX('[2]Caseload by group'!$C$3:$BEN$125,MATCH(Snapshot!$H12,'[2]Caseload by group'!$A$3:$A$128,0),MATCH(Snapshot!AQ$3,'[2]Caseload by group'!$C$2:$BEN$2,0)))+IF(INDEX('[2]Caseload by group'!$C$3:$BEN$125,MATCH(Snapshot!$I12,'[2]Caseload by group'!$A$3:$A$128,0),MATCH(Snapshot!AQ$3,'[2]Caseload by group'!$C$2:$BEN$2,0))&lt;10,0,INDEX('[2]Caseload by group'!$C$3:$BEN$125,MATCH(Snapshot!$I12,'[2]Caseload by group'!$A$3:$A$128,0),MATCH(Snapshot!AQ$3,'[2]Caseload by group'!$C$2:$BEN$2,0)))</f>
        <v>79805</v>
      </c>
      <c r="AR12" s="40">
        <f>IF(INDEX('[2]Caseload by group'!$C$3:$BEN$125,MATCH(Snapshot!$H12,'[2]Caseload by group'!$A$3:$A$128,0),MATCH(Snapshot!AR$3,'[2]Caseload by group'!$C$2:$BEN$2,0))&lt;10,0,INDEX('[2]Caseload by group'!$C$3:$BEN$125,MATCH(Snapshot!$H12,'[2]Caseload by group'!$A$3:$A$128,0),MATCH(Snapshot!AR$3,'[2]Caseload by group'!$C$2:$BEN$2,0)))+IF(INDEX('[2]Caseload by group'!$C$3:$BEN$125,MATCH(Snapshot!$I12,'[2]Caseload by group'!$A$3:$A$128,0),MATCH(Snapshot!AR$3,'[2]Caseload by group'!$C$2:$BEN$2,0))&lt;10,0,INDEX('[2]Caseload by group'!$C$3:$BEN$125,MATCH(Snapshot!$I12,'[2]Caseload by group'!$A$3:$A$128,0),MATCH(Snapshot!AR$3,'[2]Caseload by group'!$C$2:$BEN$2,0)))</f>
        <v>82265</v>
      </c>
      <c r="AS12" s="40">
        <f>IF(INDEX('[2]Caseload by group'!$C$3:$BEN$125,MATCH(Snapshot!$H12,'[2]Caseload by group'!$A$3:$A$128,0),MATCH(Snapshot!AS$3,'[2]Caseload by group'!$C$2:$BEN$2,0))&lt;10,0,INDEX('[2]Caseload by group'!$C$3:$BEN$125,MATCH(Snapshot!$H12,'[2]Caseload by group'!$A$3:$A$128,0),MATCH(Snapshot!AS$3,'[2]Caseload by group'!$C$2:$BEN$2,0)))+IF(INDEX('[2]Caseload by group'!$C$3:$BEN$125,MATCH(Snapshot!$I12,'[2]Caseload by group'!$A$3:$A$128,0),MATCH(Snapshot!AS$3,'[2]Caseload by group'!$C$2:$BEN$2,0))&lt;10,0,INDEX('[2]Caseload by group'!$C$3:$BEN$125,MATCH(Snapshot!$I12,'[2]Caseload by group'!$A$3:$A$128,0),MATCH(Snapshot!AS$3,'[2]Caseload by group'!$C$2:$BEN$2,0)))</f>
        <v>83662</v>
      </c>
      <c r="AT12" s="40">
        <f>IF(INDEX('[2]Caseload by group'!$C$3:$BEN$125,MATCH(Snapshot!$H12,'[2]Caseload by group'!$A$3:$A$128,0),MATCH(Snapshot!AT$3,'[2]Caseload by group'!$C$2:$BEN$2,0))&lt;10,0,INDEX('[2]Caseload by group'!$C$3:$BEN$125,MATCH(Snapshot!$H12,'[2]Caseload by group'!$A$3:$A$128,0),MATCH(Snapshot!AT$3,'[2]Caseload by group'!$C$2:$BEN$2,0)))+IF(INDEX('[2]Caseload by group'!$C$3:$BEN$125,MATCH(Snapshot!$I12,'[2]Caseload by group'!$A$3:$A$128,0),MATCH(Snapshot!AT$3,'[2]Caseload by group'!$C$2:$BEN$2,0))&lt;10,0,INDEX('[2]Caseload by group'!$C$3:$BEN$125,MATCH(Snapshot!$I12,'[2]Caseload by group'!$A$3:$A$128,0),MATCH(Snapshot!AT$3,'[2]Caseload by group'!$C$2:$BEN$2,0)))</f>
        <v>84808</v>
      </c>
      <c r="AU12" s="40">
        <f>IF(INDEX('[2]Caseload by group'!$C$3:$BEN$125,MATCH(Snapshot!$H12,'[2]Caseload by group'!$A$3:$A$128,0),MATCH(Snapshot!AU$3,'[2]Caseload by group'!$C$2:$BEN$2,0))&lt;10,0,INDEX('[2]Caseload by group'!$C$3:$BEN$125,MATCH(Snapshot!$H12,'[2]Caseload by group'!$A$3:$A$128,0),MATCH(Snapshot!AU$3,'[2]Caseload by group'!$C$2:$BEN$2,0)))+IF(INDEX('[2]Caseload by group'!$C$3:$BEN$125,MATCH(Snapshot!$I12,'[2]Caseload by group'!$A$3:$A$128,0),MATCH(Snapshot!AU$3,'[2]Caseload by group'!$C$2:$BEN$2,0))&lt;10,0,INDEX('[2]Caseload by group'!$C$3:$BEN$125,MATCH(Snapshot!$I12,'[2]Caseload by group'!$A$3:$A$128,0),MATCH(Snapshot!AU$3,'[2]Caseload by group'!$C$2:$BEN$2,0)))</f>
        <v>86429</v>
      </c>
      <c r="AV12" s="40">
        <f>IF(INDEX('[2]Caseload by group'!$C$3:$BEN$125,MATCH(Snapshot!$H12,'[2]Caseload by group'!$A$3:$A$128,0),MATCH(Snapshot!AV$3,'[2]Caseload by group'!$C$2:$BEN$2,0))&lt;10,0,INDEX('[2]Caseload by group'!$C$3:$BEN$125,MATCH(Snapshot!$H12,'[2]Caseload by group'!$A$3:$A$128,0),MATCH(Snapshot!AV$3,'[2]Caseload by group'!$C$2:$BEN$2,0)))+IF(INDEX('[2]Caseload by group'!$C$3:$BEN$125,MATCH(Snapshot!$I12,'[2]Caseload by group'!$A$3:$A$128,0),MATCH(Snapshot!AV$3,'[2]Caseload by group'!$C$2:$BEN$2,0))&lt;10,0,INDEX('[2]Caseload by group'!$C$3:$BEN$125,MATCH(Snapshot!$I12,'[2]Caseload by group'!$A$3:$A$128,0),MATCH(Snapshot!AV$3,'[2]Caseload by group'!$C$2:$BEN$2,0)))</f>
        <v>89288</v>
      </c>
      <c r="AW12" s="40">
        <f>IF(INDEX('[2]Caseload by group'!$C$3:$BEN$125,MATCH(Snapshot!$H12,'[2]Caseload by group'!$A$3:$A$128,0),MATCH(Snapshot!AW$3,'[2]Caseload by group'!$C$2:$BEN$2,0))&lt;10,0,INDEX('[2]Caseload by group'!$C$3:$BEN$125,MATCH(Snapshot!$H12,'[2]Caseload by group'!$A$3:$A$128,0),MATCH(Snapshot!AW$3,'[2]Caseload by group'!$C$2:$BEN$2,0)))+IF(INDEX('[2]Caseload by group'!$C$3:$BEN$125,MATCH(Snapshot!$I12,'[2]Caseload by group'!$A$3:$A$128,0),MATCH(Snapshot!AW$3,'[2]Caseload by group'!$C$2:$BEN$2,0))&lt;10,0,INDEX('[2]Caseload by group'!$C$3:$BEN$125,MATCH(Snapshot!$I12,'[2]Caseload by group'!$A$3:$A$128,0),MATCH(Snapshot!AW$3,'[2]Caseload by group'!$C$2:$BEN$2,0)))</f>
        <v>91374</v>
      </c>
      <c r="AX12" s="40">
        <f>IF(INDEX('[2]Caseload by group'!$C$3:$BEN$125,MATCH(Snapshot!$H12,'[2]Caseload by group'!$A$3:$A$128,0),MATCH(Snapshot!AX$3,'[2]Caseload by group'!$C$2:$BEN$2,0))&lt;10,0,INDEX('[2]Caseload by group'!$C$3:$BEN$125,MATCH(Snapshot!$H12,'[2]Caseload by group'!$A$3:$A$128,0),MATCH(Snapshot!AX$3,'[2]Caseload by group'!$C$2:$BEN$2,0)))+IF(INDEX('[2]Caseload by group'!$C$3:$BEN$125,MATCH(Snapshot!$I12,'[2]Caseload by group'!$A$3:$A$128,0),MATCH(Snapshot!AX$3,'[2]Caseload by group'!$C$2:$BEN$2,0))&lt;10,0,INDEX('[2]Caseload by group'!$C$3:$BEN$125,MATCH(Snapshot!$I12,'[2]Caseload by group'!$A$3:$A$128,0),MATCH(Snapshot!AX$3,'[2]Caseload by group'!$C$2:$BEN$2,0)))</f>
        <v>93144</v>
      </c>
      <c r="AY12" s="40">
        <f>IF(INDEX('[2]Caseload by group'!$C$3:$BEN$125,MATCH(Snapshot!$H12,'[2]Caseload by group'!$A$3:$A$128,0),MATCH(Snapshot!AY$3,'[2]Caseload by group'!$C$2:$BEN$2,0))&lt;10,0,INDEX('[2]Caseload by group'!$C$3:$BEN$125,MATCH(Snapshot!$H12,'[2]Caseload by group'!$A$3:$A$128,0),MATCH(Snapshot!AY$3,'[2]Caseload by group'!$C$2:$BEN$2,0)))+IF(INDEX('[2]Caseload by group'!$C$3:$BEN$125,MATCH(Snapshot!$I12,'[2]Caseload by group'!$A$3:$A$128,0),MATCH(Snapshot!AY$3,'[2]Caseload by group'!$C$2:$BEN$2,0))&lt;10,0,INDEX('[2]Caseload by group'!$C$3:$BEN$125,MATCH(Snapshot!$I12,'[2]Caseload by group'!$A$3:$A$128,0),MATCH(Snapshot!AY$3,'[2]Caseload by group'!$C$2:$BEN$2,0)))</f>
        <v>94121</v>
      </c>
      <c r="AZ12" s="40">
        <f>IF(INDEX('[2]Caseload by group'!$C$3:$BEN$125,MATCH(Snapshot!$H12,'[2]Caseload by group'!$A$3:$A$128,0),MATCH(Snapshot!AZ$3,'[2]Caseload by group'!$C$2:$BEN$2,0))&lt;10,0,INDEX('[2]Caseload by group'!$C$3:$BEN$125,MATCH(Snapshot!$H12,'[2]Caseload by group'!$A$3:$A$128,0),MATCH(Snapshot!AZ$3,'[2]Caseload by group'!$C$2:$BEN$2,0)))+IF(INDEX('[2]Caseload by group'!$C$3:$BEN$125,MATCH(Snapshot!$I12,'[2]Caseload by group'!$A$3:$A$128,0),MATCH(Snapshot!AZ$3,'[2]Caseload by group'!$C$2:$BEN$2,0))&lt;10,0,INDEX('[2]Caseload by group'!$C$3:$BEN$125,MATCH(Snapshot!$I12,'[2]Caseload by group'!$A$3:$A$128,0),MATCH(Snapshot!AZ$3,'[2]Caseload by group'!$C$2:$BEN$2,0)))</f>
        <v>96113</v>
      </c>
      <c r="BA12" s="40">
        <f>IF(INDEX('[2]Caseload by group'!$C$3:$BEN$125,MATCH(Snapshot!$H12,'[2]Caseload by group'!$A$3:$A$128,0),MATCH(Snapshot!BA$3,'[2]Caseload by group'!$C$2:$BEN$2,0))&lt;10,0,INDEX('[2]Caseload by group'!$C$3:$BEN$125,MATCH(Snapshot!$H12,'[2]Caseload by group'!$A$3:$A$128,0),MATCH(Snapshot!BA$3,'[2]Caseload by group'!$C$2:$BEN$2,0)))+IF(INDEX('[2]Caseload by group'!$C$3:$BEN$125,MATCH(Snapshot!$I12,'[2]Caseload by group'!$A$3:$A$128,0),MATCH(Snapshot!BA$3,'[2]Caseload by group'!$C$2:$BEN$2,0))&lt;10,0,INDEX('[2]Caseload by group'!$C$3:$BEN$125,MATCH(Snapshot!$I12,'[2]Caseload by group'!$A$3:$A$128,0),MATCH(Snapshot!BA$3,'[2]Caseload by group'!$C$2:$BEN$2,0)))</f>
        <v>97806</v>
      </c>
      <c r="BB12" s="40">
        <f>IF(INDEX('[2]Caseload by group'!$C$3:$BEN$125,MATCH(Snapshot!$H12,'[2]Caseload by group'!$A$3:$A$128,0),MATCH(Snapshot!BB$3,'[2]Caseload by group'!$C$2:$BEN$2,0))&lt;10,0,INDEX('[2]Caseload by group'!$C$3:$BEN$125,MATCH(Snapshot!$H12,'[2]Caseload by group'!$A$3:$A$128,0),MATCH(Snapshot!BB$3,'[2]Caseload by group'!$C$2:$BEN$2,0)))+IF(INDEX('[2]Caseload by group'!$C$3:$BEN$125,MATCH(Snapshot!$I12,'[2]Caseload by group'!$A$3:$A$128,0),MATCH(Snapshot!BB$3,'[2]Caseload by group'!$C$2:$BEN$2,0))&lt;10,0,INDEX('[2]Caseload by group'!$C$3:$BEN$125,MATCH(Snapshot!$I12,'[2]Caseload by group'!$A$3:$A$128,0),MATCH(Snapshot!BB$3,'[2]Caseload by group'!$C$2:$BEN$2,0)))</f>
        <v>99125</v>
      </c>
      <c r="BC12" s="40">
        <f>IF(INDEX('[2]Caseload by group'!$C$3:$BEN$125,MATCH(Snapshot!$H12,'[2]Caseload by group'!$A$3:$A$128,0),MATCH(Snapshot!BC$3,'[2]Caseload by group'!$C$2:$BEN$2,0))&lt;10,0,INDEX('[2]Caseload by group'!$C$3:$BEN$125,MATCH(Snapshot!$H12,'[2]Caseload by group'!$A$3:$A$128,0),MATCH(Snapshot!BC$3,'[2]Caseload by group'!$C$2:$BEN$2,0)))+IF(INDEX('[2]Caseload by group'!$C$3:$BEN$125,MATCH(Snapshot!$I12,'[2]Caseload by group'!$A$3:$A$128,0),MATCH(Snapshot!BC$3,'[2]Caseload by group'!$C$2:$BEN$2,0))&lt;10,0,INDEX('[2]Caseload by group'!$C$3:$BEN$125,MATCH(Snapshot!$I12,'[2]Caseload by group'!$A$3:$A$128,0),MATCH(Snapshot!BC$3,'[2]Caseload by group'!$C$2:$BEN$2,0)))</f>
        <v>100407</v>
      </c>
      <c r="BD12" s="40">
        <f>IF(INDEX('[2]Caseload by group'!$C$3:$BEN$125,MATCH(Snapshot!$H12,'[2]Caseload by group'!$A$3:$A$128,0),MATCH(Snapshot!BD$3,'[2]Caseload by group'!$C$2:$BEN$2,0))&lt;10,0,INDEX('[2]Caseload by group'!$C$3:$BEN$125,MATCH(Snapshot!$H12,'[2]Caseload by group'!$A$3:$A$128,0),MATCH(Snapshot!BD$3,'[2]Caseload by group'!$C$2:$BEN$2,0)))+IF(INDEX('[2]Caseload by group'!$C$3:$BEN$125,MATCH(Snapshot!$I12,'[2]Caseload by group'!$A$3:$A$128,0),MATCH(Snapshot!BD$3,'[2]Caseload by group'!$C$2:$BEN$2,0))&lt;10,0,INDEX('[2]Caseload by group'!$C$3:$BEN$125,MATCH(Snapshot!$I12,'[2]Caseload by group'!$A$3:$A$128,0),MATCH(Snapshot!BD$3,'[2]Caseload by group'!$C$2:$BEN$2,0)))</f>
        <v>101744</v>
      </c>
      <c r="BE12" s="40">
        <f>IF(INDEX('[2]Caseload by group'!$C$3:$BEN$125,MATCH(Snapshot!$H12,'[2]Caseload by group'!$A$3:$A$128,0),MATCH(Snapshot!BE$3,'[2]Caseload by group'!$C$2:$BEN$2,0))&lt;10,0,INDEX('[2]Caseload by group'!$C$3:$BEN$125,MATCH(Snapshot!$H12,'[2]Caseload by group'!$A$3:$A$128,0),MATCH(Snapshot!BE$3,'[2]Caseload by group'!$C$2:$BEN$2,0)))+IF(INDEX('[2]Caseload by group'!$C$3:$BEN$125,MATCH(Snapshot!$I12,'[2]Caseload by group'!$A$3:$A$128,0),MATCH(Snapshot!BE$3,'[2]Caseload by group'!$C$2:$BEN$2,0))&lt;10,0,INDEX('[2]Caseload by group'!$C$3:$BEN$125,MATCH(Snapshot!$I12,'[2]Caseload by group'!$A$3:$A$128,0),MATCH(Snapshot!BE$3,'[2]Caseload by group'!$C$2:$BEN$2,0)))</f>
        <v>102899</v>
      </c>
      <c r="BF12" s="40">
        <f>IF(INDEX('[2]Caseload by group'!$C$3:$BEN$125,MATCH(Snapshot!$H12,'[2]Caseload by group'!$A$3:$A$128,0),MATCH(Snapshot!BF$3,'[2]Caseload by group'!$C$2:$BEN$2,0))&lt;10,0,INDEX('[2]Caseload by group'!$C$3:$BEN$125,MATCH(Snapshot!$H12,'[2]Caseload by group'!$A$3:$A$128,0),MATCH(Snapshot!BF$3,'[2]Caseload by group'!$C$2:$BEN$2,0)))+IF(INDEX('[2]Caseload by group'!$C$3:$BEN$125,MATCH(Snapshot!$I12,'[2]Caseload by group'!$A$3:$A$128,0),MATCH(Snapshot!BF$3,'[2]Caseload by group'!$C$2:$BEN$2,0))&lt;10,0,INDEX('[2]Caseload by group'!$C$3:$BEN$125,MATCH(Snapshot!$I12,'[2]Caseload by group'!$A$3:$A$128,0),MATCH(Snapshot!BF$3,'[2]Caseload by group'!$C$2:$BEN$2,0)))</f>
        <v>103777</v>
      </c>
      <c r="BG12" s="40">
        <f>IF(INDEX('[2]Caseload by group'!$C$3:$BEN$125,MATCH(Snapshot!$H12,'[2]Caseload by group'!$A$3:$A$128,0),MATCH(Snapshot!BG$3,'[2]Caseload by group'!$C$2:$BEN$2,0))&lt;10,0,INDEX('[2]Caseload by group'!$C$3:$BEN$125,MATCH(Snapshot!$H12,'[2]Caseload by group'!$A$3:$A$128,0),MATCH(Snapshot!BG$3,'[2]Caseload by group'!$C$2:$BEN$2,0)))+IF(INDEX('[2]Caseload by group'!$C$3:$BEN$125,MATCH(Snapshot!$I12,'[2]Caseload by group'!$A$3:$A$128,0),MATCH(Snapshot!BG$3,'[2]Caseload by group'!$C$2:$BEN$2,0))&lt;10,0,INDEX('[2]Caseload by group'!$C$3:$BEN$125,MATCH(Snapshot!$I12,'[2]Caseload by group'!$A$3:$A$128,0),MATCH(Snapshot!BG$3,'[2]Caseload by group'!$C$2:$BEN$2,0)))</f>
        <v>102844</v>
      </c>
      <c r="BH12" s="40">
        <f>IF(INDEX('[2]Caseload by group'!$C$3:$BEN$125,MATCH(Snapshot!$H12,'[2]Caseload by group'!$A$3:$A$128,0),MATCH(Snapshot!BH$3,'[2]Caseload by group'!$C$2:$BEN$2,0))&lt;10,0,INDEX('[2]Caseload by group'!$C$3:$BEN$125,MATCH(Snapshot!$H12,'[2]Caseload by group'!$A$3:$A$128,0),MATCH(Snapshot!BH$3,'[2]Caseload by group'!$C$2:$BEN$2,0)))+IF(INDEX('[2]Caseload by group'!$C$3:$BEN$125,MATCH(Snapshot!$I12,'[2]Caseload by group'!$A$3:$A$128,0),MATCH(Snapshot!BH$3,'[2]Caseload by group'!$C$2:$BEN$2,0))&lt;10,0,INDEX('[2]Caseload by group'!$C$3:$BEN$125,MATCH(Snapshot!$I12,'[2]Caseload by group'!$A$3:$A$128,0),MATCH(Snapshot!BH$3,'[2]Caseload by group'!$C$2:$BEN$2,0)))</f>
        <v>104740</v>
      </c>
      <c r="BI12" s="40">
        <f>IF(INDEX('[2]Caseload by group'!$C$3:$BEN$125,MATCH(Snapshot!$H12,'[2]Caseload by group'!$A$3:$A$128,0),MATCH(Snapshot!BI$3,'[2]Caseload by group'!$C$2:$BEN$2,0))&lt;10,0,INDEX('[2]Caseload by group'!$C$3:$BEN$125,MATCH(Snapshot!$H12,'[2]Caseload by group'!$A$3:$A$128,0),MATCH(Snapshot!BI$3,'[2]Caseload by group'!$C$2:$BEN$2,0)))+IF(INDEX('[2]Caseload by group'!$C$3:$BEN$125,MATCH(Snapshot!$I12,'[2]Caseload by group'!$A$3:$A$128,0),MATCH(Snapshot!BI$3,'[2]Caseload by group'!$C$2:$BEN$2,0))&lt;10,0,INDEX('[2]Caseload by group'!$C$3:$BEN$125,MATCH(Snapshot!$I12,'[2]Caseload by group'!$A$3:$A$128,0),MATCH(Snapshot!BI$3,'[2]Caseload by group'!$C$2:$BEN$2,0)))</f>
        <v>105774</v>
      </c>
      <c r="BJ12" s="40">
        <f>IF(INDEX('[2]Caseload by group'!$C$3:$BEN$125,MATCH(Snapshot!$H12,'[2]Caseload by group'!$A$3:$A$128,0),MATCH(Snapshot!BJ$3,'[2]Caseload by group'!$C$2:$BEN$2,0))&lt;10,0,INDEX('[2]Caseload by group'!$C$3:$BEN$125,MATCH(Snapshot!$H12,'[2]Caseload by group'!$A$3:$A$128,0),MATCH(Snapshot!BJ$3,'[2]Caseload by group'!$C$2:$BEN$2,0)))+IF(INDEX('[2]Caseload by group'!$C$3:$BEN$125,MATCH(Snapshot!$I12,'[2]Caseload by group'!$A$3:$A$128,0),MATCH(Snapshot!BJ$3,'[2]Caseload by group'!$C$2:$BEN$2,0))&lt;10,0,INDEX('[2]Caseload by group'!$C$3:$BEN$125,MATCH(Snapshot!$I12,'[2]Caseload by group'!$A$3:$A$128,0),MATCH(Snapshot!BJ$3,'[2]Caseload by group'!$C$2:$BEN$2,0)))</f>
        <v>107010</v>
      </c>
      <c r="BK12" s="40">
        <f>IF(INDEX('[2]Caseload by group'!$C$3:$BEN$125,MATCH(Snapshot!$H12,'[2]Caseload by group'!$A$3:$A$128,0),MATCH(Snapshot!BK$3,'[2]Caseload by group'!$C$2:$BEN$2,0))&lt;10,0,INDEX('[2]Caseload by group'!$C$3:$BEN$125,MATCH(Snapshot!$H12,'[2]Caseload by group'!$A$3:$A$128,0),MATCH(Snapshot!BK$3,'[2]Caseload by group'!$C$2:$BEN$2,0)))+IF(INDEX('[2]Caseload by group'!$C$3:$BEN$125,MATCH(Snapshot!$I12,'[2]Caseload by group'!$A$3:$A$128,0),MATCH(Snapshot!BK$3,'[2]Caseload by group'!$C$2:$BEN$2,0))&lt;10,0,INDEX('[2]Caseload by group'!$C$3:$BEN$125,MATCH(Snapshot!$I12,'[2]Caseload by group'!$A$3:$A$128,0),MATCH(Snapshot!BK$3,'[2]Caseload by group'!$C$2:$BEN$2,0)))</f>
        <v>108348</v>
      </c>
      <c r="BL12" s="40">
        <f>IF(INDEX('[2]Caseload by group'!$C$3:$BEN$125,MATCH(Snapshot!$H12,'[2]Caseload by group'!$A$3:$A$128,0),MATCH(Snapshot!BL$3,'[2]Caseload by group'!$C$2:$BEN$2,0))&lt;10,0,INDEX('[2]Caseload by group'!$C$3:$BEN$125,MATCH(Snapshot!$H12,'[2]Caseload by group'!$A$3:$A$128,0),MATCH(Snapshot!BL$3,'[2]Caseload by group'!$C$2:$BEN$2,0)))+IF(INDEX('[2]Caseload by group'!$C$3:$BEN$125,MATCH(Snapshot!$I12,'[2]Caseload by group'!$A$3:$A$128,0),MATCH(Snapshot!BL$3,'[2]Caseload by group'!$C$2:$BEN$2,0))&lt;10,0,INDEX('[2]Caseload by group'!$C$3:$BEN$125,MATCH(Snapshot!$I12,'[2]Caseload by group'!$A$3:$A$128,0),MATCH(Snapshot!BL$3,'[2]Caseload by group'!$C$2:$BEN$2,0)))</f>
        <v>110025</v>
      </c>
      <c r="BM12" s="40">
        <f>IF(INDEX('[2]Caseload by group'!$C$3:$BEN$125,MATCH(Snapshot!$H12,'[2]Caseload by group'!$A$3:$A$128,0),MATCH(Snapshot!BM$3,'[2]Caseload by group'!$C$2:$BEN$2,0))&lt;10,0,INDEX('[2]Caseload by group'!$C$3:$BEN$125,MATCH(Snapshot!$H12,'[2]Caseload by group'!$A$3:$A$128,0),MATCH(Snapshot!BM$3,'[2]Caseload by group'!$C$2:$BEN$2,0)))+IF(INDEX('[2]Caseload by group'!$C$3:$BEN$125,MATCH(Snapshot!$I12,'[2]Caseload by group'!$A$3:$A$128,0),MATCH(Snapshot!BM$3,'[2]Caseload by group'!$C$2:$BEN$2,0))&lt;10,0,INDEX('[2]Caseload by group'!$C$3:$BEN$125,MATCH(Snapshot!$I12,'[2]Caseload by group'!$A$3:$A$128,0),MATCH(Snapshot!BM$3,'[2]Caseload by group'!$C$2:$BEN$2,0)))</f>
        <v>110920</v>
      </c>
      <c r="BN12" s="40">
        <f>IF(INDEX('[2]Caseload by group'!$C$3:$BEN$125,MATCH(Snapshot!$H12,'[2]Caseload by group'!$A$3:$A$128,0),MATCH(Snapshot!BN$3,'[2]Caseload by group'!$C$2:$BEN$2,0))&lt;10,0,INDEX('[2]Caseload by group'!$C$3:$BEN$125,MATCH(Snapshot!$H12,'[2]Caseload by group'!$A$3:$A$128,0),MATCH(Snapshot!BN$3,'[2]Caseload by group'!$C$2:$BEN$2,0)))+IF(INDEX('[2]Caseload by group'!$C$3:$BEN$125,MATCH(Snapshot!$I12,'[2]Caseload by group'!$A$3:$A$128,0),MATCH(Snapshot!BN$3,'[2]Caseload by group'!$C$2:$BEN$2,0))&lt;10,0,INDEX('[2]Caseload by group'!$C$3:$BEN$125,MATCH(Snapshot!$I12,'[2]Caseload by group'!$A$3:$A$128,0),MATCH(Snapshot!BN$3,'[2]Caseload by group'!$C$2:$BEN$2,0)))</f>
        <v>111825</v>
      </c>
      <c r="BO12" s="40">
        <f>IF(INDEX('[2]Caseload by group'!$C$3:$BEN$125,MATCH(Snapshot!$H12,'[2]Caseload by group'!$A$3:$A$128,0),MATCH(Snapshot!BO$3,'[2]Caseload by group'!$C$2:$BEN$2,0))&lt;10,0,INDEX('[2]Caseload by group'!$C$3:$BEN$125,MATCH(Snapshot!$H12,'[2]Caseload by group'!$A$3:$A$128,0),MATCH(Snapshot!BO$3,'[2]Caseload by group'!$C$2:$BEN$2,0)))+IF(INDEX('[2]Caseload by group'!$C$3:$BEN$125,MATCH(Snapshot!$I12,'[2]Caseload by group'!$A$3:$A$128,0),MATCH(Snapshot!BO$3,'[2]Caseload by group'!$C$2:$BEN$2,0))&lt;10,0,INDEX('[2]Caseload by group'!$C$3:$BEN$125,MATCH(Snapshot!$I12,'[2]Caseload by group'!$A$3:$A$128,0),MATCH(Snapshot!BO$3,'[2]Caseload by group'!$C$2:$BEN$2,0)))</f>
        <v>111337</v>
      </c>
      <c r="BP12" s="40">
        <f>IF(INDEX('[2]Caseload by group'!$C$3:$BEN$125,MATCH(Snapshot!$H12,'[2]Caseload by group'!$A$3:$A$128,0),MATCH(Snapshot!BP$3,'[2]Caseload by group'!$C$2:$BEN$2,0))&lt;10,0,INDEX('[2]Caseload by group'!$C$3:$BEN$125,MATCH(Snapshot!$H12,'[2]Caseload by group'!$A$3:$A$128,0),MATCH(Snapshot!BP$3,'[2]Caseload by group'!$C$2:$BEN$2,0)))+IF(INDEX('[2]Caseload by group'!$C$3:$BEN$125,MATCH(Snapshot!$I12,'[2]Caseload by group'!$A$3:$A$128,0),MATCH(Snapshot!BP$3,'[2]Caseload by group'!$C$2:$BEN$2,0))&lt;10,0,INDEX('[2]Caseload by group'!$C$3:$BEN$125,MATCH(Snapshot!$I12,'[2]Caseload by group'!$A$3:$A$128,0),MATCH(Snapshot!BP$3,'[2]Caseload by group'!$C$2:$BEN$2,0)))</f>
        <v>112239</v>
      </c>
      <c r="BQ12" s="40">
        <f>IF(INDEX('[2]Caseload by group'!$C$3:$BEN$125,MATCH(Snapshot!$H12,'[2]Caseload by group'!$A$3:$A$128,0),MATCH(Snapshot!BQ$3,'[2]Caseload by group'!$C$2:$BEN$2,0))&lt;10,0,INDEX('[2]Caseload by group'!$C$3:$BEN$125,MATCH(Snapshot!$H12,'[2]Caseload by group'!$A$3:$A$128,0),MATCH(Snapshot!BQ$3,'[2]Caseload by group'!$C$2:$BEN$2,0)))+IF(INDEX('[2]Caseload by group'!$C$3:$BEN$125,MATCH(Snapshot!$I12,'[2]Caseload by group'!$A$3:$A$128,0),MATCH(Snapshot!BQ$3,'[2]Caseload by group'!$C$2:$BEN$2,0))&lt;10,0,INDEX('[2]Caseload by group'!$C$3:$BEN$125,MATCH(Snapshot!$I12,'[2]Caseload by group'!$A$3:$A$128,0),MATCH(Snapshot!BQ$3,'[2]Caseload by group'!$C$2:$BEN$2,0)))</f>
        <v>113381</v>
      </c>
      <c r="BR12" s="40">
        <f>IF(INDEX('[2]Caseload by group'!$C$3:$BEN$125,MATCH(Snapshot!$H12,'[2]Caseload by group'!$A$3:$A$128,0),MATCH(Snapshot!BR$3,'[2]Caseload by group'!$C$2:$BEN$2,0))&lt;10,0,INDEX('[2]Caseload by group'!$C$3:$BEN$125,MATCH(Snapshot!$H12,'[2]Caseload by group'!$A$3:$A$128,0),MATCH(Snapshot!BR$3,'[2]Caseload by group'!$C$2:$BEN$2,0)))+IF(INDEX('[2]Caseload by group'!$C$3:$BEN$125,MATCH(Snapshot!$I12,'[2]Caseload by group'!$A$3:$A$128,0),MATCH(Snapshot!BR$3,'[2]Caseload by group'!$C$2:$BEN$2,0))&lt;10,0,INDEX('[2]Caseload by group'!$C$3:$BEN$125,MATCH(Snapshot!$I12,'[2]Caseload by group'!$A$3:$A$128,0),MATCH(Snapshot!BR$3,'[2]Caseload by group'!$C$2:$BEN$2,0)))</f>
        <v>114542</v>
      </c>
      <c r="BS12" s="40">
        <f>IF(INDEX('[2]Caseload by group'!$C$3:$BEN$125,MATCH(Snapshot!$H12,'[2]Caseload by group'!$A$3:$A$128,0),MATCH(Snapshot!BS$3,'[2]Caseload by group'!$C$2:$BEN$2,0))&lt;10,0,INDEX('[2]Caseload by group'!$C$3:$BEN$125,MATCH(Snapshot!$H12,'[2]Caseload by group'!$A$3:$A$128,0),MATCH(Snapshot!BS$3,'[2]Caseload by group'!$C$2:$BEN$2,0)))+IF(INDEX('[2]Caseload by group'!$C$3:$BEN$125,MATCH(Snapshot!$I12,'[2]Caseload by group'!$A$3:$A$128,0),MATCH(Snapshot!BS$3,'[2]Caseload by group'!$C$2:$BEN$2,0))&lt;10,0,INDEX('[2]Caseload by group'!$C$3:$BEN$125,MATCH(Snapshot!$I12,'[2]Caseload by group'!$A$3:$A$128,0),MATCH(Snapshot!BS$3,'[2]Caseload by group'!$C$2:$BEN$2,0)))</f>
        <v>115910</v>
      </c>
      <c r="BT12" s="40">
        <f>IF(INDEX('[2]Caseload by group'!$C$3:$BEN$125,MATCH(Snapshot!$H12,'[2]Caseload by group'!$A$3:$A$128,0),MATCH(Snapshot!BT$3,'[2]Caseload by group'!$C$2:$BEN$2,0))&lt;10,0,INDEX('[2]Caseload by group'!$C$3:$BEN$125,MATCH(Snapshot!$H12,'[2]Caseload by group'!$A$3:$A$128,0),MATCH(Snapshot!BT$3,'[2]Caseload by group'!$C$2:$BEN$2,0)))+IF(INDEX('[2]Caseload by group'!$C$3:$BEN$125,MATCH(Snapshot!$I12,'[2]Caseload by group'!$A$3:$A$128,0),MATCH(Snapshot!BT$3,'[2]Caseload by group'!$C$2:$BEN$2,0))&lt;10,0,INDEX('[2]Caseload by group'!$C$3:$BEN$125,MATCH(Snapshot!$I12,'[2]Caseload by group'!$A$3:$A$128,0),MATCH(Snapshot!BT$3,'[2]Caseload by group'!$C$2:$BEN$2,0)))</f>
        <v>117463</v>
      </c>
      <c r="BU12" s="40">
        <f>IF(INDEX('[2]Caseload by group'!$C$3:$BEN$125,MATCH(Snapshot!$H12,'[2]Caseload by group'!$A$3:$A$128,0),MATCH(Snapshot!BU$3,'[2]Caseload by group'!$C$2:$BEN$2,0))&lt;10,0,INDEX('[2]Caseload by group'!$C$3:$BEN$125,MATCH(Snapshot!$H12,'[2]Caseload by group'!$A$3:$A$128,0),MATCH(Snapshot!BU$3,'[2]Caseload by group'!$C$2:$BEN$2,0)))+IF(INDEX('[2]Caseload by group'!$C$3:$BEN$125,MATCH(Snapshot!$I12,'[2]Caseload by group'!$A$3:$A$128,0),MATCH(Snapshot!BU$3,'[2]Caseload by group'!$C$2:$BEN$2,0))&lt;10,0,INDEX('[2]Caseload by group'!$C$3:$BEN$125,MATCH(Snapshot!$I12,'[2]Caseload by group'!$A$3:$A$128,0),MATCH(Snapshot!BU$3,'[2]Caseload by group'!$C$2:$BEN$2,0)))</f>
        <v>119019</v>
      </c>
      <c r="BV12" s="40">
        <f>IF(INDEX('[2]Caseload by group'!$C$3:$BEN$125,MATCH(Snapshot!$H12,'[2]Caseload by group'!$A$3:$A$128,0),MATCH(Snapshot!BV$3,'[2]Caseload by group'!$C$2:$BEN$2,0))&lt;10,0,INDEX('[2]Caseload by group'!$C$3:$BEN$125,MATCH(Snapshot!$H12,'[2]Caseload by group'!$A$3:$A$128,0),MATCH(Snapshot!BV$3,'[2]Caseload by group'!$C$2:$BEN$2,0)))+IF(INDEX('[2]Caseload by group'!$C$3:$BEN$125,MATCH(Snapshot!$I12,'[2]Caseload by group'!$A$3:$A$128,0),MATCH(Snapshot!BV$3,'[2]Caseload by group'!$C$2:$BEN$2,0))&lt;10,0,INDEX('[2]Caseload by group'!$C$3:$BEN$125,MATCH(Snapshot!$I12,'[2]Caseload by group'!$A$3:$A$128,0),MATCH(Snapshot!BV$3,'[2]Caseload by group'!$C$2:$BEN$2,0)))</f>
        <v>120540</v>
      </c>
      <c r="BW12" s="40">
        <f>IF(INDEX('[2]Caseload by group'!$C$3:$BEN$125,MATCH(Snapshot!$H12,'[2]Caseload by group'!$A$3:$A$128,0),MATCH(Snapshot!BW$3,'[2]Caseload by group'!$C$2:$BEN$2,0))&lt;10,0,INDEX('[2]Caseload by group'!$C$3:$BEN$125,MATCH(Snapshot!$H12,'[2]Caseload by group'!$A$3:$A$128,0),MATCH(Snapshot!BW$3,'[2]Caseload by group'!$C$2:$BEN$2,0)))+IF(INDEX('[2]Caseload by group'!$C$3:$BEN$125,MATCH(Snapshot!$I12,'[2]Caseload by group'!$A$3:$A$128,0),MATCH(Snapshot!BW$3,'[2]Caseload by group'!$C$2:$BEN$2,0))&lt;10,0,INDEX('[2]Caseload by group'!$C$3:$BEN$125,MATCH(Snapshot!$I12,'[2]Caseload by group'!$A$3:$A$128,0),MATCH(Snapshot!BW$3,'[2]Caseload by group'!$C$2:$BEN$2,0)))</f>
        <v>122277</v>
      </c>
      <c r="BX12" s="31"/>
      <c r="BY12" s="41">
        <f>INDEX($J12:$BX12,0,MATCH(MAX($J$3:$BX$3),$J$3:$BX$3,0))-INDEX($J12:$BX12,0,MATCH(MAX($J$3:$BX$3),$J$3:$BX$3,0)-1)</f>
        <v>1737</v>
      </c>
      <c r="BZ12" s="42">
        <f t="shared" si="0"/>
        <v>1.4410154305624688E-2</v>
      </c>
      <c r="CA12" s="41" t="e">
        <f>#REF!-#REF!</f>
        <v>#REF!</v>
      </c>
      <c r="CB12" s="41">
        <f>INDEX($R12:$BX12,0,MATCH(MAX($R$3:$BX$3),$R$3:$BX$3,0))-R12</f>
        <v>47554</v>
      </c>
      <c r="CC12" s="43">
        <f>CB12/R12</f>
        <v>0.63640378464462077</v>
      </c>
      <c r="CD12" s="177"/>
      <c r="CE12" s="178"/>
      <c r="CF12" s="178"/>
      <c r="CG12" s="179"/>
    </row>
    <row r="13" spans="1:85" ht="10.5" customHeight="1" x14ac:dyDescent="0.2">
      <c r="A13" s="34"/>
      <c r="C13" s="8" t="s">
        <v>26</v>
      </c>
      <c r="J13" s="40"/>
      <c r="K13" s="40"/>
      <c r="L13" s="40"/>
      <c r="M13" s="40"/>
      <c r="N13" s="40"/>
      <c r="O13" s="40"/>
      <c r="P13" s="40"/>
      <c r="Q13" s="40"/>
      <c r="R13" s="40"/>
      <c r="S13" s="40"/>
      <c r="T13" s="40"/>
      <c r="U13" s="40"/>
      <c r="V13" s="40"/>
      <c r="W13" s="40"/>
      <c r="X13" s="40"/>
      <c r="Y13" s="40"/>
      <c r="Z13" s="45"/>
      <c r="AA13" s="45"/>
      <c r="AB13" s="45"/>
      <c r="AC13" s="45"/>
      <c r="AD13" s="45"/>
      <c r="AE13" s="45"/>
      <c r="AF13" s="45"/>
      <c r="AG13" s="45"/>
      <c r="AH13" s="45"/>
      <c r="AI13" s="45"/>
      <c r="AJ13" s="45"/>
      <c r="AK13" s="45"/>
      <c r="AL13" s="45"/>
      <c r="AM13" s="45"/>
      <c r="AN13" s="45"/>
      <c r="AO13" s="40" t="s">
        <v>20</v>
      </c>
      <c r="AP13" s="40" t="s">
        <v>20</v>
      </c>
      <c r="AQ13" s="45"/>
      <c r="AR13" s="40"/>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6"/>
      <c r="BZ13" s="42"/>
      <c r="CB13" s="41"/>
      <c r="CC13" s="47"/>
    </row>
    <row r="14" spans="1:85" ht="10.5" customHeight="1" x14ac:dyDescent="0.2">
      <c r="A14" s="34"/>
      <c r="C14" s="38" t="s">
        <v>8</v>
      </c>
      <c r="D14" s="29" t="s">
        <v>9</v>
      </c>
      <c r="E14" s="29" t="s">
        <v>6</v>
      </c>
      <c r="F14" s="29" t="s">
        <v>10</v>
      </c>
      <c r="G14" s="29" t="s">
        <v>27</v>
      </c>
      <c r="H14" s="39" t="s">
        <v>28</v>
      </c>
      <c r="I14" s="39"/>
      <c r="J14" s="40">
        <f>IF(INDEX('[2]Caseload by group'!$C$3:$CJ$125,MATCH(Snapshot!$H14,'[2]Caseload by group'!$A$3:$A$128,0),MATCH(Snapshot!J$3,'[2]Caseload by group'!$C$2:$CJ$2,0))&lt;10,0,INDEX('[2]Caseload by group'!$C$3:$CJ$125,MATCH(Snapshot!$H14,'[2]Caseload by group'!$A$3:$A$128,0),MATCH(Snapshot!J$3,'[2]Caseload by group'!$C$2:$CJ$2,0)))</f>
        <v>265067</v>
      </c>
      <c r="K14" s="40">
        <f>IF(INDEX('[2]Caseload by group'!$C$3:$CJ$125,MATCH(Snapshot!$H14,'[2]Caseload by group'!$A$3:$A$128,0),MATCH(Snapshot!K$3,'[2]Caseload by group'!$C$2:$CJ$2,0))&lt;10,0,INDEX('[2]Caseload by group'!$C$3:$CJ$125,MATCH(Snapshot!$H14,'[2]Caseload by group'!$A$3:$A$128,0),MATCH(Snapshot!K$3,'[2]Caseload by group'!$C$2:$CJ$2,0)))</f>
        <v>267317</v>
      </c>
      <c r="L14" s="40">
        <f>IF(INDEX('[2]Caseload by group'!$C$3:$CJ$125,MATCH(Snapshot!$H14,'[2]Caseload by group'!$A$3:$A$128,0),MATCH(Snapshot!L$3,'[2]Caseload by group'!$C$2:$CJ$2,0))&lt;10,0,INDEX('[2]Caseload by group'!$C$3:$CJ$125,MATCH(Snapshot!$H14,'[2]Caseload by group'!$A$3:$A$128,0),MATCH(Snapshot!L$3,'[2]Caseload by group'!$C$2:$CJ$2,0)))</f>
        <v>265141</v>
      </c>
      <c r="M14" s="40">
        <f>IF(INDEX('[2]Caseload by group'!$C$3:$CJ$125,MATCH(Snapshot!$H14,'[2]Caseload by group'!$A$3:$A$128,0),MATCH(Snapshot!M$3,'[2]Caseload by group'!$C$2:$CJ$2,0))&lt;10,0,INDEX('[2]Caseload by group'!$C$3:$CJ$125,MATCH(Snapshot!$H14,'[2]Caseload by group'!$A$3:$A$128,0),MATCH(Snapshot!M$3,'[2]Caseload by group'!$C$2:$CJ$2,0)))</f>
        <v>256370</v>
      </c>
      <c r="N14" s="40">
        <f>IF(INDEX('[2]Caseload by group'!$C$3:$CJ$125,MATCH(Snapshot!$H14,'[2]Caseload by group'!$A$3:$A$128,0),MATCH(Snapshot!N$3,'[2]Caseload by group'!$C$2:$CJ$2,0))&lt;10,0,INDEX('[2]Caseload by group'!$C$3:$CJ$125,MATCH(Snapshot!$H14,'[2]Caseload by group'!$A$3:$A$128,0),MATCH(Snapshot!N$3,'[2]Caseload by group'!$C$2:$CJ$2,0)))</f>
        <v>248584</v>
      </c>
      <c r="O14" s="40">
        <f>IF(INDEX('[2]Caseload by group'!$C$3:$CJ$125,MATCH(Snapshot!$H14,'[2]Caseload by group'!$A$3:$A$128,0),MATCH(Snapshot!O$3,'[2]Caseload by group'!$C$2:$CJ$2,0))&lt;10,0,INDEX('[2]Caseload by group'!$C$3:$CJ$125,MATCH(Snapshot!$H14,'[2]Caseload by group'!$A$3:$A$128,0),MATCH(Snapshot!O$3,'[2]Caseload by group'!$C$2:$CJ$2,0)))</f>
        <v>264684</v>
      </c>
      <c r="P14" s="40">
        <f>IF(INDEX('[2]Caseload by group'!$C$3:$CJ$125,MATCH(Snapshot!$H14,'[2]Caseload by group'!$A$3:$A$128,0),MATCH(Snapshot!P$3,'[2]Caseload by group'!$C$2:$CJ$2,0))&lt;10,0,INDEX('[2]Caseload by group'!$C$3:$CJ$125,MATCH(Snapshot!$H14,'[2]Caseload by group'!$A$3:$A$128,0),MATCH(Snapshot!P$3,'[2]Caseload by group'!$C$2:$CJ$2,0)))</f>
        <v>257682</v>
      </c>
      <c r="Q14" s="40">
        <f>IF(INDEX('[2]Caseload by group'!$C$3:$CJ$125,MATCH(Snapshot!$H14,'[2]Caseload by group'!$A$3:$A$128,0),MATCH(Snapshot!Q$3,'[2]Caseload by group'!$C$2:$CJ$2,0))&lt;10,0,INDEX('[2]Caseload by group'!$C$3:$CJ$125,MATCH(Snapshot!$H14,'[2]Caseload by group'!$A$3:$A$128,0),MATCH(Snapshot!Q$3,'[2]Caseload by group'!$C$2:$CJ$2,0)))</f>
        <v>258467</v>
      </c>
      <c r="R14" s="40">
        <f>IF(INDEX('[2]Caseload by group'!$C$3:$CJ$125,MATCH(Snapshot!$H14,'[2]Caseload by group'!$A$3:$A$128,0),MATCH(Snapshot!R$3,'[2]Caseload by group'!$C$2:$CJ$2,0))&lt;10,0,INDEX('[2]Caseload by group'!$C$3:$CJ$125,MATCH(Snapshot!$H14,'[2]Caseload by group'!$A$3:$A$128,0),MATCH(Snapshot!R$3,'[2]Caseload by group'!$C$2:$CJ$2,0)))</f>
        <v>69663</v>
      </c>
      <c r="S14" s="40">
        <f>IF(INDEX('[2]Caseload by group'!$C$3:$CJ$125,MATCH(Snapshot!$H14,'[2]Caseload by group'!$A$3:$A$128,0),MATCH(Snapshot!S$3,'[2]Caseload by group'!$C$2:$CJ$2,0))&lt;10,0,INDEX('[2]Caseload by group'!$C$3:$CJ$125,MATCH(Snapshot!$H14,'[2]Caseload by group'!$A$3:$A$128,0),MATCH(Snapshot!S$3,'[2]Caseload by group'!$C$2:$CJ$2,0)))</f>
        <v>62358</v>
      </c>
      <c r="T14" s="40">
        <f>IF(INDEX('[2]Caseload by group'!$C$3:$CJ$125,MATCH(Snapshot!$H14,'[2]Caseload by group'!$A$3:$A$128,0),MATCH(Snapshot!T$3,'[2]Caseload by group'!$C$2:$CJ$2,0))&lt;10,0,INDEX('[2]Caseload by group'!$C$3:$CJ$125,MATCH(Snapshot!$H14,'[2]Caseload by group'!$A$3:$A$128,0),MATCH(Snapshot!T$3,'[2]Caseload by group'!$C$2:$CJ$2,0)))</f>
        <v>54976</v>
      </c>
      <c r="U14" s="40">
        <f>IF(INDEX('[2]Caseload by group'!$C$3:$CJ$125,MATCH(Snapshot!$H14,'[2]Caseload by group'!$A$3:$A$128,0),MATCH(Snapshot!U$3,'[2]Caseload by group'!$C$2:$CJ$2,0))&lt;10,0,INDEX('[2]Caseload by group'!$C$3:$CJ$125,MATCH(Snapshot!$H14,'[2]Caseload by group'!$A$3:$A$128,0),MATCH(Snapshot!U$3,'[2]Caseload by group'!$C$2:$CJ$2,0)))</f>
        <v>49859</v>
      </c>
      <c r="V14" s="40">
        <f>IF(INDEX('[2]Caseload by group'!$C$3:$CJ$125,MATCH(Snapshot!$H14,'[2]Caseload by group'!$A$3:$A$128,0),MATCH(Snapshot!V$3,'[2]Caseload by group'!$C$2:$CJ$2,0))&lt;10,0,INDEX('[2]Caseload by group'!$C$3:$CJ$125,MATCH(Snapshot!$H14,'[2]Caseload by group'!$A$3:$A$128,0),MATCH(Snapshot!V$3,'[2]Caseload by group'!$C$2:$CJ$2,0)))</f>
        <v>47044</v>
      </c>
      <c r="W14" s="40">
        <f>IF(INDEX('[2]Caseload by group'!$C$3:$CJ$125,MATCH(Snapshot!$H14,'[2]Caseload by group'!$A$3:$A$128,0),MATCH(Snapshot!W$3,'[2]Caseload by group'!$C$2:$CJ$2,0))&lt;10,0,INDEX('[2]Caseload by group'!$C$3:$CJ$125,MATCH(Snapshot!$H14,'[2]Caseload by group'!$A$3:$A$128,0),MATCH(Snapshot!W$3,'[2]Caseload by group'!$C$2:$CJ$2,0)))</f>
        <v>46322</v>
      </c>
      <c r="X14" s="40">
        <f>IF(INDEX('[2]Caseload by group'!$C$3:$CJ$125,MATCH(Snapshot!$H14,'[2]Caseload by group'!$A$3:$A$128,0),MATCH(Snapshot!X$3,'[2]Caseload by group'!$C$2:$CJ$2,0))&lt;10,0,INDEX('[2]Caseload by group'!$C$3:$CJ$125,MATCH(Snapshot!$H14,'[2]Caseload by group'!$A$3:$A$128,0),MATCH(Snapshot!X$3,'[2]Caseload by group'!$C$2:$CJ$2,0)))</f>
        <v>44874</v>
      </c>
      <c r="Y14" s="40">
        <f>IF(INDEX('[2]Caseload by group'!$C$3:$CJ$125,MATCH(Snapshot!$H14,'[2]Caseload by group'!$A$3:$A$128,0),MATCH(Snapshot!Y$3,'[2]Caseload by group'!$C$2:$CJ$2,0))&lt;10,0,INDEX('[2]Caseload by group'!$C$3:$CJ$125,MATCH(Snapshot!$H14,'[2]Caseload by group'!$A$3:$A$128,0),MATCH(Snapshot!Y$3,'[2]Caseload by group'!$C$2:$CJ$2,0)))</f>
        <v>43592</v>
      </c>
      <c r="Z14" s="40">
        <f>IF(INDEX('[2]Caseload by group'!$C$3:$CJ$125,MATCH(Snapshot!$H14,'[2]Caseload by group'!$A$3:$A$128,0),MATCH(Snapshot!Z$3,'[2]Caseload by group'!$C$2:$CJ$2,0))&lt;10,0,INDEX('[2]Caseload by group'!$C$3:$CJ$125,MATCH(Snapshot!$H14,'[2]Caseload by group'!$A$3:$A$128,0),MATCH(Snapshot!Z$3,'[2]Caseload by group'!$C$2:$CJ$2,0)))</f>
        <v>42118</v>
      </c>
      <c r="AA14" s="40">
        <f>IF(INDEX('[2]Caseload by group'!$C$3:$CJ$125,MATCH(Snapshot!$H14,'[2]Caseload by group'!$A$3:$A$128,0),MATCH(Snapshot!AA$3,'[2]Caseload by group'!$C$2:$CJ$2,0))&lt;10,0,INDEX('[2]Caseload by group'!$C$3:$CJ$125,MATCH(Snapshot!$H14,'[2]Caseload by group'!$A$3:$A$128,0),MATCH(Snapshot!AA$3,'[2]Caseload by group'!$C$2:$CJ$2,0)))</f>
        <v>40929</v>
      </c>
      <c r="AB14" s="40">
        <f>IF(INDEX('[2]Caseload by group'!$C$3:$CJ$125,MATCH(Snapshot!$H14,'[2]Caseload by group'!$A$3:$A$128,0),MATCH(Snapshot!AB$3,'[2]Caseload by group'!$C$2:$CJ$2,0))&lt;10,0,INDEX('[2]Caseload by group'!$C$3:$CJ$125,MATCH(Snapshot!$H14,'[2]Caseload by group'!$A$3:$A$128,0),MATCH(Snapshot!AB$3,'[2]Caseload by group'!$C$2:$CJ$2,0)))</f>
        <v>31288</v>
      </c>
      <c r="AC14" s="40">
        <f>IF(INDEX('[2]Caseload by group'!$C$3:$CJ$125,MATCH(Snapshot!$H14,'[2]Caseload by group'!$A$3:$A$128,0),MATCH(Snapshot!AC$3,'[2]Caseload by group'!$C$2:$CJ$2,0))&lt;10,0,INDEX('[2]Caseload by group'!$C$3:$CJ$125,MATCH(Snapshot!$H14,'[2]Caseload by group'!$A$3:$A$128,0),MATCH(Snapshot!AC$3,'[2]Caseload by group'!$C$2:$CJ$2,0)))</f>
        <v>30376</v>
      </c>
      <c r="AD14" s="40">
        <f>IF(INDEX('[2]Caseload by group'!$C$3:$CJ$125,MATCH(Snapshot!$H14,'[2]Caseload by group'!$A$3:$A$128,0),MATCH(Snapshot!AD$3,'[2]Caseload by group'!$C$2:$CJ$2,0))&lt;10,0,INDEX('[2]Caseload by group'!$C$3:$CJ$125,MATCH(Snapshot!$H14,'[2]Caseload by group'!$A$3:$A$128,0),MATCH(Snapshot!AD$3,'[2]Caseload by group'!$C$2:$CJ$2,0)))</f>
        <v>29196</v>
      </c>
      <c r="AE14" s="40">
        <f>IF(INDEX('[2]Caseload by group'!$C$3:$CJ$125,MATCH(Snapshot!$H14,'[2]Caseload by group'!$A$3:$A$128,0),MATCH(Snapshot!AE$3,'[2]Caseload by group'!$C$2:$CJ$2,0))&lt;10,0,INDEX('[2]Caseload by group'!$C$3:$CJ$125,MATCH(Snapshot!$H14,'[2]Caseload by group'!$A$3:$A$128,0),MATCH(Snapshot!AE$3,'[2]Caseload by group'!$C$2:$CJ$2,0)))</f>
        <v>28432</v>
      </c>
      <c r="AF14" s="40">
        <f>IF(INDEX('[2]Caseload by group'!$C$3:$CJ$125,MATCH(Snapshot!$H14,'[2]Caseload by group'!$A$3:$A$128,0),MATCH(Snapshot!AF$3,'[2]Caseload by group'!$C$2:$CJ$2,0))&lt;10,0,INDEX('[2]Caseload by group'!$C$3:$CJ$125,MATCH(Snapshot!$H14,'[2]Caseload by group'!$A$3:$A$128,0),MATCH(Snapshot!AF$3,'[2]Caseload by group'!$C$2:$CJ$2,0)))</f>
        <v>27372</v>
      </c>
      <c r="AG14" s="40">
        <f>IF(INDEX('[2]Caseload by group'!$C$3:$CJ$125,MATCH(Snapshot!$H14,'[2]Caseload by group'!$A$3:$A$128,0),MATCH(Snapshot!AG$3,'[2]Caseload by group'!$C$2:$CJ$2,0))&lt;10,0,INDEX('[2]Caseload by group'!$C$3:$CJ$125,MATCH(Snapshot!$H14,'[2]Caseload by group'!$A$3:$A$128,0),MATCH(Snapshot!AG$3,'[2]Caseload by group'!$C$2:$CJ$2,0)))</f>
        <v>26742</v>
      </c>
      <c r="AH14" s="40">
        <f>IF(INDEX('[2]Caseload by group'!$C$3:$CJ$125,MATCH(Snapshot!$H14,'[2]Caseload by group'!$A$3:$A$128,0),MATCH(Snapshot!AH$3,'[2]Caseload by group'!$C$2:$CJ$2,0))&lt;10,0,INDEX('[2]Caseload by group'!$C$3:$CJ$125,MATCH(Snapshot!$H14,'[2]Caseload by group'!$A$3:$A$128,0),MATCH(Snapshot!AH$3,'[2]Caseload by group'!$C$2:$CJ$2,0)))</f>
        <v>26235</v>
      </c>
      <c r="AI14" s="40">
        <f>IF(INDEX('[2]Caseload by group'!$C$3:$CJ$125,MATCH(Snapshot!$H14,'[2]Caseload by group'!$A$3:$A$128,0),MATCH(Snapshot!AI$3,'[2]Caseload by group'!$C$2:$CJ$2,0))&lt;10,0,INDEX('[2]Caseload by group'!$C$3:$CJ$125,MATCH(Snapshot!$H14,'[2]Caseload by group'!$A$3:$A$128,0),MATCH(Snapshot!AI$3,'[2]Caseload by group'!$C$2:$CJ$2,0)))</f>
        <v>25842</v>
      </c>
      <c r="AJ14" s="40">
        <f>IF(INDEX('[2]Caseload by group'!$C$3:$BEN$125,MATCH(Snapshot!$H14,'[2]Caseload by group'!$A$3:$A$128,0),MATCH(Snapshot!AJ$3,'[2]Caseload by group'!$C$2:$BEN$2,0))&lt;10,0,INDEX('[2]Caseload by group'!$C$3:$BEN$125,MATCH(Snapshot!$H14,'[2]Caseload by group'!$A$3:$A$128,0),MATCH(Snapshot!AJ$3,'[2]Caseload by group'!$C$2:$BEN$2,0)))</f>
        <v>25935</v>
      </c>
      <c r="AK14" s="40">
        <f>IF(INDEX('[2]Caseload by group'!$C$3:$BEN$125,MATCH(Snapshot!$H14,'[2]Caseload by group'!$A$3:$A$128,0),MATCH(Snapshot!AK$3,'[2]Caseload by group'!$C$2:$BEN$2,0))&lt;10,0,INDEX('[2]Caseload by group'!$C$3:$BEN$125,MATCH(Snapshot!$H14,'[2]Caseload by group'!$A$3:$A$128,0),MATCH(Snapshot!AK$3,'[2]Caseload by group'!$C$2:$BEN$2,0)))</f>
        <v>25406</v>
      </c>
      <c r="AL14" s="40">
        <f>IF(INDEX('[2]Caseload by group'!$C$3:$BEN$125,MATCH(Snapshot!$H14,'[2]Caseload by group'!$A$3:$A$128,0),MATCH(Snapshot!AL$3,'[2]Caseload by group'!$C$2:$BEN$2,0))&lt;10,0,INDEX('[2]Caseload by group'!$C$3:$BEN$125,MATCH(Snapshot!$H14,'[2]Caseload by group'!$A$3:$A$128,0),MATCH(Snapshot!AL$3,'[2]Caseload by group'!$C$2:$BEN$2,0)))</f>
        <v>25283</v>
      </c>
      <c r="AM14" s="40">
        <f>IF(INDEX('[2]Caseload by group'!$C$3:$BEN$125,MATCH(Snapshot!$H14,'[2]Caseload by group'!$A$3:$A$128,0),MATCH(Snapshot!AM$3,'[2]Caseload by group'!$C$2:$BEN$2,0))&lt;10,0,INDEX('[2]Caseload by group'!$C$3:$BEN$125,MATCH(Snapshot!$H14,'[2]Caseload by group'!$A$3:$A$128,0),MATCH(Snapshot!AM$3,'[2]Caseload by group'!$C$2:$BEN$2,0)))</f>
        <v>24974</v>
      </c>
      <c r="AN14" s="40">
        <f>IF(INDEX('[2]Caseload by group'!$C$3:$BEN$125,MATCH(Snapshot!$H14,'[2]Caseload by group'!$A$3:$A$128,0),MATCH(Snapshot!AN$3,'[2]Caseload by group'!$C$2:$BEN$2,0))&lt;10,0,INDEX('[2]Caseload by group'!$C$3:$BEN$125,MATCH(Snapshot!$H14,'[2]Caseload by group'!$A$3:$A$128,0),MATCH(Snapshot!AN$3,'[2]Caseload by group'!$C$2:$BEN$2,0)))</f>
        <v>22787</v>
      </c>
      <c r="AO14" s="40">
        <f>IF(INDEX('[2]Caseload by group'!$C$3:$BEN$125,MATCH(Snapshot!$H14,'[2]Caseload by group'!$A$3:$A$128,0),MATCH(Snapshot!AO$3,'[2]Caseload by group'!$C$2:$BEN$2,0))&lt;10,0,INDEX('[2]Caseload by group'!$C$3:$BEN$125,MATCH(Snapshot!$H14,'[2]Caseload by group'!$A$3:$A$128,0),MATCH(Snapshot!AO$3,'[2]Caseload by group'!$C$2:$BEN$2,0)))</f>
        <v>22293</v>
      </c>
      <c r="AP14" s="40">
        <f>IF(INDEX('[2]Caseload by group'!$C$3:$BEN$125,MATCH(Snapshot!$H14,'[2]Caseload by group'!$A$3:$A$128,0),MATCH(Snapshot!AP$3,'[2]Caseload by group'!$C$2:$BEN$2,0))&lt;10,0,INDEX('[2]Caseload by group'!$C$3:$BEN$125,MATCH(Snapshot!$H14,'[2]Caseload by group'!$A$3:$A$128,0),MATCH(Snapshot!AP$3,'[2]Caseload by group'!$C$2:$BEN$2,0)))</f>
        <v>22028</v>
      </c>
      <c r="AQ14" s="40">
        <f>IF(INDEX('[2]Caseload by group'!$C$3:$BEN$125,MATCH(Snapshot!$H14,'[2]Caseload by group'!$A$3:$A$128,0),MATCH(Snapshot!AQ$3,'[2]Caseload by group'!$C$2:$BEN$2,0))&lt;10,0,INDEX('[2]Caseload by group'!$C$3:$BEN$125,MATCH(Snapshot!$H14,'[2]Caseload by group'!$A$3:$A$128,0),MATCH(Snapshot!AQ$3,'[2]Caseload by group'!$C$2:$BEN$2,0)))</f>
        <v>22809</v>
      </c>
      <c r="AR14" s="40">
        <f>IF(INDEX('[2]Caseload by group'!$C$3:$BEN$125,MATCH(Snapshot!$H14,'[2]Caseload by group'!$A$3:$A$128,0),MATCH(Snapshot!AR$3,'[2]Caseload by group'!$C$2:$BEN$2,0))&lt;10,0,INDEX('[2]Caseload by group'!$C$3:$BEN$125,MATCH(Snapshot!$H14,'[2]Caseload by group'!$A$3:$A$128,0),MATCH(Snapshot!AR$3,'[2]Caseload by group'!$C$2:$BEN$2,0)))</f>
        <v>23181</v>
      </c>
      <c r="AS14" s="40">
        <f>IF(INDEX('[2]Caseload by group'!$C$3:$BEN$125,MATCH(Snapshot!$H14,'[2]Caseload by group'!$A$3:$A$128,0),MATCH(Snapshot!AS$3,'[2]Caseload by group'!$C$2:$BEN$2,0))&lt;10,0,INDEX('[2]Caseload by group'!$C$3:$BEN$125,MATCH(Snapshot!$H14,'[2]Caseload by group'!$A$3:$A$128,0),MATCH(Snapshot!AS$3,'[2]Caseload by group'!$C$2:$BEN$2,0)))</f>
        <v>23313</v>
      </c>
      <c r="AT14" s="40">
        <f>IF(INDEX('[2]Caseload by group'!$C$3:$BEN$125,MATCH(Snapshot!$H14,'[2]Caseload by group'!$A$3:$A$128,0),MATCH(Snapshot!AT$3,'[2]Caseload by group'!$C$2:$BEN$2,0))&lt;10,0,INDEX('[2]Caseload by group'!$C$3:$BEN$125,MATCH(Snapshot!$H14,'[2]Caseload by group'!$A$3:$A$128,0),MATCH(Snapshot!AT$3,'[2]Caseload by group'!$C$2:$BEN$2,0)))</f>
        <v>23431</v>
      </c>
      <c r="AU14" s="40">
        <f>IF(INDEX('[2]Caseload by group'!$C$3:$BEN$125,MATCH(Snapshot!$H14,'[2]Caseload by group'!$A$3:$A$128,0),MATCH(Snapshot!AU$3,'[2]Caseload by group'!$C$2:$BEN$2,0))&lt;10,0,INDEX('[2]Caseload by group'!$C$3:$BEN$125,MATCH(Snapshot!$H14,'[2]Caseload by group'!$A$3:$A$128,0),MATCH(Snapshot!AU$3,'[2]Caseload by group'!$C$2:$BEN$2,0)))</f>
        <v>23906</v>
      </c>
      <c r="AV14" s="40">
        <f>IF(INDEX('[2]Caseload by group'!$C$3:$BEN$125,MATCH(Snapshot!$H14,'[2]Caseload by group'!$A$3:$A$128,0),MATCH(Snapshot!AV$3,'[2]Caseload by group'!$C$2:$BEN$2,0))&lt;10,0,INDEX('[2]Caseload by group'!$C$3:$BEN$125,MATCH(Snapshot!$H14,'[2]Caseload by group'!$A$3:$A$128,0),MATCH(Snapshot!AV$3,'[2]Caseload by group'!$C$2:$BEN$2,0)))</f>
        <v>24299</v>
      </c>
      <c r="AW14" s="40">
        <f>IF(INDEX('[2]Caseload by group'!$C$3:$BEN$125,MATCH(Snapshot!$H14,'[2]Caseload by group'!$A$3:$A$128,0),MATCH(Snapshot!AW$3,'[2]Caseload by group'!$C$2:$BEN$2,0))&lt;10,0,INDEX('[2]Caseload by group'!$C$3:$BEN$125,MATCH(Snapshot!$H14,'[2]Caseload by group'!$A$3:$A$128,0),MATCH(Snapshot!AW$3,'[2]Caseload by group'!$C$2:$BEN$2,0)))</f>
        <v>24316</v>
      </c>
      <c r="AX14" s="40">
        <f>IF(INDEX('[2]Caseload by group'!$C$3:$BEN$125,MATCH(Snapshot!$H14,'[2]Caseload by group'!$A$3:$A$128,0),MATCH(Snapshot!AX$3,'[2]Caseload by group'!$C$2:$BEN$2,0))&lt;10,0,INDEX('[2]Caseload by group'!$C$3:$BEN$125,MATCH(Snapshot!$H14,'[2]Caseload by group'!$A$3:$A$128,0),MATCH(Snapshot!AX$3,'[2]Caseload by group'!$C$2:$BEN$2,0)))</f>
        <v>24394</v>
      </c>
      <c r="AY14" s="40">
        <f>IF(INDEX('[2]Caseload by group'!$C$3:$BEN$125,MATCH(Snapshot!$H14,'[2]Caseload by group'!$A$3:$A$128,0),MATCH(Snapshot!AY$3,'[2]Caseload by group'!$C$2:$BEN$2,0))&lt;10,0,INDEX('[2]Caseload by group'!$C$3:$BEN$125,MATCH(Snapshot!$H14,'[2]Caseload by group'!$A$3:$A$128,0),MATCH(Snapshot!AY$3,'[2]Caseload by group'!$C$2:$BEN$2,0)))</f>
        <v>24395</v>
      </c>
      <c r="AZ14" s="40">
        <f>IF(INDEX('[2]Caseload by group'!$C$3:$BEN$125,MATCH(Snapshot!$H14,'[2]Caseload by group'!$A$3:$A$128,0),MATCH(Snapshot!AZ$3,'[2]Caseload by group'!$C$2:$BEN$2,0))&lt;10,0,INDEX('[2]Caseload by group'!$C$3:$BEN$125,MATCH(Snapshot!$H14,'[2]Caseload by group'!$A$3:$A$128,0),MATCH(Snapshot!AZ$3,'[2]Caseload by group'!$C$2:$BEN$2,0)))</f>
        <v>24299</v>
      </c>
      <c r="BA14" s="40">
        <f>IF(INDEX('[2]Caseload by group'!$C$3:$BEN$125,MATCH(Snapshot!$H14,'[2]Caseload by group'!$A$3:$A$128,0),MATCH(Snapshot!BA$3,'[2]Caseload by group'!$C$2:$BEN$2,0))&lt;10,0,INDEX('[2]Caseload by group'!$C$3:$BEN$125,MATCH(Snapshot!$H14,'[2]Caseload by group'!$A$3:$A$128,0),MATCH(Snapshot!BA$3,'[2]Caseload by group'!$C$2:$BEN$2,0)))</f>
        <v>24241</v>
      </c>
      <c r="BB14" s="40">
        <f>IF(INDEX('[2]Caseload by group'!$C$3:$BEN$125,MATCH(Snapshot!$H14,'[2]Caseload by group'!$A$3:$A$128,0),MATCH(Snapshot!BB$3,'[2]Caseload by group'!$C$2:$BEN$2,0))&lt;10,0,INDEX('[2]Caseload by group'!$C$3:$BEN$125,MATCH(Snapshot!$H14,'[2]Caseload by group'!$A$3:$A$128,0),MATCH(Snapshot!BB$3,'[2]Caseload by group'!$C$2:$BEN$2,0)))</f>
        <v>24147</v>
      </c>
      <c r="BC14" s="40">
        <f>IF(INDEX('[2]Caseload by group'!$C$3:$BEN$125,MATCH(Snapshot!$H14,'[2]Caseload by group'!$A$3:$A$128,0),MATCH(Snapshot!BC$3,'[2]Caseload by group'!$C$2:$BEN$2,0))&lt;10,0,INDEX('[2]Caseload by group'!$C$3:$BEN$125,MATCH(Snapshot!$H14,'[2]Caseload by group'!$A$3:$A$128,0),MATCH(Snapshot!BC$3,'[2]Caseload by group'!$C$2:$BEN$2,0)))</f>
        <v>23996</v>
      </c>
      <c r="BD14" s="40">
        <f>IF(INDEX('[2]Caseload by group'!$C$3:$BEN$125,MATCH(Snapshot!$H14,'[2]Caseload by group'!$A$3:$A$128,0),MATCH(Snapshot!BD$3,'[2]Caseload by group'!$C$2:$BEN$2,0))&lt;10,0,INDEX('[2]Caseload by group'!$C$3:$BEN$125,MATCH(Snapshot!$H14,'[2]Caseload by group'!$A$3:$A$128,0),MATCH(Snapshot!BD$3,'[2]Caseload by group'!$C$2:$BEN$2,0)))</f>
        <v>24142</v>
      </c>
      <c r="BE14" s="40">
        <f>IF(INDEX('[2]Caseload by group'!$C$3:$BEN$125,MATCH(Snapshot!$H14,'[2]Caseload by group'!$A$3:$A$128,0),MATCH(Snapshot!BE$3,'[2]Caseload by group'!$C$2:$BEN$2,0))&lt;10,0,INDEX('[2]Caseload by group'!$C$3:$BEN$125,MATCH(Snapshot!$H14,'[2]Caseload by group'!$A$3:$A$128,0),MATCH(Snapshot!BE$3,'[2]Caseload by group'!$C$2:$BEN$2,0)))</f>
        <v>24105</v>
      </c>
      <c r="BF14" s="40">
        <f>IF(INDEX('[2]Caseload by group'!$C$3:$BEN$125,MATCH(Snapshot!$H14,'[2]Caseload by group'!$A$3:$A$128,0),MATCH(Snapshot!BF$3,'[2]Caseload by group'!$C$2:$BEN$2,0))&lt;10,0,INDEX('[2]Caseload by group'!$C$3:$BEN$125,MATCH(Snapshot!$H14,'[2]Caseload by group'!$A$3:$A$128,0),MATCH(Snapshot!BF$3,'[2]Caseload by group'!$C$2:$BEN$2,0)))</f>
        <v>24171</v>
      </c>
      <c r="BG14" s="40">
        <f>IF(INDEX('[2]Caseload by group'!$C$3:$BEN$125,MATCH(Snapshot!$H14,'[2]Caseload by group'!$A$3:$A$128,0),MATCH(Snapshot!BG$3,'[2]Caseload by group'!$C$2:$BEN$2,0))&lt;10,0,INDEX('[2]Caseload by group'!$C$3:$BEN$125,MATCH(Snapshot!$H14,'[2]Caseload by group'!$A$3:$A$128,0),MATCH(Snapshot!BG$3,'[2]Caseload by group'!$C$2:$BEN$2,0)))</f>
        <v>24106</v>
      </c>
      <c r="BH14" s="40">
        <f>IF(INDEX('[2]Caseload by group'!$C$3:$BEN$125,MATCH(Snapshot!$H14,'[2]Caseload by group'!$A$3:$A$128,0),MATCH(Snapshot!BH$3,'[2]Caseload by group'!$C$2:$BEN$2,0))&lt;10,0,INDEX('[2]Caseload by group'!$C$3:$BEN$125,MATCH(Snapshot!$H14,'[2]Caseload by group'!$A$3:$A$128,0),MATCH(Snapshot!BH$3,'[2]Caseload by group'!$C$2:$BEN$2,0)))</f>
        <v>24279</v>
      </c>
      <c r="BI14" s="40">
        <f>IF(INDEX('[2]Caseload by group'!$C$3:$BEN$125,MATCH(Snapshot!$H14,'[2]Caseload by group'!$A$3:$A$128,0),MATCH(Snapshot!BI$3,'[2]Caseload by group'!$C$2:$BEN$2,0))&lt;10,0,INDEX('[2]Caseload by group'!$C$3:$BEN$125,MATCH(Snapshot!$H14,'[2]Caseload by group'!$A$3:$A$128,0),MATCH(Snapshot!BI$3,'[2]Caseload by group'!$C$2:$BEN$2,0)))</f>
        <v>24227</v>
      </c>
      <c r="BJ14" s="40">
        <f>IF(INDEX('[2]Caseload by group'!$C$3:$BEN$125,MATCH(Snapshot!$H14,'[2]Caseload by group'!$A$3:$A$128,0),MATCH(Snapshot!BJ$3,'[2]Caseload by group'!$C$2:$BEN$2,0))&lt;10,0,INDEX('[2]Caseload by group'!$C$3:$BEN$125,MATCH(Snapshot!$H14,'[2]Caseload by group'!$A$3:$A$128,0),MATCH(Snapshot!BJ$3,'[2]Caseload by group'!$C$2:$BEN$2,0)))</f>
        <v>24249</v>
      </c>
      <c r="BK14" s="40">
        <f>IF(INDEX('[2]Caseload by group'!$C$3:$BEN$125,MATCH(Snapshot!$H14,'[2]Caseload by group'!$A$3:$A$128,0),MATCH(Snapshot!BK$3,'[2]Caseload by group'!$C$2:$BEN$2,0))&lt;10,0,INDEX('[2]Caseload by group'!$C$3:$BEN$125,MATCH(Snapshot!$H14,'[2]Caseload by group'!$A$3:$A$128,0),MATCH(Snapshot!BK$3,'[2]Caseload by group'!$C$2:$BEN$2,0)))</f>
        <v>24254</v>
      </c>
      <c r="BL14" s="40">
        <f>IF(INDEX('[2]Caseload by group'!$C$3:$BEN$125,MATCH(Snapshot!$H14,'[2]Caseload by group'!$A$3:$A$128,0),MATCH(Snapshot!BL$3,'[2]Caseload by group'!$C$2:$BEN$2,0))&lt;10,0,INDEX('[2]Caseload by group'!$C$3:$BEN$125,MATCH(Snapshot!$H14,'[2]Caseload by group'!$A$3:$A$128,0),MATCH(Snapshot!BL$3,'[2]Caseload by group'!$C$2:$BEN$2,0)))</f>
        <v>24620</v>
      </c>
      <c r="BM14" s="40">
        <f>IF(INDEX('[2]Caseload by group'!$C$3:$BEN$125,MATCH(Snapshot!$H14,'[2]Caseload by group'!$A$3:$A$128,0),MATCH(Snapshot!BM$3,'[2]Caseload by group'!$C$2:$BEN$2,0))&lt;10,0,INDEX('[2]Caseload by group'!$C$3:$BEN$125,MATCH(Snapshot!$H14,'[2]Caseload by group'!$A$3:$A$128,0),MATCH(Snapshot!BM$3,'[2]Caseload by group'!$C$2:$BEN$2,0)))</f>
        <v>24512</v>
      </c>
      <c r="BN14" s="40">
        <f>IF(INDEX('[2]Caseload by group'!$C$3:$BEN$125,MATCH(Snapshot!$H14,'[2]Caseload by group'!$A$3:$A$128,0),MATCH(Snapshot!BN$3,'[2]Caseload by group'!$C$2:$BEN$2,0))&lt;10,0,INDEX('[2]Caseload by group'!$C$3:$BEN$125,MATCH(Snapshot!$H14,'[2]Caseload by group'!$A$3:$A$128,0),MATCH(Snapshot!BN$3,'[2]Caseload by group'!$C$2:$BEN$2,0)))</f>
        <v>24637</v>
      </c>
      <c r="BO14" s="40">
        <f>IF(INDEX('[2]Caseload by group'!$C$3:$BEN$125,MATCH(Snapshot!$H14,'[2]Caseload by group'!$A$3:$A$128,0),MATCH(Snapshot!BO$3,'[2]Caseload by group'!$C$2:$BEN$2,0))&lt;10,0,INDEX('[2]Caseload by group'!$C$3:$BEN$125,MATCH(Snapshot!$H14,'[2]Caseload by group'!$A$3:$A$128,0),MATCH(Snapshot!BO$3,'[2]Caseload by group'!$C$2:$BEN$2,0)))</f>
        <v>24748</v>
      </c>
      <c r="BP14" s="40">
        <f>IF(INDEX('[2]Caseload by group'!$C$3:$BEN$125,MATCH(Snapshot!$H14,'[2]Caseload by group'!$A$3:$A$128,0),MATCH(Snapshot!BP$3,'[2]Caseload by group'!$C$2:$BEN$2,0))&lt;10,0,INDEX('[2]Caseload by group'!$C$3:$BEN$125,MATCH(Snapshot!$H14,'[2]Caseload by group'!$A$3:$A$128,0),MATCH(Snapshot!BP$3,'[2]Caseload by group'!$C$2:$BEN$2,0)))</f>
        <v>24684</v>
      </c>
      <c r="BQ14" s="40">
        <f>IF(INDEX('[2]Caseload by group'!$C$3:$BEN$125,MATCH(Snapshot!$H14,'[2]Caseload by group'!$A$3:$A$128,0),MATCH(Snapshot!BQ$3,'[2]Caseload by group'!$C$2:$BEN$2,0))&lt;10,0,INDEX('[2]Caseload by group'!$C$3:$BEN$125,MATCH(Snapshot!$H14,'[2]Caseload by group'!$A$3:$A$128,0),MATCH(Snapshot!BQ$3,'[2]Caseload by group'!$C$2:$BEN$2,0)))</f>
        <v>24661</v>
      </c>
      <c r="BR14" s="40">
        <f>IF(INDEX('[2]Caseload by group'!$C$3:$BEN$125,MATCH(Snapshot!$H14,'[2]Caseload by group'!$A$3:$A$128,0),MATCH(Snapshot!BR$3,'[2]Caseload by group'!$C$2:$BEN$2,0))&lt;10,0,INDEX('[2]Caseload by group'!$C$3:$BEN$125,MATCH(Snapshot!$H14,'[2]Caseload by group'!$A$3:$A$128,0),MATCH(Snapshot!BR$3,'[2]Caseload by group'!$C$2:$BEN$2,0)))</f>
        <v>24624</v>
      </c>
      <c r="BS14" s="40">
        <f>IF(INDEX('[2]Caseload by group'!$C$3:$BEN$125,MATCH(Snapshot!$H14,'[2]Caseload by group'!$A$3:$A$128,0),MATCH(Snapshot!BS$3,'[2]Caseload by group'!$C$2:$BEN$2,0))&lt;10,0,INDEX('[2]Caseload by group'!$C$3:$BEN$125,MATCH(Snapshot!$H14,'[2]Caseload by group'!$A$3:$A$128,0),MATCH(Snapshot!BS$3,'[2]Caseload by group'!$C$2:$BEN$2,0)))</f>
        <v>24590</v>
      </c>
      <c r="BT14" s="40">
        <f>IF(INDEX('[2]Caseload by group'!$C$3:$BEN$125,MATCH(Snapshot!$H14,'[2]Caseload by group'!$A$3:$A$128,0),MATCH(Snapshot!BT$3,'[2]Caseload by group'!$C$2:$BEN$2,0))&lt;10,0,INDEX('[2]Caseload by group'!$C$3:$BEN$125,MATCH(Snapshot!$H14,'[2]Caseload by group'!$A$3:$A$128,0),MATCH(Snapshot!BT$3,'[2]Caseload by group'!$C$2:$BEN$2,0)))</f>
        <v>24594</v>
      </c>
      <c r="BU14" s="40">
        <f>IF(INDEX('[2]Caseload by group'!$C$3:$BEN$125,MATCH(Snapshot!$H14,'[2]Caseload by group'!$A$3:$A$128,0),MATCH(Snapshot!BU$3,'[2]Caseload by group'!$C$2:$BEN$2,0))&lt;10,0,INDEX('[2]Caseload by group'!$C$3:$BEN$125,MATCH(Snapshot!$H14,'[2]Caseload by group'!$A$3:$A$128,0),MATCH(Snapshot!BU$3,'[2]Caseload by group'!$C$2:$BEN$2,0)))</f>
        <v>24643</v>
      </c>
      <c r="BV14" s="40">
        <f>IF(INDEX('[2]Caseload by group'!$C$3:$BEN$125,MATCH(Snapshot!$H14,'[2]Caseload by group'!$A$3:$A$128,0),MATCH(Snapshot!BV$3,'[2]Caseload by group'!$C$2:$BEN$2,0))&lt;10,0,INDEX('[2]Caseload by group'!$C$3:$BEN$125,MATCH(Snapshot!$H14,'[2]Caseload by group'!$A$3:$A$128,0),MATCH(Snapshot!BV$3,'[2]Caseload by group'!$C$2:$BEN$2,0)))</f>
        <v>24694</v>
      </c>
      <c r="BW14" s="40">
        <f>IF(INDEX('[2]Caseload by group'!$C$3:$BEN$125,MATCH(Snapshot!$H14,'[2]Caseload by group'!$A$3:$A$128,0),MATCH(Snapshot!BW$3,'[2]Caseload by group'!$C$2:$BEN$2,0))&lt;10,0,INDEX('[2]Caseload by group'!$C$3:$BEN$125,MATCH(Snapshot!$H14,'[2]Caseload by group'!$A$3:$A$128,0),MATCH(Snapshot!BW$3,'[2]Caseload by group'!$C$2:$BEN$2,0)))</f>
        <v>24768</v>
      </c>
      <c r="BX14" s="45"/>
      <c r="BY14" s="41">
        <f>INDEX($J14:$BX14,0,MATCH(MAX($J$3:$BX$3),$J$3:$BX$3,0))-INDEX($J14:$BX14,0,MATCH(MAX($J$3:$BX$3),$J$3:$BX$3,0)-1)</f>
        <v>74</v>
      </c>
      <c r="BZ14" s="42">
        <f t="shared" si="0"/>
        <v>2.9966793553089818E-3</v>
      </c>
      <c r="CA14" s="41" t="e">
        <f>#REF!-#REF!</f>
        <v>#REF!</v>
      </c>
      <c r="CB14" s="41">
        <f>INDEX($J14:$BX14,0,MATCH(MAX($J$3:$BX$3),$J$3:$BX$3,0))-J14</f>
        <v>-240299</v>
      </c>
      <c r="CC14" s="43">
        <f>CB14/J14</f>
        <v>-0.90655947364251299</v>
      </c>
      <c r="CE14" s="48"/>
    </row>
    <row r="15" spans="1:85" ht="10.5" customHeight="1" x14ac:dyDescent="0.2">
      <c r="A15" s="34"/>
      <c r="C15" s="38" t="s">
        <v>14</v>
      </c>
      <c r="D15" s="29" t="s">
        <v>15</v>
      </c>
      <c r="E15" s="29" t="s">
        <v>6</v>
      </c>
      <c r="F15" s="29" t="s">
        <v>16</v>
      </c>
      <c r="G15" s="29" t="s">
        <v>27</v>
      </c>
      <c r="H15" s="44" t="s">
        <v>29</v>
      </c>
      <c r="I15" s="44" t="s">
        <v>30</v>
      </c>
      <c r="J15" s="40">
        <f>IF(INDEX('[2]Caseload by group'!$C$3:$CJ$125,MATCH(Snapshot!$H15,'[2]Caseload by group'!$A$3:$A$128,0),MATCH(Snapshot!J$3,'[2]Caseload by group'!$C$2:$CJ$2,0))&lt;10,0,INDEX('[2]Caseload by group'!$C$3:$CJ$125,MATCH(Snapshot!$H15,'[2]Caseload by group'!$A$3:$A$128,0),MATCH(Snapshot!J$3,'[2]Caseload by group'!$C$2:$CJ$2,0)))+IF(INDEX('[2]Caseload by group'!$C$3:$CJ$125,MATCH(Snapshot!$I15,'[2]Caseload by group'!$A$3:$A$128,0),MATCH(Snapshot!J$3,'[2]Caseload by group'!$C$2:$CJ$2,0))&lt;10,0,INDEX('[2]Caseload by group'!$C$3:$CJ$125,MATCH(Snapshot!$I15,'[2]Caseload by group'!$A$3:$A$128,0),MATCH(Snapshot!J$3,'[2]Caseload by group'!$C$2:$CJ$2,0)))</f>
        <v>169502</v>
      </c>
      <c r="K15" s="40">
        <f>IF(INDEX('[2]Caseload by group'!$C$3:$CJ$125,MATCH(Snapshot!$H15,'[2]Caseload by group'!$A$3:$A$128,0),MATCH(Snapshot!K$3,'[2]Caseload by group'!$C$2:$CJ$2,0))&lt;10,0,INDEX('[2]Caseload by group'!$C$3:$CJ$125,MATCH(Snapshot!$H15,'[2]Caseload by group'!$A$3:$A$128,0),MATCH(Snapshot!K$3,'[2]Caseload by group'!$C$2:$CJ$2,0)))+IF(INDEX('[2]Caseload by group'!$C$3:$CJ$125,MATCH(Snapshot!$I15,'[2]Caseload by group'!$A$3:$A$128,0),MATCH(Snapshot!K$3,'[2]Caseload by group'!$C$2:$CJ$2,0))&lt;10,0,INDEX('[2]Caseload by group'!$C$3:$CJ$125,MATCH(Snapshot!$I15,'[2]Caseload by group'!$A$3:$A$128,0),MATCH(Snapshot!K$3,'[2]Caseload by group'!$C$2:$CJ$2,0)))</f>
        <v>169402</v>
      </c>
      <c r="L15" s="40">
        <f>IF(INDEX('[2]Caseload by group'!$C$3:$CJ$125,MATCH(Snapshot!$H15,'[2]Caseload by group'!$A$3:$A$128,0),MATCH(Snapshot!L$3,'[2]Caseload by group'!$C$2:$CJ$2,0))&lt;10,0,INDEX('[2]Caseload by group'!$C$3:$CJ$125,MATCH(Snapshot!$H15,'[2]Caseload by group'!$A$3:$A$128,0),MATCH(Snapshot!L$3,'[2]Caseload by group'!$C$2:$CJ$2,0)))+IF(INDEX('[2]Caseload by group'!$C$3:$CJ$125,MATCH(Snapshot!$I15,'[2]Caseload by group'!$A$3:$A$128,0),MATCH(Snapshot!L$3,'[2]Caseload by group'!$C$2:$CJ$2,0))&lt;10,0,INDEX('[2]Caseload by group'!$C$3:$CJ$125,MATCH(Snapshot!$I15,'[2]Caseload by group'!$A$3:$A$128,0),MATCH(Snapshot!L$3,'[2]Caseload by group'!$C$2:$CJ$2,0)))</f>
        <v>167857</v>
      </c>
      <c r="M15" s="40">
        <f>IF(INDEX('[2]Caseload by group'!$C$3:$CJ$125,MATCH(Snapshot!$H15,'[2]Caseload by group'!$A$3:$A$128,0),MATCH(Snapshot!M$3,'[2]Caseload by group'!$C$2:$CJ$2,0))&lt;10,0,INDEX('[2]Caseload by group'!$C$3:$CJ$125,MATCH(Snapshot!$H15,'[2]Caseload by group'!$A$3:$A$128,0),MATCH(Snapshot!M$3,'[2]Caseload by group'!$C$2:$CJ$2,0)))+IF(INDEX('[2]Caseload by group'!$C$3:$CJ$125,MATCH(Snapshot!$I15,'[2]Caseload by group'!$A$3:$A$128,0),MATCH(Snapshot!M$3,'[2]Caseload by group'!$C$2:$CJ$2,0))&lt;10,0,INDEX('[2]Caseload by group'!$C$3:$CJ$125,MATCH(Snapshot!$I15,'[2]Caseload by group'!$A$3:$A$128,0),MATCH(Snapshot!M$3,'[2]Caseload by group'!$C$2:$CJ$2,0)))</f>
        <v>162483</v>
      </c>
      <c r="N15" s="40">
        <f>IF(INDEX('[2]Caseload by group'!$C$3:$CJ$125,MATCH(Snapshot!$H15,'[2]Caseload by group'!$A$3:$A$128,0),MATCH(Snapshot!N$3,'[2]Caseload by group'!$C$2:$CJ$2,0))&lt;10,0,INDEX('[2]Caseload by group'!$C$3:$CJ$125,MATCH(Snapshot!$H15,'[2]Caseload by group'!$A$3:$A$128,0),MATCH(Snapshot!N$3,'[2]Caseload by group'!$C$2:$CJ$2,0)))+IF(INDEX('[2]Caseload by group'!$C$3:$CJ$125,MATCH(Snapshot!$I15,'[2]Caseload by group'!$A$3:$A$128,0),MATCH(Snapshot!N$3,'[2]Caseload by group'!$C$2:$CJ$2,0))&lt;10,0,INDEX('[2]Caseload by group'!$C$3:$CJ$125,MATCH(Snapshot!$I15,'[2]Caseload by group'!$A$3:$A$128,0),MATCH(Snapshot!N$3,'[2]Caseload by group'!$C$2:$CJ$2,0)))</f>
        <v>158687</v>
      </c>
      <c r="O15" s="40">
        <f>IF(INDEX('[2]Caseload by group'!$C$3:$CJ$125,MATCH(Snapshot!$H15,'[2]Caseload by group'!$A$3:$A$128,0),MATCH(Snapshot!O$3,'[2]Caseload by group'!$C$2:$CJ$2,0))&lt;10,0,INDEX('[2]Caseload by group'!$C$3:$CJ$125,MATCH(Snapshot!$H15,'[2]Caseload by group'!$A$3:$A$128,0),MATCH(Snapshot!O$3,'[2]Caseload by group'!$C$2:$CJ$2,0)))+IF(INDEX('[2]Caseload by group'!$C$3:$CJ$125,MATCH(Snapshot!$I15,'[2]Caseload by group'!$A$3:$A$128,0),MATCH(Snapshot!O$3,'[2]Caseload by group'!$C$2:$CJ$2,0))&lt;10,0,INDEX('[2]Caseload by group'!$C$3:$CJ$125,MATCH(Snapshot!$I15,'[2]Caseload by group'!$A$3:$A$128,0),MATCH(Snapshot!O$3,'[2]Caseload by group'!$C$2:$CJ$2,0)))</f>
        <v>169895</v>
      </c>
      <c r="P15" s="40">
        <f>IF(INDEX('[2]Caseload by group'!$C$3:$CJ$125,MATCH(Snapshot!$H15,'[2]Caseload by group'!$A$3:$A$128,0),MATCH(Snapshot!P$3,'[2]Caseload by group'!$C$2:$CJ$2,0))&lt;10,0,INDEX('[2]Caseload by group'!$C$3:$CJ$125,MATCH(Snapshot!$H15,'[2]Caseload by group'!$A$3:$A$128,0),MATCH(Snapshot!P$3,'[2]Caseload by group'!$C$2:$CJ$2,0)))+IF(INDEX('[2]Caseload by group'!$C$3:$CJ$125,MATCH(Snapshot!$I15,'[2]Caseload by group'!$A$3:$A$128,0),MATCH(Snapshot!P$3,'[2]Caseload by group'!$C$2:$CJ$2,0))&lt;10,0,INDEX('[2]Caseload by group'!$C$3:$CJ$125,MATCH(Snapshot!$I15,'[2]Caseload by group'!$A$3:$A$128,0),MATCH(Snapshot!P$3,'[2]Caseload by group'!$C$2:$CJ$2,0)))</f>
        <v>167231</v>
      </c>
      <c r="Q15" s="40">
        <f>IF(INDEX('[2]Caseload by group'!$C$3:$CJ$125,MATCH(Snapshot!$H15,'[2]Caseload by group'!$A$3:$A$128,0),MATCH(Snapshot!Q$3,'[2]Caseload by group'!$C$2:$CJ$2,0))&lt;10,0,INDEX('[2]Caseload by group'!$C$3:$CJ$125,MATCH(Snapshot!$H15,'[2]Caseload by group'!$A$3:$A$128,0),MATCH(Snapshot!Q$3,'[2]Caseload by group'!$C$2:$CJ$2,0)))+IF(INDEX('[2]Caseload by group'!$C$3:$CJ$125,MATCH(Snapshot!$I15,'[2]Caseload by group'!$A$3:$A$128,0),MATCH(Snapshot!Q$3,'[2]Caseload by group'!$C$2:$CJ$2,0))&lt;10,0,INDEX('[2]Caseload by group'!$C$3:$CJ$125,MATCH(Snapshot!$I15,'[2]Caseload by group'!$A$3:$A$128,0),MATCH(Snapshot!Q$3,'[2]Caseload by group'!$C$2:$CJ$2,0)))</f>
        <v>166734</v>
      </c>
      <c r="R15" s="40">
        <f>IF(INDEX('[2]Caseload by group'!$C$3:$CJ$125,MATCH(Snapshot!$H15,'[2]Caseload by group'!$A$3:$A$128,0),MATCH(Snapshot!R$3,'[2]Caseload by group'!$C$2:$CJ$2,0))&lt;10,0,INDEX('[2]Caseload by group'!$C$3:$CJ$125,MATCH(Snapshot!$H15,'[2]Caseload by group'!$A$3:$A$128,0),MATCH(Snapshot!R$3,'[2]Caseload by group'!$C$2:$CJ$2,0)))+IF(INDEX('[2]Caseload by group'!$C$3:$CJ$125,MATCH(Snapshot!$I15,'[2]Caseload by group'!$A$3:$A$128,0),MATCH(Snapshot!R$3,'[2]Caseload by group'!$C$2:$CJ$2,0))&lt;10,0,INDEX('[2]Caseload by group'!$C$3:$CJ$125,MATCH(Snapshot!$I15,'[2]Caseload by group'!$A$3:$A$128,0),MATCH(Snapshot!R$3,'[2]Caseload by group'!$C$2:$CJ$2,0)))</f>
        <v>52449</v>
      </c>
      <c r="S15" s="40">
        <f>IF(INDEX('[2]Caseload by group'!$C$3:$CJ$125,MATCH(Snapshot!$H15,'[2]Caseload by group'!$A$3:$A$128,0),MATCH(Snapshot!S$3,'[2]Caseload by group'!$C$2:$CJ$2,0))&lt;10,0,INDEX('[2]Caseload by group'!$C$3:$CJ$125,MATCH(Snapshot!$H15,'[2]Caseload by group'!$A$3:$A$128,0),MATCH(Snapshot!S$3,'[2]Caseload by group'!$C$2:$CJ$2,0)))+IF(INDEX('[2]Caseload by group'!$C$3:$CJ$125,MATCH(Snapshot!$I15,'[2]Caseload by group'!$A$3:$A$128,0),MATCH(Snapshot!S$3,'[2]Caseload by group'!$C$2:$CJ$2,0))&lt;10,0,INDEX('[2]Caseload by group'!$C$3:$CJ$125,MATCH(Snapshot!$I15,'[2]Caseload by group'!$A$3:$A$128,0),MATCH(Snapshot!S$3,'[2]Caseload by group'!$C$2:$CJ$2,0)))</f>
        <v>50014</v>
      </c>
      <c r="T15" s="40">
        <f>IF(INDEX('[2]Caseload by group'!$C$3:$CJ$125,MATCH(Snapshot!$H15,'[2]Caseload by group'!$A$3:$A$128,0),MATCH(Snapshot!T$3,'[2]Caseload by group'!$C$2:$CJ$2,0))&lt;10,0,INDEX('[2]Caseload by group'!$C$3:$CJ$125,MATCH(Snapshot!$H15,'[2]Caseload by group'!$A$3:$A$128,0),MATCH(Snapshot!T$3,'[2]Caseload by group'!$C$2:$CJ$2,0)))+IF(INDEX('[2]Caseload by group'!$C$3:$CJ$125,MATCH(Snapshot!$I15,'[2]Caseload by group'!$A$3:$A$128,0),MATCH(Snapshot!T$3,'[2]Caseload by group'!$C$2:$CJ$2,0))&lt;10,0,INDEX('[2]Caseload by group'!$C$3:$CJ$125,MATCH(Snapshot!$I15,'[2]Caseload by group'!$A$3:$A$128,0),MATCH(Snapshot!T$3,'[2]Caseload by group'!$C$2:$CJ$2,0)))</f>
        <v>46441</v>
      </c>
      <c r="U15" s="40">
        <f>IF(INDEX('[2]Caseload by group'!$C$3:$CJ$125,MATCH(Snapshot!$H15,'[2]Caseload by group'!$A$3:$A$128,0),MATCH(Snapshot!U$3,'[2]Caseload by group'!$C$2:$CJ$2,0))&lt;10,0,INDEX('[2]Caseload by group'!$C$3:$CJ$125,MATCH(Snapshot!$H15,'[2]Caseload by group'!$A$3:$A$128,0),MATCH(Snapshot!U$3,'[2]Caseload by group'!$C$2:$CJ$2,0)))+IF(INDEX('[2]Caseload by group'!$C$3:$CJ$125,MATCH(Snapshot!$I15,'[2]Caseload by group'!$A$3:$A$128,0),MATCH(Snapshot!U$3,'[2]Caseload by group'!$C$2:$CJ$2,0))&lt;10,0,INDEX('[2]Caseload by group'!$C$3:$CJ$125,MATCH(Snapshot!$I15,'[2]Caseload by group'!$A$3:$A$128,0),MATCH(Snapshot!U$3,'[2]Caseload by group'!$C$2:$CJ$2,0)))</f>
        <v>44059</v>
      </c>
      <c r="V15" s="40">
        <f>IF(INDEX('[2]Caseload by group'!$C$3:$CJ$125,MATCH(Snapshot!$H15,'[2]Caseload by group'!$A$3:$A$128,0),MATCH(Snapshot!V$3,'[2]Caseload by group'!$C$2:$CJ$2,0))&lt;10,0,INDEX('[2]Caseload by group'!$C$3:$CJ$125,MATCH(Snapshot!$H15,'[2]Caseload by group'!$A$3:$A$128,0),MATCH(Snapshot!V$3,'[2]Caseload by group'!$C$2:$CJ$2,0)))+IF(INDEX('[2]Caseload by group'!$C$3:$CJ$125,MATCH(Snapshot!$I15,'[2]Caseload by group'!$A$3:$A$128,0),MATCH(Snapshot!V$3,'[2]Caseload by group'!$C$2:$CJ$2,0))&lt;10,0,INDEX('[2]Caseload by group'!$C$3:$CJ$125,MATCH(Snapshot!$I15,'[2]Caseload by group'!$A$3:$A$128,0),MATCH(Snapshot!V$3,'[2]Caseload by group'!$C$2:$CJ$2,0)))</f>
        <v>42249</v>
      </c>
      <c r="W15" s="40">
        <f>IF(INDEX('[2]Caseload by group'!$C$3:$CJ$125,MATCH(Snapshot!$H15,'[2]Caseload by group'!$A$3:$A$128,0),MATCH(Snapshot!W$3,'[2]Caseload by group'!$C$2:$CJ$2,0))&lt;10,0,INDEX('[2]Caseload by group'!$C$3:$CJ$125,MATCH(Snapshot!$H15,'[2]Caseload by group'!$A$3:$A$128,0),MATCH(Snapshot!W$3,'[2]Caseload by group'!$C$2:$CJ$2,0)))+IF(INDEX('[2]Caseload by group'!$C$3:$CJ$125,MATCH(Snapshot!$I15,'[2]Caseload by group'!$A$3:$A$128,0),MATCH(Snapshot!W$3,'[2]Caseload by group'!$C$2:$CJ$2,0))&lt;10,0,INDEX('[2]Caseload by group'!$C$3:$CJ$125,MATCH(Snapshot!$I15,'[2]Caseload by group'!$A$3:$A$128,0),MATCH(Snapshot!W$3,'[2]Caseload by group'!$C$2:$CJ$2,0)))</f>
        <v>41925</v>
      </c>
      <c r="X15" s="40">
        <f>IF(INDEX('[2]Caseload by group'!$C$3:$CJ$125,MATCH(Snapshot!$H15,'[2]Caseload by group'!$A$3:$A$128,0),MATCH(Snapshot!X$3,'[2]Caseload by group'!$C$2:$CJ$2,0))&lt;10,0,INDEX('[2]Caseload by group'!$C$3:$CJ$125,MATCH(Snapshot!$H15,'[2]Caseload by group'!$A$3:$A$128,0),MATCH(Snapshot!X$3,'[2]Caseload by group'!$C$2:$CJ$2,0)))+IF(INDEX('[2]Caseload by group'!$C$3:$CJ$125,MATCH(Snapshot!$I15,'[2]Caseload by group'!$A$3:$A$128,0),MATCH(Snapshot!X$3,'[2]Caseload by group'!$C$2:$CJ$2,0))&lt;10,0,INDEX('[2]Caseload by group'!$C$3:$CJ$125,MATCH(Snapshot!$I15,'[2]Caseload by group'!$A$3:$A$128,0),MATCH(Snapshot!X$3,'[2]Caseload by group'!$C$2:$CJ$2,0)))</f>
        <v>41592</v>
      </c>
      <c r="Y15" s="40">
        <f>IF(INDEX('[2]Caseload by group'!$C$3:$CJ$125,MATCH(Snapshot!$H15,'[2]Caseload by group'!$A$3:$A$128,0),MATCH(Snapshot!Y$3,'[2]Caseload by group'!$C$2:$CJ$2,0))&lt;10,0,INDEX('[2]Caseload by group'!$C$3:$CJ$125,MATCH(Snapshot!$H15,'[2]Caseload by group'!$A$3:$A$128,0),MATCH(Snapshot!Y$3,'[2]Caseload by group'!$C$2:$CJ$2,0)))+IF(INDEX('[2]Caseload by group'!$C$3:$CJ$125,MATCH(Snapshot!$I15,'[2]Caseload by group'!$A$3:$A$128,0),MATCH(Snapshot!Y$3,'[2]Caseload by group'!$C$2:$CJ$2,0))&lt;10,0,INDEX('[2]Caseload by group'!$C$3:$CJ$125,MATCH(Snapshot!$I15,'[2]Caseload by group'!$A$3:$A$128,0),MATCH(Snapshot!Y$3,'[2]Caseload by group'!$C$2:$CJ$2,0)))</f>
        <v>40647</v>
      </c>
      <c r="Z15" s="40">
        <f>IF(INDEX('[2]Caseload by group'!$C$3:$CJ$125,MATCH(Snapshot!$H15,'[2]Caseload by group'!$A$3:$A$128,0),MATCH(Snapshot!Z$3,'[2]Caseload by group'!$C$2:$CJ$2,0))&lt;10,0,INDEX('[2]Caseload by group'!$C$3:$CJ$125,MATCH(Snapshot!$H15,'[2]Caseload by group'!$A$3:$A$128,0),MATCH(Snapshot!Z$3,'[2]Caseload by group'!$C$2:$CJ$2,0)))+IF(INDEX('[2]Caseload by group'!$C$3:$CJ$125,MATCH(Snapshot!$I15,'[2]Caseload by group'!$A$3:$A$128,0),MATCH(Snapshot!Z$3,'[2]Caseload by group'!$C$2:$CJ$2,0))&lt;10,0,INDEX('[2]Caseload by group'!$C$3:$CJ$125,MATCH(Snapshot!$I15,'[2]Caseload by group'!$A$3:$A$128,0),MATCH(Snapshot!Z$3,'[2]Caseload by group'!$C$2:$CJ$2,0)))</f>
        <v>39404</v>
      </c>
      <c r="AA15" s="40">
        <f>IF(INDEX('[2]Caseload by group'!$C$3:$CJ$125,MATCH(Snapshot!$H15,'[2]Caseload by group'!$A$3:$A$128,0),MATCH(Snapshot!AA$3,'[2]Caseload by group'!$C$2:$CJ$2,0))&lt;10,0,INDEX('[2]Caseload by group'!$C$3:$CJ$125,MATCH(Snapshot!$H15,'[2]Caseload by group'!$A$3:$A$128,0),MATCH(Snapshot!AA$3,'[2]Caseload by group'!$C$2:$CJ$2,0)))+IF(INDEX('[2]Caseload by group'!$C$3:$CJ$125,MATCH(Snapshot!$I15,'[2]Caseload by group'!$A$3:$A$128,0),MATCH(Snapshot!AA$3,'[2]Caseload by group'!$C$2:$CJ$2,0))&lt;10,0,INDEX('[2]Caseload by group'!$C$3:$CJ$125,MATCH(Snapshot!$I15,'[2]Caseload by group'!$A$3:$A$128,0),MATCH(Snapshot!AA$3,'[2]Caseload by group'!$C$2:$CJ$2,0)))</f>
        <v>38102</v>
      </c>
      <c r="AB15" s="40">
        <f>IF(INDEX('[2]Caseload by group'!$C$3:$CJ$125,MATCH(Snapshot!$H15,'[2]Caseload by group'!$A$3:$A$128,0),MATCH(Snapshot!AB$3,'[2]Caseload by group'!$C$2:$CJ$2,0))&lt;10,0,INDEX('[2]Caseload by group'!$C$3:$CJ$125,MATCH(Snapshot!$H15,'[2]Caseload by group'!$A$3:$A$128,0),MATCH(Snapshot!AB$3,'[2]Caseload by group'!$C$2:$CJ$2,0)))+IF(INDEX('[2]Caseload by group'!$C$3:$CJ$125,MATCH(Snapshot!$I15,'[2]Caseload by group'!$A$3:$A$128,0),MATCH(Snapshot!AB$3,'[2]Caseload by group'!$C$2:$CJ$2,0))&lt;10,0,INDEX('[2]Caseload by group'!$C$3:$CJ$125,MATCH(Snapshot!$I15,'[2]Caseload by group'!$A$3:$A$128,0),MATCH(Snapshot!AB$3,'[2]Caseload by group'!$C$2:$CJ$2,0)))</f>
        <v>34249</v>
      </c>
      <c r="AC15" s="40">
        <f>IF(INDEX('[2]Caseload by group'!$C$3:$CJ$125,MATCH(Snapshot!$H15,'[2]Caseload by group'!$A$3:$A$128,0),MATCH(Snapshot!AC$3,'[2]Caseload by group'!$C$2:$CJ$2,0))&lt;10,0,INDEX('[2]Caseload by group'!$C$3:$CJ$125,MATCH(Snapshot!$H15,'[2]Caseload by group'!$A$3:$A$128,0),MATCH(Snapshot!AC$3,'[2]Caseload by group'!$C$2:$CJ$2,0)))+IF(INDEX('[2]Caseload by group'!$C$3:$CJ$125,MATCH(Snapshot!$I15,'[2]Caseload by group'!$A$3:$A$128,0),MATCH(Snapshot!AC$3,'[2]Caseload by group'!$C$2:$CJ$2,0))&lt;10,0,INDEX('[2]Caseload by group'!$C$3:$CJ$125,MATCH(Snapshot!$I15,'[2]Caseload by group'!$A$3:$A$128,0),MATCH(Snapshot!AC$3,'[2]Caseload by group'!$C$2:$CJ$2,0)))</f>
        <v>33645</v>
      </c>
      <c r="AD15" s="40">
        <f>IF(INDEX('[2]Caseload by group'!$C$3:$CJ$125,MATCH(Snapshot!$H15,'[2]Caseload by group'!$A$3:$A$128,0),MATCH(Snapshot!AD$3,'[2]Caseload by group'!$C$2:$CJ$2,0))&lt;10,0,INDEX('[2]Caseload by group'!$C$3:$CJ$125,MATCH(Snapshot!$H15,'[2]Caseload by group'!$A$3:$A$128,0),MATCH(Snapshot!AD$3,'[2]Caseload by group'!$C$2:$CJ$2,0)))+IF(INDEX('[2]Caseload by group'!$C$3:$CJ$125,MATCH(Snapshot!$I15,'[2]Caseload by group'!$A$3:$A$128,0),MATCH(Snapshot!AD$3,'[2]Caseload by group'!$C$2:$CJ$2,0))&lt;10,0,INDEX('[2]Caseload by group'!$C$3:$CJ$125,MATCH(Snapshot!$I15,'[2]Caseload by group'!$A$3:$A$128,0),MATCH(Snapshot!AD$3,'[2]Caseload by group'!$C$2:$CJ$2,0)))</f>
        <v>32544</v>
      </c>
      <c r="AE15" s="40">
        <f>IF(INDEX('[2]Caseload by group'!$C$3:$CJ$125,MATCH(Snapshot!$H15,'[2]Caseload by group'!$A$3:$A$128,0),MATCH(Snapshot!AE$3,'[2]Caseload by group'!$C$2:$CJ$2,0))&lt;10,0,INDEX('[2]Caseload by group'!$C$3:$CJ$125,MATCH(Snapshot!$H15,'[2]Caseload by group'!$A$3:$A$128,0),MATCH(Snapshot!AE$3,'[2]Caseload by group'!$C$2:$CJ$2,0)))+IF(INDEX('[2]Caseload by group'!$C$3:$CJ$125,MATCH(Snapshot!$I15,'[2]Caseload by group'!$A$3:$A$128,0),MATCH(Snapshot!AE$3,'[2]Caseload by group'!$C$2:$CJ$2,0))&lt;10,0,INDEX('[2]Caseload by group'!$C$3:$CJ$125,MATCH(Snapshot!$I15,'[2]Caseload by group'!$A$3:$A$128,0),MATCH(Snapshot!AE$3,'[2]Caseload by group'!$C$2:$CJ$2,0)))</f>
        <v>31682</v>
      </c>
      <c r="AF15" s="40">
        <f>IF(INDEX('[2]Caseload by group'!$C$3:$CJ$125,MATCH(Snapshot!$H15,'[2]Caseload by group'!$A$3:$A$128,0),MATCH(Snapshot!AF$3,'[2]Caseload by group'!$C$2:$CJ$2,0))&lt;10,0,INDEX('[2]Caseload by group'!$C$3:$CJ$125,MATCH(Snapshot!$H15,'[2]Caseload by group'!$A$3:$A$128,0),MATCH(Snapshot!AF$3,'[2]Caseload by group'!$C$2:$CJ$2,0)))+IF(INDEX('[2]Caseload by group'!$C$3:$CJ$125,MATCH(Snapshot!$I15,'[2]Caseload by group'!$A$3:$A$128,0),MATCH(Snapshot!AF$3,'[2]Caseload by group'!$C$2:$CJ$2,0))&lt;10,0,INDEX('[2]Caseload by group'!$C$3:$CJ$125,MATCH(Snapshot!$I15,'[2]Caseload by group'!$A$3:$A$128,0),MATCH(Snapshot!AF$3,'[2]Caseload by group'!$C$2:$CJ$2,0)))</f>
        <v>30793</v>
      </c>
      <c r="AG15" s="40">
        <f>IF(INDEX('[2]Caseload by group'!$C$3:$CJ$125,MATCH(Snapshot!$H15,'[2]Caseload by group'!$A$3:$A$128,0),MATCH(Snapshot!AG$3,'[2]Caseload by group'!$C$2:$CJ$2,0))&lt;10,0,INDEX('[2]Caseload by group'!$C$3:$CJ$125,MATCH(Snapshot!$H15,'[2]Caseload by group'!$A$3:$A$128,0),MATCH(Snapshot!AG$3,'[2]Caseload by group'!$C$2:$CJ$2,0)))+IF(INDEX('[2]Caseload by group'!$C$3:$CJ$125,MATCH(Snapshot!$I15,'[2]Caseload by group'!$A$3:$A$128,0),MATCH(Snapshot!AG$3,'[2]Caseload by group'!$C$2:$CJ$2,0))&lt;10,0,INDEX('[2]Caseload by group'!$C$3:$CJ$125,MATCH(Snapshot!$I15,'[2]Caseload by group'!$A$3:$A$128,0),MATCH(Snapshot!AG$3,'[2]Caseload by group'!$C$2:$CJ$2,0)))</f>
        <v>30327</v>
      </c>
      <c r="AH15" s="40">
        <f>IF(INDEX('[2]Caseload by group'!$C$3:$CJ$125,MATCH(Snapshot!$H15,'[2]Caseload by group'!$A$3:$A$128,0),MATCH(Snapshot!AH$3,'[2]Caseload by group'!$C$2:$CJ$2,0))&lt;10,0,INDEX('[2]Caseload by group'!$C$3:$CJ$125,MATCH(Snapshot!$H15,'[2]Caseload by group'!$A$3:$A$128,0),MATCH(Snapshot!AH$3,'[2]Caseload by group'!$C$2:$CJ$2,0)))+IF(INDEX('[2]Caseload by group'!$C$3:$CJ$125,MATCH(Snapshot!$I15,'[2]Caseload by group'!$A$3:$A$128,0),MATCH(Snapshot!AH$3,'[2]Caseload by group'!$C$2:$CJ$2,0))&lt;10,0,INDEX('[2]Caseload by group'!$C$3:$CJ$125,MATCH(Snapshot!$I15,'[2]Caseload by group'!$A$3:$A$128,0),MATCH(Snapshot!AH$3,'[2]Caseload by group'!$C$2:$CJ$2,0)))</f>
        <v>29620</v>
      </c>
      <c r="AI15" s="40">
        <f>IF(INDEX('[2]Caseload by group'!$C$3:$CJ$125,MATCH(Snapshot!$H15,'[2]Caseload by group'!$A$3:$A$128,0),MATCH(Snapshot!AI$3,'[2]Caseload by group'!$C$2:$CJ$2,0))&lt;10,0,INDEX('[2]Caseload by group'!$C$3:$CJ$125,MATCH(Snapshot!$H15,'[2]Caseload by group'!$A$3:$A$128,0),MATCH(Snapshot!AI$3,'[2]Caseload by group'!$C$2:$CJ$2,0)))+IF(INDEX('[2]Caseload by group'!$C$3:$CJ$125,MATCH(Snapshot!$I15,'[2]Caseload by group'!$A$3:$A$128,0),MATCH(Snapshot!AI$3,'[2]Caseload by group'!$C$2:$CJ$2,0))&lt;10,0,INDEX('[2]Caseload by group'!$C$3:$CJ$125,MATCH(Snapshot!$I15,'[2]Caseload by group'!$A$3:$A$128,0),MATCH(Snapshot!AI$3,'[2]Caseload by group'!$C$2:$CJ$2,0)))</f>
        <v>29427</v>
      </c>
      <c r="AJ15" s="40">
        <f>IF(INDEX('[2]Caseload by group'!$C$3:$BEN$125,MATCH(Snapshot!$H15,'[2]Caseload by group'!$A$3:$A$128,0),MATCH(Snapshot!AJ$3,'[2]Caseload by group'!$C$2:$BEN$2,0))&lt;10,0,INDEX('[2]Caseload by group'!$C$3:$BEN$125,MATCH(Snapshot!$H15,'[2]Caseload by group'!$A$3:$A$128,0),MATCH(Snapshot!AJ$3,'[2]Caseload by group'!$C$2:$BEN$2,0)))+IF(INDEX('[2]Caseload by group'!$C$3:$BEN$125,MATCH(Snapshot!$I15,'[2]Caseload by group'!$A$3:$A$128,0),MATCH(Snapshot!AJ$3,'[2]Caseload by group'!$C$2:$BEN$2,0))&lt;10,0,INDEX('[2]Caseload by group'!$C$3:$BEN$125,MATCH(Snapshot!$I15,'[2]Caseload by group'!$A$3:$A$128,0),MATCH(Snapshot!AJ$3,'[2]Caseload by group'!$C$2:$BEN$2,0)))</f>
        <v>29716</v>
      </c>
      <c r="AK15" s="40">
        <f>IF(INDEX('[2]Caseload by group'!$C$3:$BEN$125,MATCH(Snapshot!$H15,'[2]Caseload by group'!$A$3:$A$128,0),MATCH(Snapshot!AK$3,'[2]Caseload by group'!$C$2:$BEN$2,0))&lt;10,0,INDEX('[2]Caseload by group'!$C$3:$BEN$125,MATCH(Snapshot!$H15,'[2]Caseload by group'!$A$3:$A$128,0),MATCH(Snapshot!AK$3,'[2]Caseload by group'!$C$2:$BEN$2,0)))+IF(INDEX('[2]Caseload by group'!$C$3:$BEN$125,MATCH(Snapshot!$I15,'[2]Caseload by group'!$A$3:$A$128,0),MATCH(Snapshot!AK$3,'[2]Caseload by group'!$C$2:$BEN$2,0))&lt;10,0,INDEX('[2]Caseload by group'!$C$3:$BEN$125,MATCH(Snapshot!$I15,'[2]Caseload by group'!$A$3:$A$128,0),MATCH(Snapshot!AK$3,'[2]Caseload by group'!$C$2:$BEN$2,0)))</f>
        <v>28864</v>
      </c>
      <c r="AL15" s="40">
        <f>IF(INDEX('[2]Caseload by group'!$C$3:$BEN$125,MATCH(Snapshot!$H15,'[2]Caseload by group'!$A$3:$A$128,0),MATCH(Snapshot!AL$3,'[2]Caseload by group'!$C$2:$BEN$2,0))&lt;10,0,INDEX('[2]Caseload by group'!$C$3:$BEN$125,MATCH(Snapshot!$H15,'[2]Caseload by group'!$A$3:$A$128,0),MATCH(Snapshot!AL$3,'[2]Caseload by group'!$C$2:$BEN$2,0)))+IF(INDEX('[2]Caseload by group'!$C$3:$BEN$125,MATCH(Snapshot!$I15,'[2]Caseload by group'!$A$3:$A$128,0),MATCH(Snapshot!AL$3,'[2]Caseload by group'!$C$2:$BEN$2,0))&lt;10,0,INDEX('[2]Caseload by group'!$C$3:$BEN$125,MATCH(Snapshot!$I15,'[2]Caseload by group'!$A$3:$A$128,0),MATCH(Snapshot!AL$3,'[2]Caseload by group'!$C$2:$BEN$2,0)))</f>
        <v>28602</v>
      </c>
      <c r="AM15" s="40">
        <f>IF(INDEX('[2]Caseload by group'!$C$3:$BEN$125,MATCH(Snapshot!$H15,'[2]Caseload by group'!$A$3:$A$128,0),MATCH(Snapshot!AM$3,'[2]Caseload by group'!$C$2:$BEN$2,0))&lt;10,0,INDEX('[2]Caseload by group'!$C$3:$BEN$125,MATCH(Snapshot!$H15,'[2]Caseload by group'!$A$3:$A$128,0),MATCH(Snapshot!AM$3,'[2]Caseload by group'!$C$2:$BEN$2,0)))+IF(INDEX('[2]Caseload by group'!$C$3:$BEN$125,MATCH(Snapshot!$I15,'[2]Caseload by group'!$A$3:$A$128,0),MATCH(Snapshot!AM$3,'[2]Caseload by group'!$C$2:$BEN$2,0))&lt;10,0,INDEX('[2]Caseload by group'!$C$3:$BEN$125,MATCH(Snapshot!$I15,'[2]Caseload by group'!$A$3:$A$128,0),MATCH(Snapshot!AM$3,'[2]Caseload by group'!$C$2:$BEN$2,0)))</f>
        <v>28244</v>
      </c>
      <c r="AN15" s="40">
        <f>IF(INDEX('[2]Caseload by group'!$C$3:$BEN$125,MATCH(Snapshot!$H15,'[2]Caseload by group'!$A$3:$A$128,0),MATCH(Snapshot!AN$3,'[2]Caseload by group'!$C$2:$BEN$2,0))&lt;10,0,INDEX('[2]Caseload by group'!$C$3:$BEN$125,MATCH(Snapshot!$H15,'[2]Caseload by group'!$A$3:$A$128,0),MATCH(Snapshot!AN$3,'[2]Caseload by group'!$C$2:$BEN$2,0)))+IF(INDEX('[2]Caseload by group'!$C$3:$BEN$125,MATCH(Snapshot!$I15,'[2]Caseload by group'!$A$3:$A$128,0),MATCH(Snapshot!AN$3,'[2]Caseload by group'!$C$2:$BEN$2,0))&lt;10,0,INDEX('[2]Caseload by group'!$C$3:$BEN$125,MATCH(Snapshot!$I15,'[2]Caseload by group'!$A$3:$A$128,0),MATCH(Snapshot!AN$3,'[2]Caseload by group'!$C$2:$BEN$2,0)))</f>
        <v>26962</v>
      </c>
      <c r="AO15" s="40">
        <f>IF(INDEX('[2]Caseload by group'!$C$3:$BEN$125,MATCH(Snapshot!$H15,'[2]Caseload by group'!$A$3:$A$128,0),MATCH(Snapshot!AO$3,'[2]Caseload by group'!$C$2:$BEN$2,0))&lt;10,0,INDEX('[2]Caseload by group'!$C$3:$BEN$125,MATCH(Snapshot!$H15,'[2]Caseload by group'!$A$3:$A$128,0),MATCH(Snapshot!AO$3,'[2]Caseload by group'!$C$2:$BEN$2,0)))+IF(INDEX('[2]Caseload by group'!$C$3:$BEN$125,MATCH(Snapshot!$I15,'[2]Caseload by group'!$A$3:$A$128,0),MATCH(Snapshot!AO$3,'[2]Caseload by group'!$C$2:$BEN$2,0))&lt;10,0,INDEX('[2]Caseload by group'!$C$3:$BEN$125,MATCH(Snapshot!$I15,'[2]Caseload by group'!$A$3:$A$128,0),MATCH(Snapshot!AO$3,'[2]Caseload by group'!$C$2:$BEN$2,0)))</f>
        <v>26832</v>
      </c>
      <c r="AP15" s="40">
        <f>IF(INDEX('[2]Caseload by group'!$C$3:$BEN$125,MATCH(Snapshot!$H15,'[2]Caseload by group'!$A$3:$A$128,0),MATCH(Snapshot!AP$3,'[2]Caseload by group'!$C$2:$BEN$2,0))&lt;10,0,INDEX('[2]Caseload by group'!$C$3:$BEN$125,MATCH(Snapshot!$H15,'[2]Caseload by group'!$A$3:$A$128,0),MATCH(Snapshot!AP$3,'[2]Caseload by group'!$C$2:$BEN$2,0)))+IF(INDEX('[2]Caseload by group'!$C$3:$BEN$125,MATCH(Snapshot!$I15,'[2]Caseload by group'!$A$3:$A$128,0),MATCH(Snapshot!AP$3,'[2]Caseload by group'!$C$2:$BEN$2,0))&lt;10,0,INDEX('[2]Caseload by group'!$C$3:$BEN$125,MATCH(Snapshot!$I15,'[2]Caseload by group'!$A$3:$A$128,0),MATCH(Snapshot!AP$3,'[2]Caseload by group'!$C$2:$BEN$2,0)))</f>
        <v>26440</v>
      </c>
      <c r="AQ15" s="40">
        <f>IF(INDEX('[2]Caseload by group'!$C$3:$BEN$125,MATCH(Snapshot!$H15,'[2]Caseload by group'!$A$3:$A$128,0),MATCH(Snapshot!AQ$3,'[2]Caseload by group'!$C$2:$BEN$2,0))&lt;10,0,INDEX('[2]Caseload by group'!$C$3:$BEN$125,MATCH(Snapshot!$H15,'[2]Caseload by group'!$A$3:$A$128,0),MATCH(Snapshot!AQ$3,'[2]Caseload by group'!$C$2:$BEN$2,0)))+IF(INDEX('[2]Caseload by group'!$C$3:$BEN$125,MATCH(Snapshot!$I15,'[2]Caseload by group'!$A$3:$A$128,0),MATCH(Snapshot!AQ$3,'[2]Caseload by group'!$C$2:$BEN$2,0))&lt;10,0,INDEX('[2]Caseload by group'!$C$3:$BEN$125,MATCH(Snapshot!$I15,'[2]Caseload by group'!$A$3:$A$128,0),MATCH(Snapshot!AQ$3,'[2]Caseload by group'!$C$2:$BEN$2,0)))</f>
        <v>27628</v>
      </c>
      <c r="AR15" s="40">
        <f>IF(INDEX('[2]Caseload by group'!$C$3:$BEN$125,MATCH(Snapshot!$H15,'[2]Caseload by group'!$A$3:$A$128,0),MATCH(Snapshot!AR$3,'[2]Caseload by group'!$C$2:$BEN$2,0))&lt;10,0,INDEX('[2]Caseload by group'!$C$3:$BEN$125,MATCH(Snapshot!$H15,'[2]Caseload by group'!$A$3:$A$128,0),MATCH(Snapshot!AR$3,'[2]Caseload by group'!$C$2:$BEN$2,0)))+IF(INDEX('[2]Caseload by group'!$C$3:$BEN$125,MATCH(Snapshot!$I15,'[2]Caseload by group'!$A$3:$A$128,0),MATCH(Snapshot!AR$3,'[2]Caseload by group'!$C$2:$BEN$2,0))&lt;10,0,INDEX('[2]Caseload by group'!$C$3:$BEN$125,MATCH(Snapshot!$I15,'[2]Caseload by group'!$A$3:$A$128,0),MATCH(Snapshot!AR$3,'[2]Caseload by group'!$C$2:$BEN$2,0)))</f>
        <v>28321</v>
      </c>
      <c r="AS15" s="40">
        <f>IF(INDEX('[2]Caseload by group'!$C$3:$BEN$125,MATCH(Snapshot!$H15,'[2]Caseload by group'!$A$3:$A$128,0),MATCH(Snapshot!AS$3,'[2]Caseload by group'!$C$2:$BEN$2,0))&lt;10,0,INDEX('[2]Caseload by group'!$C$3:$BEN$125,MATCH(Snapshot!$H15,'[2]Caseload by group'!$A$3:$A$128,0),MATCH(Snapshot!AS$3,'[2]Caseload by group'!$C$2:$BEN$2,0)))+IF(INDEX('[2]Caseload by group'!$C$3:$BEN$125,MATCH(Snapshot!$I15,'[2]Caseload by group'!$A$3:$A$128,0),MATCH(Snapshot!AS$3,'[2]Caseload by group'!$C$2:$BEN$2,0))&lt;10,0,INDEX('[2]Caseload by group'!$C$3:$BEN$125,MATCH(Snapshot!$I15,'[2]Caseload by group'!$A$3:$A$128,0),MATCH(Snapshot!AS$3,'[2]Caseload by group'!$C$2:$BEN$2,0)))</f>
        <v>28600</v>
      </c>
      <c r="AT15" s="40">
        <f>IF(INDEX('[2]Caseload by group'!$C$3:$BEN$125,MATCH(Snapshot!$H15,'[2]Caseload by group'!$A$3:$A$128,0),MATCH(Snapshot!AT$3,'[2]Caseload by group'!$C$2:$BEN$2,0))&lt;10,0,INDEX('[2]Caseload by group'!$C$3:$BEN$125,MATCH(Snapshot!$H15,'[2]Caseload by group'!$A$3:$A$128,0),MATCH(Snapshot!AT$3,'[2]Caseload by group'!$C$2:$BEN$2,0)))+IF(INDEX('[2]Caseload by group'!$C$3:$BEN$125,MATCH(Snapshot!$I15,'[2]Caseload by group'!$A$3:$A$128,0),MATCH(Snapshot!AT$3,'[2]Caseload by group'!$C$2:$BEN$2,0))&lt;10,0,INDEX('[2]Caseload by group'!$C$3:$BEN$125,MATCH(Snapshot!$I15,'[2]Caseload by group'!$A$3:$A$128,0),MATCH(Snapshot!AT$3,'[2]Caseload by group'!$C$2:$BEN$2,0)))</f>
        <v>28920</v>
      </c>
      <c r="AU15" s="40">
        <f>IF(INDEX('[2]Caseload by group'!$C$3:$BEN$125,MATCH(Snapshot!$H15,'[2]Caseload by group'!$A$3:$A$128,0),MATCH(Snapshot!AU$3,'[2]Caseload by group'!$C$2:$BEN$2,0))&lt;10,0,INDEX('[2]Caseload by group'!$C$3:$BEN$125,MATCH(Snapshot!$H15,'[2]Caseload by group'!$A$3:$A$128,0),MATCH(Snapshot!AU$3,'[2]Caseload by group'!$C$2:$BEN$2,0)))+IF(INDEX('[2]Caseload by group'!$C$3:$BEN$125,MATCH(Snapshot!$I15,'[2]Caseload by group'!$A$3:$A$128,0),MATCH(Snapshot!AU$3,'[2]Caseload by group'!$C$2:$BEN$2,0))&lt;10,0,INDEX('[2]Caseload by group'!$C$3:$BEN$125,MATCH(Snapshot!$I15,'[2]Caseload by group'!$A$3:$A$128,0),MATCH(Snapshot!AU$3,'[2]Caseload by group'!$C$2:$BEN$2,0)))</f>
        <v>29409</v>
      </c>
      <c r="AV15" s="40">
        <f>IF(INDEX('[2]Caseload by group'!$C$3:$BEN$125,MATCH(Snapshot!$H15,'[2]Caseload by group'!$A$3:$A$128,0),MATCH(Snapshot!AV$3,'[2]Caseload by group'!$C$2:$BEN$2,0))&lt;10,0,INDEX('[2]Caseload by group'!$C$3:$BEN$125,MATCH(Snapshot!$H15,'[2]Caseload by group'!$A$3:$A$128,0),MATCH(Snapshot!AV$3,'[2]Caseload by group'!$C$2:$BEN$2,0)))+IF(INDEX('[2]Caseload by group'!$C$3:$BEN$125,MATCH(Snapshot!$I15,'[2]Caseload by group'!$A$3:$A$128,0),MATCH(Snapshot!AV$3,'[2]Caseload by group'!$C$2:$BEN$2,0))&lt;10,0,INDEX('[2]Caseload by group'!$C$3:$BEN$125,MATCH(Snapshot!$I15,'[2]Caseload by group'!$A$3:$A$128,0),MATCH(Snapshot!AV$3,'[2]Caseload by group'!$C$2:$BEN$2,0)))</f>
        <v>30179</v>
      </c>
      <c r="AW15" s="40">
        <f>IF(INDEX('[2]Caseload by group'!$C$3:$BEN$125,MATCH(Snapshot!$H15,'[2]Caseload by group'!$A$3:$A$128,0),MATCH(Snapshot!AW$3,'[2]Caseload by group'!$C$2:$BEN$2,0))&lt;10,0,INDEX('[2]Caseload by group'!$C$3:$BEN$125,MATCH(Snapshot!$H15,'[2]Caseload by group'!$A$3:$A$128,0),MATCH(Snapshot!AW$3,'[2]Caseload by group'!$C$2:$BEN$2,0)))+IF(INDEX('[2]Caseload by group'!$C$3:$BEN$125,MATCH(Snapshot!$I15,'[2]Caseload by group'!$A$3:$A$128,0),MATCH(Snapshot!AW$3,'[2]Caseload by group'!$C$2:$BEN$2,0))&lt;10,0,INDEX('[2]Caseload by group'!$C$3:$BEN$125,MATCH(Snapshot!$I15,'[2]Caseload by group'!$A$3:$A$128,0),MATCH(Snapshot!AW$3,'[2]Caseload by group'!$C$2:$BEN$2,0)))</f>
        <v>30578</v>
      </c>
      <c r="AX15" s="40">
        <f>IF(INDEX('[2]Caseload by group'!$C$3:$BEN$125,MATCH(Snapshot!$H15,'[2]Caseload by group'!$A$3:$A$128,0),MATCH(Snapshot!AX$3,'[2]Caseload by group'!$C$2:$BEN$2,0))&lt;10,0,INDEX('[2]Caseload by group'!$C$3:$BEN$125,MATCH(Snapshot!$H15,'[2]Caseload by group'!$A$3:$A$128,0),MATCH(Snapshot!AX$3,'[2]Caseload by group'!$C$2:$BEN$2,0)))+IF(INDEX('[2]Caseload by group'!$C$3:$BEN$125,MATCH(Snapshot!$I15,'[2]Caseload by group'!$A$3:$A$128,0),MATCH(Snapshot!AX$3,'[2]Caseload by group'!$C$2:$BEN$2,0))&lt;10,0,INDEX('[2]Caseload by group'!$C$3:$BEN$125,MATCH(Snapshot!$I15,'[2]Caseload by group'!$A$3:$A$128,0),MATCH(Snapshot!AX$3,'[2]Caseload by group'!$C$2:$BEN$2,0)))</f>
        <v>30918</v>
      </c>
      <c r="AY15" s="40">
        <f>IF(INDEX('[2]Caseload by group'!$C$3:$BEN$125,MATCH(Snapshot!$H15,'[2]Caseload by group'!$A$3:$A$128,0),MATCH(Snapshot!AY$3,'[2]Caseload by group'!$C$2:$BEN$2,0))&lt;10,0,INDEX('[2]Caseload by group'!$C$3:$BEN$125,MATCH(Snapshot!$H15,'[2]Caseload by group'!$A$3:$A$128,0),MATCH(Snapshot!AY$3,'[2]Caseload by group'!$C$2:$BEN$2,0)))+IF(INDEX('[2]Caseload by group'!$C$3:$BEN$125,MATCH(Snapshot!$I15,'[2]Caseload by group'!$A$3:$A$128,0),MATCH(Snapshot!AY$3,'[2]Caseload by group'!$C$2:$BEN$2,0))&lt;10,0,INDEX('[2]Caseload by group'!$C$3:$BEN$125,MATCH(Snapshot!$I15,'[2]Caseload by group'!$A$3:$A$128,0),MATCH(Snapshot!AY$3,'[2]Caseload by group'!$C$2:$BEN$2,0)))</f>
        <v>31084</v>
      </c>
      <c r="AZ15" s="40">
        <f>IF(INDEX('[2]Caseload by group'!$C$3:$BEN$125,MATCH(Snapshot!$H15,'[2]Caseload by group'!$A$3:$A$128,0),MATCH(Snapshot!AZ$3,'[2]Caseload by group'!$C$2:$BEN$2,0))&lt;10,0,INDEX('[2]Caseload by group'!$C$3:$BEN$125,MATCH(Snapshot!$H15,'[2]Caseload by group'!$A$3:$A$128,0),MATCH(Snapshot!AZ$3,'[2]Caseload by group'!$C$2:$BEN$2,0)))+IF(INDEX('[2]Caseload by group'!$C$3:$BEN$125,MATCH(Snapshot!$I15,'[2]Caseload by group'!$A$3:$A$128,0),MATCH(Snapshot!AZ$3,'[2]Caseload by group'!$C$2:$BEN$2,0))&lt;10,0,INDEX('[2]Caseload by group'!$C$3:$BEN$125,MATCH(Snapshot!$I15,'[2]Caseload by group'!$A$3:$A$128,0),MATCH(Snapshot!AZ$3,'[2]Caseload by group'!$C$2:$BEN$2,0)))</f>
        <v>31282</v>
      </c>
      <c r="BA15" s="40">
        <f>IF(INDEX('[2]Caseload by group'!$C$3:$BEN$125,MATCH(Snapshot!$H15,'[2]Caseload by group'!$A$3:$A$128,0),MATCH(Snapshot!BA$3,'[2]Caseload by group'!$C$2:$BEN$2,0))&lt;10,0,INDEX('[2]Caseload by group'!$C$3:$BEN$125,MATCH(Snapshot!$H15,'[2]Caseload by group'!$A$3:$A$128,0),MATCH(Snapshot!BA$3,'[2]Caseload by group'!$C$2:$BEN$2,0)))+IF(INDEX('[2]Caseload by group'!$C$3:$BEN$125,MATCH(Snapshot!$I15,'[2]Caseload by group'!$A$3:$A$128,0),MATCH(Snapshot!BA$3,'[2]Caseload by group'!$C$2:$BEN$2,0))&lt;10,0,INDEX('[2]Caseload by group'!$C$3:$BEN$125,MATCH(Snapshot!$I15,'[2]Caseload by group'!$A$3:$A$128,0),MATCH(Snapshot!BA$3,'[2]Caseload by group'!$C$2:$BEN$2,0)))</f>
        <v>31405</v>
      </c>
      <c r="BB15" s="40">
        <f>IF(INDEX('[2]Caseload by group'!$C$3:$BEN$125,MATCH(Snapshot!$H15,'[2]Caseload by group'!$A$3:$A$128,0),MATCH(Snapshot!BB$3,'[2]Caseload by group'!$C$2:$BEN$2,0))&lt;10,0,INDEX('[2]Caseload by group'!$C$3:$BEN$125,MATCH(Snapshot!$H15,'[2]Caseload by group'!$A$3:$A$128,0),MATCH(Snapshot!BB$3,'[2]Caseload by group'!$C$2:$BEN$2,0)))+IF(INDEX('[2]Caseload by group'!$C$3:$BEN$125,MATCH(Snapshot!$I15,'[2]Caseload by group'!$A$3:$A$128,0),MATCH(Snapshot!BB$3,'[2]Caseload by group'!$C$2:$BEN$2,0))&lt;10,0,INDEX('[2]Caseload by group'!$C$3:$BEN$125,MATCH(Snapshot!$I15,'[2]Caseload by group'!$A$3:$A$128,0),MATCH(Snapshot!BB$3,'[2]Caseload by group'!$C$2:$BEN$2,0)))</f>
        <v>31470</v>
      </c>
      <c r="BC15" s="40">
        <f>IF(INDEX('[2]Caseload by group'!$C$3:$BEN$125,MATCH(Snapshot!$H15,'[2]Caseload by group'!$A$3:$A$128,0),MATCH(Snapshot!BC$3,'[2]Caseload by group'!$C$2:$BEN$2,0))&lt;10,0,INDEX('[2]Caseload by group'!$C$3:$BEN$125,MATCH(Snapshot!$H15,'[2]Caseload by group'!$A$3:$A$128,0),MATCH(Snapshot!BC$3,'[2]Caseload by group'!$C$2:$BEN$2,0)))+IF(INDEX('[2]Caseload by group'!$C$3:$BEN$125,MATCH(Snapshot!$I15,'[2]Caseload by group'!$A$3:$A$128,0),MATCH(Snapshot!BC$3,'[2]Caseload by group'!$C$2:$BEN$2,0))&lt;10,0,INDEX('[2]Caseload by group'!$C$3:$BEN$125,MATCH(Snapshot!$I15,'[2]Caseload by group'!$A$3:$A$128,0),MATCH(Snapshot!BC$3,'[2]Caseload by group'!$C$2:$BEN$2,0)))</f>
        <v>31525</v>
      </c>
      <c r="BD15" s="40">
        <f>IF(INDEX('[2]Caseload by group'!$C$3:$BEN$125,MATCH(Snapshot!$H15,'[2]Caseload by group'!$A$3:$A$128,0),MATCH(Snapshot!BD$3,'[2]Caseload by group'!$C$2:$BEN$2,0))&lt;10,0,INDEX('[2]Caseload by group'!$C$3:$BEN$125,MATCH(Snapshot!$H15,'[2]Caseload by group'!$A$3:$A$128,0),MATCH(Snapshot!BD$3,'[2]Caseload by group'!$C$2:$BEN$2,0)))+IF(INDEX('[2]Caseload by group'!$C$3:$BEN$125,MATCH(Snapshot!$I15,'[2]Caseload by group'!$A$3:$A$128,0),MATCH(Snapshot!BD$3,'[2]Caseload by group'!$C$2:$BEN$2,0))&lt;10,0,INDEX('[2]Caseload by group'!$C$3:$BEN$125,MATCH(Snapshot!$I15,'[2]Caseload by group'!$A$3:$A$128,0),MATCH(Snapshot!BD$3,'[2]Caseload by group'!$C$2:$BEN$2,0)))</f>
        <v>31605</v>
      </c>
      <c r="BE15" s="40">
        <f>IF(INDEX('[2]Caseload by group'!$C$3:$BEN$125,MATCH(Snapshot!$H15,'[2]Caseload by group'!$A$3:$A$128,0),MATCH(Snapshot!BE$3,'[2]Caseload by group'!$C$2:$BEN$2,0))&lt;10,0,INDEX('[2]Caseload by group'!$C$3:$BEN$125,MATCH(Snapshot!$H15,'[2]Caseload by group'!$A$3:$A$128,0),MATCH(Snapshot!BE$3,'[2]Caseload by group'!$C$2:$BEN$2,0)))+IF(INDEX('[2]Caseload by group'!$C$3:$BEN$125,MATCH(Snapshot!$I15,'[2]Caseload by group'!$A$3:$A$128,0),MATCH(Snapshot!BE$3,'[2]Caseload by group'!$C$2:$BEN$2,0))&lt;10,0,INDEX('[2]Caseload by group'!$C$3:$BEN$125,MATCH(Snapshot!$I15,'[2]Caseload by group'!$A$3:$A$128,0),MATCH(Snapshot!BE$3,'[2]Caseload by group'!$C$2:$BEN$2,0)))</f>
        <v>31707</v>
      </c>
      <c r="BF15" s="40">
        <f>IF(INDEX('[2]Caseload by group'!$C$3:$BEN$125,MATCH(Snapshot!$H15,'[2]Caseload by group'!$A$3:$A$128,0),MATCH(Snapshot!BF$3,'[2]Caseload by group'!$C$2:$BEN$2,0))&lt;10,0,INDEX('[2]Caseload by group'!$C$3:$BEN$125,MATCH(Snapshot!$H15,'[2]Caseload by group'!$A$3:$A$128,0),MATCH(Snapshot!BF$3,'[2]Caseload by group'!$C$2:$BEN$2,0)))+IF(INDEX('[2]Caseload by group'!$C$3:$BEN$125,MATCH(Snapshot!$I15,'[2]Caseload by group'!$A$3:$A$128,0),MATCH(Snapshot!BF$3,'[2]Caseload by group'!$C$2:$BEN$2,0))&lt;10,0,INDEX('[2]Caseload by group'!$C$3:$BEN$125,MATCH(Snapshot!$I15,'[2]Caseload by group'!$A$3:$A$128,0),MATCH(Snapshot!BF$3,'[2]Caseload by group'!$C$2:$BEN$2,0)))</f>
        <v>31723</v>
      </c>
      <c r="BG15" s="40">
        <f>IF(INDEX('[2]Caseload by group'!$C$3:$BEN$125,MATCH(Snapshot!$H15,'[2]Caseload by group'!$A$3:$A$128,0),MATCH(Snapshot!BG$3,'[2]Caseload by group'!$C$2:$BEN$2,0))&lt;10,0,INDEX('[2]Caseload by group'!$C$3:$BEN$125,MATCH(Snapshot!$H15,'[2]Caseload by group'!$A$3:$A$128,0),MATCH(Snapshot!BG$3,'[2]Caseload by group'!$C$2:$BEN$2,0)))+IF(INDEX('[2]Caseload by group'!$C$3:$BEN$125,MATCH(Snapshot!$I15,'[2]Caseload by group'!$A$3:$A$128,0),MATCH(Snapshot!BG$3,'[2]Caseload by group'!$C$2:$BEN$2,0))&lt;10,0,INDEX('[2]Caseload by group'!$C$3:$BEN$125,MATCH(Snapshot!$I15,'[2]Caseload by group'!$A$3:$A$128,0),MATCH(Snapshot!BG$3,'[2]Caseload by group'!$C$2:$BEN$2,0)))</f>
        <v>31433</v>
      </c>
      <c r="BH15" s="40">
        <f>IF(INDEX('[2]Caseload by group'!$C$3:$BEN$125,MATCH(Snapshot!$H15,'[2]Caseload by group'!$A$3:$A$128,0),MATCH(Snapshot!BH$3,'[2]Caseload by group'!$C$2:$BEN$2,0))&lt;10,0,INDEX('[2]Caseload by group'!$C$3:$BEN$125,MATCH(Snapshot!$H15,'[2]Caseload by group'!$A$3:$A$128,0),MATCH(Snapshot!BH$3,'[2]Caseload by group'!$C$2:$BEN$2,0)))+IF(INDEX('[2]Caseload by group'!$C$3:$BEN$125,MATCH(Snapshot!$I15,'[2]Caseload by group'!$A$3:$A$128,0),MATCH(Snapshot!BH$3,'[2]Caseload by group'!$C$2:$BEN$2,0))&lt;10,0,INDEX('[2]Caseload by group'!$C$3:$BEN$125,MATCH(Snapshot!$I15,'[2]Caseload by group'!$A$3:$A$128,0),MATCH(Snapshot!BH$3,'[2]Caseload by group'!$C$2:$BEN$2,0)))</f>
        <v>31890</v>
      </c>
      <c r="BI15" s="40">
        <f>IF(INDEX('[2]Caseload by group'!$C$3:$BEN$125,MATCH(Snapshot!$H15,'[2]Caseload by group'!$A$3:$A$128,0),MATCH(Snapshot!BI$3,'[2]Caseload by group'!$C$2:$BEN$2,0))&lt;10,0,INDEX('[2]Caseload by group'!$C$3:$BEN$125,MATCH(Snapshot!$H15,'[2]Caseload by group'!$A$3:$A$128,0),MATCH(Snapshot!BI$3,'[2]Caseload by group'!$C$2:$BEN$2,0)))+IF(INDEX('[2]Caseload by group'!$C$3:$BEN$125,MATCH(Snapshot!$I15,'[2]Caseload by group'!$A$3:$A$128,0),MATCH(Snapshot!BI$3,'[2]Caseload by group'!$C$2:$BEN$2,0))&lt;10,0,INDEX('[2]Caseload by group'!$C$3:$BEN$125,MATCH(Snapshot!$I15,'[2]Caseload by group'!$A$3:$A$128,0),MATCH(Snapshot!BI$3,'[2]Caseload by group'!$C$2:$BEN$2,0)))</f>
        <v>32049</v>
      </c>
      <c r="BJ15" s="40">
        <f>IF(INDEX('[2]Caseload by group'!$C$3:$BEN$125,MATCH(Snapshot!$H15,'[2]Caseload by group'!$A$3:$A$128,0),MATCH(Snapshot!BJ$3,'[2]Caseload by group'!$C$2:$BEN$2,0))&lt;10,0,INDEX('[2]Caseload by group'!$C$3:$BEN$125,MATCH(Snapshot!$H15,'[2]Caseload by group'!$A$3:$A$128,0),MATCH(Snapshot!BJ$3,'[2]Caseload by group'!$C$2:$BEN$2,0)))+IF(INDEX('[2]Caseload by group'!$C$3:$BEN$125,MATCH(Snapshot!$I15,'[2]Caseload by group'!$A$3:$A$128,0),MATCH(Snapshot!BJ$3,'[2]Caseload by group'!$C$2:$BEN$2,0))&lt;10,0,INDEX('[2]Caseload by group'!$C$3:$BEN$125,MATCH(Snapshot!$I15,'[2]Caseload by group'!$A$3:$A$128,0),MATCH(Snapshot!BJ$3,'[2]Caseload by group'!$C$2:$BEN$2,0)))</f>
        <v>32304</v>
      </c>
      <c r="BK15" s="40">
        <f>IF(INDEX('[2]Caseload by group'!$C$3:$BEN$125,MATCH(Snapshot!$H15,'[2]Caseload by group'!$A$3:$A$128,0),MATCH(Snapshot!BK$3,'[2]Caseload by group'!$C$2:$BEN$2,0))&lt;10,0,INDEX('[2]Caseload by group'!$C$3:$BEN$125,MATCH(Snapshot!$H15,'[2]Caseload by group'!$A$3:$A$128,0),MATCH(Snapshot!BK$3,'[2]Caseload by group'!$C$2:$BEN$2,0)))+IF(INDEX('[2]Caseload by group'!$C$3:$BEN$125,MATCH(Snapshot!$I15,'[2]Caseload by group'!$A$3:$A$128,0),MATCH(Snapshot!BK$3,'[2]Caseload by group'!$C$2:$BEN$2,0))&lt;10,0,INDEX('[2]Caseload by group'!$C$3:$BEN$125,MATCH(Snapshot!$I15,'[2]Caseload by group'!$A$3:$A$128,0),MATCH(Snapshot!BK$3,'[2]Caseload by group'!$C$2:$BEN$2,0)))</f>
        <v>32517</v>
      </c>
      <c r="BL15" s="40">
        <f>IF(INDEX('[2]Caseload by group'!$C$3:$BEN$125,MATCH(Snapshot!$H15,'[2]Caseload by group'!$A$3:$A$128,0),MATCH(Snapshot!BL$3,'[2]Caseload by group'!$C$2:$BEN$2,0))&lt;10,0,INDEX('[2]Caseload by group'!$C$3:$BEN$125,MATCH(Snapshot!$H15,'[2]Caseload by group'!$A$3:$A$128,0),MATCH(Snapshot!BL$3,'[2]Caseload by group'!$C$2:$BEN$2,0)))+IF(INDEX('[2]Caseload by group'!$C$3:$BEN$125,MATCH(Snapshot!$I15,'[2]Caseload by group'!$A$3:$A$128,0),MATCH(Snapshot!BL$3,'[2]Caseload by group'!$C$2:$BEN$2,0))&lt;10,0,INDEX('[2]Caseload by group'!$C$3:$BEN$125,MATCH(Snapshot!$I15,'[2]Caseload by group'!$A$3:$A$128,0),MATCH(Snapshot!BL$3,'[2]Caseload by group'!$C$2:$BEN$2,0)))</f>
        <v>32824</v>
      </c>
      <c r="BM15" s="40">
        <f>IF(INDEX('[2]Caseload by group'!$C$3:$BEN$125,MATCH(Snapshot!$H15,'[2]Caseload by group'!$A$3:$A$128,0),MATCH(Snapshot!BM$3,'[2]Caseload by group'!$C$2:$BEN$2,0))&lt;10,0,INDEX('[2]Caseload by group'!$C$3:$BEN$125,MATCH(Snapshot!$H15,'[2]Caseload by group'!$A$3:$A$128,0),MATCH(Snapshot!BM$3,'[2]Caseload by group'!$C$2:$BEN$2,0)))+IF(INDEX('[2]Caseload by group'!$C$3:$BEN$125,MATCH(Snapshot!$I15,'[2]Caseload by group'!$A$3:$A$128,0),MATCH(Snapshot!BM$3,'[2]Caseload by group'!$C$2:$BEN$2,0))&lt;10,0,INDEX('[2]Caseload by group'!$C$3:$BEN$125,MATCH(Snapshot!$I15,'[2]Caseload by group'!$A$3:$A$128,0),MATCH(Snapshot!BM$3,'[2]Caseload by group'!$C$2:$BEN$2,0)))</f>
        <v>32814</v>
      </c>
      <c r="BN15" s="40">
        <f>IF(INDEX('[2]Caseload by group'!$C$3:$BEN$125,MATCH(Snapshot!$H15,'[2]Caseload by group'!$A$3:$A$128,0),MATCH(Snapshot!BN$3,'[2]Caseload by group'!$C$2:$BEN$2,0))&lt;10,0,INDEX('[2]Caseload by group'!$C$3:$BEN$125,MATCH(Snapshot!$H15,'[2]Caseload by group'!$A$3:$A$128,0),MATCH(Snapshot!BN$3,'[2]Caseload by group'!$C$2:$BEN$2,0)))+IF(INDEX('[2]Caseload by group'!$C$3:$BEN$125,MATCH(Snapshot!$I15,'[2]Caseload by group'!$A$3:$A$128,0),MATCH(Snapshot!BN$3,'[2]Caseload by group'!$C$2:$BEN$2,0))&lt;10,0,INDEX('[2]Caseload by group'!$C$3:$BEN$125,MATCH(Snapshot!$I15,'[2]Caseload by group'!$A$3:$A$128,0),MATCH(Snapshot!BN$3,'[2]Caseload by group'!$C$2:$BEN$2,0)))</f>
        <v>32858</v>
      </c>
      <c r="BO15" s="40">
        <f>IF(INDEX('[2]Caseload by group'!$C$3:$BEN$125,MATCH(Snapshot!$H15,'[2]Caseload by group'!$A$3:$A$128,0),MATCH(Snapshot!BO$3,'[2]Caseload by group'!$C$2:$BEN$2,0))&lt;10,0,INDEX('[2]Caseload by group'!$C$3:$BEN$125,MATCH(Snapshot!$H15,'[2]Caseload by group'!$A$3:$A$128,0),MATCH(Snapshot!BO$3,'[2]Caseload by group'!$C$2:$BEN$2,0)))+IF(INDEX('[2]Caseload by group'!$C$3:$BEN$125,MATCH(Snapshot!$I15,'[2]Caseload by group'!$A$3:$A$128,0),MATCH(Snapshot!BO$3,'[2]Caseload by group'!$C$2:$BEN$2,0))&lt;10,0,INDEX('[2]Caseload by group'!$C$3:$BEN$125,MATCH(Snapshot!$I15,'[2]Caseload by group'!$A$3:$A$128,0),MATCH(Snapshot!BO$3,'[2]Caseload by group'!$C$2:$BEN$2,0)))</f>
        <v>33006</v>
      </c>
      <c r="BP15" s="40">
        <f>IF(INDEX('[2]Caseload by group'!$C$3:$BEN$125,MATCH(Snapshot!$H15,'[2]Caseload by group'!$A$3:$A$128,0),MATCH(Snapshot!BP$3,'[2]Caseload by group'!$C$2:$BEN$2,0))&lt;10,0,INDEX('[2]Caseload by group'!$C$3:$BEN$125,MATCH(Snapshot!$H15,'[2]Caseload by group'!$A$3:$A$128,0),MATCH(Snapshot!BP$3,'[2]Caseload by group'!$C$2:$BEN$2,0)))+IF(INDEX('[2]Caseload by group'!$C$3:$BEN$125,MATCH(Snapshot!$I15,'[2]Caseload by group'!$A$3:$A$128,0),MATCH(Snapshot!BP$3,'[2]Caseload by group'!$C$2:$BEN$2,0))&lt;10,0,INDEX('[2]Caseload by group'!$C$3:$BEN$125,MATCH(Snapshot!$I15,'[2]Caseload by group'!$A$3:$A$128,0),MATCH(Snapshot!BP$3,'[2]Caseload by group'!$C$2:$BEN$2,0)))</f>
        <v>33149</v>
      </c>
      <c r="BQ15" s="40">
        <f>IF(INDEX('[2]Caseload by group'!$C$3:$BEN$125,MATCH(Snapshot!$H15,'[2]Caseload by group'!$A$3:$A$128,0),MATCH(Snapshot!BQ$3,'[2]Caseload by group'!$C$2:$BEN$2,0))&lt;10,0,INDEX('[2]Caseload by group'!$C$3:$BEN$125,MATCH(Snapshot!$H15,'[2]Caseload by group'!$A$3:$A$128,0),MATCH(Snapshot!BQ$3,'[2]Caseload by group'!$C$2:$BEN$2,0)))+IF(INDEX('[2]Caseload by group'!$C$3:$BEN$125,MATCH(Snapshot!$I15,'[2]Caseload by group'!$A$3:$A$128,0),MATCH(Snapshot!BQ$3,'[2]Caseload by group'!$C$2:$BEN$2,0))&lt;10,0,INDEX('[2]Caseload by group'!$C$3:$BEN$125,MATCH(Snapshot!$I15,'[2]Caseload by group'!$A$3:$A$128,0),MATCH(Snapshot!BQ$3,'[2]Caseload by group'!$C$2:$BEN$2,0)))</f>
        <v>33218</v>
      </c>
      <c r="BR15" s="40">
        <f>IF(INDEX('[2]Caseload by group'!$C$3:$BEN$125,MATCH(Snapshot!$H15,'[2]Caseload by group'!$A$3:$A$128,0),MATCH(Snapshot!BR$3,'[2]Caseload by group'!$C$2:$BEN$2,0))&lt;10,0,INDEX('[2]Caseload by group'!$C$3:$BEN$125,MATCH(Snapshot!$H15,'[2]Caseload by group'!$A$3:$A$128,0),MATCH(Snapshot!BR$3,'[2]Caseload by group'!$C$2:$BEN$2,0)))+IF(INDEX('[2]Caseload by group'!$C$3:$BEN$125,MATCH(Snapshot!$I15,'[2]Caseload by group'!$A$3:$A$128,0),MATCH(Snapshot!BR$3,'[2]Caseload by group'!$C$2:$BEN$2,0))&lt;10,0,INDEX('[2]Caseload by group'!$C$3:$BEN$125,MATCH(Snapshot!$I15,'[2]Caseload by group'!$A$3:$A$128,0),MATCH(Snapshot!BR$3,'[2]Caseload by group'!$C$2:$BEN$2,0)))</f>
        <v>33362</v>
      </c>
      <c r="BS15" s="40">
        <f>IF(INDEX('[2]Caseload by group'!$C$3:$BEN$125,MATCH(Snapshot!$H15,'[2]Caseload by group'!$A$3:$A$128,0),MATCH(Snapshot!BS$3,'[2]Caseload by group'!$C$2:$BEN$2,0))&lt;10,0,INDEX('[2]Caseload by group'!$C$3:$BEN$125,MATCH(Snapshot!$H15,'[2]Caseload by group'!$A$3:$A$128,0),MATCH(Snapshot!BS$3,'[2]Caseload by group'!$C$2:$BEN$2,0)))+IF(INDEX('[2]Caseload by group'!$C$3:$BEN$125,MATCH(Snapshot!$I15,'[2]Caseload by group'!$A$3:$A$128,0),MATCH(Snapshot!BS$3,'[2]Caseload by group'!$C$2:$BEN$2,0))&lt;10,0,INDEX('[2]Caseload by group'!$C$3:$BEN$125,MATCH(Snapshot!$I15,'[2]Caseload by group'!$A$3:$A$128,0),MATCH(Snapshot!BS$3,'[2]Caseload by group'!$C$2:$BEN$2,0)))</f>
        <v>33581</v>
      </c>
      <c r="BT15" s="40">
        <f>IF(INDEX('[2]Caseload by group'!$C$3:$BEN$125,MATCH(Snapshot!$H15,'[2]Caseload by group'!$A$3:$A$128,0),MATCH(Snapshot!BT$3,'[2]Caseload by group'!$C$2:$BEN$2,0))&lt;10,0,INDEX('[2]Caseload by group'!$C$3:$BEN$125,MATCH(Snapshot!$H15,'[2]Caseload by group'!$A$3:$A$128,0),MATCH(Snapshot!BT$3,'[2]Caseload by group'!$C$2:$BEN$2,0)))+IF(INDEX('[2]Caseload by group'!$C$3:$BEN$125,MATCH(Snapshot!$I15,'[2]Caseload by group'!$A$3:$A$128,0),MATCH(Snapshot!BT$3,'[2]Caseload by group'!$C$2:$BEN$2,0))&lt;10,0,INDEX('[2]Caseload by group'!$C$3:$BEN$125,MATCH(Snapshot!$I15,'[2]Caseload by group'!$A$3:$A$128,0),MATCH(Snapshot!BT$3,'[2]Caseload by group'!$C$2:$BEN$2,0)))</f>
        <v>33779</v>
      </c>
      <c r="BU15" s="40">
        <f>IF(INDEX('[2]Caseload by group'!$C$3:$BEN$125,MATCH(Snapshot!$H15,'[2]Caseload by group'!$A$3:$A$128,0),MATCH(Snapshot!BU$3,'[2]Caseload by group'!$C$2:$BEN$2,0))&lt;10,0,INDEX('[2]Caseload by group'!$C$3:$BEN$125,MATCH(Snapshot!$H15,'[2]Caseload by group'!$A$3:$A$128,0),MATCH(Snapshot!BU$3,'[2]Caseload by group'!$C$2:$BEN$2,0)))+IF(INDEX('[2]Caseload by group'!$C$3:$BEN$125,MATCH(Snapshot!$I15,'[2]Caseload by group'!$A$3:$A$128,0),MATCH(Snapshot!BU$3,'[2]Caseload by group'!$C$2:$BEN$2,0))&lt;10,0,INDEX('[2]Caseload by group'!$C$3:$BEN$125,MATCH(Snapshot!$I15,'[2]Caseload by group'!$A$3:$A$128,0),MATCH(Snapshot!BU$3,'[2]Caseload by group'!$C$2:$BEN$2,0)))</f>
        <v>33994</v>
      </c>
      <c r="BV15" s="40">
        <f>IF(INDEX('[2]Caseload by group'!$C$3:$BEN$125,MATCH(Snapshot!$H15,'[2]Caseload by group'!$A$3:$A$128,0),MATCH(Snapshot!BV$3,'[2]Caseload by group'!$C$2:$BEN$2,0))&lt;10,0,INDEX('[2]Caseload by group'!$C$3:$BEN$125,MATCH(Snapshot!$H15,'[2]Caseload by group'!$A$3:$A$128,0),MATCH(Snapshot!BV$3,'[2]Caseload by group'!$C$2:$BEN$2,0)))+IF(INDEX('[2]Caseload by group'!$C$3:$BEN$125,MATCH(Snapshot!$I15,'[2]Caseload by group'!$A$3:$A$128,0),MATCH(Snapshot!BV$3,'[2]Caseload by group'!$C$2:$BEN$2,0))&lt;10,0,INDEX('[2]Caseload by group'!$C$3:$BEN$125,MATCH(Snapshot!$I15,'[2]Caseload by group'!$A$3:$A$128,0),MATCH(Snapshot!BV$3,'[2]Caseload by group'!$C$2:$BEN$2,0)))</f>
        <v>34106</v>
      </c>
      <c r="BW15" s="40">
        <f>IF(INDEX('[2]Caseload by group'!$C$3:$BEN$125,MATCH(Snapshot!$H15,'[2]Caseload by group'!$A$3:$A$128,0),MATCH(Snapshot!BW$3,'[2]Caseload by group'!$C$2:$BEN$2,0))&lt;10,0,INDEX('[2]Caseload by group'!$C$3:$BEN$125,MATCH(Snapshot!$H15,'[2]Caseload by group'!$A$3:$A$128,0),MATCH(Snapshot!BW$3,'[2]Caseload by group'!$C$2:$BEN$2,0)))+IF(INDEX('[2]Caseload by group'!$C$3:$BEN$125,MATCH(Snapshot!$I15,'[2]Caseload by group'!$A$3:$A$128,0),MATCH(Snapshot!BW$3,'[2]Caseload by group'!$C$2:$BEN$2,0))&lt;10,0,INDEX('[2]Caseload by group'!$C$3:$BEN$125,MATCH(Snapshot!$I15,'[2]Caseload by group'!$A$3:$A$128,0),MATCH(Snapshot!BW$3,'[2]Caseload by group'!$C$2:$BEN$2,0)))</f>
        <v>34282</v>
      </c>
      <c r="BX15" s="49"/>
      <c r="BY15" s="41">
        <f>INDEX($J15:$BX15,0,MATCH(MAX($J$3:$BX$3),$J$3:$BX$3,0))-INDEX($J15:$BX15,0,MATCH(MAX($J$3:$BX$3),$J$3:$BX$3,0)-1)</f>
        <v>176</v>
      </c>
      <c r="BZ15" s="42">
        <f t="shared" si="0"/>
        <v>5.1603823374186363E-3</v>
      </c>
      <c r="CA15" s="41" t="e">
        <f>#REF!-#REF!</f>
        <v>#REF!</v>
      </c>
      <c r="CB15" s="41">
        <f>INDEX($J15:$BX15,0,MATCH(MAX($J$3:$BX$3),$J$3:$BX$3,0))-J15</f>
        <v>-135220</v>
      </c>
      <c r="CC15" s="43">
        <f>CB15/J15</f>
        <v>-0.7977486991303937</v>
      </c>
    </row>
    <row r="16" spans="1:85" ht="10.5" customHeight="1" x14ac:dyDescent="0.2">
      <c r="A16" s="34"/>
      <c r="C16" s="8" t="s">
        <v>31</v>
      </c>
      <c r="H16" s="39"/>
      <c r="I16" s="39"/>
      <c r="J16" s="40"/>
      <c r="K16" s="40"/>
      <c r="L16" s="40"/>
      <c r="M16" s="40"/>
      <c r="N16" s="40"/>
      <c r="O16" s="40"/>
      <c r="P16" s="40"/>
      <c r="Q16" s="40"/>
      <c r="R16" s="40"/>
      <c r="S16" s="40"/>
      <c r="T16" s="40"/>
      <c r="U16" s="40"/>
      <c r="V16" s="40"/>
      <c r="W16" s="40"/>
      <c r="X16" s="40"/>
      <c r="Y16" s="40"/>
      <c r="Z16" s="45"/>
      <c r="AA16" s="45"/>
      <c r="AB16" s="45"/>
      <c r="AC16" s="45"/>
      <c r="AD16" s="45"/>
      <c r="AE16" s="45"/>
      <c r="AF16" s="45"/>
      <c r="AG16" s="45"/>
      <c r="AH16" s="45"/>
      <c r="AI16" s="45"/>
      <c r="AJ16" s="45"/>
      <c r="AK16" s="45"/>
      <c r="AL16" s="45"/>
      <c r="AM16" s="45"/>
      <c r="AN16" s="45"/>
      <c r="AO16" s="40" t="s">
        <v>20</v>
      </c>
      <c r="AP16" s="40" t="s">
        <v>20</v>
      </c>
      <c r="AQ16" s="45"/>
      <c r="AR16" s="40"/>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c r="BR16" s="45"/>
      <c r="BS16" s="45"/>
      <c r="BT16" s="45"/>
      <c r="BU16" s="45"/>
      <c r="BV16" s="45"/>
      <c r="BW16" s="45"/>
      <c r="BX16" s="45"/>
      <c r="BY16" s="41"/>
      <c r="BZ16" s="42"/>
      <c r="CB16" s="41"/>
      <c r="CC16" s="43"/>
    </row>
    <row r="17" spans="1:81" ht="10.5" customHeight="1" x14ac:dyDescent="0.2">
      <c r="A17" s="34"/>
      <c r="C17" s="38" t="s">
        <v>8</v>
      </c>
      <c r="D17" s="29" t="s">
        <v>9</v>
      </c>
      <c r="E17" s="29" t="s">
        <v>6</v>
      </c>
      <c r="F17" s="29" t="s">
        <v>10</v>
      </c>
      <c r="G17" s="29" t="s">
        <v>32</v>
      </c>
      <c r="H17" s="39" t="s">
        <v>33</v>
      </c>
      <c r="I17" s="39"/>
      <c r="J17" s="40">
        <f>IF(INDEX('[2]Caseload by group'!$C$3:$CJ$125,MATCH(Snapshot!$H17,'[2]Caseload by group'!$A$3:$A$128,0),MATCH(Snapshot!J$3,'[2]Caseload by group'!$C$2:$CJ$2,0))&lt;10,0,INDEX('[2]Caseload by group'!$C$3:$CJ$125,MATCH(Snapshot!$H17,'[2]Caseload by group'!$A$3:$A$128,0),MATCH(Snapshot!J$3,'[2]Caseload by group'!$C$2:$CJ$2,0)))</f>
        <v>195900</v>
      </c>
      <c r="K17" s="40">
        <f>IF(INDEX('[2]Caseload by group'!$C$3:$CJ$125,MATCH(Snapshot!$H17,'[2]Caseload by group'!$A$3:$A$128,0),MATCH(Snapshot!K$3,'[2]Caseload by group'!$C$2:$CJ$2,0))&lt;10,0,INDEX('[2]Caseload by group'!$C$3:$CJ$125,MATCH(Snapshot!$H17,'[2]Caseload by group'!$A$3:$A$128,0),MATCH(Snapshot!K$3,'[2]Caseload by group'!$C$2:$CJ$2,0)))</f>
        <v>197483</v>
      </c>
      <c r="L17" s="40">
        <f>IF(INDEX('[2]Caseload by group'!$C$3:$CJ$125,MATCH(Snapshot!$H17,'[2]Caseload by group'!$A$3:$A$128,0),MATCH(Snapshot!L$3,'[2]Caseload by group'!$C$2:$CJ$2,0))&lt;10,0,INDEX('[2]Caseload by group'!$C$3:$CJ$125,MATCH(Snapshot!$H17,'[2]Caseload by group'!$A$3:$A$128,0),MATCH(Snapshot!L$3,'[2]Caseload by group'!$C$2:$CJ$2,0)))</f>
        <v>198732</v>
      </c>
      <c r="M17" s="40">
        <f>IF(INDEX('[2]Caseload by group'!$C$3:$CJ$125,MATCH(Snapshot!$H17,'[2]Caseload by group'!$A$3:$A$128,0),MATCH(Snapshot!M$3,'[2]Caseload by group'!$C$2:$CJ$2,0))&lt;10,0,INDEX('[2]Caseload by group'!$C$3:$CJ$125,MATCH(Snapshot!$H17,'[2]Caseload by group'!$A$3:$A$128,0),MATCH(Snapshot!M$3,'[2]Caseload by group'!$C$2:$CJ$2,0)))</f>
        <v>205679</v>
      </c>
      <c r="N17" s="40">
        <f>IF(INDEX('[2]Caseload by group'!$C$3:$CJ$125,MATCH(Snapshot!$H17,'[2]Caseload by group'!$A$3:$A$128,0),MATCH(Snapshot!N$3,'[2]Caseload by group'!$C$2:$CJ$2,0))&lt;10,0,INDEX('[2]Caseload by group'!$C$3:$CJ$125,MATCH(Snapshot!$H17,'[2]Caseload by group'!$A$3:$A$128,0),MATCH(Snapshot!N$3,'[2]Caseload by group'!$C$2:$CJ$2,0)))</f>
        <v>211810</v>
      </c>
      <c r="O17" s="40">
        <f>IF(INDEX('[2]Caseload by group'!$C$3:$CJ$125,MATCH(Snapshot!$H17,'[2]Caseload by group'!$A$3:$A$128,0),MATCH(Snapshot!O$3,'[2]Caseload by group'!$C$2:$CJ$2,0))&lt;10,0,INDEX('[2]Caseload by group'!$C$3:$CJ$125,MATCH(Snapshot!$H17,'[2]Caseload by group'!$A$3:$A$128,0),MATCH(Snapshot!O$3,'[2]Caseload by group'!$C$2:$CJ$2,0)))</f>
        <v>214829</v>
      </c>
      <c r="P17" s="40">
        <f>IF(INDEX('[2]Caseload by group'!$C$3:$CJ$125,MATCH(Snapshot!$H17,'[2]Caseload by group'!$A$3:$A$128,0),MATCH(Snapshot!P$3,'[2]Caseload by group'!$C$2:$CJ$2,0))&lt;10,0,INDEX('[2]Caseload by group'!$C$3:$CJ$125,MATCH(Snapshot!$H17,'[2]Caseload by group'!$A$3:$A$128,0),MATCH(Snapshot!P$3,'[2]Caseload by group'!$C$2:$CJ$2,0)))</f>
        <v>207238</v>
      </c>
      <c r="Q17" s="40">
        <f>IF(INDEX('[2]Caseload by group'!$C$3:$CJ$125,MATCH(Snapshot!$H17,'[2]Caseload by group'!$A$3:$A$128,0),MATCH(Snapshot!Q$3,'[2]Caseload by group'!$C$2:$CJ$2,0))&lt;10,0,INDEX('[2]Caseload by group'!$C$3:$CJ$125,MATCH(Snapshot!$H17,'[2]Caseload by group'!$A$3:$A$128,0),MATCH(Snapshot!Q$3,'[2]Caseload by group'!$C$2:$CJ$2,0)))</f>
        <v>196693</v>
      </c>
      <c r="R17" s="40">
        <f>IF(INDEX('[2]Caseload by group'!$C$3:$CJ$125,MATCH(Snapshot!$H17,'[2]Caseload by group'!$A$3:$A$128,0),MATCH(Snapshot!R$3,'[2]Caseload by group'!$C$2:$CJ$2,0))&lt;10,0,INDEX('[2]Caseload by group'!$C$3:$CJ$125,MATCH(Snapshot!$H17,'[2]Caseload by group'!$A$3:$A$128,0),MATCH(Snapshot!R$3,'[2]Caseload by group'!$C$2:$CJ$2,0)))</f>
        <v>69127</v>
      </c>
      <c r="S17" s="40">
        <f>IF(INDEX('[2]Caseload by group'!$C$3:$CJ$125,MATCH(Snapshot!$H17,'[2]Caseload by group'!$A$3:$A$128,0),MATCH(Snapshot!S$3,'[2]Caseload by group'!$C$2:$CJ$2,0))&lt;10,0,INDEX('[2]Caseload by group'!$C$3:$CJ$125,MATCH(Snapshot!$H17,'[2]Caseload by group'!$A$3:$A$128,0),MATCH(Snapshot!S$3,'[2]Caseload by group'!$C$2:$CJ$2,0)))</f>
        <v>69084</v>
      </c>
      <c r="T17" s="40">
        <f>IF(INDEX('[2]Caseload by group'!$C$3:$CJ$125,MATCH(Snapshot!$H17,'[2]Caseload by group'!$A$3:$A$128,0),MATCH(Snapshot!T$3,'[2]Caseload by group'!$C$2:$CJ$2,0))&lt;10,0,INDEX('[2]Caseload by group'!$C$3:$CJ$125,MATCH(Snapshot!$H17,'[2]Caseload by group'!$A$3:$A$128,0),MATCH(Snapshot!T$3,'[2]Caseload by group'!$C$2:$CJ$2,0)))</f>
        <v>68260</v>
      </c>
      <c r="U17" s="40">
        <f>IF(INDEX('[2]Caseload by group'!$C$3:$CJ$125,MATCH(Snapshot!$H17,'[2]Caseload by group'!$A$3:$A$128,0),MATCH(Snapshot!U$3,'[2]Caseload by group'!$C$2:$CJ$2,0))&lt;10,0,INDEX('[2]Caseload by group'!$C$3:$CJ$125,MATCH(Snapshot!$H17,'[2]Caseload by group'!$A$3:$A$128,0),MATCH(Snapshot!U$3,'[2]Caseload by group'!$C$2:$CJ$2,0)))</f>
        <v>68151</v>
      </c>
      <c r="V17" s="40">
        <f>IF(INDEX('[2]Caseload by group'!$C$3:$CJ$125,MATCH(Snapshot!$H17,'[2]Caseload by group'!$A$3:$A$128,0),MATCH(Snapshot!V$3,'[2]Caseload by group'!$C$2:$CJ$2,0))&lt;10,0,INDEX('[2]Caseload by group'!$C$3:$CJ$125,MATCH(Snapshot!$H17,'[2]Caseload by group'!$A$3:$A$128,0),MATCH(Snapshot!V$3,'[2]Caseload by group'!$C$2:$CJ$2,0)))</f>
        <v>66465</v>
      </c>
      <c r="W17" s="40">
        <f>IF(INDEX('[2]Caseload by group'!$C$3:$CJ$125,MATCH(Snapshot!$H17,'[2]Caseload by group'!$A$3:$A$128,0),MATCH(Snapshot!W$3,'[2]Caseload by group'!$C$2:$CJ$2,0))&lt;10,0,INDEX('[2]Caseload by group'!$C$3:$CJ$125,MATCH(Snapshot!$H17,'[2]Caseload by group'!$A$3:$A$128,0),MATCH(Snapshot!W$3,'[2]Caseload by group'!$C$2:$CJ$2,0)))</f>
        <v>67934</v>
      </c>
      <c r="X17" s="40">
        <f>IF(INDEX('[2]Caseload by group'!$C$3:$CJ$125,MATCH(Snapshot!$H17,'[2]Caseload by group'!$A$3:$A$128,0),MATCH(Snapshot!X$3,'[2]Caseload by group'!$C$2:$CJ$2,0))&lt;10,0,INDEX('[2]Caseload by group'!$C$3:$CJ$125,MATCH(Snapshot!$H17,'[2]Caseload by group'!$A$3:$A$128,0),MATCH(Snapshot!X$3,'[2]Caseload by group'!$C$2:$CJ$2,0)))</f>
        <v>66707</v>
      </c>
      <c r="Y17" s="40">
        <f>IF(INDEX('[2]Caseload by group'!$C$3:$CJ$125,MATCH(Snapshot!$H17,'[2]Caseload by group'!$A$3:$A$128,0),MATCH(Snapshot!Y$3,'[2]Caseload by group'!$C$2:$CJ$2,0))&lt;10,0,INDEX('[2]Caseload by group'!$C$3:$CJ$125,MATCH(Snapshot!$H17,'[2]Caseload by group'!$A$3:$A$128,0),MATCH(Snapshot!Y$3,'[2]Caseload by group'!$C$2:$CJ$2,0)))</f>
        <v>66363</v>
      </c>
      <c r="Z17" s="40">
        <f>IF(INDEX('[2]Caseload by group'!$C$3:$CJ$125,MATCH(Snapshot!$H17,'[2]Caseload by group'!$A$3:$A$128,0),MATCH(Snapshot!Z$3,'[2]Caseload by group'!$C$2:$CJ$2,0))&lt;10,0,INDEX('[2]Caseload by group'!$C$3:$CJ$125,MATCH(Snapshot!$H17,'[2]Caseload by group'!$A$3:$A$128,0),MATCH(Snapshot!Z$3,'[2]Caseload by group'!$C$2:$CJ$2,0)))</f>
        <v>65700</v>
      </c>
      <c r="AA17" s="40">
        <f>IF(INDEX('[2]Caseload by group'!$C$3:$CJ$125,MATCH(Snapshot!$H17,'[2]Caseload by group'!$A$3:$A$128,0),MATCH(Snapshot!AA$3,'[2]Caseload by group'!$C$2:$CJ$2,0))&lt;10,0,INDEX('[2]Caseload by group'!$C$3:$CJ$125,MATCH(Snapshot!$H17,'[2]Caseload by group'!$A$3:$A$128,0),MATCH(Snapshot!AA$3,'[2]Caseload by group'!$C$2:$CJ$2,0)))</f>
        <v>65709</v>
      </c>
      <c r="AB17" s="40">
        <f>IF(INDEX('[2]Caseload by group'!$C$3:$CJ$125,MATCH(Snapshot!$H17,'[2]Caseload by group'!$A$3:$A$128,0),MATCH(Snapshot!AB$3,'[2]Caseload by group'!$C$2:$CJ$2,0))&lt;10,0,INDEX('[2]Caseload by group'!$C$3:$CJ$125,MATCH(Snapshot!$H17,'[2]Caseload by group'!$A$3:$A$128,0),MATCH(Snapshot!AB$3,'[2]Caseload by group'!$C$2:$CJ$2,0)))</f>
        <v>61040</v>
      </c>
      <c r="AC17" s="40">
        <f>IF(INDEX('[2]Caseload by group'!$C$3:$CJ$125,MATCH(Snapshot!$H17,'[2]Caseload by group'!$A$3:$A$128,0),MATCH(Snapshot!AC$3,'[2]Caseload by group'!$C$2:$CJ$2,0))&lt;10,0,INDEX('[2]Caseload by group'!$C$3:$CJ$125,MATCH(Snapshot!$H17,'[2]Caseload by group'!$A$3:$A$128,0),MATCH(Snapshot!AC$3,'[2]Caseload by group'!$C$2:$CJ$2,0)))</f>
        <v>60565</v>
      </c>
      <c r="AD17" s="40">
        <f>IF(INDEX('[2]Caseload by group'!$C$3:$CJ$125,MATCH(Snapshot!$H17,'[2]Caseload by group'!$A$3:$A$128,0),MATCH(Snapshot!AD$3,'[2]Caseload by group'!$C$2:$CJ$2,0))&lt;10,0,INDEX('[2]Caseload by group'!$C$3:$CJ$125,MATCH(Snapshot!$H17,'[2]Caseload by group'!$A$3:$A$128,0),MATCH(Snapshot!AD$3,'[2]Caseload by group'!$C$2:$CJ$2,0)))</f>
        <v>61110</v>
      </c>
      <c r="AE17" s="40">
        <f>IF(INDEX('[2]Caseload by group'!$C$3:$CJ$125,MATCH(Snapshot!$H17,'[2]Caseload by group'!$A$3:$A$128,0),MATCH(Snapshot!AE$3,'[2]Caseload by group'!$C$2:$CJ$2,0))&lt;10,0,INDEX('[2]Caseload by group'!$C$3:$CJ$125,MATCH(Snapshot!$H17,'[2]Caseload by group'!$A$3:$A$128,0),MATCH(Snapshot!AE$3,'[2]Caseload by group'!$C$2:$CJ$2,0)))</f>
        <v>61047</v>
      </c>
      <c r="AF17" s="40">
        <f>IF(INDEX('[2]Caseload by group'!$C$3:$CJ$125,MATCH(Snapshot!$H17,'[2]Caseload by group'!$A$3:$A$128,0),MATCH(Snapshot!AF$3,'[2]Caseload by group'!$C$2:$CJ$2,0))&lt;10,0,INDEX('[2]Caseload by group'!$C$3:$CJ$125,MATCH(Snapshot!$H17,'[2]Caseload by group'!$A$3:$A$128,0),MATCH(Snapshot!AF$3,'[2]Caseload by group'!$C$2:$CJ$2,0)))</f>
        <v>61624</v>
      </c>
      <c r="AG17" s="40">
        <f>IF(INDEX('[2]Caseload by group'!$C$3:$CJ$125,MATCH(Snapshot!$H17,'[2]Caseload by group'!$A$3:$A$128,0),MATCH(Snapshot!AG$3,'[2]Caseload by group'!$C$2:$CJ$2,0))&lt;10,0,INDEX('[2]Caseload by group'!$C$3:$CJ$125,MATCH(Snapshot!$H17,'[2]Caseload by group'!$A$3:$A$128,0),MATCH(Snapshot!AG$3,'[2]Caseload by group'!$C$2:$CJ$2,0)))</f>
        <v>61930</v>
      </c>
      <c r="AH17" s="40">
        <f>IF(INDEX('[2]Caseload by group'!$C$3:$CJ$125,MATCH(Snapshot!$H17,'[2]Caseload by group'!$A$3:$A$128,0),MATCH(Snapshot!AH$3,'[2]Caseload by group'!$C$2:$CJ$2,0))&lt;10,0,INDEX('[2]Caseload by group'!$C$3:$CJ$125,MATCH(Snapshot!$H17,'[2]Caseload by group'!$A$3:$A$128,0),MATCH(Snapshot!AH$3,'[2]Caseload by group'!$C$2:$CJ$2,0)))</f>
        <v>61495</v>
      </c>
      <c r="AI17" s="40">
        <f>IF(INDEX('[2]Caseload by group'!$C$3:$CJ$125,MATCH(Snapshot!$H17,'[2]Caseload by group'!$A$3:$A$128,0),MATCH(Snapshot!AI$3,'[2]Caseload by group'!$C$2:$CJ$2,0))&lt;10,0,INDEX('[2]Caseload by group'!$C$3:$CJ$125,MATCH(Snapshot!$H17,'[2]Caseload by group'!$A$3:$A$128,0),MATCH(Snapshot!AI$3,'[2]Caseload by group'!$C$2:$CJ$2,0)))</f>
        <v>61611</v>
      </c>
      <c r="AJ17" s="40">
        <f>IF(INDEX('[2]Caseload by group'!$C$3:$BEN$125,MATCH(Snapshot!$H17,'[2]Caseload by group'!$A$3:$A$128,0),MATCH(Snapshot!AJ$3,'[2]Caseload by group'!$C$2:$BEN$2,0))&lt;10,0,INDEX('[2]Caseload by group'!$C$3:$BEN$125,MATCH(Snapshot!$H17,'[2]Caseload by group'!$A$3:$A$128,0),MATCH(Snapshot!AJ$3,'[2]Caseload by group'!$C$2:$BEN$2,0)))</f>
        <v>62546</v>
      </c>
      <c r="AK17" s="40">
        <f>IF(INDEX('[2]Caseload by group'!$C$3:$BEN$125,MATCH(Snapshot!$H17,'[2]Caseload by group'!$A$3:$A$128,0),MATCH(Snapshot!AK$3,'[2]Caseload by group'!$C$2:$BEN$2,0))&lt;10,0,INDEX('[2]Caseload by group'!$C$3:$BEN$125,MATCH(Snapshot!$H17,'[2]Caseload by group'!$A$3:$A$128,0),MATCH(Snapshot!AK$3,'[2]Caseload by group'!$C$2:$BEN$2,0)))</f>
        <v>59815</v>
      </c>
      <c r="AL17" s="40">
        <f>IF(INDEX('[2]Caseload by group'!$C$3:$BEN$125,MATCH(Snapshot!$H17,'[2]Caseload by group'!$A$3:$A$128,0),MATCH(Snapshot!AL$3,'[2]Caseload by group'!$C$2:$BEN$2,0))&lt;10,0,INDEX('[2]Caseload by group'!$C$3:$BEN$125,MATCH(Snapshot!$H17,'[2]Caseload by group'!$A$3:$A$128,0),MATCH(Snapshot!AL$3,'[2]Caseload by group'!$C$2:$BEN$2,0)))</f>
        <v>59563</v>
      </c>
      <c r="AM17" s="40">
        <f>IF(INDEX('[2]Caseload by group'!$C$3:$BEN$125,MATCH(Snapshot!$H17,'[2]Caseload by group'!$A$3:$A$128,0),MATCH(Snapshot!AM$3,'[2]Caseload by group'!$C$2:$BEN$2,0))&lt;10,0,INDEX('[2]Caseload by group'!$C$3:$BEN$125,MATCH(Snapshot!$H17,'[2]Caseload by group'!$A$3:$A$128,0),MATCH(Snapshot!AM$3,'[2]Caseload by group'!$C$2:$BEN$2,0)))</f>
        <v>58950</v>
      </c>
      <c r="AN17" s="40">
        <f>IF(INDEX('[2]Caseload by group'!$C$3:$BEN$125,MATCH(Snapshot!$H17,'[2]Caseload by group'!$A$3:$A$128,0),MATCH(Snapshot!AN$3,'[2]Caseload by group'!$C$2:$BEN$2,0))&lt;10,0,INDEX('[2]Caseload by group'!$C$3:$BEN$125,MATCH(Snapshot!$H17,'[2]Caseload by group'!$A$3:$A$128,0),MATCH(Snapshot!AN$3,'[2]Caseload by group'!$C$2:$BEN$2,0)))</f>
        <v>51734</v>
      </c>
      <c r="AO17" s="40">
        <f>IF(INDEX('[2]Caseload by group'!$C$3:$BEN$125,MATCH(Snapshot!$H17,'[2]Caseload by group'!$A$3:$A$128,0),MATCH(Snapshot!AO$3,'[2]Caseload by group'!$C$2:$BEN$2,0))&lt;10,0,INDEX('[2]Caseload by group'!$C$3:$BEN$125,MATCH(Snapshot!$H17,'[2]Caseload by group'!$A$3:$A$128,0),MATCH(Snapshot!AO$3,'[2]Caseload by group'!$C$2:$BEN$2,0)))</f>
        <v>51692</v>
      </c>
      <c r="AP17" s="40">
        <f>IF(INDEX('[2]Caseload by group'!$C$3:$BEN$125,MATCH(Snapshot!$H17,'[2]Caseload by group'!$A$3:$A$128,0),MATCH(Snapshot!AP$3,'[2]Caseload by group'!$C$2:$BEN$2,0))&lt;10,0,INDEX('[2]Caseload by group'!$C$3:$BEN$125,MATCH(Snapshot!$H17,'[2]Caseload by group'!$A$3:$A$128,0),MATCH(Snapshot!AP$3,'[2]Caseload by group'!$C$2:$BEN$2,0)))</f>
        <v>50001</v>
      </c>
      <c r="AQ17" s="40">
        <f>IF(INDEX('[2]Caseload by group'!$C$3:$BEN$125,MATCH(Snapshot!$H17,'[2]Caseload by group'!$A$3:$A$128,0),MATCH(Snapshot!AQ$3,'[2]Caseload by group'!$C$2:$BEN$2,0))&lt;10,0,INDEX('[2]Caseload by group'!$C$3:$BEN$125,MATCH(Snapshot!$H17,'[2]Caseload by group'!$A$3:$A$128,0),MATCH(Snapshot!AQ$3,'[2]Caseload by group'!$C$2:$BEN$2,0)))</f>
        <v>51285</v>
      </c>
      <c r="AR17" s="40">
        <f>IF(INDEX('[2]Caseload by group'!$C$3:$BEN$125,MATCH(Snapshot!$H17,'[2]Caseload by group'!$A$3:$A$128,0),MATCH(Snapshot!AR$3,'[2]Caseload by group'!$C$2:$BEN$2,0))&lt;10,0,INDEX('[2]Caseload by group'!$C$3:$BEN$125,MATCH(Snapshot!$H17,'[2]Caseload by group'!$A$3:$A$128,0),MATCH(Snapshot!AR$3,'[2]Caseload by group'!$C$2:$BEN$2,0)))</f>
        <v>51821</v>
      </c>
      <c r="AS17" s="40">
        <f>IF(INDEX('[2]Caseload by group'!$C$3:$BEN$125,MATCH(Snapshot!$H17,'[2]Caseload by group'!$A$3:$A$128,0),MATCH(Snapshot!AS$3,'[2]Caseload by group'!$C$2:$BEN$2,0))&lt;10,0,INDEX('[2]Caseload by group'!$C$3:$BEN$125,MATCH(Snapshot!$H17,'[2]Caseload by group'!$A$3:$A$128,0),MATCH(Snapshot!AS$3,'[2]Caseload by group'!$C$2:$BEN$2,0)))</f>
        <v>52143</v>
      </c>
      <c r="AT17" s="40">
        <f>IF(INDEX('[2]Caseload by group'!$C$3:$BEN$125,MATCH(Snapshot!$H17,'[2]Caseload by group'!$A$3:$A$128,0),MATCH(Snapshot!AT$3,'[2]Caseload by group'!$C$2:$BEN$2,0))&lt;10,0,INDEX('[2]Caseload by group'!$C$3:$BEN$125,MATCH(Snapshot!$H17,'[2]Caseload by group'!$A$3:$A$128,0),MATCH(Snapshot!AT$3,'[2]Caseload by group'!$C$2:$BEN$2,0)))</f>
        <v>52248</v>
      </c>
      <c r="AU17" s="40">
        <f>IF(INDEX('[2]Caseload by group'!$C$3:$BEN$125,MATCH(Snapshot!$H17,'[2]Caseload by group'!$A$3:$A$128,0),MATCH(Snapshot!AU$3,'[2]Caseload by group'!$C$2:$BEN$2,0))&lt;10,0,INDEX('[2]Caseload by group'!$C$3:$BEN$125,MATCH(Snapshot!$H17,'[2]Caseload by group'!$A$3:$A$128,0),MATCH(Snapshot!AU$3,'[2]Caseload by group'!$C$2:$BEN$2,0)))</f>
        <v>54130</v>
      </c>
      <c r="AV17" s="40">
        <f>IF(INDEX('[2]Caseload by group'!$C$3:$BEN$125,MATCH(Snapshot!$H17,'[2]Caseload by group'!$A$3:$A$128,0),MATCH(Snapshot!AV$3,'[2]Caseload by group'!$C$2:$BEN$2,0))&lt;10,0,INDEX('[2]Caseload by group'!$C$3:$BEN$125,MATCH(Snapshot!$H17,'[2]Caseload by group'!$A$3:$A$128,0),MATCH(Snapshot!AV$3,'[2]Caseload by group'!$C$2:$BEN$2,0)))</f>
        <v>54394</v>
      </c>
      <c r="AW17" s="40">
        <f>IF(INDEX('[2]Caseload by group'!$C$3:$BEN$125,MATCH(Snapshot!$H17,'[2]Caseload by group'!$A$3:$A$128,0),MATCH(Snapshot!AW$3,'[2]Caseload by group'!$C$2:$BEN$2,0))&lt;10,0,INDEX('[2]Caseload by group'!$C$3:$BEN$125,MATCH(Snapshot!$H17,'[2]Caseload by group'!$A$3:$A$128,0),MATCH(Snapshot!AW$3,'[2]Caseload by group'!$C$2:$BEN$2,0)))</f>
        <v>54908</v>
      </c>
      <c r="AX17" s="40">
        <f>IF(INDEX('[2]Caseload by group'!$C$3:$BEN$125,MATCH(Snapshot!$H17,'[2]Caseload by group'!$A$3:$A$128,0),MATCH(Snapshot!AX$3,'[2]Caseload by group'!$C$2:$BEN$2,0))&lt;10,0,INDEX('[2]Caseload by group'!$C$3:$BEN$125,MATCH(Snapshot!$H17,'[2]Caseload by group'!$A$3:$A$128,0),MATCH(Snapshot!AX$3,'[2]Caseload by group'!$C$2:$BEN$2,0)))</f>
        <v>54800</v>
      </c>
      <c r="AY17" s="40">
        <f>IF(INDEX('[2]Caseload by group'!$C$3:$BEN$125,MATCH(Snapshot!$H17,'[2]Caseload by group'!$A$3:$A$128,0),MATCH(Snapshot!AY$3,'[2]Caseload by group'!$C$2:$BEN$2,0))&lt;10,0,INDEX('[2]Caseload by group'!$C$3:$BEN$125,MATCH(Snapshot!$H17,'[2]Caseload by group'!$A$3:$A$128,0),MATCH(Snapshot!AY$3,'[2]Caseload by group'!$C$2:$BEN$2,0)))</f>
        <v>55227</v>
      </c>
      <c r="AZ17" s="40">
        <f>IF(INDEX('[2]Caseload by group'!$C$3:$BEN$125,MATCH(Snapshot!$H17,'[2]Caseload by group'!$A$3:$A$128,0),MATCH(Snapshot!AZ$3,'[2]Caseload by group'!$C$2:$BEN$2,0))&lt;10,0,INDEX('[2]Caseload by group'!$C$3:$BEN$125,MATCH(Snapshot!$H17,'[2]Caseload by group'!$A$3:$A$128,0),MATCH(Snapshot!AZ$3,'[2]Caseload by group'!$C$2:$BEN$2,0)))</f>
        <v>56271</v>
      </c>
      <c r="BA17" s="40">
        <f>IF(INDEX('[2]Caseload by group'!$C$3:$BEN$125,MATCH(Snapshot!$H17,'[2]Caseload by group'!$A$3:$A$128,0),MATCH(Snapshot!BA$3,'[2]Caseload by group'!$C$2:$BEN$2,0))&lt;10,0,INDEX('[2]Caseload by group'!$C$3:$BEN$125,MATCH(Snapshot!$H17,'[2]Caseload by group'!$A$3:$A$128,0),MATCH(Snapshot!BA$3,'[2]Caseload by group'!$C$2:$BEN$2,0)))</f>
        <v>56741</v>
      </c>
      <c r="BB17" s="40">
        <f>IF(INDEX('[2]Caseload by group'!$C$3:$BEN$125,MATCH(Snapshot!$H17,'[2]Caseload by group'!$A$3:$A$128,0),MATCH(Snapshot!BB$3,'[2]Caseload by group'!$C$2:$BEN$2,0))&lt;10,0,INDEX('[2]Caseload by group'!$C$3:$BEN$125,MATCH(Snapshot!$H17,'[2]Caseload by group'!$A$3:$A$128,0),MATCH(Snapshot!BB$3,'[2]Caseload by group'!$C$2:$BEN$2,0)))</f>
        <v>57247</v>
      </c>
      <c r="BC17" s="40">
        <f>IF(INDEX('[2]Caseload by group'!$C$3:$BEN$125,MATCH(Snapshot!$H17,'[2]Caseload by group'!$A$3:$A$128,0),MATCH(Snapshot!BC$3,'[2]Caseload by group'!$C$2:$BEN$2,0))&lt;10,0,INDEX('[2]Caseload by group'!$C$3:$BEN$125,MATCH(Snapshot!$H17,'[2]Caseload by group'!$A$3:$A$128,0),MATCH(Snapshot!BC$3,'[2]Caseload by group'!$C$2:$BEN$2,0)))</f>
        <v>57735</v>
      </c>
      <c r="BD17" s="40">
        <f>IF(INDEX('[2]Caseload by group'!$C$3:$BEN$125,MATCH(Snapshot!$H17,'[2]Caseload by group'!$A$3:$A$128,0),MATCH(Snapshot!BD$3,'[2]Caseload by group'!$C$2:$BEN$2,0))&lt;10,0,INDEX('[2]Caseload by group'!$C$3:$BEN$125,MATCH(Snapshot!$H17,'[2]Caseload by group'!$A$3:$A$128,0),MATCH(Snapshot!BD$3,'[2]Caseload by group'!$C$2:$BEN$2,0)))</f>
        <v>58149</v>
      </c>
      <c r="BE17" s="40">
        <f>IF(INDEX('[2]Caseload by group'!$C$3:$BEN$125,MATCH(Snapshot!$H17,'[2]Caseload by group'!$A$3:$A$128,0),MATCH(Snapshot!BE$3,'[2]Caseload by group'!$C$2:$BEN$2,0))&lt;10,0,INDEX('[2]Caseload by group'!$C$3:$BEN$125,MATCH(Snapshot!$H17,'[2]Caseload by group'!$A$3:$A$128,0),MATCH(Snapshot!BE$3,'[2]Caseload by group'!$C$2:$BEN$2,0)))</f>
        <v>58554</v>
      </c>
      <c r="BF17" s="40">
        <f>IF(INDEX('[2]Caseload by group'!$C$3:$BEN$125,MATCH(Snapshot!$H17,'[2]Caseload by group'!$A$3:$A$128,0),MATCH(Snapshot!BF$3,'[2]Caseload by group'!$C$2:$BEN$2,0))&lt;10,0,INDEX('[2]Caseload by group'!$C$3:$BEN$125,MATCH(Snapshot!$H17,'[2]Caseload by group'!$A$3:$A$128,0),MATCH(Snapshot!BF$3,'[2]Caseload by group'!$C$2:$BEN$2,0)))</f>
        <v>58685</v>
      </c>
      <c r="BG17" s="40">
        <f>IF(INDEX('[2]Caseload by group'!$C$3:$BEN$125,MATCH(Snapshot!$H17,'[2]Caseload by group'!$A$3:$A$128,0),MATCH(Snapshot!BG$3,'[2]Caseload by group'!$C$2:$BEN$2,0))&lt;10,0,INDEX('[2]Caseload by group'!$C$3:$BEN$125,MATCH(Snapshot!$H17,'[2]Caseload by group'!$A$3:$A$128,0),MATCH(Snapshot!BG$3,'[2]Caseload by group'!$C$2:$BEN$2,0)))</f>
        <v>58873</v>
      </c>
      <c r="BH17" s="40">
        <f>IF(INDEX('[2]Caseload by group'!$C$3:$BEN$125,MATCH(Snapshot!$H17,'[2]Caseload by group'!$A$3:$A$128,0),MATCH(Snapshot!BH$3,'[2]Caseload by group'!$C$2:$BEN$2,0))&lt;10,0,INDEX('[2]Caseload by group'!$C$3:$BEN$125,MATCH(Snapshot!$H17,'[2]Caseload by group'!$A$3:$A$128,0),MATCH(Snapshot!BH$3,'[2]Caseload by group'!$C$2:$BEN$2,0)))</f>
        <v>59181</v>
      </c>
      <c r="BI17" s="40">
        <f>IF(INDEX('[2]Caseload by group'!$C$3:$BEN$125,MATCH(Snapshot!$H17,'[2]Caseload by group'!$A$3:$A$128,0),MATCH(Snapshot!BI$3,'[2]Caseload by group'!$C$2:$BEN$2,0))&lt;10,0,INDEX('[2]Caseload by group'!$C$3:$BEN$125,MATCH(Snapshot!$H17,'[2]Caseload by group'!$A$3:$A$128,0),MATCH(Snapshot!BI$3,'[2]Caseload by group'!$C$2:$BEN$2,0)))</f>
        <v>59164</v>
      </c>
      <c r="BJ17" s="40">
        <f>IF(INDEX('[2]Caseload by group'!$C$3:$BEN$125,MATCH(Snapshot!$H17,'[2]Caseload by group'!$A$3:$A$128,0),MATCH(Snapshot!BJ$3,'[2]Caseload by group'!$C$2:$BEN$2,0))&lt;10,0,INDEX('[2]Caseload by group'!$C$3:$BEN$125,MATCH(Snapshot!$H17,'[2]Caseload by group'!$A$3:$A$128,0),MATCH(Snapshot!BJ$3,'[2]Caseload by group'!$C$2:$BEN$2,0)))</f>
        <v>59319</v>
      </c>
      <c r="BK17" s="40">
        <f>IF(INDEX('[2]Caseload by group'!$C$3:$BEN$125,MATCH(Snapshot!$H17,'[2]Caseload by group'!$A$3:$A$128,0),MATCH(Snapshot!BK$3,'[2]Caseload by group'!$C$2:$BEN$2,0))&lt;10,0,INDEX('[2]Caseload by group'!$C$3:$BEN$125,MATCH(Snapshot!$H17,'[2]Caseload by group'!$A$3:$A$128,0),MATCH(Snapshot!BK$3,'[2]Caseload by group'!$C$2:$BEN$2,0)))</f>
        <v>59228</v>
      </c>
      <c r="BL17" s="40">
        <f>IF(INDEX('[2]Caseload by group'!$C$3:$BEN$125,MATCH(Snapshot!$H17,'[2]Caseload by group'!$A$3:$A$128,0),MATCH(Snapshot!BL$3,'[2]Caseload by group'!$C$2:$BEN$2,0))&lt;10,0,INDEX('[2]Caseload by group'!$C$3:$BEN$125,MATCH(Snapshot!$H17,'[2]Caseload by group'!$A$3:$A$128,0),MATCH(Snapshot!BL$3,'[2]Caseload by group'!$C$2:$BEN$2,0)))</f>
        <v>58597</v>
      </c>
      <c r="BM17" s="40">
        <f>IF(INDEX('[2]Caseload by group'!$C$3:$BEN$125,MATCH(Snapshot!$H17,'[2]Caseload by group'!$A$3:$A$128,0),MATCH(Snapshot!BM$3,'[2]Caseload by group'!$C$2:$BEN$2,0))&lt;10,0,INDEX('[2]Caseload by group'!$C$3:$BEN$125,MATCH(Snapshot!$H17,'[2]Caseload by group'!$A$3:$A$128,0),MATCH(Snapshot!BM$3,'[2]Caseload by group'!$C$2:$BEN$2,0)))</f>
        <v>58843</v>
      </c>
      <c r="BN17" s="40">
        <f>IF(INDEX('[2]Caseload by group'!$C$3:$BEN$125,MATCH(Snapshot!$H17,'[2]Caseload by group'!$A$3:$A$128,0),MATCH(Snapshot!BN$3,'[2]Caseload by group'!$C$2:$BEN$2,0))&lt;10,0,INDEX('[2]Caseload by group'!$C$3:$BEN$125,MATCH(Snapshot!$H17,'[2]Caseload by group'!$A$3:$A$128,0),MATCH(Snapshot!BN$3,'[2]Caseload by group'!$C$2:$BEN$2,0)))</f>
        <v>59178</v>
      </c>
      <c r="BO17" s="40">
        <f>IF(INDEX('[2]Caseload by group'!$C$3:$BEN$125,MATCH(Snapshot!$H17,'[2]Caseload by group'!$A$3:$A$128,0),MATCH(Snapshot!BO$3,'[2]Caseload by group'!$C$2:$BEN$2,0))&lt;10,0,INDEX('[2]Caseload by group'!$C$3:$BEN$125,MATCH(Snapshot!$H17,'[2]Caseload by group'!$A$3:$A$128,0),MATCH(Snapshot!BO$3,'[2]Caseload by group'!$C$2:$BEN$2,0)))</f>
        <v>59381</v>
      </c>
      <c r="BP17" s="40">
        <f>IF(INDEX('[2]Caseload by group'!$C$3:$BEN$125,MATCH(Snapshot!$H17,'[2]Caseload by group'!$A$3:$A$128,0),MATCH(Snapshot!BP$3,'[2]Caseload by group'!$C$2:$BEN$2,0))&lt;10,0,INDEX('[2]Caseload by group'!$C$3:$BEN$125,MATCH(Snapshot!$H17,'[2]Caseload by group'!$A$3:$A$128,0),MATCH(Snapshot!BP$3,'[2]Caseload by group'!$C$2:$BEN$2,0)))</f>
        <v>59603</v>
      </c>
      <c r="BQ17" s="40">
        <f>IF(INDEX('[2]Caseload by group'!$C$3:$BEN$125,MATCH(Snapshot!$H17,'[2]Caseload by group'!$A$3:$A$128,0),MATCH(Snapshot!BQ$3,'[2]Caseload by group'!$C$2:$BEN$2,0))&lt;10,0,INDEX('[2]Caseload by group'!$C$3:$BEN$125,MATCH(Snapshot!$H17,'[2]Caseload by group'!$A$3:$A$128,0),MATCH(Snapshot!BQ$3,'[2]Caseload by group'!$C$2:$BEN$2,0)))</f>
        <v>59550</v>
      </c>
      <c r="BR17" s="40">
        <f>IF(INDEX('[2]Caseload by group'!$C$3:$BEN$125,MATCH(Snapshot!$H17,'[2]Caseload by group'!$A$3:$A$128,0),MATCH(Snapshot!BR$3,'[2]Caseload by group'!$C$2:$BEN$2,0))&lt;10,0,INDEX('[2]Caseload by group'!$C$3:$BEN$125,MATCH(Snapshot!$H17,'[2]Caseload by group'!$A$3:$A$128,0),MATCH(Snapshot!BR$3,'[2]Caseload by group'!$C$2:$BEN$2,0)))</f>
        <v>59669</v>
      </c>
      <c r="BS17" s="40">
        <f>IF(INDEX('[2]Caseload by group'!$C$3:$BEN$125,MATCH(Snapshot!$H17,'[2]Caseload by group'!$A$3:$A$128,0),MATCH(Snapshot!BS$3,'[2]Caseload by group'!$C$2:$BEN$2,0))&lt;10,0,INDEX('[2]Caseload by group'!$C$3:$BEN$125,MATCH(Snapshot!$H17,'[2]Caseload by group'!$A$3:$A$128,0),MATCH(Snapshot!BS$3,'[2]Caseload by group'!$C$2:$BEN$2,0)))</f>
        <v>59795</v>
      </c>
      <c r="BT17" s="40">
        <f>IF(INDEX('[2]Caseload by group'!$C$3:$BEN$125,MATCH(Snapshot!$H17,'[2]Caseload by group'!$A$3:$A$128,0),MATCH(Snapshot!BT$3,'[2]Caseload by group'!$C$2:$BEN$2,0))&lt;10,0,INDEX('[2]Caseload by group'!$C$3:$BEN$125,MATCH(Snapshot!$H17,'[2]Caseload by group'!$A$3:$A$128,0),MATCH(Snapshot!BT$3,'[2]Caseload by group'!$C$2:$BEN$2,0)))</f>
        <v>60191</v>
      </c>
      <c r="BU17" s="40">
        <f>IF(INDEX('[2]Caseload by group'!$C$3:$BEN$125,MATCH(Snapshot!$H17,'[2]Caseload by group'!$A$3:$A$128,0),MATCH(Snapshot!BU$3,'[2]Caseload by group'!$C$2:$BEN$2,0))&lt;10,0,INDEX('[2]Caseload by group'!$C$3:$BEN$125,MATCH(Snapshot!$H17,'[2]Caseload by group'!$A$3:$A$128,0),MATCH(Snapshot!BU$3,'[2]Caseload by group'!$C$2:$BEN$2,0)))</f>
        <v>60444</v>
      </c>
      <c r="BV17" s="40">
        <f>IF(INDEX('[2]Caseload by group'!$C$3:$BEN$125,MATCH(Snapshot!$H17,'[2]Caseload by group'!$A$3:$A$128,0),MATCH(Snapshot!BV$3,'[2]Caseload by group'!$C$2:$BEN$2,0))&lt;10,0,INDEX('[2]Caseload by group'!$C$3:$BEN$125,MATCH(Snapshot!$H17,'[2]Caseload by group'!$A$3:$A$128,0),MATCH(Snapshot!BV$3,'[2]Caseload by group'!$C$2:$BEN$2,0)))</f>
        <v>60765</v>
      </c>
      <c r="BW17" s="40">
        <f>IF(INDEX('[2]Caseload by group'!$C$3:$BEN$125,MATCH(Snapshot!$H17,'[2]Caseload by group'!$A$3:$A$128,0),MATCH(Snapshot!BW$3,'[2]Caseload by group'!$C$2:$BEN$2,0))&lt;10,0,INDEX('[2]Caseload by group'!$C$3:$BEN$125,MATCH(Snapshot!$H17,'[2]Caseload by group'!$A$3:$A$128,0),MATCH(Snapshot!BW$3,'[2]Caseload by group'!$C$2:$BEN$2,0)))</f>
        <v>60896</v>
      </c>
      <c r="BX17" s="45"/>
      <c r="BY17" s="41">
        <f>INDEX($J17:$BX17,0,MATCH(MAX($J$3:$BX$3),$J$3:$BX$3,0))-INDEX($J17:$BX17,0,MATCH(MAX($J$3:$BX$3),$J$3:$BX$3,0)-1)</f>
        <v>131</v>
      </c>
      <c r="BZ17" s="42">
        <f t="shared" si="0"/>
        <v>2.1558462930963548E-3</v>
      </c>
      <c r="CA17" s="41" t="e">
        <f>#REF!-#REF!</f>
        <v>#REF!</v>
      </c>
      <c r="CB17" s="41">
        <f>INDEX($J17:$BX17,0,MATCH(MAX($J$3:$BX$3),$J$3:$BX$3,0))-J17</f>
        <v>-135004</v>
      </c>
      <c r="CC17" s="43">
        <f>CB17/J17</f>
        <v>-0.68914752424706482</v>
      </c>
    </row>
    <row r="18" spans="1:81" ht="10.5" customHeight="1" x14ac:dyDescent="0.2">
      <c r="A18" s="34"/>
      <c r="C18" s="38" t="s">
        <v>14</v>
      </c>
      <c r="D18" s="29" t="s">
        <v>15</v>
      </c>
      <c r="E18" s="29" t="s">
        <v>6</v>
      </c>
      <c r="F18" s="29" t="s">
        <v>16</v>
      </c>
      <c r="G18" s="29" t="s">
        <v>32</v>
      </c>
      <c r="H18" s="44" t="s">
        <v>34</v>
      </c>
      <c r="I18" s="44" t="s">
        <v>35</v>
      </c>
      <c r="J18" s="40">
        <f>IF(INDEX('[2]Caseload by group'!$C$3:$CJ$125,MATCH(Snapshot!$H18,'[2]Caseload by group'!$A$3:$A$128,0),MATCH(Snapshot!J$3,'[2]Caseload by group'!$C$2:$CJ$2,0))&lt;10,0,INDEX('[2]Caseload by group'!$C$3:$CJ$125,MATCH(Snapshot!$H18,'[2]Caseload by group'!$A$3:$A$128,0),MATCH(Snapshot!J$3,'[2]Caseload by group'!$C$2:$CJ$2,0)))+IF(INDEX('[2]Caseload by group'!$C$3:$CJ$125,MATCH(Snapshot!$I18,'[2]Caseload by group'!$A$3:$A$128,0),MATCH(Snapshot!J$3,'[2]Caseload by group'!$C$2:$CJ$2,0))&lt;10,0,INDEX('[2]Caseload by group'!$C$3:$CJ$125,MATCH(Snapshot!$I18,'[2]Caseload by group'!$A$3:$A$128,0),MATCH(Snapshot!J$3,'[2]Caseload by group'!$C$2:$CJ$2,0)))</f>
        <v>79658</v>
      </c>
      <c r="K18" s="40">
        <f>IF(INDEX('[2]Caseload by group'!$C$3:$CJ$125,MATCH(Snapshot!$H18,'[2]Caseload by group'!$A$3:$A$128,0),MATCH(Snapshot!K$3,'[2]Caseload by group'!$C$2:$CJ$2,0))&lt;10,0,INDEX('[2]Caseload by group'!$C$3:$CJ$125,MATCH(Snapshot!$H18,'[2]Caseload by group'!$A$3:$A$128,0),MATCH(Snapshot!K$3,'[2]Caseload by group'!$C$2:$CJ$2,0)))+IF(INDEX('[2]Caseload by group'!$C$3:$CJ$125,MATCH(Snapshot!$I18,'[2]Caseload by group'!$A$3:$A$128,0),MATCH(Snapshot!K$3,'[2]Caseload by group'!$C$2:$CJ$2,0))&lt;10,0,INDEX('[2]Caseload by group'!$C$3:$CJ$125,MATCH(Snapshot!$I18,'[2]Caseload by group'!$A$3:$A$128,0),MATCH(Snapshot!K$3,'[2]Caseload by group'!$C$2:$CJ$2,0)))</f>
        <v>79832</v>
      </c>
      <c r="L18" s="40">
        <f>IF(INDEX('[2]Caseload by group'!$C$3:$CJ$125,MATCH(Snapshot!$H18,'[2]Caseload by group'!$A$3:$A$128,0),MATCH(Snapshot!L$3,'[2]Caseload by group'!$C$2:$CJ$2,0))&lt;10,0,INDEX('[2]Caseload by group'!$C$3:$CJ$125,MATCH(Snapshot!$H18,'[2]Caseload by group'!$A$3:$A$128,0),MATCH(Snapshot!L$3,'[2]Caseload by group'!$C$2:$CJ$2,0)))+IF(INDEX('[2]Caseload by group'!$C$3:$CJ$125,MATCH(Snapshot!$I18,'[2]Caseload by group'!$A$3:$A$128,0),MATCH(Snapshot!L$3,'[2]Caseload by group'!$C$2:$CJ$2,0))&lt;10,0,INDEX('[2]Caseload by group'!$C$3:$CJ$125,MATCH(Snapshot!$I18,'[2]Caseload by group'!$A$3:$A$128,0),MATCH(Snapshot!L$3,'[2]Caseload by group'!$C$2:$CJ$2,0)))</f>
        <v>80307</v>
      </c>
      <c r="M18" s="40">
        <f>IF(INDEX('[2]Caseload by group'!$C$3:$CJ$125,MATCH(Snapshot!$H18,'[2]Caseload by group'!$A$3:$A$128,0),MATCH(Snapshot!M$3,'[2]Caseload by group'!$C$2:$CJ$2,0))&lt;10,0,INDEX('[2]Caseload by group'!$C$3:$CJ$125,MATCH(Snapshot!$H18,'[2]Caseload by group'!$A$3:$A$128,0),MATCH(Snapshot!M$3,'[2]Caseload by group'!$C$2:$CJ$2,0)))+IF(INDEX('[2]Caseload by group'!$C$3:$CJ$125,MATCH(Snapshot!$I18,'[2]Caseload by group'!$A$3:$A$128,0),MATCH(Snapshot!M$3,'[2]Caseload by group'!$C$2:$CJ$2,0))&lt;10,0,INDEX('[2]Caseload by group'!$C$3:$CJ$125,MATCH(Snapshot!$I18,'[2]Caseload by group'!$A$3:$A$128,0),MATCH(Snapshot!M$3,'[2]Caseload by group'!$C$2:$CJ$2,0)))</f>
        <v>83798</v>
      </c>
      <c r="N18" s="40">
        <f>IF(INDEX('[2]Caseload by group'!$C$3:$CJ$125,MATCH(Snapshot!$H18,'[2]Caseload by group'!$A$3:$A$128,0),MATCH(Snapshot!N$3,'[2]Caseload by group'!$C$2:$CJ$2,0))&lt;10,0,INDEX('[2]Caseload by group'!$C$3:$CJ$125,MATCH(Snapshot!$H18,'[2]Caseload by group'!$A$3:$A$128,0),MATCH(Snapshot!N$3,'[2]Caseload by group'!$C$2:$CJ$2,0)))+IF(INDEX('[2]Caseload by group'!$C$3:$CJ$125,MATCH(Snapshot!$I18,'[2]Caseload by group'!$A$3:$A$128,0),MATCH(Snapshot!N$3,'[2]Caseload by group'!$C$2:$CJ$2,0))&lt;10,0,INDEX('[2]Caseload by group'!$C$3:$CJ$125,MATCH(Snapshot!$I18,'[2]Caseload by group'!$A$3:$A$128,0),MATCH(Snapshot!N$3,'[2]Caseload by group'!$C$2:$CJ$2,0)))</f>
        <v>88816</v>
      </c>
      <c r="O18" s="40">
        <f>IF(INDEX('[2]Caseload by group'!$C$3:$CJ$125,MATCH(Snapshot!$H18,'[2]Caseload by group'!$A$3:$A$128,0),MATCH(Snapshot!O$3,'[2]Caseload by group'!$C$2:$CJ$2,0))&lt;10,0,INDEX('[2]Caseload by group'!$C$3:$CJ$125,MATCH(Snapshot!$H18,'[2]Caseload by group'!$A$3:$A$128,0),MATCH(Snapshot!O$3,'[2]Caseload by group'!$C$2:$CJ$2,0)))+IF(INDEX('[2]Caseload by group'!$C$3:$CJ$125,MATCH(Snapshot!$I18,'[2]Caseload by group'!$A$3:$A$128,0),MATCH(Snapshot!O$3,'[2]Caseload by group'!$C$2:$CJ$2,0))&lt;10,0,INDEX('[2]Caseload by group'!$C$3:$CJ$125,MATCH(Snapshot!$I18,'[2]Caseload by group'!$A$3:$A$128,0),MATCH(Snapshot!O$3,'[2]Caseload by group'!$C$2:$CJ$2,0)))</f>
        <v>90535</v>
      </c>
      <c r="P18" s="40">
        <f>IF(INDEX('[2]Caseload by group'!$C$3:$CJ$125,MATCH(Snapshot!$H18,'[2]Caseload by group'!$A$3:$A$128,0),MATCH(Snapshot!P$3,'[2]Caseload by group'!$C$2:$CJ$2,0))&lt;10,0,INDEX('[2]Caseload by group'!$C$3:$CJ$125,MATCH(Snapshot!$H18,'[2]Caseload by group'!$A$3:$A$128,0),MATCH(Snapshot!P$3,'[2]Caseload by group'!$C$2:$CJ$2,0)))+IF(INDEX('[2]Caseload by group'!$C$3:$CJ$125,MATCH(Snapshot!$I18,'[2]Caseload by group'!$A$3:$A$128,0),MATCH(Snapshot!P$3,'[2]Caseload by group'!$C$2:$CJ$2,0))&lt;10,0,INDEX('[2]Caseload by group'!$C$3:$CJ$125,MATCH(Snapshot!$I18,'[2]Caseload by group'!$A$3:$A$128,0),MATCH(Snapshot!P$3,'[2]Caseload by group'!$C$2:$CJ$2,0)))</f>
        <v>86198</v>
      </c>
      <c r="Q18" s="40">
        <f>IF(INDEX('[2]Caseload by group'!$C$3:$CJ$125,MATCH(Snapshot!$H18,'[2]Caseload by group'!$A$3:$A$128,0),MATCH(Snapshot!Q$3,'[2]Caseload by group'!$C$2:$CJ$2,0))&lt;10,0,INDEX('[2]Caseload by group'!$C$3:$CJ$125,MATCH(Snapshot!$H18,'[2]Caseload by group'!$A$3:$A$128,0),MATCH(Snapshot!Q$3,'[2]Caseload by group'!$C$2:$CJ$2,0)))+IF(INDEX('[2]Caseload by group'!$C$3:$CJ$125,MATCH(Snapshot!$I18,'[2]Caseload by group'!$A$3:$A$128,0),MATCH(Snapshot!Q$3,'[2]Caseload by group'!$C$2:$CJ$2,0))&lt;10,0,INDEX('[2]Caseload by group'!$C$3:$CJ$125,MATCH(Snapshot!$I18,'[2]Caseload by group'!$A$3:$A$128,0),MATCH(Snapshot!Q$3,'[2]Caseload by group'!$C$2:$CJ$2,0)))</f>
        <v>79638</v>
      </c>
      <c r="R18" s="40">
        <f>IF(INDEX('[2]Caseload by group'!$C$3:$CJ$125,MATCH(Snapshot!$H18,'[2]Caseload by group'!$A$3:$A$128,0),MATCH(Snapshot!R$3,'[2]Caseload by group'!$C$2:$CJ$2,0))&lt;10,0,INDEX('[2]Caseload by group'!$C$3:$CJ$125,MATCH(Snapshot!$H18,'[2]Caseload by group'!$A$3:$A$128,0),MATCH(Snapshot!R$3,'[2]Caseload by group'!$C$2:$CJ$2,0)))+IF(INDEX('[2]Caseload by group'!$C$3:$CJ$125,MATCH(Snapshot!$I18,'[2]Caseload by group'!$A$3:$A$128,0),MATCH(Snapshot!R$3,'[2]Caseload by group'!$C$2:$CJ$2,0))&lt;10,0,INDEX('[2]Caseload by group'!$C$3:$CJ$125,MATCH(Snapshot!$I18,'[2]Caseload by group'!$A$3:$A$128,0),MATCH(Snapshot!R$3,'[2]Caseload by group'!$C$2:$CJ$2,0)))</f>
        <v>26816</v>
      </c>
      <c r="S18" s="40">
        <f>IF(INDEX('[2]Caseload by group'!$C$3:$CJ$125,MATCH(Snapshot!$H18,'[2]Caseload by group'!$A$3:$A$128,0),MATCH(Snapshot!S$3,'[2]Caseload by group'!$C$2:$CJ$2,0))&lt;10,0,INDEX('[2]Caseload by group'!$C$3:$CJ$125,MATCH(Snapshot!$H18,'[2]Caseload by group'!$A$3:$A$128,0),MATCH(Snapshot!S$3,'[2]Caseload by group'!$C$2:$CJ$2,0)))+IF(INDEX('[2]Caseload by group'!$C$3:$CJ$125,MATCH(Snapshot!$I18,'[2]Caseload by group'!$A$3:$A$128,0),MATCH(Snapshot!S$3,'[2]Caseload by group'!$C$2:$CJ$2,0))&lt;10,0,INDEX('[2]Caseload by group'!$C$3:$CJ$125,MATCH(Snapshot!$I18,'[2]Caseload by group'!$A$3:$A$128,0),MATCH(Snapshot!S$3,'[2]Caseload by group'!$C$2:$CJ$2,0)))</f>
        <v>26750</v>
      </c>
      <c r="T18" s="40">
        <f>IF(INDEX('[2]Caseload by group'!$C$3:$CJ$125,MATCH(Snapshot!$H18,'[2]Caseload by group'!$A$3:$A$128,0),MATCH(Snapshot!T$3,'[2]Caseload by group'!$C$2:$CJ$2,0))&lt;10,0,INDEX('[2]Caseload by group'!$C$3:$CJ$125,MATCH(Snapshot!$H18,'[2]Caseload by group'!$A$3:$A$128,0),MATCH(Snapshot!T$3,'[2]Caseload by group'!$C$2:$CJ$2,0)))+IF(INDEX('[2]Caseload by group'!$C$3:$CJ$125,MATCH(Snapshot!$I18,'[2]Caseload by group'!$A$3:$A$128,0),MATCH(Snapshot!T$3,'[2]Caseload by group'!$C$2:$CJ$2,0))&lt;10,0,INDEX('[2]Caseload by group'!$C$3:$CJ$125,MATCH(Snapshot!$I18,'[2]Caseload by group'!$A$3:$A$128,0),MATCH(Snapshot!T$3,'[2]Caseload by group'!$C$2:$CJ$2,0)))</f>
        <v>26029</v>
      </c>
      <c r="U18" s="40">
        <f>IF(INDEX('[2]Caseload by group'!$C$3:$CJ$125,MATCH(Snapshot!$H18,'[2]Caseload by group'!$A$3:$A$128,0),MATCH(Snapshot!U$3,'[2]Caseload by group'!$C$2:$CJ$2,0))&lt;10,0,INDEX('[2]Caseload by group'!$C$3:$CJ$125,MATCH(Snapshot!$H18,'[2]Caseload by group'!$A$3:$A$128,0),MATCH(Snapshot!U$3,'[2]Caseload by group'!$C$2:$CJ$2,0)))+IF(INDEX('[2]Caseload by group'!$C$3:$CJ$125,MATCH(Snapshot!$I18,'[2]Caseload by group'!$A$3:$A$128,0),MATCH(Snapshot!U$3,'[2]Caseload by group'!$C$2:$CJ$2,0))&lt;10,0,INDEX('[2]Caseload by group'!$C$3:$CJ$125,MATCH(Snapshot!$I18,'[2]Caseload by group'!$A$3:$A$128,0),MATCH(Snapshot!U$3,'[2]Caseload by group'!$C$2:$CJ$2,0)))</f>
        <v>25263</v>
      </c>
      <c r="V18" s="40">
        <f>IF(INDEX('[2]Caseload by group'!$C$3:$CJ$125,MATCH(Snapshot!$H18,'[2]Caseload by group'!$A$3:$A$128,0),MATCH(Snapshot!V$3,'[2]Caseload by group'!$C$2:$CJ$2,0))&lt;10,0,INDEX('[2]Caseload by group'!$C$3:$CJ$125,MATCH(Snapshot!$H18,'[2]Caseload by group'!$A$3:$A$128,0),MATCH(Snapshot!V$3,'[2]Caseload by group'!$C$2:$CJ$2,0)))+IF(INDEX('[2]Caseload by group'!$C$3:$CJ$125,MATCH(Snapshot!$I18,'[2]Caseload by group'!$A$3:$A$128,0),MATCH(Snapshot!V$3,'[2]Caseload by group'!$C$2:$CJ$2,0))&lt;10,0,INDEX('[2]Caseload by group'!$C$3:$CJ$125,MATCH(Snapshot!$I18,'[2]Caseload by group'!$A$3:$A$128,0),MATCH(Snapshot!V$3,'[2]Caseload by group'!$C$2:$CJ$2,0)))</f>
        <v>24422</v>
      </c>
      <c r="W18" s="40">
        <f>IF(INDEX('[2]Caseload by group'!$C$3:$CJ$125,MATCH(Snapshot!$H18,'[2]Caseload by group'!$A$3:$A$128,0),MATCH(Snapshot!W$3,'[2]Caseload by group'!$C$2:$CJ$2,0))&lt;10,0,INDEX('[2]Caseload by group'!$C$3:$CJ$125,MATCH(Snapshot!$H18,'[2]Caseload by group'!$A$3:$A$128,0),MATCH(Snapshot!W$3,'[2]Caseload by group'!$C$2:$CJ$2,0)))+IF(INDEX('[2]Caseload by group'!$C$3:$CJ$125,MATCH(Snapshot!$I18,'[2]Caseload by group'!$A$3:$A$128,0),MATCH(Snapshot!W$3,'[2]Caseload by group'!$C$2:$CJ$2,0))&lt;10,0,INDEX('[2]Caseload by group'!$C$3:$CJ$125,MATCH(Snapshot!$I18,'[2]Caseload by group'!$A$3:$A$128,0),MATCH(Snapshot!W$3,'[2]Caseload by group'!$C$2:$CJ$2,0)))</f>
        <v>24757</v>
      </c>
      <c r="X18" s="40">
        <f>IF(INDEX('[2]Caseload by group'!$C$3:$CJ$125,MATCH(Snapshot!$H18,'[2]Caseload by group'!$A$3:$A$128,0),MATCH(Snapshot!X$3,'[2]Caseload by group'!$C$2:$CJ$2,0))&lt;10,0,INDEX('[2]Caseload by group'!$C$3:$CJ$125,MATCH(Snapshot!$H18,'[2]Caseload by group'!$A$3:$A$128,0),MATCH(Snapshot!X$3,'[2]Caseload by group'!$C$2:$CJ$2,0)))+IF(INDEX('[2]Caseload by group'!$C$3:$CJ$125,MATCH(Snapshot!$I18,'[2]Caseload by group'!$A$3:$A$128,0),MATCH(Snapshot!X$3,'[2]Caseload by group'!$C$2:$CJ$2,0))&lt;10,0,INDEX('[2]Caseload by group'!$C$3:$CJ$125,MATCH(Snapshot!$I18,'[2]Caseload by group'!$A$3:$A$128,0),MATCH(Snapshot!X$3,'[2]Caseload by group'!$C$2:$CJ$2,0)))</f>
        <v>24582</v>
      </c>
      <c r="Y18" s="40">
        <f>IF(INDEX('[2]Caseload by group'!$C$3:$CJ$125,MATCH(Snapshot!$H18,'[2]Caseload by group'!$A$3:$A$128,0),MATCH(Snapshot!Y$3,'[2]Caseload by group'!$C$2:$CJ$2,0))&lt;10,0,INDEX('[2]Caseload by group'!$C$3:$CJ$125,MATCH(Snapshot!$H18,'[2]Caseload by group'!$A$3:$A$128,0),MATCH(Snapshot!Y$3,'[2]Caseload by group'!$C$2:$CJ$2,0)))+IF(INDEX('[2]Caseload by group'!$C$3:$CJ$125,MATCH(Snapshot!$I18,'[2]Caseload by group'!$A$3:$A$128,0),MATCH(Snapshot!Y$3,'[2]Caseload by group'!$C$2:$CJ$2,0))&lt;10,0,INDEX('[2]Caseload by group'!$C$3:$CJ$125,MATCH(Snapshot!$I18,'[2]Caseload by group'!$A$3:$A$128,0),MATCH(Snapshot!Y$3,'[2]Caseload by group'!$C$2:$CJ$2,0)))</f>
        <v>24217</v>
      </c>
      <c r="Z18" s="40">
        <f>IF(INDEX('[2]Caseload by group'!$C$3:$CJ$125,MATCH(Snapshot!$H18,'[2]Caseload by group'!$A$3:$A$128,0),MATCH(Snapshot!Z$3,'[2]Caseload by group'!$C$2:$CJ$2,0))&lt;10,0,INDEX('[2]Caseload by group'!$C$3:$CJ$125,MATCH(Snapshot!$H18,'[2]Caseload by group'!$A$3:$A$128,0),MATCH(Snapshot!Z$3,'[2]Caseload by group'!$C$2:$CJ$2,0)))+IF(INDEX('[2]Caseload by group'!$C$3:$CJ$125,MATCH(Snapshot!$I18,'[2]Caseload by group'!$A$3:$A$128,0),MATCH(Snapshot!Z$3,'[2]Caseload by group'!$C$2:$CJ$2,0))&lt;10,0,INDEX('[2]Caseload by group'!$C$3:$CJ$125,MATCH(Snapshot!$I18,'[2]Caseload by group'!$A$3:$A$128,0),MATCH(Snapshot!Z$3,'[2]Caseload by group'!$C$2:$CJ$2,0)))</f>
        <v>23884</v>
      </c>
      <c r="AA18" s="40">
        <f>IF(INDEX('[2]Caseload by group'!$C$3:$CJ$125,MATCH(Snapshot!$H18,'[2]Caseload by group'!$A$3:$A$128,0),MATCH(Snapshot!AA$3,'[2]Caseload by group'!$C$2:$CJ$2,0))&lt;10,0,INDEX('[2]Caseload by group'!$C$3:$CJ$125,MATCH(Snapshot!$H18,'[2]Caseload by group'!$A$3:$A$128,0),MATCH(Snapshot!AA$3,'[2]Caseload by group'!$C$2:$CJ$2,0)))+IF(INDEX('[2]Caseload by group'!$C$3:$CJ$125,MATCH(Snapshot!$I18,'[2]Caseload by group'!$A$3:$A$128,0),MATCH(Snapshot!AA$3,'[2]Caseload by group'!$C$2:$CJ$2,0))&lt;10,0,INDEX('[2]Caseload by group'!$C$3:$CJ$125,MATCH(Snapshot!$I18,'[2]Caseload by group'!$A$3:$A$128,0),MATCH(Snapshot!AA$3,'[2]Caseload by group'!$C$2:$CJ$2,0)))</f>
        <v>23426</v>
      </c>
      <c r="AB18" s="40">
        <f>IF(INDEX('[2]Caseload by group'!$C$3:$CJ$125,MATCH(Snapshot!$H18,'[2]Caseload by group'!$A$3:$A$128,0),MATCH(Snapshot!AB$3,'[2]Caseload by group'!$C$2:$CJ$2,0))&lt;10,0,INDEX('[2]Caseload by group'!$C$3:$CJ$125,MATCH(Snapshot!$H18,'[2]Caseload by group'!$A$3:$A$128,0),MATCH(Snapshot!AB$3,'[2]Caseload by group'!$C$2:$CJ$2,0)))+IF(INDEX('[2]Caseload by group'!$C$3:$CJ$125,MATCH(Snapshot!$I18,'[2]Caseload by group'!$A$3:$A$128,0),MATCH(Snapshot!AB$3,'[2]Caseload by group'!$C$2:$CJ$2,0))&lt;10,0,INDEX('[2]Caseload by group'!$C$3:$CJ$125,MATCH(Snapshot!$I18,'[2]Caseload by group'!$A$3:$A$128,0),MATCH(Snapshot!AB$3,'[2]Caseload by group'!$C$2:$CJ$2,0)))</f>
        <v>20782</v>
      </c>
      <c r="AC18" s="40">
        <f>IF(INDEX('[2]Caseload by group'!$C$3:$CJ$125,MATCH(Snapshot!$H18,'[2]Caseload by group'!$A$3:$A$128,0),MATCH(Snapshot!AC$3,'[2]Caseload by group'!$C$2:$CJ$2,0))&lt;10,0,INDEX('[2]Caseload by group'!$C$3:$CJ$125,MATCH(Snapshot!$H18,'[2]Caseload by group'!$A$3:$A$128,0),MATCH(Snapshot!AC$3,'[2]Caseload by group'!$C$2:$CJ$2,0)))+IF(INDEX('[2]Caseload by group'!$C$3:$CJ$125,MATCH(Snapshot!$I18,'[2]Caseload by group'!$A$3:$A$128,0),MATCH(Snapshot!AC$3,'[2]Caseload by group'!$C$2:$CJ$2,0))&lt;10,0,INDEX('[2]Caseload by group'!$C$3:$CJ$125,MATCH(Snapshot!$I18,'[2]Caseload by group'!$A$3:$A$128,0),MATCH(Snapshot!AC$3,'[2]Caseload by group'!$C$2:$CJ$2,0)))</f>
        <v>20941</v>
      </c>
      <c r="AD18" s="40">
        <f>IF(INDEX('[2]Caseload by group'!$C$3:$CJ$125,MATCH(Snapshot!$H18,'[2]Caseload by group'!$A$3:$A$128,0),MATCH(Snapshot!AD$3,'[2]Caseload by group'!$C$2:$CJ$2,0))&lt;10,0,INDEX('[2]Caseload by group'!$C$3:$CJ$125,MATCH(Snapshot!$H18,'[2]Caseload by group'!$A$3:$A$128,0),MATCH(Snapshot!AD$3,'[2]Caseload by group'!$C$2:$CJ$2,0)))+IF(INDEX('[2]Caseload by group'!$C$3:$CJ$125,MATCH(Snapshot!$I18,'[2]Caseload by group'!$A$3:$A$128,0),MATCH(Snapshot!AD$3,'[2]Caseload by group'!$C$2:$CJ$2,0))&lt;10,0,INDEX('[2]Caseload by group'!$C$3:$CJ$125,MATCH(Snapshot!$I18,'[2]Caseload by group'!$A$3:$A$128,0),MATCH(Snapshot!AD$3,'[2]Caseload by group'!$C$2:$CJ$2,0)))</f>
        <v>21024</v>
      </c>
      <c r="AE18" s="40">
        <f>IF(INDEX('[2]Caseload by group'!$C$3:$CJ$125,MATCH(Snapshot!$H18,'[2]Caseload by group'!$A$3:$A$128,0),MATCH(Snapshot!AE$3,'[2]Caseload by group'!$C$2:$CJ$2,0))&lt;10,0,INDEX('[2]Caseload by group'!$C$3:$CJ$125,MATCH(Snapshot!$H18,'[2]Caseload by group'!$A$3:$A$128,0),MATCH(Snapshot!AE$3,'[2]Caseload by group'!$C$2:$CJ$2,0)))+IF(INDEX('[2]Caseload by group'!$C$3:$CJ$125,MATCH(Snapshot!$I18,'[2]Caseload by group'!$A$3:$A$128,0),MATCH(Snapshot!AE$3,'[2]Caseload by group'!$C$2:$CJ$2,0))&lt;10,0,INDEX('[2]Caseload by group'!$C$3:$CJ$125,MATCH(Snapshot!$I18,'[2]Caseload by group'!$A$3:$A$128,0),MATCH(Snapshot!AE$3,'[2]Caseload by group'!$C$2:$CJ$2,0)))</f>
        <v>20993</v>
      </c>
      <c r="AF18" s="40">
        <f>IF(INDEX('[2]Caseload by group'!$C$3:$CJ$125,MATCH(Snapshot!$H18,'[2]Caseload by group'!$A$3:$A$128,0),MATCH(Snapshot!AF$3,'[2]Caseload by group'!$C$2:$CJ$2,0))&lt;10,0,INDEX('[2]Caseload by group'!$C$3:$CJ$125,MATCH(Snapshot!$H18,'[2]Caseload by group'!$A$3:$A$128,0),MATCH(Snapshot!AF$3,'[2]Caseload by group'!$C$2:$CJ$2,0)))+IF(INDEX('[2]Caseload by group'!$C$3:$CJ$125,MATCH(Snapshot!$I18,'[2]Caseload by group'!$A$3:$A$128,0),MATCH(Snapshot!AF$3,'[2]Caseload by group'!$C$2:$CJ$2,0))&lt;10,0,INDEX('[2]Caseload by group'!$C$3:$CJ$125,MATCH(Snapshot!$I18,'[2]Caseload by group'!$A$3:$A$128,0),MATCH(Snapshot!AF$3,'[2]Caseload by group'!$C$2:$CJ$2,0)))</f>
        <v>21126</v>
      </c>
      <c r="AG18" s="40">
        <f>IF(INDEX('[2]Caseload by group'!$C$3:$CJ$125,MATCH(Snapshot!$H18,'[2]Caseload by group'!$A$3:$A$128,0),MATCH(Snapshot!AG$3,'[2]Caseload by group'!$C$2:$CJ$2,0))&lt;10,0,INDEX('[2]Caseload by group'!$C$3:$CJ$125,MATCH(Snapshot!$H18,'[2]Caseload by group'!$A$3:$A$128,0),MATCH(Snapshot!AG$3,'[2]Caseload by group'!$C$2:$CJ$2,0)))+IF(INDEX('[2]Caseload by group'!$C$3:$CJ$125,MATCH(Snapshot!$I18,'[2]Caseload by group'!$A$3:$A$128,0),MATCH(Snapshot!AG$3,'[2]Caseload by group'!$C$2:$CJ$2,0))&lt;10,0,INDEX('[2]Caseload by group'!$C$3:$CJ$125,MATCH(Snapshot!$I18,'[2]Caseload by group'!$A$3:$A$128,0),MATCH(Snapshot!AG$3,'[2]Caseload by group'!$C$2:$CJ$2,0)))</f>
        <v>21175</v>
      </c>
      <c r="AH18" s="40">
        <f>IF(INDEX('[2]Caseload by group'!$C$3:$CJ$125,MATCH(Snapshot!$H18,'[2]Caseload by group'!$A$3:$A$128,0),MATCH(Snapshot!AH$3,'[2]Caseload by group'!$C$2:$CJ$2,0))&lt;10,0,INDEX('[2]Caseload by group'!$C$3:$CJ$125,MATCH(Snapshot!$H18,'[2]Caseload by group'!$A$3:$A$128,0),MATCH(Snapshot!AH$3,'[2]Caseload by group'!$C$2:$CJ$2,0)))+IF(INDEX('[2]Caseload by group'!$C$3:$CJ$125,MATCH(Snapshot!$I18,'[2]Caseload by group'!$A$3:$A$128,0),MATCH(Snapshot!AH$3,'[2]Caseload by group'!$C$2:$CJ$2,0))&lt;10,0,INDEX('[2]Caseload by group'!$C$3:$CJ$125,MATCH(Snapshot!$I18,'[2]Caseload by group'!$A$3:$A$128,0),MATCH(Snapshot!AH$3,'[2]Caseload by group'!$C$2:$CJ$2,0)))</f>
        <v>20788</v>
      </c>
      <c r="AI18" s="40">
        <f>IF(INDEX('[2]Caseload by group'!$C$3:$CJ$125,MATCH(Snapshot!$H18,'[2]Caseload by group'!$A$3:$A$128,0),MATCH(Snapshot!AI$3,'[2]Caseload by group'!$C$2:$CJ$2,0))&lt;10,0,INDEX('[2]Caseload by group'!$C$3:$CJ$125,MATCH(Snapshot!$H18,'[2]Caseload by group'!$A$3:$A$128,0),MATCH(Snapshot!AI$3,'[2]Caseload by group'!$C$2:$CJ$2,0)))+IF(INDEX('[2]Caseload by group'!$C$3:$CJ$125,MATCH(Snapshot!$I18,'[2]Caseload by group'!$A$3:$A$128,0),MATCH(Snapshot!AI$3,'[2]Caseload by group'!$C$2:$CJ$2,0))&lt;10,0,INDEX('[2]Caseload by group'!$C$3:$CJ$125,MATCH(Snapshot!$I18,'[2]Caseload by group'!$A$3:$A$128,0),MATCH(Snapshot!AI$3,'[2]Caseload by group'!$C$2:$CJ$2,0)))</f>
        <v>20932</v>
      </c>
      <c r="AJ18" s="40">
        <f>IF(INDEX('[2]Caseload by group'!$C$3:$BEN$125,MATCH(Snapshot!$H18,'[2]Caseload by group'!$A$3:$A$128,0),MATCH(Snapshot!AJ$3,'[2]Caseload by group'!$C$2:$BEN$2,0))&lt;10,0,INDEX('[2]Caseload by group'!$C$3:$BEN$125,MATCH(Snapshot!$H18,'[2]Caseload by group'!$A$3:$A$128,0),MATCH(Snapshot!AJ$3,'[2]Caseload by group'!$C$2:$BEN$2,0)))+IF(INDEX('[2]Caseload by group'!$C$3:$BEN$125,MATCH(Snapshot!$I18,'[2]Caseload by group'!$A$3:$A$128,0),MATCH(Snapshot!AJ$3,'[2]Caseload by group'!$C$2:$BEN$2,0))&lt;10,0,INDEX('[2]Caseload by group'!$C$3:$BEN$125,MATCH(Snapshot!$I18,'[2]Caseload by group'!$A$3:$A$128,0),MATCH(Snapshot!AJ$3,'[2]Caseload by group'!$C$2:$BEN$2,0)))</f>
        <v>21168</v>
      </c>
      <c r="AK18" s="40">
        <f>IF(INDEX('[2]Caseload by group'!$C$3:$BEN$125,MATCH(Snapshot!$H18,'[2]Caseload by group'!$A$3:$A$128,0),MATCH(Snapshot!AK$3,'[2]Caseload by group'!$C$2:$BEN$2,0))&lt;10,0,INDEX('[2]Caseload by group'!$C$3:$BEN$125,MATCH(Snapshot!$H18,'[2]Caseload by group'!$A$3:$A$128,0),MATCH(Snapshot!AK$3,'[2]Caseload by group'!$C$2:$BEN$2,0)))+IF(INDEX('[2]Caseload by group'!$C$3:$BEN$125,MATCH(Snapshot!$I18,'[2]Caseload by group'!$A$3:$A$128,0),MATCH(Snapshot!AK$3,'[2]Caseload by group'!$C$2:$BEN$2,0))&lt;10,0,INDEX('[2]Caseload by group'!$C$3:$BEN$125,MATCH(Snapshot!$I18,'[2]Caseload by group'!$A$3:$A$128,0),MATCH(Snapshot!AK$3,'[2]Caseload by group'!$C$2:$BEN$2,0)))</f>
        <v>20631</v>
      </c>
      <c r="AL18" s="40">
        <f>IF(INDEX('[2]Caseload by group'!$C$3:$BEN$125,MATCH(Snapshot!$H18,'[2]Caseload by group'!$A$3:$A$128,0),MATCH(Snapshot!AL$3,'[2]Caseload by group'!$C$2:$BEN$2,0))&lt;10,0,INDEX('[2]Caseload by group'!$C$3:$BEN$125,MATCH(Snapshot!$H18,'[2]Caseload by group'!$A$3:$A$128,0),MATCH(Snapshot!AL$3,'[2]Caseload by group'!$C$2:$BEN$2,0)))+IF(INDEX('[2]Caseload by group'!$C$3:$BEN$125,MATCH(Snapshot!$I18,'[2]Caseload by group'!$A$3:$A$128,0),MATCH(Snapshot!AL$3,'[2]Caseload by group'!$C$2:$BEN$2,0))&lt;10,0,INDEX('[2]Caseload by group'!$C$3:$BEN$125,MATCH(Snapshot!$I18,'[2]Caseload by group'!$A$3:$A$128,0),MATCH(Snapshot!AL$3,'[2]Caseload by group'!$C$2:$BEN$2,0)))</f>
        <v>20619</v>
      </c>
      <c r="AM18" s="40">
        <f>IF(INDEX('[2]Caseload by group'!$C$3:$BEN$125,MATCH(Snapshot!$H18,'[2]Caseload by group'!$A$3:$A$128,0),MATCH(Snapshot!AM$3,'[2]Caseload by group'!$C$2:$BEN$2,0))&lt;10,0,INDEX('[2]Caseload by group'!$C$3:$BEN$125,MATCH(Snapshot!$H18,'[2]Caseload by group'!$A$3:$A$128,0),MATCH(Snapshot!AM$3,'[2]Caseload by group'!$C$2:$BEN$2,0)))+IF(INDEX('[2]Caseload by group'!$C$3:$BEN$125,MATCH(Snapshot!$I18,'[2]Caseload by group'!$A$3:$A$128,0),MATCH(Snapshot!AM$3,'[2]Caseload by group'!$C$2:$BEN$2,0))&lt;10,0,INDEX('[2]Caseload by group'!$C$3:$BEN$125,MATCH(Snapshot!$I18,'[2]Caseload by group'!$A$3:$A$128,0),MATCH(Snapshot!AM$3,'[2]Caseload by group'!$C$2:$BEN$2,0)))</f>
        <v>20276</v>
      </c>
      <c r="AN18" s="40">
        <f>IF(INDEX('[2]Caseload by group'!$C$3:$BEN$125,MATCH(Snapshot!$H18,'[2]Caseload by group'!$A$3:$A$128,0),MATCH(Snapshot!AN$3,'[2]Caseload by group'!$C$2:$BEN$2,0))&lt;10,0,INDEX('[2]Caseload by group'!$C$3:$BEN$125,MATCH(Snapshot!$H18,'[2]Caseload by group'!$A$3:$A$128,0),MATCH(Snapshot!AN$3,'[2]Caseload by group'!$C$2:$BEN$2,0)))+IF(INDEX('[2]Caseload by group'!$C$3:$BEN$125,MATCH(Snapshot!$I18,'[2]Caseload by group'!$A$3:$A$128,0),MATCH(Snapshot!AN$3,'[2]Caseload by group'!$C$2:$BEN$2,0))&lt;10,0,INDEX('[2]Caseload by group'!$C$3:$BEN$125,MATCH(Snapshot!$I18,'[2]Caseload by group'!$A$3:$A$128,0),MATCH(Snapshot!AN$3,'[2]Caseload by group'!$C$2:$BEN$2,0)))</f>
        <v>18145</v>
      </c>
      <c r="AO18" s="40">
        <f>IF(INDEX('[2]Caseload by group'!$C$3:$BEN$125,MATCH(Snapshot!$H18,'[2]Caseload by group'!$A$3:$A$128,0),MATCH(Snapshot!AO$3,'[2]Caseload by group'!$C$2:$BEN$2,0))&lt;10,0,INDEX('[2]Caseload by group'!$C$3:$BEN$125,MATCH(Snapshot!$H18,'[2]Caseload by group'!$A$3:$A$128,0),MATCH(Snapshot!AO$3,'[2]Caseload by group'!$C$2:$BEN$2,0)))+IF(INDEX('[2]Caseload by group'!$C$3:$BEN$125,MATCH(Snapshot!$I18,'[2]Caseload by group'!$A$3:$A$128,0),MATCH(Snapshot!AO$3,'[2]Caseload by group'!$C$2:$BEN$2,0))&lt;10,0,INDEX('[2]Caseload by group'!$C$3:$BEN$125,MATCH(Snapshot!$I18,'[2]Caseload by group'!$A$3:$A$128,0),MATCH(Snapshot!AO$3,'[2]Caseload by group'!$C$2:$BEN$2,0)))</f>
        <v>17814</v>
      </c>
      <c r="AP18" s="40">
        <f>IF(INDEX('[2]Caseload by group'!$C$3:$BEN$125,MATCH(Snapshot!$H18,'[2]Caseload by group'!$A$3:$A$128,0),MATCH(Snapshot!AP$3,'[2]Caseload by group'!$C$2:$BEN$2,0))&lt;10,0,INDEX('[2]Caseload by group'!$C$3:$BEN$125,MATCH(Snapshot!$H18,'[2]Caseload by group'!$A$3:$A$128,0),MATCH(Snapshot!AP$3,'[2]Caseload by group'!$C$2:$BEN$2,0)))+IF(INDEX('[2]Caseload by group'!$C$3:$BEN$125,MATCH(Snapshot!$I18,'[2]Caseload by group'!$A$3:$A$128,0),MATCH(Snapshot!AP$3,'[2]Caseload by group'!$C$2:$BEN$2,0))&lt;10,0,INDEX('[2]Caseload by group'!$C$3:$BEN$125,MATCH(Snapshot!$I18,'[2]Caseload by group'!$A$3:$A$128,0),MATCH(Snapshot!AP$3,'[2]Caseload by group'!$C$2:$BEN$2,0)))</f>
        <v>17430</v>
      </c>
      <c r="AQ18" s="40">
        <f>IF(INDEX('[2]Caseload by group'!$C$3:$BEN$125,MATCH(Snapshot!$H18,'[2]Caseload by group'!$A$3:$A$128,0),MATCH(Snapshot!AQ$3,'[2]Caseload by group'!$C$2:$BEN$2,0))&lt;10,0,INDEX('[2]Caseload by group'!$C$3:$BEN$125,MATCH(Snapshot!$H18,'[2]Caseload by group'!$A$3:$A$128,0),MATCH(Snapshot!AQ$3,'[2]Caseload by group'!$C$2:$BEN$2,0)))+IF(INDEX('[2]Caseload by group'!$C$3:$BEN$125,MATCH(Snapshot!$I18,'[2]Caseload by group'!$A$3:$A$128,0),MATCH(Snapshot!AQ$3,'[2]Caseload by group'!$C$2:$BEN$2,0))&lt;10,0,INDEX('[2]Caseload by group'!$C$3:$BEN$125,MATCH(Snapshot!$I18,'[2]Caseload by group'!$A$3:$A$128,0),MATCH(Snapshot!AQ$3,'[2]Caseload by group'!$C$2:$BEN$2,0)))</f>
        <v>18090</v>
      </c>
      <c r="AR18" s="40">
        <f>IF(INDEX('[2]Caseload by group'!$C$3:$BEN$125,MATCH(Snapshot!$H18,'[2]Caseload by group'!$A$3:$A$128,0),MATCH(Snapshot!AR$3,'[2]Caseload by group'!$C$2:$BEN$2,0))&lt;10,0,INDEX('[2]Caseload by group'!$C$3:$BEN$125,MATCH(Snapshot!$H18,'[2]Caseload by group'!$A$3:$A$128,0),MATCH(Snapshot!AR$3,'[2]Caseload by group'!$C$2:$BEN$2,0)))+IF(INDEX('[2]Caseload by group'!$C$3:$BEN$125,MATCH(Snapshot!$I18,'[2]Caseload by group'!$A$3:$A$128,0),MATCH(Snapshot!AR$3,'[2]Caseload by group'!$C$2:$BEN$2,0))&lt;10,0,INDEX('[2]Caseload by group'!$C$3:$BEN$125,MATCH(Snapshot!$I18,'[2]Caseload by group'!$A$3:$A$128,0),MATCH(Snapshot!AR$3,'[2]Caseload by group'!$C$2:$BEN$2,0)))</f>
        <v>18624</v>
      </c>
      <c r="AS18" s="40">
        <f>IF(INDEX('[2]Caseload by group'!$C$3:$BEN$125,MATCH(Snapshot!$H18,'[2]Caseload by group'!$A$3:$A$128,0),MATCH(Snapshot!AS$3,'[2]Caseload by group'!$C$2:$BEN$2,0))&lt;10,0,INDEX('[2]Caseload by group'!$C$3:$BEN$125,MATCH(Snapshot!$H18,'[2]Caseload by group'!$A$3:$A$128,0),MATCH(Snapshot!AS$3,'[2]Caseload by group'!$C$2:$BEN$2,0)))+IF(INDEX('[2]Caseload by group'!$C$3:$BEN$125,MATCH(Snapshot!$I18,'[2]Caseload by group'!$A$3:$A$128,0),MATCH(Snapshot!AS$3,'[2]Caseload by group'!$C$2:$BEN$2,0))&lt;10,0,INDEX('[2]Caseload by group'!$C$3:$BEN$125,MATCH(Snapshot!$I18,'[2]Caseload by group'!$A$3:$A$128,0),MATCH(Snapshot!AS$3,'[2]Caseload by group'!$C$2:$BEN$2,0)))</f>
        <v>18970</v>
      </c>
      <c r="AT18" s="40">
        <f>IF(INDEX('[2]Caseload by group'!$C$3:$BEN$125,MATCH(Snapshot!$H18,'[2]Caseload by group'!$A$3:$A$128,0),MATCH(Snapshot!AT$3,'[2]Caseload by group'!$C$2:$BEN$2,0))&lt;10,0,INDEX('[2]Caseload by group'!$C$3:$BEN$125,MATCH(Snapshot!$H18,'[2]Caseload by group'!$A$3:$A$128,0),MATCH(Snapshot!AT$3,'[2]Caseload by group'!$C$2:$BEN$2,0)))+IF(INDEX('[2]Caseload by group'!$C$3:$BEN$125,MATCH(Snapshot!$I18,'[2]Caseload by group'!$A$3:$A$128,0),MATCH(Snapshot!AT$3,'[2]Caseload by group'!$C$2:$BEN$2,0))&lt;10,0,INDEX('[2]Caseload by group'!$C$3:$BEN$125,MATCH(Snapshot!$I18,'[2]Caseload by group'!$A$3:$A$128,0),MATCH(Snapshot!AT$3,'[2]Caseload by group'!$C$2:$BEN$2,0)))</f>
        <v>19253</v>
      </c>
      <c r="AU18" s="40">
        <f>IF(INDEX('[2]Caseload by group'!$C$3:$BEN$125,MATCH(Snapshot!$H18,'[2]Caseload by group'!$A$3:$A$128,0),MATCH(Snapshot!AU$3,'[2]Caseload by group'!$C$2:$BEN$2,0))&lt;10,0,INDEX('[2]Caseload by group'!$C$3:$BEN$125,MATCH(Snapshot!$H18,'[2]Caseload by group'!$A$3:$A$128,0),MATCH(Snapshot!AU$3,'[2]Caseload by group'!$C$2:$BEN$2,0)))+IF(INDEX('[2]Caseload by group'!$C$3:$BEN$125,MATCH(Snapshot!$I18,'[2]Caseload by group'!$A$3:$A$128,0),MATCH(Snapshot!AU$3,'[2]Caseload by group'!$C$2:$BEN$2,0))&lt;10,0,INDEX('[2]Caseload by group'!$C$3:$BEN$125,MATCH(Snapshot!$I18,'[2]Caseload by group'!$A$3:$A$128,0),MATCH(Snapshot!AU$3,'[2]Caseload by group'!$C$2:$BEN$2,0)))</f>
        <v>20171</v>
      </c>
      <c r="AV18" s="40">
        <f>IF(INDEX('[2]Caseload by group'!$C$3:$BEN$125,MATCH(Snapshot!$H18,'[2]Caseload by group'!$A$3:$A$128,0),MATCH(Snapshot!AV$3,'[2]Caseload by group'!$C$2:$BEN$2,0))&lt;10,0,INDEX('[2]Caseload by group'!$C$3:$BEN$125,MATCH(Snapshot!$H18,'[2]Caseload by group'!$A$3:$A$128,0),MATCH(Snapshot!AV$3,'[2]Caseload by group'!$C$2:$BEN$2,0)))+IF(INDEX('[2]Caseload by group'!$C$3:$BEN$125,MATCH(Snapshot!$I18,'[2]Caseload by group'!$A$3:$A$128,0),MATCH(Snapshot!AV$3,'[2]Caseload by group'!$C$2:$BEN$2,0))&lt;10,0,INDEX('[2]Caseload by group'!$C$3:$BEN$125,MATCH(Snapshot!$I18,'[2]Caseload by group'!$A$3:$A$128,0),MATCH(Snapshot!AV$3,'[2]Caseload by group'!$C$2:$BEN$2,0)))</f>
        <v>20691</v>
      </c>
      <c r="AW18" s="40">
        <f>IF(INDEX('[2]Caseload by group'!$C$3:$BEN$125,MATCH(Snapshot!$H18,'[2]Caseload by group'!$A$3:$A$128,0),MATCH(Snapshot!AW$3,'[2]Caseload by group'!$C$2:$BEN$2,0))&lt;10,0,INDEX('[2]Caseload by group'!$C$3:$BEN$125,MATCH(Snapshot!$H18,'[2]Caseload by group'!$A$3:$A$128,0),MATCH(Snapshot!AW$3,'[2]Caseload by group'!$C$2:$BEN$2,0)))+IF(INDEX('[2]Caseload by group'!$C$3:$BEN$125,MATCH(Snapshot!$I18,'[2]Caseload by group'!$A$3:$A$128,0),MATCH(Snapshot!AW$3,'[2]Caseload by group'!$C$2:$BEN$2,0))&lt;10,0,INDEX('[2]Caseload by group'!$C$3:$BEN$125,MATCH(Snapshot!$I18,'[2]Caseload by group'!$A$3:$A$128,0),MATCH(Snapshot!AW$3,'[2]Caseload by group'!$C$2:$BEN$2,0)))</f>
        <v>21127</v>
      </c>
      <c r="AX18" s="40">
        <f>IF(INDEX('[2]Caseload by group'!$C$3:$BEN$125,MATCH(Snapshot!$H18,'[2]Caseload by group'!$A$3:$A$128,0),MATCH(Snapshot!AX$3,'[2]Caseload by group'!$C$2:$BEN$2,0))&lt;10,0,INDEX('[2]Caseload by group'!$C$3:$BEN$125,MATCH(Snapshot!$H18,'[2]Caseload by group'!$A$3:$A$128,0),MATCH(Snapshot!AX$3,'[2]Caseload by group'!$C$2:$BEN$2,0)))+IF(INDEX('[2]Caseload by group'!$C$3:$BEN$125,MATCH(Snapshot!$I18,'[2]Caseload by group'!$A$3:$A$128,0),MATCH(Snapshot!AX$3,'[2]Caseload by group'!$C$2:$BEN$2,0))&lt;10,0,INDEX('[2]Caseload by group'!$C$3:$BEN$125,MATCH(Snapshot!$I18,'[2]Caseload by group'!$A$3:$A$128,0),MATCH(Snapshot!AX$3,'[2]Caseload by group'!$C$2:$BEN$2,0)))</f>
        <v>21445</v>
      </c>
      <c r="AY18" s="40">
        <f>IF(INDEX('[2]Caseload by group'!$C$3:$BEN$125,MATCH(Snapshot!$H18,'[2]Caseload by group'!$A$3:$A$128,0),MATCH(Snapshot!AY$3,'[2]Caseload by group'!$C$2:$BEN$2,0))&lt;10,0,INDEX('[2]Caseload by group'!$C$3:$BEN$125,MATCH(Snapshot!$H18,'[2]Caseload by group'!$A$3:$A$128,0),MATCH(Snapshot!AY$3,'[2]Caseload by group'!$C$2:$BEN$2,0)))+IF(INDEX('[2]Caseload by group'!$C$3:$BEN$125,MATCH(Snapshot!$I18,'[2]Caseload by group'!$A$3:$A$128,0),MATCH(Snapshot!AY$3,'[2]Caseload by group'!$C$2:$BEN$2,0))&lt;10,0,INDEX('[2]Caseload by group'!$C$3:$BEN$125,MATCH(Snapshot!$I18,'[2]Caseload by group'!$A$3:$A$128,0),MATCH(Snapshot!AY$3,'[2]Caseload by group'!$C$2:$BEN$2,0)))</f>
        <v>21873</v>
      </c>
      <c r="AZ18" s="40">
        <f>IF(INDEX('[2]Caseload by group'!$C$3:$BEN$125,MATCH(Snapshot!$H18,'[2]Caseload by group'!$A$3:$A$128,0),MATCH(Snapshot!AZ$3,'[2]Caseload by group'!$C$2:$BEN$2,0))&lt;10,0,INDEX('[2]Caseload by group'!$C$3:$BEN$125,MATCH(Snapshot!$H18,'[2]Caseload by group'!$A$3:$A$128,0),MATCH(Snapshot!AZ$3,'[2]Caseload by group'!$C$2:$BEN$2,0)))+IF(INDEX('[2]Caseload by group'!$C$3:$BEN$125,MATCH(Snapshot!$I18,'[2]Caseload by group'!$A$3:$A$128,0),MATCH(Snapshot!AZ$3,'[2]Caseload by group'!$C$2:$BEN$2,0))&lt;10,0,INDEX('[2]Caseload by group'!$C$3:$BEN$125,MATCH(Snapshot!$I18,'[2]Caseload by group'!$A$3:$A$128,0),MATCH(Snapshot!AZ$3,'[2]Caseload by group'!$C$2:$BEN$2,0)))</f>
        <v>22507</v>
      </c>
      <c r="BA18" s="40">
        <f>IF(INDEX('[2]Caseload by group'!$C$3:$BEN$125,MATCH(Snapshot!$H18,'[2]Caseload by group'!$A$3:$A$128,0),MATCH(Snapshot!BA$3,'[2]Caseload by group'!$C$2:$BEN$2,0))&lt;10,0,INDEX('[2]Caseload by group'!$C$3:$BEN$125,MATCH(Snapshot!$H18,'[2]Caseload by group'!$A$3:$A$128,0),MATCH(Snapshot!BA$3,'[2]Caseload by group'!$C$2:$BEN$2,0)))+IF(INDEX('[2]Caseload by group'!$C$3:$BEN$125,MATCH(Snapshot!$I18,'[2]Caseload by group'!$A$3:$A$128,0),MATCH(Snapshot!BA$3,'[2]Caseload by group'!$C$2:$BEN$2,0))&lt;10,0,INDEX('[2]Caseload by group'!$C$3:$BEN$125,MATCH(Snapshot!$I18,'[2]Caseload by group'!$A$3:$A$128,0),MATCH(Snapshot!BA$3,'[2]Caseload by group'!$C$2:$BEN$2,0)))</f>
        <v>23039</v>
      </c>
      <c r="BB18" s="40">
        <f>IF(INDEX('[2]Caseload by group'!$C$3:$BEN$125,MATCH(Snapshot!$H18,'[2]Caseload by group'!$A$3:$A$128,0),MATCH(Snapshot!BB$3,'[2]Caseload by group'!$C$2:$BEN$2,0))&lt;10,0,INDEX('[2]Caseload by group'!$C$3:$BEN$125,MATCH(Snapshot!$H18,'[2]Caseload by group'!$A$3:$A$128,0),MATCH(Snapshot!BB$3,'[2]Caseload by group'!$C$2:$BEN$2,0)))+IF(INDEX('[2]Caseload by group'!$C$3:$BEN$125,MATCH(Snapshot!$I18,'[2]Caseload by group'!$A$3:$A$128,0),MATCH(Snapshot!BB$3,'[2]Caseload by group'!$C$2:$BEN$2,0))&lt;10,0,INDEX('[2]Caseload by group'!$C$3:$BEN$125,MATCH(Snapshot!$I18,'[2]Caseload by group'!$A$3:$A$128,0),MATCH(Snapshot!BB$3,'[2]Caseload by group'!$C$2:$BEN$2,0)))</f>
        <v>23520</v>
      </c>
      <c r="BC18" s="40">
        <f>IF(INDEX('[2]Caseload by group'!$C$3:$BEN$125,MATCH(Snapshot!$H18,'[2]Caseload by group'!$A$3:$A$128,0),MATCH(Snapshot!BC$3,'[2]Caseload by group'!$C$2:$BEN$2,0))&lt;10,0,INDEX('[2]Caseload by group'!$C$3:$BEN$125,MATCH(Snapshot!$H18,'[2]Caseload by group'!$A$3:$A$128,0),MATCH(Snapshot!BC$3,'[2]Caseload by group'!$C$2:$BEN$2,0)))+IF(INDEX('[2]Caseload by group'!$C$3:$BEN$125,MATCH(Snapshot!$I18,'[2]Caseload by group'!$A$3:$A$128,0),MATCH(Snapshot!BC$3,'[2]Caseload by group'!$C$2:$BEN$2,0))&lt;10,0,INDEX('[2]Caseload by group'!$C$3:$BEN$125,MATCH(Snapshot!$I18,'[2]Caseload by group'!$A$3:$A$128,0),MATCH(Snapshot!BC$3,'[2]Caseload by group'!$C$2:$BEN$2,0)))</f>
        <v>23837</v>
      </c>
      <c r="BD18" s="40">
        <f>IF(INDEX('[2]Caseload by group'!$C$3:$BEN$125,MATCH(Snapshot!$H18,'[2]Caseload by group'!$A$3:$A$128,0),MATCH(Snapshot!BD$3,'[2]Caseload by group'!$C$2:$BEN$2,0))&lt;10,0,INDEX('[2]Caseload by group'!$C$3:$BEN$125,MATCH(Snapshot!$H18,'[2]Caseload by group'!$A$3:$A$128,0),MATCH(Snapshot!BD$3,'[2]Caseload by group'!$C$2:$BEN$2,0)))+IF(INDEX('[2]Caseload by group'!$C$3:$BEN$125,MATCH(Snapshot!$I18,'[2]Caseload by group'!$A$3:$A$128,0),MATCH(Snapshot!BD$3,'[2]Caseload by group'!$C$2:$BEN$2,0))&lt;10,0,INDEX('[2]Caseload by group'!$C$3:$BEN$125,MATCH(Snapshot!$I18,'[2]Caseload by group'!$A$3:$A$128,0),MATCH(Snapshot!BD$3,'[2]Caseload by group'!$C$2:$BEN$2,0)))</f>
        <v>24342</v>
      </c>
      <c r="BE18" s="40">
        <f>IF(INDEX('[2]Caseload by group'!$C$3:$BEN$125,MATCH(Snapshot!$H18,'[2]Caseload by group'!$A$3:$A$128,0),MATCH(Snapshot!BE$3,'[2]Caseload by group'!$C$2:$BEN$2,0))&lt;10,0,INDEX('[2]Caseload by group'!$C$3:$BEN$125,MATCH(Snapshot!$H18,'[2]Caseload by group'!$A$3:$A$128,0),MATCH(Snapshot!BE$3,'[2]Caseload by group'!$C$2:$BEN$2,0)))+IF(INDEX('[2]Caseload by group'!$C$3:$BEN$125,MATCH(Snapshot!$I18,'[2]Caseload by group'!$A$3:$A$128,0),MATCH(Snapshot!BE$3,'[2]Caseload by group'!$C$2:$BEN$2,0))&lt;10,0,INDEX('[2]Caseload by group'!$C$3:$BEN$125,MATCH(Snapshot!$I18,'[2]Caseload by group'!$A$3:$A$128,0),MATCH(Snapshot!BE$3,'[2]Caseload by group'!$C$2:$BEN$2,0)))</f>
        <v>24657</v>
      </c>
      <c r="BF18" s="40">
        <f>IF(INDEX('[2]Caseload by group'!$C$3:$BEN$125,MATCH(Snapshot!$H18,'[2]Caseload by group'!$A$3:$A$128,0),MATCH(Snapshot!BF$3,'[2]Caseload by group'!$C$2:$BEN$2,0))&lt;10,0,INDEX('[2]Caseload by group'!$C$3:$BEN$125,MATCH(Snapshot!$H18,'[2]Caseload by group'!$A$3:$A$128,0),MATCH(Snapshot!BF$3,'[2]Caseload by group'!$C$2:$BEN$2,0)))+IF(INDEX('[2]Caseload by group'!$C$3:$BEN$125,MATCH(Snapshot!$I18,'[2]Caseload by group'!$A$3:$A$128,0),MATCH(Snapshot!BF$3,'[2]Caseload by group'!$C$2:$BEN$2,0))&lt;10,0,INDEX('[2]Caseload by group'!$C$3:$BEN$125,MATCH(Snapshot!$I18,'[2]Caseload by group'!$A$3:$A$128,0),MATCH(Snapshot!BF$3,'[2]Caseload by group'!$C$2:$BEN$2,0)))</f>
        <v>24836</v>
      </c>
      <c r="BG18" s="40">
        <f>IF(INDEX('[2]Caseload by group'!$C$3:$BEN$125,MATCH(Snapshot!$H18,'[2]Caseload by group'!$A$3:$A$128,0),MATCH(Snapshot!BG$3,'[2]Caseload by group'!$C$2:$BEN$2,0))&lt;10,0,INDEX('[2]Caseload by group'!$C$3:$BEN$125,MATCH(Snapshot!$H18,'[2]Caseload by group'!$A$3:$A$128,0),MATCH(Snapshot!BG$3,'[2]Caseload by group'!$C$2:$BEN$2,0)))+IF(INDEX('[2]Caseload by group'!$C$3:$BEN$125,MATCH(Snapshot!$I18,'[2]Caseload by group'!$A$3:$A$128,0),MATCH(Snapshot!BG$3,'[2]Caseload by group'!$C$2:$BEN$2,0))&lt;10,0,INDEX('[2]Caseload by group'!$C$3:$BEN$125,MATCH(Snapshot!$I18,'[2]Caseload by group'!$A$3:$A$128,0),MATCH(Snapshot!BG$3,'[2]Caseload by group'!$C$2:$BEN$2,0)))</f>
        <v>24645</v>
      </c>
      <c r="BH18" s="40">
        <f>IF(INDEX('[2]Caseload by group'!$C$3:$BEN$125,MATCH(Snapshot!$H18,'[2]Caseload by group'!$A$3:$A$128,0),MATCH(Snapshot!BH$3,'[2]Caseload by group'!$C$2:$BEN$2,0))&lt;10,0,INDEX('[2]Caseload by group'!$C$3:$BEN$125,MATCH(Snapshot!$H18,'[2]Caseload by group'!$A$3:$A$128,0),MATCH(Snapshot!BH$3,'[2]Caseload by group'!$C$2:$BEN$2,0)))+IF(INDEX('[2]Caseload by group'!$C$3:$BEN$125,MATCH(Snapshot!$I18,'[2]Caseload by group'!$A$3:$A$128,0),MATCH(Snapshot!BH$3,'[2]Caseload by group'!$C$2:$BEN$2,0))&lt;10,0,INDEX('[2]Caseload by group'!$C$3:$BEN$125,MATCH(Snapshot!$I18,'[2]Caseload by group'!$A$3:$A$128,0),MATCH(Snapshot!BH$3,'[2]Caseload by group'!$C$2:$BEN$2,0)))</f>
        <v>25016</v>
      </c>
      <c r="BI18" s="40">
        <f>IF(INDEX('[2]Caseload by group'!$C$3:$BEN$125,MATCH(Snapshot!$H18,'[2]Caseload by group'!$A$3:$A$128,0),MATCH(Snapshot!BI$3,'[2]Caseload by group'!$C$2:$BEN$2,0))&lt;10,0,INDEX('[2]Caseload by group'!$C$3:$BEN$125,MATCH(Snapshot!$H18,'[2]Caseload by group'!$A$3:$A$128,0),MATCH(Snapshot!BI$3,'[2]Caseload by group'!$C$2:$BEN$2,0)))+IF(INDEX('[2]Caseload by group'!$C$3:$BEN$125,MATCH(Snapshot!$I18,'[2]Caseload by group'!$A$3:$A$128,0),MATCH(Snapshot!BI$3,'[2]Caseload by group'!$C$2:$BEN$2,0))&lt;10,0,INDEX('[2]Caseload by group'!$C$3:$BEN$125,MATCH(Snapshot!$I18,'[2]Caseload by group'!$A$3:$A$128,0),MATCH(Snapshot!BI$3,'[2]Caseload by group'!$C$2:$BEN$2,0)))</f>
        <v>25235</v>
      </c>
      <c r="BJ18" s="40">
        <f>IF(INDEX('[2]Caseload by group'!$C$3:$BEN$125,MATCH(Snapshot!$H18,'[2]Caseload by group'!$A$3:$A$128,0),MATCH(Snapshot!BJ$3,'[2]Caseload by group'!$C$2:$BEN$2,0))&lt;10,0,INDEX('[2]Caseload by group'!$C$3:$BEN$125,MATCH(Snapshot!$H18,'[2]Caseload by group'!$A$3:$A$128,0),MATCH(Snapshot!BJ$3,'[2]Caseload by group'!$C$2:$BEN$2,0)))+IF(INDEX('[2]Caseload by group'!$C$3:$BEN$125,MATCH(Snapshot!$I18,'[2]Caseload by group'!$A$3:$A$128,0),MATCH(Snapshot!BJ$3,'[2]Caseload by group'!$C$2:$BEN$2,0))&lt;10,0,INDEX('[2]Caseload by group'!$C$3:$BEN$125,MATCH(Snapshot!$I18,'[2]Caseload by group'!$A$3:$A$128,0),MATCH(Snapshot!BJ$3,'[2]Caseload by group'!$C$2:$BEN$2,0)))</f>
        <v>25589</v>
      </c>
      <c r="BK18" s="40">
        <f>IF(INDEX('[2]Caseload by group'!$C$3:$BEN$125,MATCH(Snapshot!$H18,'[2]Caseload by group'!$A$3:$A$128,0),MATCH(Snapshot!BK$3,'[2]Caseload by group'!$C$2:$BEN$2,0))&lt;10,0,INDEX('[2]Caseload by group'!$C$3:$BEN$125,MATCH(Snapshot!$H18,'[2]Caseload by group'!$A$3:$A$128,0),MATCH(Snapshot!BK$3,'[2]Caseload by group'!$C$2:$BEN$2,0)))+IF(INDEX('[2]Caseload by group'!$C$3:$BEN$125,MATCH(Snapshot!$I18,'[2]Caseload by group'!$A$3:$A$128,0),MATCH(Snapshot!BK$3,'[2]Caseload by group'!$C$2:$BEN$2,0))&lt;10,0,INDEX('[2]Caseload by group'!$C$3:$BEN$125,MATCH(Snapshot!$I18,'[2]Caseload by group'!$A$3:$A$128,0),MATCH(Snapshot!BK$3,'[2]Caseload by group'!$C$2:$BEN$2,0)))</f>
        <v>25927</v>
      </c>
      <c r="BL18" s="40">
        <f>IF(INDEX('[2]Caseload by group'!$C$3:$BEN$125,MATCH(Snapshot!$H18,'[2]Caseload by group'!$A$3:$A$128,0),MATCH(Snapshot!BL$3,'[2]Caseload by group'!$C$2:$BEN$2,0))&lt;10,0,INDEX('[2]Caseload by group'!$C$3:$BEN$125,MATCH(Snapshot!$H18,'[2]Caseload by group'!$A$3:$A$128,0),MATCH(Snapshot!BL$3,'[2]Caseload by group'!$C$2:$BEN$2,0)))+IF(INDEX('[2]Caseload by group'!$C$3:$BEN$125,MATCH(Snapshot!$I18,'[2]Caseload by group'!$A$3:$A$128,0),MATCH(Snapshot!BL$3,'[2]Caseload by group'!$C$2:$BEN$2,0))&lt;10,0,INDEX('[2]Caseload by group'!$C$3:$BEN$125,MATCH(Snapshot!$I18,'[2]Caseload by group'!$A$3:$A$128,0),MATCH(Snapshot!BL$3,'[2]Caseload by group'!$C$2:$BEN$2,0)))</f>
        <v>26339</v>
      </c>
      <c r="BM18" s="40">
        <f>IF(INDEX('[2]Caseload by group'!$C$3:$BEN$125,MATCH(Snapshot!$H18,'[2]Caseload by group'!$A$3:$A$128,0),MATCH(Snapshot!BM$3,'[2]Caseload by group'!$C$2:$BEN$2,0))&lt;10,0,INDEX('[2]Caseload by group'!$C$3:$BEN$125,MATCH(Snapshot!$H18,'[2]Caseload by group'!$A$3:$A$128,0),MATCH(Snapshot!BM$3,'[2]Caseload by group'!$C$2:$BEN$2,0)))+IF(INDEX('[2]Caseload by group'!$C$3:$BEN$125,MATCH(Snapshot!$I18,'[2]Caseload by group'!$A$3:$A$128,0),MATCH(Snapshot!BM$3,'[2]Caseload by group'!$C$2:$BEN$2,0))&lt;10,0,INDEX('[2]Caseload by group'!$C$3:$BEN$125,MATCH(Snapshot!$I18,'[2]Caseload by group'!$A$3:$A$128,0),MATCH(Snapshot!BM$3,'[2]Caseload by group'!$C$2:$BEN$2,0)))</f>
        <v>26392</v>
      </c>
      <c r="BN18" s="40">
        <f>IF(INDEX('[2]Caseload by group'!$C$3:$BEN$125,MATCH(Snapshot!$H18,'[2]Caseload by group'!$A$3:$A$128,0),MATCH(Snapshot!BN$3,'[2]Caseload by group'!$C$2:$BEN$2,0))&lt;10,0,INDEX('[2]Caseload by group'!$C$3:$BEN$125,MATCH(Snapshot!$H18,'[2]Caseload by group'!$A$3:$A$128,0),MATCH(Snapshot!BN$3,'[2]Caseload by group'!$C$2:$BEN$2,0)))+IF(INDEX('[2]Caseload by group'!$C$3:$BEN$125,MATCH(Snapshot!$I18,'[2]Caseload by group'!$A$3:$A$128,0),MATCH(Snapshot!BN$3,'[2]Caseload by group'!$C$2:$BEN$2,0))&lt;10,0,INDEX('[2]Caseload by group'!$C$3:$BEN$125,MATCH(Snapshot!$I18,'[2]Caseload by group'!$A$3:$A$128,0),MATCH(Snapshot!BN$3,'[2]Caseload by group'!$C$2:$BEN$2,0)))</f>
        <v>26595</v>
      </c>
      <c r="BO18" s="40">
        <f>IF(INDEX('[2]Caseload by group'!$C$3:$BEN$125,MATCH(Snapshot!$H18,'[2]Caseload by group'!$A$3:$A$128,0),MATCH(Snapshot!BO$3,'[2]Caseload by group'!$C$2:$BEN$2,0))&lt;10,0,INDEX('[2]Caseload by group'!$C$3:$BEN$125,MATCH(Snapshot!$H18,'[2]Caseload by group'!$A$3:$A$128,0),MATCH(Snapshot!BO$3,'[2]Caseload by group'!$C$2:$BEN$2,0)))+IF(INDEX('[2]Caseload by group'!$C$3:$BEN$125,MATCH(Snapshot!$I18,'[2]Caseload by group'!$A$3:$A$128,0),MATCH(Snapshot!BO$3,'[2]Caseload by group'!$C$2:$BEN$2,0))&lt;10,0,INDEX('[2]Caseload by group'!$C$3:$BEN$125,MATCH(Snapshot!$I18,'[2]Caseload by group'!$A$3:$A$128,0),MATCH(Snapshot!BO$3,'[2]Caseload by group'!$C$2:$BEN$2,0)))</f>
        <v>27666</v>
      </c>
      <c r="BP18" s="40">
        <f>IF(INDEX('[2]Caseload by group'!$C$3:$BEN$125,MATCH(Snapshot!$H18,'[2]Caseload by group'!$A$3:$A$128,0),MATCH(Snapshot!BP$3,'[2]Caseload by group'!$C$2:$BEN$2,0))&lt;10,0,INDEX('[2]Caseload by group'!$C$3:$BEN$125,MATCH(Snapshot!$H18,'[2]Caseload by group'!$A$3:$A$128,0),MATCH(Snapshot!BP$3,'[2]Caseload by group'!$C$2:$BEN$2,0)))+IF(INDEX('[2]Caseload by group'!$C$3:$BEN$125,MATCH(Snapshot!$I18,'[2]Caseload by group'!$A$3:$A$128,0),MATCH(Snapshot!BP$3,'[2]Caseload by group'!$C$2:$BEN$2,0))&lt;10,0,INDEX('[2]Caseload by group'!$C$3:$BEN$125,MATCH(Snapshot!$I18,'[2]Caseload by group'!$A$3:$A$128,0),MATCH(Snapshot!BP$3,'[2]Caseload by group'!$C$2:$BEN$2,0)))</f>
        <v>28169</v>
      </c>
      <c r="BQ18" s="40">
        <f>IF(INDEX('[2]Caseload by group'!$C$3:$BEN$125,MATCH(Snapshot!$H18,'[2]Caseload by group'!$A$3:$A$128,0),MATCH(Snapshot!BQ$3,'[2]Caseload by group'!$C$2:$BEN$2,0))&lt;10,0,INDEX('[2]Caseload by group'!$C$3:$BEN$125,MATCH(Snapshot!$H18,'[2]Caseload by group'!$A$3:$A$128,0),MATCH(Snapshot!BQ$3,'[2]Caseload by group'!$C$2:$BEN$2,0)))+IF(INDEX('[2]Caseload by group'!$C$3:$BEN$125,MATCH(Snapshot!$I18,'[2]Caseload by group'!$A$3:$A$128,0),MATCH(Snapshot!BQ$3,'[2]Caseload by group'!$C$2:$BEN$2,0))&lt;10,0,INDEX('[2]Caseload by group'!$C$3:$BEN$125,MATCH(Snapshot!$I18,'[2]Caseload by group'!$A$3:$A$128,0),MATCH(Snapshot!BQ$3,'[2]Caseload by group'!$C$2:$BEN$2,0)))</f>
        <v>28617</v>
      </c>
      <c r="BR18" s="40">
        <f>IF(INDEX('[2]Caseload by group'!$C$3:$BEN$125,MATCH(Snapshot!$H18,'[2]Caseload by group'!$A$3:$A$128,0),MATCH(Snapshot!BR$3,'[2]Caseload by group'!$C$2:$BEN$2,0))&lt;10,0,INDEX('[2]Caseload by group'!$C$3:$BEN$125,MATCH(Snapshot!$H18,'[2]Caseload by group'!$A$3:$A$128,0),MATCH(Snapshot!BR$3,'[2]Caseload by group'!$C$2:$BEN$2,0)))+IF(INDEX('[2]Caseload by group'!$C$3:$BEN$125,MATCH(Snapshot!$I18,'[2]Caseload by group'!$A$3:$A$128,0),MATCH(Snapshot!BR$3,'[2]Caseload by group'!$C$2:$BEN$2,0))&lt;10,0,INDEX('[2]Caseload by group'!$C$3:$BEN$125,MATCH(Snapshot!$I18,'[2]Caseload by group'!$A$3:$A$128,0),MATCH(Snapshot!BR$3,'[2]Caseload by group'!$C$2:$BEN$2,0)))</f>
        <v>28915</v>
      </c>
      <c r="BS18" s="40">
        <f>IF(INDEX('[2]Caseload by group'!$C$3:$BEN$125,MATCH(Snapshot!$H18,'[2]Caseload by group'!$A$3:$A$128,0),MATCH(Snapshot!BS$3,'[2]Caseload by group'!$C$2:$BEN$2,0))&lt;10,0,INDEX('[2]Caseload by group'!$C$3:$BEN$125,MATCH(Snapshot!$H18,'[2]Caseload by group'!$A$3:$A$128,0),MATCH(Snapshot!BS$3,'[2]Caseload by group'!$C$2:$BEN$2,0)))+IF(INDEX('[2]Caseload by group'!$C$3:$BEN$125,MATCH(Snapshot!$I18,'[2]Caseload by group'!$A$3:$A$128,0),MATCH(Snapshot!BS$3,'[2]Caseload by group'!$C$2:$BEN$2,0))&lt;10,0,INDEX('[2]Caseload by group'!$C$3:$BEN$125,MATCH(Snapshot!$I18,'[2]Caseload by group'!$A$3:$A$128,0),MATCH(Snapshot!BS$3,'[2]Caseload by group'!$C$2:$BEN$2,0)))</f>
        <v>29311</v>
      </c>
      <c r="BT18" s="40">
        <f>IF(INDEX('[2]Caseload by group'!$C$3:$BEN$125,MATCH(Snapshot!$H18,'[2]Caseload by group'!$A$3:$A$128,0),MATCH(Snapshot!BT$3,'[2]Caseload by group'!$C$2:$BEN$2,0))&lt;10,0,INDEX('[2]Caseload by group'!$C$3:$BEN$125,MATCH(Snapshot!$H18,'[2]Caseload by group'!$A$3:$A$128,0),MATCH(Snapshot!BT$3,'[2]Caseload by group'!$C$2:$BEN$2,0)))+IF(INDEX('[2]Caseload by group'!$C$3:$BEN$125,MATCH(Snapshot!$I18,'[2]Caseload by group'!$A$3:$A$128,0),MATCH(Snapshot!BT$3,'[2]Caseload by group'!$C$2:$BEN$2,0))&lt;10,0,INDEX('[2]Caseload by group'!$C$3:$BEN$125,MATCH(Snapshot!$I18,'[2]Caseload by group'!$A$3:$A$128,0),MATCH(Snapshot!BT$3,'[2]Caseload by group'!$C$2:$BEN$2,0)))</f>
        <v>29776</v>
      </c>
      <c r="BU18" s="40">
        <f>IF(INDEX('[2]Caseload by group'!$C$3:$BEN$125,MATCH(Snapshot!$H18,'[2]Caseload by group'!$A$3:$A$128,0),MATCH(Snapshot!BU$3,'[2]Caseload by group'!$C$2:$BEN$2,0))&lt;10,0,INDEX('[2]Caseload by group'!$C$3:$BEN$125,MATCH(Snapshot!$H18,'[2]Caseload by group'!$A$3:$A$128,0),MATCH(Snapshot!BU$3,'[2]Caseload by group'!$C$2:$BEN$2,0)))+IF(INDEX('[2]Caseload by group'!$C$3:$BEN$125,MATCH(Snapshot!$I18,'[2]Caseload by group'!$A$3:$A$128,0),MATCH(Snapshot!BU$3,'[2]Caseload by group'!$C$2:$BEN$2,0))&lt;10,0,INDEX('[2]Caseload by group'!$C$3:$BEN$125,MATCH(Snapshot!$I18,'[2]Caseload by group'!$A$3:$A$128,0),MATCH(Snapshot!BU$3,'[2]Caseload by group'!$C$2:$BEN$2,0)))</f>
        <v>30241</v>
      </c>
      <c r="BV18" s="40">
        <f>IF(INDEX('[2]Caseload by group'!$C$3:$BEN$125,MATCH(Snapshot!$H18,'[2]Caseload by group'!$A$3:$A$128,0),MATCH(Snapshot!BV$3,'[2]Caseload by group'!$C$2:$BEN$2,0))&lt;10,0,INDEX('[2]Caseload by group'!$C$3:$BEN$125,MATCH(Snapshot!$H18,'[2]Caseload by group'!$A$3:$A$128,0),MATCH(Snapshot!BV$3,'[2]Caseload by group'!$C$2:$BEN$2,0)))+IF(INDEX('[2]Caseload by group'!$C$3:$BEN$125,MATCH(Snapshot!$I18,'[2]Caseload by group'!$A$3:$A$128,0),MATCH(Snapshot!BV$3,'[2]Caseload by group'!$C$2:$BEN$2,0))&lt;10,0,INDEX('[2]Caseload by group'!$C$3:$BEN$125,MATCH(Snapshot!$I18,'[2]Caseload by group'!$A$3:$A$128,0),MATCH(Snapshot!BV$3,'[2]Caseload by group'!$C$2:$BEN$2,0)))</f>
        <v>30885</v>
      </c>
      <c r="BW18" s="40">
        <f>IF(INDEX('[2]Caseload by group'!$C$3:$BEN$125,MATCH(Snapshot!$H18,'[2]Caseload by group'!$A$3:$A$128,0),MATCH(Snapshot!BW$3,'[2]Caseload by group'!$C$2:$BEN$2,0))&lt;10,0,INDEX('[2]Caseload by group'!$C$3:$BEN$125,MATCH(Snapshot!$H18,'[2]Caseload by group'!$A$3:$A$128,0),MATCH(Snapshot!BW$3,'[2]Caseload by group'!$C$2:$BEN$2,0)))+IF(INDEX('[2]Caseload by group'!$C$3:$BEN$125,MATCH(Snapshot!$I18,'[2]Caseload by group'!$A$3:$A$128,0),MATCH(Snapshot!BW$3,'[2]Caseload by group'!$C$2:$BEN$2,0))&lt;10,0,INDEX('[2]Caseload by group'!$C$3:$BEN$125,MATCH(Snapshot!$I18,'[2]Caseload by group'!$A$3:$A$128,0),MATCH(Snapshot!BW$3,'[2]Caseload by group'!$C$2:$BEN$2,0)))</f>
        <v>31202</v>
      </c>
      <c r="BX18" s="40" t="s">
        <v>20</v>
      </c>
      <c r="BY18" s="41">
        <f>INDEX($J18:$BX18,0,MATCH(MAX($J$3:$BX$3),$J$3:$BX$3,0))-INDEX($J18:$BX18,0,MATCH(MAX($J$3:$BX$3),$J$3:$BX$3,0)-1)</f>
        <v>317</v>
      </c>
      <c r="BZ18" s="42">
        <f t="shared" si="0"/>
        <v>1.0263882143435325E-2</v>
      </c>
      <c r="CA18" s="41" t="e">
        <f>#REF!-#REF!</f>
        <v>#REF!</v>
      </c>
      <c r="CB18" s="41">
        <f>INDEX($J18:$BX18,0,MATCH(MAX($J$3:$BX$3),$J$3:$BX$3,0))-J18</f>
        <v>-48456</v>
      </c>
      <c r="CC18" s="43">
        <f>CB18/J18</f>
        <v>-0.6083004845715434</v>
      </c>
    </row>
    <row r="19" spans="1:81" ht="10.5" customHeight="1" x14ac:dyDescent="0.2">
      <c r="A19" s="34"/>
      <c r="C19" s="8" t="s">
        <v>36</v>
      </c>
      <c r="H19" s="39"/>
      <c r="I19" s="39"/>
      <c r="J19" s="40"/>
      <c r="K19" s="40"/>
      <c r="L19" s="40"/>
      <c r="M19" s="40"/>
      <c r="N19" s="40"/>
      <c r="O19" s="40"/>
      <c r="P19" s="40"/>
      <c r="Q19" s="40"/>
      <c r="R19" s="40"/>
      <c r="S19" s="40"/>
      <c r="T19" s="40"/>
      <c r="U19" s="40"/>
      <c r="V19" s="40"/>
      <c r="W19" s="40"/>
      <c r="X19" s="40"/>
      <c r="Y19" s="40"/>
      <c r="Z19" s="45"/>
      <c r="AA19" s="45"/>
      <c r="AB19" s="45"/>
      <c r="AC19" s="45"/>
      <c r="AD19" s="45"/>
      <c r="AE19" s="45"/>
      <c r="AF19" s="45"/>
      <c r="AG19" s="45"/>
      <c r="AH19" s="45"/>
      <c r="AI19" s="45"/>
      <c r="AJ19" s="45"/>
      <c r="AK19" s="45"/>
      <c r="AL19" s="45"/>
      <c r="AM19" s="45"/>
      <c r="AN19" s="45"/>
      <c r="AO19" s="40" t="s">
        <v>20</v>
      </c>
      <c r="AP19" s="40" t="s">
        <v>20</v>
      </c>
      <c r="AQ19" s="45"/>
      <c r="AR19" s="40"/>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c r="BR19" s="45"/>
      <c r="BS19" s="45"/>
      <c r="BT19" s="45"/>
      <c r="BU19" s="45"/>
      <c r="BV19" s="45"/>
      <c r="BW19" s="45"/>
      <c r="BX19" s="45"/>
      <c r="BY19" s="41"/>
      <c r="BZ19" s="42"/>
      <c r="CB19" s="41"/>
      <c r="CC19" s="43"/>
    </row>
    <row r="20" spans="1:81" ht="10.5" customHeight="1" x14ac:dyDescent="0.2">
      <c r="A20" s="34"/>
      <c r="C20" s="38" t="s">
        <v>8</v>
      </c>
      <c r="D20" s="29" t="s">
        <v>9</v>
      </c>
      <c r="E20" s="29" t="s">
        <v>6</v>
      </c>
      <c r="F20" s="29" t="s">
        <v>10</v>
      </c>
      <c r="G20" s="29" t="s">
        <v>37</v>
      </c>
      <c r="H20" s="39" t="s">
        <v>38</v>
      </c>
      <c r="I20" s="39"/>
      <c r="J20" s="40">
        <f>IF(INDEX('[2]Caseload by group'!$C$3:$CJ$125,MATCH(Snapshot!$H20,'[2]Caseload by group'!$A$3:$A$128,0),MATCH(Snapshot!J$3,'[2]Caseload by group'!$C$2:$CJ$2,0))&lt;10,0,INDEX('[2]Caseload by group'!$C$3:$CJ$125,MATCH(Snapshot!$H20,'[2]Caseload by group'!$A$3:$A$128,0),MATCH(Snapshot!J$3,'[2]Caseload by group'!$C$2:$CJ$2,0)))</f>
        <v>28125</v>
      </c>
      <c r="K20" s="40">
        <f>IF(INDEX('[2]Caseload by group'!$C$3:$CJ$125,MATCH(Snapshot!$H20,'[2]Caseload by group'!$A$3:$A$128,0),MATCH(Snapshot!K$3,'[2]Caseload by group'!$C$2:$CJ$2,0))&lt;10,0,INDEX('[2]Caseload by group'!$C$3:$CJ$125,MATCH(Snapshot!$H20,'[2]Caseload by group'!$A$3:$A$128,0),MATCH(Snapshot!K$3,'[2]Caseload by group'!$C$2:$CJ$2,0)))</f>
        <v>29383</v>
      </c>
      <c r="L20" s="40">
        <f>IF(INDEX('[2]Caseload by group'!$C$3:$CJ$125,MATCH(Snapshot!$H20,'[2]Caseload by group'!$A$3:$A$128,0),MATCH(Snapshot!L$3,'[2]Caseload by group'!$C$2:$CJ$2,0))&lt;10,0,INDEX('[2]Caseload by group'!$C$3:$CJ$125,MATCH(Snapshot!$H20,'[2]Caseload by group'!$A$3:$A$128,0),MATCH(Snapshot!L$3,'[2]Caseload by group'!$C$2:$CJ$2,0)))</f>
        <v>34939</v>
      </c>
      <c r="M20" s="40">
        <f>IF(INDEX('[2]Caseload by group'!$C$3:$CJ$125,MATCH(Snapshot!$H20,'[2]Caseload by group'!$A$3:$A$128,0),MATCH(Snapshot!M$3,'[2]Caseload by group'!$C$2:$CJ$2,0))&lt;10,0,INDEX('[2]Caseload by group'!$C$3:$CJ$125,MATCH(Snapshot!$H20,'[2]Caseload by group'!$A$3:$A$128,0),MATCH(Snapshot!M$3,'[2]Caseload by group'!$C$2:$CJ$2,0)))</f>
        <v>36022</v>
      </c>
      <c r="N20" s="40">
        <f>IF(INDEX('[2]Caseload by group'!$C$3:$CJ$125,MATCH(Snapshot!$H20,'[2]Caseload by group'!$A$3:$A$128,0),MATCH(Snapshot!N$3,'[2]Caseload by group'!$C$2:$CJ$2,0))&lt;10,0,INDEX('[2]Caseload by group'!$C$3:$CJ$125,MATCH(Snapshot!$H20,'[2]Caseload by group'!$A$3:$A$128,0),MATCH(Snapshot!N$3,'[2]Caseload by group'!$C$2:$CJ$2,0)))</f>
        <v>40989</v>
      </c>
      <c r="O20" s="40">
        <f>IF(INDEX('[2]Caseload by group'!$C$3:$CJ$125,MATCH(Snapshot!$H20,'[2]Caseload by group'!$A$3:$A$128,0),MATCH(Snapshot!O$3,'[2]Caseload by group'!$C$2:$CJ$2,0))&lt;10,0,INDEX('[2]Caseload by group'!$C$3:$CJ$125,MATCH(Snapshot!$H20,'[2]Caseload by group'!$A$3:$A$128,0),MATCH(Snapshot!O$3,'[2]Caseload by group'!$C$2:$CJ$2,0)))</f>
        <v>41726</v>
      </c>
      <c r="P20" s="40">
        <f>IF(INDEX('[2]Caseload by group'!$C$3:$CJ$125,MATCH(Snapshot!$H20,'[2]Caseload by group'!$A$3:$A$128,0),MATCH(Snapshot!P$3,'[2]Caseload by group'!$C$2:$CJ$2,0))&lt;10,0,INDEX('[2]Caseload by group'!$C$3:$CJ$125,MATCH(Snapshot!$H20,'[2]Caseload by group'!$A$3:$A$128,0),MATCH(Snapshot!P$3,'[2]Caseload by group'!$C$2:$CJ$2,0)))</f>
        <v>36606</v>
      </c>
      <c r="Q20" s="40">
        <f>IF(INDEX('[2]Caseload by group'!$C$3:$CJ$125,MATCH(Snapshot!$H20,'[2]Caseload by group'!$A$3:$A$128,0),MATCH(Snapshot!Q$3,'[2]Caseload by group'!$C$2:$CJ$2,0))&lt;10,0,INDEX('[2]Caseload by group'!$C$3:$CJ$125,MATCH(Snapshot!$H20,'[2]Caseload by group'!$A$3:$A$128,0),MATCH(Snapshot!Q$3,'[2]Caseload by group'!$C$2:$CJ$2,0)))</f>
        <v>34209</v>
      </c>
      <c r="R20" s="40">
        <f>IF(INDEX('[2]Caseload by group'!$C$3:$CJ$125,MATCH(Snapshot!$H20,'[2]Caseload by group'!$A$3:$A$128,0),MATCH(Snapshot!R$3,'[2]Caseload by group'!$C$2:$CJ$2,0))&lt;10,0,INDEX('[2]Caseload by group'!$C$3:$CJ$125,MATCH(Snapshot!$H20,'[2]Caseload by group'!$A$3:$A$128,0),MATCH(Snapshot!R$3,'[2]Caseload by group'!$C$2:$CJ$2,0)))</f>
        <v>29920</v>
      </c>
      <c r="S20" s="40">
        <f>IF(INDEX('[2]Caseload by group'!$C$3:$CJ$125,MATCH(Snapshot!$H20,'[2]Caseload by group'!$A$3:$A$128,0),MATCH(Snapshot!S$3,'[2]Caseload by group'!$C$2:$CJ$2,0))&lt;10,0,INDEX('[2]Caseload by group'!$C$3:$CJ$125,MATCH(Snapshot!$H20,'[2]Caseload by group'!$A$3:$A$128,0),MATCH(Snapshot!S$3,'[2]Caseload by group'!$C$2:$CJ$2,0)))</f>
        <v>29653</v>
      </c>
      <c r="T20" s="40">
        <f>IF(INDEX('[2]Caseload by group'!$C$3:$CJ$125,MATCH(Snapshot!$H20,'[2]Caseload by group'!$A$3:$A$128,0),MATCH(Snapshot!T$3,'[2]Caseload by group'!$C$2:$CJ$2,0))&lt;10,0,INDEX('[2]Caseload by group'!$C$3:$CJ$125,MATCH(Snapshot!$H20,'[2]Caseload by group'!$A$3:$A$128,0),MATCH(Snapshot!T$3,'[2]Caseload by group'!$C$2:$CJ$2,0)))</f>
        <v>28924</v>
      </c>
      <c r="U20" s="40">
        <f>IF(INDEX('[2]Caseload by group'!$C$3:$CJ$125,MATCH(Snapshot!$H20,'[2]Caseload by group'!$A$3:$A$128,0),MATCH(Snapshot!U$3,'[2]Caseload by group'!$C$2:$CJ$2,0))&lt;10,0,INDEX('[2]Caseload by group'!$C$3:$CJ$125,MATCH(Snapshot!$H20,'[2]Caseload by group'!$A$3:$A$128,0),MATCH(Snapshot!U$3,'[2]Caseload by group'!$C$2:$CJ$2,0)))</f>
        <v>28752</v>
      </c>
      <c r="V20" s="40">
        <f>IF(INDEX('[2]Caseload by group'!$C$3:$CJ$125,MATCH(Snapshot!$H20,'[2]Caseload by group'!$A$3:$A$128,0),MATCH(Snapshot!V$3,'[2]Caseload by group'!$C$2:$CJ$2,0))&lt;10,0,INDEX('[2]Caseload by group'!$C$3:$CJ$125,MATCH(Snapshot!$H20,'[2]Caseload by group'!$A$3:$A$128,0),MATCH(Snapshot!V$3,'[2]Caseload by group'!$C$2:$CJ$2,0)))</f>
        <v>27494</v>
      </c>
      <c r="W20" s="40">
        <f>IF(INDEX('[2]Caseload by group'!$C$3:$CJ$125,MATCH(Snapshot!$H20,'[2]Caseload by group'!$A$3:$A$128,0),MATCH(Snapshot!W$3,'[2]Caseload by group'!$C$2:$CJ$2,0))&lt;10,0,INDEX('[2]Caseload by group'!$C$3:$CJ$125,MATCH(Snapshot!$H20,'[2]Caseload by group'!$A$3:$A$128,0),MATCH(Snapshot!W$3,'[2]Caseload by group'!$C$2:$CJ$2,0)))</f>
        <v>27713</v>
      </c>
      <c r="X20" s="40">
        <f>IF(INDEX('[2]Caseload by group'!$C$3:$CJ$125,MATCH(Snapshot!$H20,'[2]Caseload by group'!$A$3:$A$128,0),MATCH(Snapshot!X$3,'[2]Caseload by group'!$C$2:$CJ$2,0))&lt;10,0,INDEX('[2]Caseload by group'!$C$3:$CJ$125,MATCH(Snapshot!$H20,'[2]Caseload by group'!$A$3:$A$128,0),MATCH(Snapshot!X$3,'[2]Caseload by group'!$C$2:$CJ$2,0)))</f>
        <v>35570</v>
      </c>
      <c r="Y20" s="40">
        <f>IF(INDEX('[2]Caseload by group'!$C$3:$CJ$125,MATCH(Snapshot!$H20,'[2]Caseload by group'!$A$3:$A$128,0),MATCH(Snapshot!Y$3,'[2]Caseload by group'!$C$2:$CJ$2,0))&lt;10,0,INDEX('[2]Caseload by group'!$C$3:$CJ$125,MATCH(Snapshot!$H20,'[2]Caseload by group'!$A$3:$A$128,0),MATCH(Snapshot!Y$3,'[2]Caseload by group'!$C$2:$CJ$2,0)))</f>
        <v>31321</v>
      </c>
      <c r="Z20" s="40">
        <f>IF(INDEX('[2]Caseload by group'!$C$3:$CJ$125,MATCH(Snapshot!$H20,'[2]Caseload by group'!$A$3:$A$128,0),MATCH(Snapshot!Z$3,'[2]Caseload by group'!$C$2:$CJ$2,0))&lt;10,0,INDEX('[2]Caseload by group'!$C$3:$CJ$125,MATCH(Snapshot!$H20,'[2]Caseload by group'!$A$3:$A$128,0),MATCH(Snapshot!Z$3,'[2]Caseload by group'!$C$2:$CJ$2,0)))</f>
        <v>25147</v>
      </c>
      <c r="AA20" s="40">
        <f>IF(INDEX('[2]Caseload by group'!$C$3:$CJ$125,MATCH(Snapshot!$H20,'[2]Caseload by group'!$A$3:$A$128,0),MATCH(Snapshot!AA$3,'[2]Caseload by group'!$C$2:$CJ$2,0))&lt;10,0,INDEX('[2]Caseload by group'!$C$3:$CJ$125,MATCH(Snapshot!$H20,'[2]Caseload by group'!$A$3:$A$128,0),MATCH(Snapshot!AA$3,'[2]Caseload by group'!$C$2:$CJ$2,0)))</f>
        <v>26735</v>
      </c>
      <c r="AB20" s="40">
        <f>IF(INDEX('[2]Caseload by group'!$C$3:$CJ$125,MATCH(Snapshot!$H20,'[2]Caseload by group'!$A$3:$A$128,0),MATCH(Snapshot!AB$3,'[2]Caseload by group'!$C$2:$CJ$2,0))&lt;10,0,INDEX('[2]Caseload by group'!$C$3:$CJ$125,MATCH(Snapshot!$H20,'[2]Caseload by group'!$A$3:$A$128,0),MATCH(Snapshot!AB$3,'[2]Caseload by group'!$C$2:$CJ$2,0)))</f>
        <v>24762</v>
      </c>
      <c r="AC20" s="40">
        <f>IF(INDEX('[2]Caseload by group'!$C$3:$CJ$125,MATCH(Snapshot!$H20,'[2]Caseload by group'!$A$3:$A$128,0),MATCH(Snapshot!AC$3,'[2]Caseload by group'!$C$2:$CJ$2,0))&lt;10,0,INDEX('[2]Caseload by group'!$C$3:$CJ$125,MATCH(Snapshot!$H20,'[2]Caseload by group'!$A$3:$A$128,0),MATCH(Snapshot!AC$3,'[2]Caseload by group'!$C$2:$CJ$2,0)))</f>
        <v>24808</v>
      </c>
      <c r="AD20" s="40">
        <f>IF(INDEX('[2]Caseload by group'!$C$3:$CJ$125,MATCH(Snapshot!$H20,'[2]Caseload by group'!$A$3:$A$128,0),MATCH(Snapshot!AD$3,'[2]Caseload by group'!$C$2:$CJ$2,0))&lt;10,0,INDEX('[2]Caseload by group'!$C$3:$CJ$125,MATCH(Snapshot!$H20,'[2]Caseload by group'!$A$3:$A$128,0),MATCH(Snapshot!AD$3,'[2]Caseload by group'!$C$2:$CJ$2,0)))</f>
        <v>25889</v>
      </c>
      <c r="AE20" s="40">
        <f>IF(INDEX('[2]Caseload by group'!$C$3:$CJ$125,MATCH(Snapshot!$H20,'[2]Caseload by group'!$A$3:$A$128,0),MATCH(Snapshot!AE$3,'[2]Caseload by group'!$C$2:$CJ$2,0))&lt;10,0,INDEX('[2]Caseload by group'!$C$3:$CJ$125,MATCH(Snapshot!$H20,'[2]Caseload by group'!$A$3:$A$128,0),MATCH(Snapshot!AE$3,'[2]Caseload by group'!$C$2:$CJ$2,0)))</f>
        <v>26617</v>
      </c>
      <c r="AF20" s="40">
        <f>IF(INDEX('[2]Caseload by group'!$C$3:$CJ$125,MATCH(Snapshot!$H20,'[2]Caseload by group'!$A$3:$A$128,0),MATCH(Snapshot!AF$3,'[2]Caseload by group'!$C$2:$CJ$2,0))&lt;10,0,INDEX('[2]Caseload by group'!$C$3:$CJ$125,MATCH(Snapshot!$H20,'[2]Caseload by group'!$A$3:$A$128,0),MATCH(Snapshot!AF$3,'[2]Caseload by group'!$C$2:$CJ$2,0)))</f>
        <v>26090</v>
      </c>
      <c r="AG20" s="40">
        <f>IF(INDEX('[2]Caseload by group'!$C$3:$CJ$125,MATCH(Snapshot!$H20,'[2]Caseload by group'!$A$3:$A$128,0),MATCH(Snapshot!AG$3,'[2]Caseload by group'!$C$2:$CJ$2,0))&lt;10,0,INDEX('[2]Caseload by group'!$C$3:$CJ$125,MATCH(Snapshot!$H20,'[2]Caseload by group'!$A$3:$A$128,0),MATCH(Snapshot!AG$3,'[2]Caseload by group'!$C$2:$CJ$2,0)))</f>
        <v>26716</v>
      </c>
      <c r="AH20" s="40">
        <f>IF(INDEX('[2]Caseload by group'!$C$3:$CJ$125,MATCH(Snapshot!$H20,'[2]Caseload by group'!$A$3:$A$128,0),MATCH(Snapshot!AH$3,'[2]Caseload by group'!$C$2:$CJ$2,0))&lt;10,0,INDEX('[2]Caseload by group'!$C$3:$CJ$125,MATCH(Snapshot!$H20,'[2]Caseload by group'!$A$3:$A$128,0),MATCH(Snapshot!AH$3,'[2]Caseload by group'!$C$2:$CJ$2,0)))</f>
        <v>26046</v>
      </c>
      <c r="AI20" s="40">
        <f>IF(INDEX('[2]Caseload by group'!$C$3:$CJ$125,MATCH(Snapshot!$H20,'[2]Caseload by group'!$A$3:$A$128,0),MATCH(Snapshot!AI$3,'[2]Caseload by group'!$C$2:$CJ$2,0))&lt;10,0,INDEX('[2]Caseload by group'!$C$3:$CJ$125,MATCH(Snapshot!$H20,'[2]Caseload by group'!$A$3:$A$128,0),MATCH(Snapshot!AI$3,'[2]Caseload by group'!$C$2:$CJ$2,0)))</f>
        <v>31874</v>
      </c>
      <c r="AJ20" s="40">
        <f>IF(INDEX('[2]Caseload by group'!$C$3:$BEN$125,MATCH(Snapshot!$H20,'[2]Caseload by group'!$A$3:$A$128,0),MATCH(Snapshot!AJ$3,'[2]Caseload by group'!$C$2:$BEN$2,0))&lt;10,0,INDEX('[2]Caseload by group'!$C$3:$BEN$125,MATCH(Snapshot!$H20,'[2]Caseload by group'!$A$3:$A$128,0),MATCH(Snapshot!AJ$3,'[2]Caseload by group'!$C$2:$BEN$2,0)))</f>
        <v>33225</v>
      </c>
      <c r="AK20" s="40">
        <f>IF(INDEX('[2]Caseload by group'!$C$3:$BEN$125,MATCH(Snapshot!$H20,'[2]Caseload by group'!$A$3:$A$128,0),MATCH(Snapshot!AK$3,'[2]Caseload by group'!$C$2:$BEN$2,0))&lt;10,0,INDEX('[2]Caseload by group'!$C$3:$BEN$125,MATCH(Snapshot!$H20,'[2]Caseload by group'!$A$3:$A$128,0),MATCH(Snapshot!AK$3,'[2]Caseload by group'!$C$2:$BEN$2,0)))</f>
        <v>29850</v>
      </c>
      <c r="AL20" s="40">
        <f>IF(INDEX('[2]Caseload by group'!$C$3:$BEN$125,MATCH(Snapshot!$H20,'[2]Caseload by group'!$A$3:$A$128,0),MATCH(Snapshot!AL$3,'[2]Caseload by group'!$C$2:$BEN$2,0))&lt;10,0,INDEX('[2]Caseload by group'!$C$3:$BEN$125,MATCH(Snapshot!$H20,'[2]Caseload by group'!$A$3:$A$128,0),MATCH(Snapshot!AL$3,'[2]Caseload by group'!$C$2:$BEN$2,0)))</f>
        <v>29247</v>
      </c>
      <c r="AM20" s="40">
        <f>IF(INDEX('[2]Caseload by group'!$C$3:$BEN$125,MATCH(Snapshot!$H20,'[2]Caseload by group'!$A$3:$A$128,0),MATCH(Snapshot!AM$3,'[2]Caseload by group'!$C$2:$BEN$2,0))&lt;10,0,INDEX('[2]Caseload by group'!$C$3:$BEN$125,MATCH(Snapshot!$H20,'[2]Caseload by group'!$A$3:$A$128,0),MATCH(Snapshot!AM$3,'[2]Caseload by group'!$C$2:$BEN$2,0)))</f>
        <v>25774</v>
      </c>
      <c r="AN20" s="40">
        <f>IF(INDEX('[2]Caseload by group'!$C$3:$BEN$125,MATCH(Snapshot!$H20,'[2]Caseload by group'!$A$3:$A$128,0),MATCH(Snapshot!AN$3,'[2]Caseload by group'!$C$2:$BEN$2,0))&lt;10,0,INDEX('[2]Caseload by group'!$C$3:$BEN$125,MATCH(Snapshot!$H20,'[2]Caseload by group'!$A$3:$A$128,0),MATCH(Snapshot!AN$3,'[2]Caseload by group'!$C$2:$BEN$2,0)))</f>
        <v>25454</v>
      </c>
      <c r="AO20" s="40">
        <f>IF(INDEX('[2]Caseload by group'!$C$3:$BEN$125,MATCH(Snapshot!$H20,'[2]Caseload by group'!$A$3:$A$128,0),MATCH(Snapshot!AO$3,'[2]Caseload by group'!$C$2:$BEN$2,0))&lt;10,0,INDEX('[2]Caseload by group'!$C$3:$BEN$125,MATCH(Snapshot!$H20,'[2]Caseload by group'!$A$3:$A$128,0),MATCH(Snapshot!AO$3,'[2]Caseload by group'!$C$2:$BEN$2,0)))</f>
        <v>25033</v>
      </c>
      <c r="AP20" s="40">
        <f>IF(INDEX('[2]Caseload by group'!$C$3:$BEN$125,MATCH(Snapshot!$H20,'[2]Caseload by group'!$A$3:$A$128,0),MATCH(Snapshot!AP$3,'[2]Caseload by group'!$C$2:$BEN$2,0))&lt;10,0,INDEX('[2]Caseload by group'!$C$3:$BEN$125,MATCH(Snapshot!$H20,'[2]Caseload by group'!$A$3:$A$128,0),MATCH(Snapshot!AP$3,'[2]Caseload by group'!$C$2:$BEN$2,0)))</f>
        <v>25493</v>
      </c>
      <c r="AQ20" s="40">
        <f>IF(INDEX('[2]Caseload by group'!$C$3:$BEN$125,MATCH(Snapshot!$H20,'[2]Caseload by group'!$A$3:$A$128,0),MATCH(Snapshot!AQ$3,'[2]Caseload by group'!$C$2:$BEN$2,0))&lt;10,0,INDEX('[2]Caseload by group'!$C$3:$BEN$125,MATCH(Snapshot!$H20,'[2]Caseload by group'!$A$3:$A$128,0),MATCH(Snapshot!AQ$3,'[2]Caseload by group'!$C$2:$BEN$2,0)))</f>
        <v>27234</v>
      </c>
      <c r="AR20" s="40">
        <f>IF(INDEX('[2]Caseload by group'!$C$3:$BEN$125,MATCH(Snapshot!$H20,'[2]Caseload by group'!$A$3:$A$128,0),MATCH(Snapshot!AR$3,'[2]Caseload by group'!$C$2:$BEN$2,0))&lt;10,0,INDEX('[2]Caseload by group'!$C$3:$BEN$125,MATCH(Snapshot!$H20,'[2]Caseload by group'!$A$3:$A$128,0),MATCH(Snapshot!AR$3,'[2]Caseload by group'!$C$2:$BEN$2,0)))</f>
        <v>27130</v>
      </c>
      <c r="AS20" s="40">
        <f>IF(INDEX('[2]Caseload by group'!$C$3:$BEN$125,MATCH(Snapshot!$H20,'[2]Caseload by group'!$A$3:$A$128,0),MATCH(Snapshot!AS$3,'[2]Caseload by group'!$C$2:$BEN$2,0))&lt;10,0,INDEX('[2]Caseload by group'!$C$3:$BEN$125,MATCH(Snapshot!$H20,'[2]Caseload by group'!$A$3:$A$128,0),MATCH(Snapshot!AS$3,'[2]Caseload by group'!$C$2:$BEN$2,0)))</f>
        <v>27293</v>
      </c>
      <c r="AT20" s="40">
        <f>IF(INDEX('[2]Caseload by group'!$C$3:$BEN$125,MATCH(Snapshot!$H20,'[2]Caseload by group'!$A$3:$A$128,0),MATCH(Snapshot!AT$3,'[2]Caseload by group'!$C$2:$BEN$2,0))&lt;10,0,INDEX('[2]Caseload by group'!$C$3:$BEN$125,MATCH(Snapshot!$H20,'[2]Caseload by group'!$A$3:$A$128,0),MATCH(Snapshot!AT$3,'[2]Caseload by group'!$C$2:$BEN$2,0)))</f>
        <v>27775</v>
      </c>
      <c r="AU20" s="40">
        <f>IF(INDEX('[2]Caseload by group'!$C$3:$BEN$125,MATCH(Snapshot!$H20,'[2]Caseload by group'!$A$3:$A$128,0),MATCH(Snapshot!AU$3,'[2]Caseload by group'!$C$2:$BEN$2,0))&lt;10,0,INDEX('[2]Caseload by group'!$C$3:$BEN$125,MATCH(Snapshot!$H20,'[2]Caseload by group'!$A$3:$A$128,0),MATCH(Snapshot!AU$3,'[2]Caseload by group'!$C$2:$BEN$2,0)))</f>
        <v>27327</v>
      </c>
      <c r="AV20" s="40">
        <f>IF(INDEX('[2]Caseload by group'!$C$3:$BEN$125,MATCH(Snapshot!$H20,'[2]Caseload by group'!$A$3:$A$128,0),MATCH(Snapshot!AV$3,'[2]Caseload by group'!$C$2:$BEN$2,0))&lt;10,0,INDEX('[2]Caseload by group'!$C$3:$BEN$125,MATCH(Snapshot!$H20,'[2]Caseload by group'!$A$3:$A$128,0),MATCH(Snapshot!AV$3,'[2]Caseload by group'!$C$2:$BEN$2,0)))</f>
        <v>27762</v>
      </c>
      <c r="AW20" s="40">
        <f>IF(INDEX('[2]Caseload by group'!$C$3:$BEN$125,MATCH(Snapshot!$H20,'[2]Caseload by group'!$A$3:$A$128,0),MATCH(Snapshot!AW$3,'[2]Caseload by group'!$C$2:$BEN$2,0))&lt;10,0,INDEX('[2]Caseload by group'!$C$3:$BEN$125,MATCH(Snapshot!$H20,'[2]Caseload by group'!$A$3:$A$128,0),MATCH(Snapshot!AW$3,'[2]Caseload by group'!$C$2:$BEN$2,0)))</f>
        <v>28528</v>
      </c>
      <c r="AX20" s="40">
        <f>IF(INDEX('[2]Caseload by group'!$C$3:$BEN$125,MATCH(Snapshot!$H20,'[2]Caseload by group'!$A$3:$A$128,0),MATCH(Snapshot!AX$3,'[2]Caseload by group'!$C$2:$BEN$2,0))&lt;10,0,INDEX('[2]Caseload by group'!$C$3:$BEN$125,MATCH(Snapshot!$H20,'[2]Caseload by group'!$A$3:$A$128,0),MATCH(Snapshot!AX$3,'[2]Caseload by group'!$C$2:$BEN$2,0)))</f>
        <v>28892</v>
      </c>
      <c r="AY20" s="40">
        <f>IF(INDEX('[2]Caseload by group'!$C$3:$BEN$125,MATCH(Snapshot!$H20,'[2]Caseload by group'!$A$3:$A$128,0),MATCH(Snapshot!AY$3,'[2]Caseload by group'!$C$2:$BEN$2,0))&lt;10,0,INDEX('[2]Caseload by group'!$C$3:$BEN$125,MATCH(Snapshot!$H20,'[2]Caseload by group'!$A$3:$A$128,0),MATCH(Snapshot!AY$3,'[2]Caseload by group'!$C$2:$BEN$2,0)))</f>
        <v>30264</v>
      </c>
      <c r="AZ20" s="40">
        <f>IF(INDEX('[2]Caseload by group'!$C$3:$BEN$125,MATCH(Snapshot!$H20,'[2]Caseload by group'!$A$3:$A$128,0),MATCH(Snapshot!AZ$3,'[2]Caseload by group'!$C$2:$BEN$2,0))&lt;10,0,INDEX('[2]Caseload by group'!$C$3:$BEN$125,MATCH(Snapshot!$H20,'[2]Caseload by group'!$A$3:$A$128,0),MATCH(Snapshot!AZ$3,'[2]Caseload by group'!$C$2:$BEN$2,0)))</f>
        <v>30329</v>
      </c>
      <c r="BA20" s="40">
        <f>IF(INDEX('[2]Caseload by group'!$C$3:$BEN$125,MATCH(Snapshot!$H20,'[2]Caseload by group'!$A$3:$A$128,0),MATCH(Snapshot!BA$3,'[2]Caseload by group'!$C$2:$BEN$2,0))&lt;10,0,INDEX('[2]Caseload by group'!$C$3:$BEN$125,MATCH(Snapshot!$H20,'[2]Caseload by group'!$A$3:$A$128,0),MATCH(Snapshot!BA$3,'[2]Caseload by group'!$C$2:$BEN$2,0)))</f>
        <v>30298</v>
      </c>
      <c r="BB20" s="40">
        <f>IF(INDEX('[2]Caseload by group'!$C$3:$BEN$125,MATCH(Snapshot!$H20,'[2]Caseload by group'!$A$3:$A$128,0),MATCH(Snapshot!BB$3,'[2]Caseload by group'!$C$2:$BEN$2,0))&lt;10,0,INDEX('[2]Caseload by group'!$C$3:$BEN$125,MATCH(Snapshot!$H20,'[2]Caseload by group'!$A$3:$A$128,0),MATCH(Snapshot!BB$3,'[2]Caseload by group'!$C$2:$BEN$2,0)))</f>
        <v>30089</v>
      </c>
      <c r="BC20" s="40">
        <f>IF(INDEX('[2]Caseload by group'!$C$3:$BEN$125,MATCH(Snapshot!$H20,'[2]Caseload by group'!$A$3:$A$128,0),MATCH(Snapshot!BC$3,'[2]Caseload by group'!$C$2:$BEN$2,0))&lt;10,0,INDEX('[2]Caseload by group'!$C$3:$BEN$125,MATCH(Snapshot!$H20,'[2]Caseload by group'!$A$3:$A$128,0),MATCH(Snapshot!BC$3,'[2]Caseload by group'!$C$2:$BEN$2,0)))</f>
        <v>30215</v>
      </c>
      <c r="BD20" s="40">
        <f>IF(INDEX('[2]Caseload by group'!$C$3:$BEN$125,MATCH(Snapshot!$H20,'[2]Caseload by group'!$A$3:$A$128,0),MATCH(Snapshot!BD$3,'[2]Caseload by group'!$C$2:$BEN$2,0))&lt;10,0,INDEX('[2]Caseload by group'!$C$3:$BEN$125,MATCH(Snapshot!$H20,'[2]Caseload by group'!$A$3:$A$128,0),MATCH(Snapshot!BD$3,'[2]Caseload by group'!$C$2:$BEN$2,0)))</f>
        <v>30412</v>
      </c>
      <c r="BE20" s="40">
        <f>IF(INDEX('[2]Caseload by group'!$C$3:$BEN$125,MATCH(Snapshot!$H20,'[2]Caseload by group'!$A$3:$A$128,0),MATCH(Snapshot!BE$3,'[2]Caseload by group'!$C$2:$BEN$2,0))&lt;10,0,INDEX('[2]Caseload by group'!$C$3:$BEN$125,MATCH(Snapshot!$H20,'[2]Caseload by group'!$A$3:$A$128,0),MATCH(Snapshot!BE$3,'[2]Caseload by group'!$C$2:$BEN$2,0)))</f>
        <v>30487</v>
      </c>
      <c r="BF20" s="40">
        <f>IF(INDEX('[2]Caseload by group'!$C$3:$BEN$125,MATCH(Snapshot!$H20,'[2]Caseload by group'!$A$3:$A$128,0),MATCH(Snapshot!BF$3,'[2]Caseload by group'!$C$2:$BEN$2,0))&lt;10,0,INDEX('[2]Caseload by group'!$C$3:$BEN$125,MATCH(Snapshot!$H20,'[2]Caseload by group'!$A$3:$A$128,0),MATCH(Snapshot!BF$3,'[2]Caseload by group'!$C$2:$BEN$2,0)))</f>
        <v>30996</v>
      </c>
      <c r="BG20" s="40">
        <f>IF(INDEX('[2]Caseload by group'!$C$3:$BEN$125,MATCH(Snapshot!$H20,'[2]Caseload by group'!$A$3:$A$128,0),MATCH(Snapshot!BG$3,'[2]Caseload by group'!$C$2:$BEN$2,0))&lt;10,0,INDEX('[2]Caseload by group'!$C$3:$BEN$125,MATCH(Snapshot!$H20,'[2]Caseload by group'!$A$3:$A$128,0),MATCH(Snapshot!BG$3,'[2]Caseload by group'!$C$2:$BEN$2,0)))</f>
        <v>31543</v>
      </c>
      <c r="BH20" s="40">
        <f>IF(INDEX('[2]Caseload by group'!$C$3:$BEN$125,MATCH(Snapshot!$H20,'[2]Caseload by group'!$A$3:$A$128,0),MATCH(Snapshot!BH$3,'[2]Caseload by group'!$C$2:$BEN$2,0))&lt;10,0,INDEX('[2]Caseload by group'!$C$3:$BEN$125,MATCH(Snapshot!$H20,'[2]Caseload by group'!$A$3:$A$128,0),MATCH(Snapshot!BH$3,'[2]Caseload by group'!$C$2:$BEN$2,0)))</f>
        <v>31373</v>
      </c>
      <c r="BI20" s="40">
        <f>IF(INDEX('[2]Caseload by group'!$C$3:$BEN$125,MATCH(Snapshot!$H20,'[2]Caseload by group'!$A$3:$A$128,0),MATCH(Snapshot!BI$3,'[2]Caseload by group'!$C$2:$BEN$2,0))&lt;10,0,INDEX('[2]Caseload by group'!$C$3:$BEN$125,MATCH(Snapshot!$H20,'[2]Caseload by group'!$A$3:$A$128,0),MATCH(Snapshot!BI$3,'[2]Caseload by group'!$C$2:$BEN$2,0)))</f>
        <v>32008</v>
      </c>
      <c r="BJ20" s="40">
        <f>IF(INDEX('[2]Caseload by group'!$C$3:$BEN$125,MATCH(Snapshot!$H20,'[2]Caseload by group'!$A$3:$A$128,0),MATCH(Snapshot!BJ$3,'[2]Caseload by group'!$C$2:$BEN$2,0))&lt;10,0,INDEX('[2]Caseload by group'!$C$3:$BEN$125,MATCH(Snapshot!$H20,'[2]Caseload by group'!$A$3:$A$128,0),MATCH(Snapshot!BJ$3,'[2]Caseload by group'!$C$2:$BEN$2,0)))</f>
        <v>31733</v>
      </c>
      <c r="BK20" s="40">
        <f>IF(INDEX('[2]Caseload by group'!$C$3:$BEN$125,MATCH(Snapshot!$H20,'[2]Caseload by group'!$A$3:$A$128,0),MATCH(Snapshot!BK$3,'[2]Caseload by group'!$C$2:$BEN$2,0))&lt;10,0,INDEX('[2]Caseload by group'!$C$3:$BEN$125,MATCH(Snapshot!$H20,'[2]Caseload by group'!$A$3:$A$128,0),MATCH(Snapshot!BK$3,'[2]Caseload by group'!$C$2:$BEN$2,0)))</f>
        <v>32514</v>
      </c>
      <c r="BL20" s="40">
        <f>IF(INDEX('[2]Caseload by group'!$C$3:$BEN$125,MATCH(Snapshot!$H20,'[2]Caseload by group'!$A$3:$A$128,0),MATCH(Snapshot!BL$3,'[2]Caseload by group'!$C$2:$BEN$2,0))&lt;10,0,INDEX('[2]Caseload by group'!$C$3:$BEN$125,MATCH(Snapshot!$H20,'[2]Caseload by group'!$A$3:$A$128,0),MATCH(Snapshot!BL$3,'[2]Caseload by group'!$C$2:$BEN$2,0)))</f>
        <v>32390</v>
      </c>
      <c r="BM20" s="40">
        <f>IF(INDEX('[2]Caseload by group'!$C$3:$BEN$125,MATCH(Snapshot!$H20,'[2]Caseload by group'!$A$3:$A$128,0),MATCH(Snapshot!BM$3,'[2]Caseload by group'!$C$2:$BEN$2,0))&lt;10,0,INDEX('[2]Caseload by group'!$C$3:$BEN$125,MATCH(Snapshot!$H20,'[2]Caseload by group'!$A$3:$A$128,0),MATCH(Snapshot!BM$3,'[2]Caseload by group'!$C$2:$BEN$2,0)))</f>
        <v>32810</v>
      </c>
      <c r="BN20" s="40">
        <f>IF(INDEX('[2]Caseload by group'!$C$3:$BEN$125,MATCH(Snapshot!$H20,'[2]Caseload by group'!$A$3:$A$128,0),MATCH(Snapshot!BN$3,'[2]Caseload by group'!$C$2:$BEN$2,0))&lt;10,0,INDEX('[2]Caseload by group'!$C$3:$BEN$125,MATCH(Snapshot!$H20,'[2]Caseload by group'!$A$3:$A$128,0),MATCH(Snapshot!BN$3,'[2]Caseload by group'!$C$2:$BEN$2,0)))</f>
        <v>32877</v>
      </c>
      <c r="BO20" s="40">
        <f>IF(INDEX('[2]Caseload by group'!$C$3:$BEN$125,MATCH(Snapshot!$H20,'[2]Caseload by group'!$A$3:$A$128,0),MATCH(Snapshot!BO$3,'[2]Caseload by group'!$C$2:$BEN$2,0))&lt;10,0,INDEX('[2]Caseload by group'!$C$3:$BEN$125,MATCH(Snapshot!$H20,'[2]Caseload by group'!$A$3:$A$128,0),MATCH(Snapshot!BO$3,'[2]Caseload by group'!$C$2:$BEN$2,0)))</f>
        <v>33036</v>
      </c>
      <c r="BP20" s="40">
        <f>IF(INDEX('[2]Caseload by group'!$C$3:$BEN$125,MATCH(Snapshot!$H20,'[2]Caseload by group'!$A$3:$A$128,0),MATCH(Snapshot!BP$3,'[2]Caseload by group'!$C$2:$BEN$2,0))&lt;10,0,INDEX('[2]Caseload by group'!$C$3:$BEN$125,MATCH(Snapshot!$H20,'[2]Caseload by group'!$A$3:$A$128,0),MATCH(Snapshot!BP$3,'[2]Caseload by group'!$C$2:$BEN$2,0)))</f>
        <v>33224</v>
      </c>
      <c r="BQ20" s="40">
        <f>IF(INDEX('[2]Caseload by group'!$C$3:$BEN$125,MATCH(Snapshot!$H20,'[2]Caseload by group'!$A$3:$A$128,0),MATCH(Snapshot!BQ$3,'[2]Caseload by group'!$C$2:$BEN$2,0))&lt;10,0,INDEX('[2]Caseload by group'!$C$3:$BEN$125,MATCH(Snapshot!$H20,'[2]Caseload by group'!$A$3:$A$128,0),MATCH(Snapshot!BQ$3,'[2]Caseload by group'!$C$2:$BEN$2,0)))</f>
        <v>33989</v>
      </c>
      <c r="BR20" s="40">
        <f>IF(INDEX('[2]Caseload by group'!$C$3:$BEN$125,MATCH(Snapshot!$H20,'[2]Caseload by group'!$A$3:$A$128,0),MATCH(Snapshot!BR$3,'[2]Caseload by group'!$C$2:$BEN$2,0))&lt;10,0,INDEX('[2]Caseload by group'!$C$3:$BEN$125,MATCH(Snapshot!$H20,'[2]Caseload by group'!$A$3:$A$128,0),MATCH(Snapshot!BR$3,'[2]Caseload by group'!$C$2:$BEN$2,0)))</f>
        <v>34287</v>
      </c>
      <c r="BS20" s="40">
        <f>IF(INDEX('[2]Caseload by group'!$C$3:$BEN$125,MATCH(Snapshot!$H20,'[2]Caseload by group'!$A$3:$A$128,0),MATCH(Snapshot!BS$3,'[2]Caseload by group'!$C$2:$BEN$2,0))&lt;10,0,INDEX('[2]Caseload by group'!$C$3:$BEN$125,MATCH(Snapshot!$H20,'[2]Caseload by group'!$A$3:$A$128,0),MATCH(Snapshot!BS$3,'[2]Caseload by group'!$C$2:$BEN$2,0)))</f>
        <v>34223</v>
      </c>
      <c r="BT20" s="40">
        <f>IF(INDEX('[2]Caseload by group'!$C$3:$BEN$125,MATCH(Snapshot!$H20,'[2]Caseload by group'!$A$3:$A$128,0),MATCH(Snapshot!BT$3,'[2]Caseload by group'!$C$2:$BEN$2,0))&lt;10,0,INDEX('[2]Caseload by group'!$C$3:$BEN$125,MATCH(Snapshot!$H20,'[2]Caseload by group'!$A$3:$A$128,0),MATCH(Snapshot!BT$3,'[2]Caseload by group'!$C$2:$BEN$2,0)))</f>
        <v>34012</v>
      </c>
      <c r="BU20" s="40">
        <f>IF(INDEX('[2]Caseload by group'!$C$3:$BEN$125,MATCH(Snapshot!$H20,'[2]Caseload by group'!$A$3:$A$128,0),MATCH(Snapshot!BU$3,'[2]Caseload by group'!$C$2:$BEN$2,0))&lt;10,0,INDEX('[2]Caseload by group'!$C$3:$BEN$125,MATCH(Snapshot!$H20,'[2]Caseload by group'!$A$3:$A$128,0),MATCH(Snapshot!BU$3,'[2]Caseload by group'!$C$2:$BEN$2,0)))</f>
        <v>34414</v>
      </c>
      <c r="BV20" s="40">
        <f>IF(INDEX('[2]Caseload by group'!$C$3:$BEN$125,MATCH(Snapshot!$H20,'[2]Caseload by group'!$A$3:$A$128,0),MATCH(Snapshot!BV$3,'[2]Caseload by group'!$C$2:$BEN$2,0))&lt;10,0,INDEX('[2]Caseload by group'!$C$3:$BEN$125,MATCH(Snapshot!$H20,'[2]Caseload by group'!$A$3:$A$128,0),MATCH(Snapshot!BV$3,'[2]Caseload by group'!$C$2:$BEN$2,0)))</f>
        <v>34171</v>
      </c>
      <c r="BW20" s="40">
        <f>IF(INDEX('[2]Caseload by group'!$C$3:$BEN$125,MATCH(Snapshot!$H20,'[2]Caseload by group'!$A$3:$A$128,0),MATCH(Snapshot!BW$3,'[2]Caseload by group'!$C$2:$BEN$2,0))&lt;10,0,INDEX('[2]Caseload by group'!$C$3:$BEN$125,MATCH(Snapshot!$H20,'[2]Caseload by group'!$A$3:$A$128,0),MATCH(Snapshot!BW$3,'[2]Caseload by group'!$C$2:$BEN$2,0)))</f>
        <v>34838</v>
      </c>
      <c r="BX20" s="45"/>
      <c r="BY20" s="41">
        <f>INDEX($J20:$BX20,0,MATCH(MAX($J$3:$BX$3),$J$3:$BX$3,0))-INDEX($J20:$BX20,0,MATCH(MAX($J$3:$BX$3),$J$3:$BX$3,0)-1)</f>
        <v>667</v>
      </c>
      <c r="BZ20" s="42">
        <f t="shared" si="0"/>
        <v>1.9519475578707091E-2</v>
      </c>
      <c r="CA20" s="41" t="e">
        <f>#REF!-#REF!</f>
        <v>#REF!</v>
      </c>
      <c r="CB20" s="41">
        <f>INDEX($J20:$BX20,0,MATCH(MAX($J$3:$BX$3),$J$3:$BX$3,0))-J20</f>
        <v>6713</v>
      </c>
      <c r="CC20" s="43">
        <f>CB20/J20</f>
        <v>0.23868444444444445</v>
      </c>
    </row>
    <row r="21" spans="1:81" ht="10.5" customHeight="1" x14ac:dyDescent="0.2">
      <c r="A21" s="34"/>
      <c r="C21" s="38" t="s">
        <v>14</v>
      </c>
      <c r="D21" s="29" t="s">
        <v>15</v>
      </c>
      <c r="E21" s="29" t="s">
        <v>6</v>
      </c>
      <c r="F21" s="29" t="s">
        <v>16</v>
      </c>
      <c r="G21" s="29" t="s">
        <v>37</v>
      </c>
      <c r="H21" s="44" t="s">
        <v>39</v>
      </c>
      <c r="I21" s="44" t="s">
        <v>40</v>
      </c>
      <c r="J21" s="40">
        <f>IF(INDEX('[2]Caseload by group'!$C$3:$CJ$125,MATCH(Snapshot!$H21,'[2]Caseload by group'!$A$3:$A$128,0),MATCH(Snapshot!J$3,'[2]Caseload by group'!$C$2:$CJ$2,0))&lt;10,0,INDEX('[2]Caseload by group'!$C$3:$CJ$125,MATCH(Snapshot!$H21,'[2]Caseload by group'!$A$3:$A$128,0),MATCH(Snapshot!J$3,'[2]Caseload by group'!$C$2:$CJ$2,0)))+IF(INDEX('[2]Caseload by group'!$C$3:$CJ$125,MATCH(Snapshot!$I21,'[2]Caseload by group'!$A$3:$A$128,0),MATCH(Snapshot!J$3,'[2]Caseload by group'!$C$2:$CJ$2,0))&lt;10,0,INDEX('[2]Caseload by group'!$C$3:$CJ$125,MATCH(Snapshot!$I21,'[2]Caseload by group'!$A$3:$A$128,0),MATCH(Snapshot!J$3,'[2]Caseload by group'!$C$2:$CJ$2,0)))</f>
        <v>15044</v>
      </c>
      <c r="K21" s="40">
        <f>IF(INDEX('[2]Caseload by group'!$C$3:$CJ$125,MATCH(Snapshot!$H21,'[2]Caseload by group'!$A$3:$A$128,0),MATCH(Snapshot!K$3,'[2]Caseload by group'!$C$2:$CJ$2,0))&lt;10,0,INDEX('[2]Caseload by group'!$C$3:$CJ$125,MATCH(Snapshot!$H21,'[2]Caseload by group'!$A$3:$A$128,0),MATCH(Snapshot!K$3,'[2]Caseload by group'!$C$2:$CJ$2,0)))+IF(INDEX('[2]Caseload by group'!$C$3:$CJ$125,MATCH(Snapshot!$I21,'[2]Caseload by group'!$A$3:$A$128,0),MATCH(Snapshot!K$3,'[2]Caseload by group'!$C$2:$CJ$2,0))&lt;10,0,INDEX('[2]Caseload by group'!$C$3:$CJ$125,MATCH(Snapshot!$I21,'[2]Caseload by group'!$A$3:$A$128,0),MATCH(Snapshot!K$3,'[2]Caseload by group'!$C$2:$CJ$2,0)))</f>
        <v>15245</v>
      </c>
      <c r="L21" s="40">
        <f>IF(INDEX('[2]Caseload by group'!$C$3:$CJ$125,MATCH(Snapshot!$H21,'[2]Caseload by group'!$A$3:$A$128,0),MATCH(Snapshot!L$3,'[2]Caseload by group'!$C$2:$CJ$2,0))&lt;10,0,INDEX('[2]Caseload by group'!$C$3:$CJ$125,MATCH(Snapshot!$H21,'[2]Caseload by group'!$A$3:$A$128,0),MATCH(Snapshot!L$3,'[2]Caseload by group'!$C$2:$CJ$2,0)))+IF(INDEX('[2]Caseload by group'!$C$3:$CJ$125,MATCH(Snapshot!$I21,'[2]Caseload by group'!$A$3:$A$128,0),MATCH(Snapshot!L$3,'[2]Caseload by group'!$C$2:$CJ$2,0))&lt;10,0,INDEX('[2]Caseload by group'!$C$3:$CJ$125,MATCH(Snapshot!$I21,'[2]Caseload by group'!$A$3:$A$128,0),MATCH(Snapshot!L$3,'[2]Caseload by group'!$C$2:$CJ$2,0)))</f>
        <v>16206</v>
      </c>
      <c r="M21" s="40">
        <f>IF(INDEX('[2]Caseload by group'!$C$3:$CJ$125,MATCH(Snapshot!$H21,'[2]Caseload by group'!$A$3:$A$128,0),MATCH(Snapshot!M$3,'[2]Caseload by group'!$C$2:$CJ$2,0))&lt;10,0,INDEX('[2]Caseload by group'!$C$3:$CJ$125,MATCH(Snapshot!$H21,'[2]Caseload by group'!$A$3:$A$128,0),MATCH(Snapshot!M$3,'[2]Caseload by group'!$C$2:$CJ$2,0)))+IF(INDEX('[2]Caseload by group'!$C$3:$CJ$125,MATCH(Snapshot!$I21,'[2]Caseload by group'!$A$3:$A$128,0),MATCH(Snapshot!M$3,'[2]Caseload by group'!$C$2:$CJ$2,0))&lt;10,0,INDEX('[2]Caseload by group'!$C$3:$CJ$125,MATCH(Snapshot!$I21,'[2]Caseload by group'!$A$3:$A$128,0),MATCH(Snapshot!M$3,'[2]Caseload by group'!$C$2:$CJ$2,0)))</f>
        <v>16942</v>
      </c>
      <c r="N21" s="40">
        <f>IF(INDEX('[2]Caseload by group'!$C$3:$CJ$125,MATCH(Snapshot!$H21,'[2]Caseload by group'!$A$3:$A$128,0),MATCH(Snapshot!N$3,'[2]Caseload by group'!$C$2:$CJ$2,0))&lt;10,0,INDEX('[2]Caseload by group'!$C$3:$CJ$125,MATCH(Snapshot!$H21,'[2]Caseload by group'!$A$3:$A$128,0),MATCH(Snapshot!N$3,'[2]Caseload by group'!$C$2:$CJ$2,0)))+IF(INDEX('[2]Caseload by group'!$C$3:$CJ$125,MATCH(Snapshot!$I21,'[2]Caseload by group'!$A$3:$A$128,0),MATCH(Snapshot!N$3,'[2]Caseload by group'!$C$2:$CJ$2,0))&lt;10,0,INDEX('[2]Caseload by group'!$C$3:$CJ$125,MATCH(Snapshot!$I21,'[2]Caseload by group'!$A$3:$A$128,0),MATCH(Snapshot!N$3,'[2]Caseload by group'!$C$2:$CJ$2,0)))</f>
        <v>20701</v>
      </c>
      <c r="O21" s="40">
        <f>IF(INDEX('[2]Caseload by group'!$C$3:$CJ$125,MATCH(Snapshot!$H21,'[2]Caseload by group'!$A$3:$A$128,0),MATCH(Snapshot!O$3,'[2]Caseload by group'!$C$2:$CJ$2,0))&lt;10,0,INDEX('[2]Caseload by group'!$C$3:$CJ$125,MATCH(Snapshot!$H21,'[2]Caseload by group'!$A$3:$A$128,0),MATCH(Snapshot!O$3,'[2]Caseload by group'!$C$2:$CJ$2,0)))+IF(INDEX('[2]Caseload by group'!$C$3:$CJ$125,MATCH(Snapshot!$I21,'[2]Caseload by group'!$A$3:$A$128,0),MATCH(Snapshot!O$3,'[2]Caseload by group'!$C$2:$CJ$2,0))&lt;10,0,INDEX('[2]Caseload by group'!$C$3:$CJ$125,MATCH(Snapshot!$I21,'[2]Caseload by group'!$A$3:$A$128,0),MATCH(Snapshot!O$3,'[2]Caseload by group'!$C$2:$CJ$2,0)))</f>
        <v>21963</v>
      </c>
      <c r="P21" s="40">
        <f>IF(INDEX('[2]Caseload by group'!$C$3:$CJ$125,MATCH(Snapshot!$H21,'[2]Caseload by group'!$A$3:$A$128,0),MATCH(Snapshot!P$3,'[2]Caseload by group'!$C$2:$CJ$2,0))&lt;10,0,INDEX('[2]Caseload by group'!$C$3:$CJ$125,MATCH(Snapshot!$H21,'[2]Caseload by group'!$A$3:$A$128,0),MATCH(Snapshot!P$3,'[2]Caseload by group'!$C$2:$CJ$2,0)))+IF(INDEX('[2]Caseload by group'!$C$3:$CJ$125,MATCH(Snapshot!$I21,'[2]Caseload by group'!$A$3:$A$128,0),MATCH(Snapshot!P$3,'[2]Caseload by group'!$C$2:$CJ$2,0))&lt;10,0,INDEX('[2]Caseload by group'!$C$3:$CJ$125,MATCH(Snapshot!$I21,'[2]Caseload by group'!$A$3:$A$128,0),MATCH(Snapshot!P$3,'[2]Caseload by group'!$C$2:$CJ$2,0)))</f>
        <v>20085</v>
      </c>
      <c r="Q21" s="40">
        <f>IF(INDEX('[2]Caseload by group'!$C$3:$CJ$125,MATCH(Snapshot!$H21,'[2]Caseload by group'!$A$3:$A$128,0),MATCH(Snapshot!Q$3,'[2]Caseload by group'!$C$2:$CJ$2,0))&lt;10,0,INDEX('[2]Caseload by group'!$C$3:$CJ$125,MATCH(Snapshot!$H21,'[2]Caseload by group'!$A$3:$A$128,0),MATCH(Snapshot!Q$3,'[2]Caseload by group'!$C$2:$CJ$2,0)))+IF(INDEX('[2]Caseload by group'!$C$3:$CJ$125,MATCH(Snapshot!$I21,'[2]Caseload by group'!$A$3:$A$128,0),MATCH(Snapshot!Q$3,'[2]Caseload by group'!$C$2:$CJ$2,0))&lt;10,0,INDEX('[2]Caseload by group'!$C$3:$CJ$125,MATCH(Snapshot!$I21,'[2]Caseload by group'!$A$3:$A$128,0),MATCH(Snapshot!Q$3,'[2]Caseload by group'!$C$2:$CJ$2,0)))</f>
        <v>18869</v>
      </c>
      <c r="R21" s="40">
        <f>IF(INDEX('[2]Caseload by group'!$C$3:$CJ$125,MATCH(Snapshot!$H21,'[2]Caseload by group'!$A$3:$A$128,0),MATCH(Snapshot!R$3,'[2]Caseload by group'!$C$2:$CJ$2,0))&lt;10,0,INDEX('[2]Caseload by group'!$C$3:$CJ$125,MATCH(Snapshot!$H21,'[2]Caseload by group'!$A$3:$A$128,0),MATCH(Snapshot!R$3,'[2]Caseload by group'!$C$2:$CJ$2,0)))+IF(INDEX('[2]Caseload by group'!$C$3:$CJ$125,MATCH(Snapshot!$I21,'[2]Caseload by group'!$A$3:$A$128,0),MATCH(Snapshot!R$3,'[2]Caseload by group'!$C$2:$CJ$2,0))&lt;10,0,INDEX('[2]Caseload by group'!$C$3:$CJ$125,MATCH(Snapshot!$I21,'[2]Caseload by group'!$A$3:$A$128,0),MATCH(Snapshot!R$3,'[2]Caseload by group'!$C$2:$CJ$2,0)))</f>
        <v>18942</v>
      </c>
      <c r="S21" s="40">
        <f>IF(INDEX('[2]Caseload by group'!$C$3:$CJ$125,MATCH(Snapshot!$H21,'[2]Caseload by group'!$A$3:$A$128,0),MATCH(Snapshot!S$3,'[2]Caseload by group'!$C$2:$CJ$2,0))&lt;10,0,INDEX('[2]Caseload by group'!$C$3:$CJ$125,MATCH(Snapshot!$H21,'[2]Caseload by group'!$A$3:$A$128,0),MATCH(Snapshot!S$3,'[2]Caseload by group'!$C$2:$CJ$2,0)))+IF(INDEX('[2]Caseload by group'!$C$3:$CJ$125,MATCH(Snapshot!$I21,'[2]Caseload by group'!$A$3:$A$128,0),MATCH(Snapshot!S$3,'[2]Caseload by group'!$C$2:$CJ$2,0))&lt;10,0,INDEX('[2]Caseload by group'!$C$3:$CJ$125,MATCH(Snapshot!$I21,'[2]Caseload by group'!$A$3:$A$128,0),MATCH(Snapshot!S$3,'[2]Caseload by group'!$C$2:$CJ$2,0)))</f>
        <v>18215</v>
      </c>
      <c r="T21" s="40">
        <f>IF(INDEX('[2]Caseload by group'!$C$3:$CJ$125,MATCH(Snapshot!$H21,'[2]Caseload by group'!$A$3:$A$128,0),MATCH(Snapshot!T$3,'[2]Caseload by group'!$C$2:$CJ$2,0))&lt;10,0,INDEX('[2]Caseload by group'!$C$3:$CJ$125,MATCH(Snapshot!$H21,'[2]Caseload by group'!$A$3:$A$128,0),MATCH(Snapshot!T$3,'[2]Caseload by group'!$C$2:$CJ$2,0)))+IF(INDEX('[2]Caseload by group'!$C$3:$CJ$125,MATCH(Snapshot!$I21,'[2]Caseload by group'!$A$3:$A$128,0),MATCH(Snapshot!T$3,'[2]Caseload by group'!$C$2:$CJ$2,0))&lt;10,0,INDEX('[2]Caseload by group'!$C$3:$CJ$125,MATCH(Snapshot!$I21,'[2]Caseload by group'!$A$3:$A$128,0),MATCH(Snapshot!T$3,'[2]Caseload by group'!$C$2:$CJ$2,0)))</f>
        <v>17043</v>
      </c>
      <c r="U21" s="40">
        <f>IF(INDEX('[2]Caseload by group'!$C$3:$CJ$125,MATCH(Snapshot!$H21,'[2]Caseload by group'!$A$3:$A$128,0),MATCH(Snapshot!U$3,'[2]Caseload by group'!$C$2:$CJ$2,0))&lt;10,0,INDEX('[2]Caseload by group'!$C$3:$CJ$125,MATCH(Snapshot!$H21,'[2]Caseload by group'!$A$3:$A$128,0),MATCH(Snapshot!U$3,'[2]Caseload by group'!$C$2:$CJ$2,0)))+IF(INDEX('[2]Caseload by group'!$C$3:$CJ$125,MATCH(Snapshot!$I21,'[2]Caseload by group'!$A$3:$A$128,0),MATCH(Snapshot!U$3,'[2]Caseload by group'!$C$2:$CJ$2,0))&lt;10,0,INDEX('[2]Caseload by group'!$C$3:$CJ$125,MATCH(Snapshot!$I21,'[2]Caseload by group'!$A$3:$A$128,0),MATCH(Snapshot!U$3,'[2]Caseload by group'!$C$2:$CJ$2,0)))</f>
        <v>16477</v>
      </c>
      <c r="V21" s="40">
        <f>IF(INDEX('[2]Caseload by group'!$C$3:$CJ$125,MATCH(Snapshot!$H21,'[2]Caseload by group'!$A$3:$A$128,0),MATCH(Snapshot!V$3,'[2]Caseload by group'!$C$2:$CJ$2,0))&lt;10,0,INDEX('[2]Caseload by group'!$C$3:$CJ$125,MATCH(Snapshot!$H21,'[2]Caseload by group'!$A$3:$A$128,0),MATCH(Snapshot!V$3,'[2]Caseload by group'!$C$2:$CJ$2,0)))+IF(INDEX('[2]Caseload by group'!$C$3:$CJ$125,MATCH(Snapshot!$I21,'[2]Caseload by group'!$A$3:$A$128,0),MATCH(Snapshot!V$3,'[2]Caseload by group'!$C$2:$CJ$2,0))&lt;10,0,INDEX('[2]Caseload by group'!$C$3:$CJ$125,MATCH(Snapshot!$I21,'[2]Caseload by group'!$A$3:$A$128,0),MATCH(Snapshot!V$3,'[2]Caseload by group'!$C$2:$CJ$2,0)))</f>
        <v>14243</v>
      </c>
      <c r="W21" s="40">
        <f>IF(INDEX('[2]Caseload by group'!$C$3:$CJ$125,MATCH(Snapshot!$H21,'[2]Caseload by group'!$A$3:$A$128,0),MATCH(Snapshot!W$3,'[2]Caseload by group'!$C$2:$CJ$2,0))&lt;10,0,INDEX('[2]Caseload by group'!$C$3:$CJ$125,MATCH(Snapshot!$H21,'[2]Caseload by group'!$A$3:$A$128,0),MATCH(Snapshot!W$3,'[2]Caseload by group'!$C$2:$CJ$2,0)))+IF(INDEX('[2]Caseload by group'!$C$3:$CJ$125,MATCH(Snapshot!$I21,'[2]Caseload by group'!$A$3:$A$128,0),MATCH(Snapshot!W$3,'[2]Caseload by group'!$C$2:$CJ$2,0))&lt;10,0,INDEX('[2]Caseload by group'!$C$3:$CJ$125,MATCH(Snapshot!$I21,'[2]Caseload by group'!$A$3:$A$128,0),MATCH(Snapshot!W$3,'[2]Caseload by group'!$C$2:$CJ$2,0)))</f>
        <v>14106</v>
      </c>
      <c r="X21" s="40">
        <f>IF(INDEX('[2]Caseload by group'!$C$3:$CJ$125,MATCH(Snapshot!$H21,'[2]Caseload by group'!$A$3:$A$128,0),MATCH(Snapshot!X$3,'[2]Caseload by group'!$C$2:$CJ$2,0))&lt;10,0,INDEX('[2]Caseload by group'!$C$3:$CJ$125,MATCH(Snapshot!$H21,'[2]Caseload by group'!$A$3:$A$128,0),MATCH(Snapshot!X$3,'[2]Caseload by group'!$C$2:$CJ$2,0)))+IF(INDEX('[2]Caseload by group'!$C$3:$CJ$125,MATCH(Snapshot!$I21,'[2]Caseload by group'!$A$3:$A$128,0),MATCH(Snapshot!X$3,'[2]Caseload by group'!$C$2:$CJ$2,0))&lt;10,0,INDEX('[2]Caseload by group'!$C$3:$CJ$125,MATCH(Snapshot!$I21,'[2]Caseload by group'!$A$3:$A$128,0),MATCH(Snapshot!X$3,'[2]Caseload by group'!$C$2:$CJ$2,0)))</f>
        <v>16429</v>
      </c>
      <c r="Y21" s="40">
        <f>IF(INDEX('[2]Caseload by group'!$C$3:$CJ$125,MATCH(Snapshot!$H21,'[2]Caseload by group'!$A$3:$A$128,0),MATCH(Snapshot!Y$3,'[2]Caseload by group'!$C$2:$CJ$2,0))&lt;10,0,INDEX('[2]Caseload by group'!$C$3:$CJ$125,MATCH(Snapshot!$H21,'[2]Caseload by group'!$A$3:$A$128,0),MATCH(Snapshot!Y$3,'[2]Caseload by group'!$C$2:$CJ$2,0)))+IF(INDEX('[2]Caseload by group'!$C$3:$CJ$125,MATCH(Snapshot!$I21,'[2]Caseload by group'!$A$3:$A$128,0),MATCH(Snapshot!Y$3,'[2]Caseload by group'!$C$2:$CJ$2,0))&lt;10,0,INDEX('[2]Caseload by group'!$C$3:$CJ$125,MATCH(Snapshot!$I21,'[2]Caseload by group'!$A$3:$A$128,0),MATCH(Snapshot!Y$3,'[2]Caseload by group'!$C$2:$CJ$2,0)))</f>
        <v>15935</v>
      </c>
      <c r="Z21" s="40">
        <f>IF(INDEX('[2]Caseload by group'!$C$3:$CJ$125,MATCH(Snapshot!$H21,'[2]Caseload by group'!$A$3:$A$128,0),MATCH(Snapshot!Z$3,'[2]Caseload by group'!$C$2:$CJ$2,0))&lt;10,0,INDEX('[2]Caseload by group'!$C$3:$CJ$125,MATCH(Snapshot!$H21,'[2]Caseload by group'!$A$3:$A$128,0),MATCH(Snapshot!Z$3,'[2]Caseload by group'!$C$2:$CJ$2,0)))+IF(INDEX('[2]Caseload by group'!$C$3:$CJ$125,MATCH(Snapshot!$I21,'[2]Caseload by group'!$A$3:$A$128,0),MATCH(Snapshot!Z$3,'[2]Caseload by group'!$C$2:$CJ$2,0))&lt;10,0,INDEX('[2]Caseload by group'!$C$3:$CJ$125,MATCH(Snapshot!$I21,'[2]Caseload by group'!$A$3:$A$128,0),MATCH(Snapshot!Z$3,'[2]Caseload by group'!$C$2:$CJ$2,0)))</f>
        <v>12216</v>
      </c>
      <c r="AA21" s="40">
        <f>IF(INDEX('[2]Caseload by group'!$C$3:$CJ$125,MATCH(Snapshot!$H21,'[2]Caseload by group'!$A$3:$A$128,0),MATCH(Snapshot!AA$3,'[2]Caseload by group'!$C$2:$CJ$2,0))&lt;10,0,INDEX('[2]Caseload by group'!$C$3:$CJ$125,MATCH(Snapshot!$H21,'[2]Caseload by group'!$A$3:$A$128,0),MATCH(Snapshot!AA$3,'[2]Caseload by group'!$C$2:$CJ$2,0)))+IF(INDEX('[2]Caseload by group'!$C$3:$CJ$125,MATCH(Snapshot!$I21,'[2]Caseload by group'!$A$3:$A$128,0),MATCH(Snapshot!AA$3,'[2]Caseload by group'!$C$2:$CJ$2,0))&lt;10,0,INDEX('[2]Caseload by group'!$C$3:$CJ$125,MATCH(Snapshot!$I21,'[2]Caseload by group'!$A$3:$A$128,0),MATCH(Snapshot!AA$3,'[2]Caseload by group'!$C$2:$CJ$2,0)))</f>
        <v>13143</v>
      </c>
      <c r="AB21" s="40">
        <f>IF(INDEX('[2]Caseload by group'!$C$3:$CJ$125,MATCH(Snapshot!$H21,'[2]Caseload by group'!$A$3:$A$128,0),MATCH(Snapshot!AB$3,'[2]Caseload by group'!$C$2:$CJ$2,0))&lt;10,0,INDEX('[2]Caseload by group'!$C$3:$CJ$125,MATCH(Snapshot!$H21,'[2]Caseload by group'!$A$3:$A$128,0),MATCH(Snapshot!AB$3,'[2]Caseload by group'!$C$2:$CJ$2,0)))+IF(INDEX('[2]Caseload by group'!$C$3:$CJ$125,MATCH(Snapshot!$I21,'[2]Caseload by group'!$A$3:$A$128,0),MATCH(Snapshot!AB$3,'[2]Caseload by group'!$C$2:$CJ$2,0))&lt;10,0,INDEX('[2]Caseload by group'!$C$3:$CJ$125,MATCH(Snapshot!$I21,'[2]Caseload by group'!$A$3:$A$128,0),MATCH(Snapshot!AB$3,'[2]Caseload by group'!$C$2:$CJ$2,0)))</f>
        <v>12057</v>
      </c>
      <c r="AC21" s="40">
        <f>IF(INDEX('[2]Caseload by group'!$C$3:$CJ$125,MATCH(Snapshot!$H21,'[2]Caseload by group'!$A$3:$A$128,0),MATCH(Snapshot!AC$3,'[2]Caseload by group'!$C$2:$CJ$2,0))&lt;10,0,INDEX('[2]Caseload by group'!$C$3:$CJ$125,MATCH(Snapshot!$H21,'[2]Caseload by group'!$A$3:$A$128,0),MATCH(Snapshot!AC$3,'[2]Caseload by group'!$C$2:$CJ$2,0)))+IF(INDEX('[2]Caseload by group'!$C$3:$CJ$125,MATCH(Snapshot!$I21,'[2]Caseload by group'!$A$3:$A$128,0),MATCH(Snapshot!AC$3,'[2]Caseload by group'!$C$2:$CJ$2,0))&lt;10,0,INDEX('[2]Caseload by group'!$C$3:$CJ$125,MATCH(Snapshot!$I21,'[2]Caseload by group'!$A$3:$A$128,0),MATCH(Snapshot!AC$3,'[2]Caseload by group'!$C$2:$CJ$2,0)))</f>
        <v>12259</v>
      </c>
      <c r="AD21" s="40">
        <f>IF(INDEX('[2]Caseload by group'!$C$3:$CJ$125,MATCH(Snapshot!$H21,'[2]Caseload by group'!$A$3:$A$128,0),MATCH(Snapshot!AD$3,'[2]Caseload by group'!$C$2:$CJ$2,0))&lt;10,0,INDEX('[2]Caseload by group'!$C$3:$CJ$125,MATCH(Snapshot!$H21,'[2]Caseload by group'!$A$3:$A$128,0),MATCH(Snapshot!AD$3,'[2]Caseload by group'!$C$2:$CJ$2,0)))+IF(INDEX('[2]Caseload by group'!$C$3:$CJ$125,MATCH(Snapshot!$I21,'[2]Caseload by group'!$A$3:$A$128,0),MATCH(Snapshot!AD$3,'[2]Caseload by group'!$C$2:$CJ$2,0))&lt;10,0,INDEX('[2]Caseload by group'!$C$3:$CJ$125,MATCH(Snapshot!$I21,'[2]Caseload by group'!$A$3:$A$128,0),MATCH(Snapshot!AD$3,'[2]Caseload by group'!$C$2:$CJ$2,0)))</f>
        <v>13124</v>
      </c>
      <c r="AE21" s="40">
        <f>IF(INDEX('[2]Caseload by group'!$C$3:$CJ$125,MATCH(Snapshot!$H21,'[2]Caseload by group'!$A$3:$A$128,0),MATCH(Snapshot!AE$3,'[2]Caseload by group'!$C$2:$CJ$2,0))&lt;10,0,INDEX('[2]Caseload by group'!$C$3:$CJ$125,MATCH(Snapshot!$H21,'[2]Caseload by group'!$A$3:$A$128,0),MATCH(Snapshot!AE$3,'[2]Caseload by group'!$C$2:$CJ$2,0)))+IF(INDEX('[2]Caseload by group'!$C$3:$CJ$125,MATCH(Snapshot!$I21,'[2]Caseload by group'!$A$3:$A$128,0),MATCH(Snapshot!AE$3,'[2]Caseload by group'!$C$2:$CJ$2,0))&lt;10,0,INDEX('[2]Caseload by group'!$C$3:$CJ$125,MATCH(Snapshot!$I21,'[2]Caseload by group'!$A$3:$A$128,0),MATCH(Snapshot!AE$3,'[2]Caseload by group'!$C$2:$CJ$2,0)))</f>
        <v>13477</v>
      </c>
      <c r="AF21" s="40">
        <f>IF(INDEX('[2]Caseload by group'!$C$3:$CJ$125,MATCH(Snapshot!$H21,'[2]Caseload by group'!$A$3:$A$128,0),MATCH(Snapshot!AF$3,'[2]Caseload by group'!$C$2:$CJ$2,0))&lt;10,0,INDEX('[2]Caseload by group'!$C$3:$CJ$125,MATCH(Snapshot!$H21,'[2]Caseload by group'!$A$3:$A$128,0),MATCH(Snapshot!AF$3,'[2]Caseload by group'!$C$2:$CJ$2,0)))+IF(INDEX('[2]Caseload by group'!$C$3:$CJ$125,MATCH(Snapshot!$I21,'[2]Caseload by group'!$A$3:$A$128,0),MATCH(Snapshot!AF$3,'[2]Caseload by group'!$C$2:$CJ$2,0))&lt;10,0,INDEX('[2]Caseload by group'!$C$3:$CJ$125,MATCH(Snapshot!$I21,'[2]Caseload by group'!$A$3:$A$128,0),MATCH(Snapshot!AF$3,'[2]Caseload by group'!$C$2:$CJ$2,0)))</f>
        <v>12753</v>
      </c>
      <c r="AG21" s="40">
        <f>IF(INDEX('[2]Caseload by group'!$C$3:$CJ$125,MATCH(Snapshot!$H21,'[2]Caseload by group'!$A$3:$A$128,0),MATCH(Snapshot!AG$3,'[2]Caseload by group'!$C$2:$CJ$2,0))&lt;10,0,INDEX('[2]Caseload by group'!$C$3:$CJ$125,MATCH(Snapshot!$H21,'[2]Caseload by group'!$A$3:$A$128,0),MATCH(Snapshot!AG$3,'[2]Caseload by group'!$C$2:$CJ$2,0)))+IF(INDEX('[2]Caseload by group'!$C$3:$CJ$125,MATCH(Snapshot!$I21,'[2]Caseload by group'!$A$3:$A$128,0),MATCH(Snapshot!AG$3,'[2]Caseload by group'!$C$2:$CJ$2,0))&lt;10,0,INDEX('[2]Caseload by group'!$C$3:$CJ$125,MATCH(Snapshot!$I21,'[2]Caseload by group'!$A$3:$A$128,0),MATCH(Snapshot!AG$3,'[2]Caseload by group'!$C$2:$CJ$2,0)))</f>
        <v>13148</v>
      </c>
      <c r="AH21" s="40">
        <f>IF(INDEX('[2]Caseload by group'!$C$3:$CJ$125,MATCH(Snapshot!$H21,'[2]Caseload by group'!$A$3:$A$128,0),MATCH(Snapshot!AH$3,'[2]Caseload by group'!$C$2:$CJ$2,0))&lt;10,0,INDEX('[2]Caseload by group'!$C$3:$CJ$125,MATCH(Snapshot!$H21,'[2]Caseload by group'!$A$3:$A$128,0),MATCH(Snapshot!AH$3,'[2]Caseload by group'!$C$2:$CJ$2,0)))+IF(INDEX('[2]Caseload by group'!$C$3:$CJ$125,MATCH(Snapshot!$I21,'[2]Caseload by group'!$A$3:$A$128,0),MATCH(Snapshot!AH$3,'[2]Caseload by group'!$C$2:$CJ$2,0))&lt;10,0,INDEX('[2]Caseload by group'!$C$3:$CJ$125,MATCH(Snapshot!$I21,'[2]Caseload by group'!$A$3:$A$128,0),MATCH(Snapshot!AH$3,'[2]Caseload by group'!$C$2:$CJ$2,0)))</f>
        <v>12667</v>
      </c>
      <c r="AI21" s="40">
        <f>IF(INDEX('[2]Caseload by group'!$C$3:$CJ$125,MATCH(Snapshot!$H21,'[2]Caseload by group'!$A$3:$A$128,0),MATCH(Snapshot!AI$3,'[2]Caseload by group'!$C$2:$CJ$2,0))&lt;10,0,INDEX('[2]Caseload by group'!$C$3:$CJ$125,MATCH(Snapshot!$H21,'[2]Caseload by group'!$A$3:$A$128,0),MATCH(Snapshot!AI$3,'[2]Caseload by group'!$C$2:$CJ$2,0)))+IF(INDEX('[2]Caseload by group'!$C$3:$CJ$125,MATCH(Snapshot!$I21,'[2]Caseload by group'!$A$3:$A$128,0),MATCH(Snapshot!AI$3,'[2]Caseload by group'!$C$2:$CJ$2,0))&lt;10,0,INDEX('[2]Caseload by group'!$C$3:$CJ$125,MATCH(Snapshot!$I21,'[2]Caseload by group'!$A$3:$A$128,0),MATCH(Snapshot!AI$3,'[2]Caseload by group'!$C$2:$CJ$2,0)))</f>
        <v>13027</v>
      </c>
      <c r="AJ21" s="40">
        <f>IF(INDEX('[2]Caseload by group'!$C$3:$BEN$125,MATCH(Snapshot!$H21,'[2]Caseload by group'!$A$3:$A$128,0),MATCH(Snapshot!AJ$3,'[2]Caseload by group'!$C$2:$BEN$2,0))&lt;10,0,INDEX('[2]Caseload by group'!$C$3:$BEN$125,MATCH(Snapshot!$H21,'[2]Caseload by group'!$A$3:$A$128,0),MATCH(Snapshot!AJ$3,'[2]Caseload by group'!$C$2:$BEN$2,0)))+IF(INDEX('[2]Caseload by group'!$C$3:$BEN$125,MATCH(Snapshot!$I21,'[2]Caseload by group'!$A$3:$A$128,0),MATCH(Snapshot!AJ$3,'[2]Caseload by group'!$C$2:$BEN$2,0))&lt;10,0,INDEX('[2]Caseload by group'!$C$3:$BEN$125,MATCH(Snapshot!$I21,'[2]Caseload by group'!$A$3:$A$128,0),MATCH(Snapshot!AJ$3,'[2]Caseload by group'!$C$2:$BEN$2,0)))</f>
        <v>13376</v>
      </c>
      <c r="AK21" s="40">
        <f>IF(INDEX('[2]Caseload by group'!$C$3:$BEN$125,MATCH(Snapshot!$H21,'[2]Caseload by group'!$A$3:$A$128,0),MATCH(Snapshot!AK$3,'[2]Caseload by group'!$C$2:$BEN$2,0))&lt;10,0,INDEX('[2]Caseload by group'!$C$3:$BEN$125,MATCH(Snapshot!$H21,'[2]Caseload by group'!$A$3:$A$128,0),MATCH(Snapshot!AK$3,'[2]Caseload by group'!$C$2:$BEN$2,0)))+IF(INDEX('[2]Caseload by group'!$C$3:$BEN$125,MATCH(Snapshot!$I21,'[2]Caseload by group'!$A$3:$A$128,0),MATCH(Snapshot!AK$3,'[2]Caseload by group'!$C$2:$BEN$2,0))&lt;10,0,INDEX('[2]Caseload by group'!$C$3:$BEN$125,MATCH(Snapshot!$I21,'[2]Caseload by group'!$A$3:$A$128,0),MATCH(Snapshot!AK$3,'[2]Caseload by group'!$C$2:$BEN$2,0)))</f>
        <v>14432</v>
      </c>
      <c r="AL21" s="40">
        <f>IF(INDEX('[2]Caseload by group'!$C$3:$BEN$125,MATCH(Snapshot!$H21,'[2]Caseload by group'!$A$3:$A$128,0),MATCH(Snapshot!AL$3,'[2]Caseload by group'!$C$2:$BEN$2,0))&lt;10,0,INDEX('[2]Caseload by group'!$C$3:$BEN$125,MATCH(Snapshot!$H21,'[2]Caseload by group'!$A$3:$A$128,0),MATCH(Snapshot!AL$3,'[2]Caseload by group'!$C$2:$BEN$2,0)))+IF(INDEX('[2]Caseload by group'!$C$3:$BEN$125,MATCH(Snapshot!$I21,'[2]Caseload by group'!$A$3:$A$128,0),MATCH(Snapshot!AL$3,'[2]Caseload by group'!$C$2:$BEN$2,0))&lt;10,0,INDEX('[2]Caseload by group'!$C$3:$BEN$125,MATCH(Snapshot!$I21,'[2]Caseload by group'!$A$3:$A$128,0),MATCH(Snapshot!AL$3,'[2]Caseload by group'!$C$2:$BEN$2,0)))</f>
        <v>14281</v>
      </c>
      <c r="AM21" s="40">
        <f>IF(INDEX('[2]Caseload by group'!$C$3:$BEN$125,MATCH(Snapshot!$H21,'[2]Caseload by group'!$A$3:$A$128,0),MATCH(Snapshot!AM$3,'[2]Caseload by group'!$C$2:$BEN$2,0))&lt;10,0,INDEX('[2]Caseload by group'!$C$3:$BEN$125,MATCH(Snapshot!$H21,'[2]Caseload by group'!$A$3:$A$128,0),MATCH(Snapshot!AM$3,'[2]Caseload by group'!$C$2:$BEN$2,0)))+IF(INDEX('[2]Caseload by group'!$C$3:$BEN$125,MATCH(Snapshot!$I21,'[2]Caseload by group'!$A$3:$A$128,0),MATCH(Snapshot!AM$3,'[2]Caseload by group'!$C$2:$BEN$2,0))&lt;10,0,INDEX('[2]Caseload by group'!$C$3:$BEN$125,MATCH(Snapshot!$I21,'[2]Caseload by group'!$A$3:$A$128,0),MATCH(Snapshot!AM$3,'[2]Caseload by group'!$C$2:$BEN$2,0)))</f>
        <v>12444</v>
      </c>
      <c r="AN21" s="40">
        <f>IF(INDEX('[2]Caseload by group'!$C$3:$BEN$125,MATCH(Snapshot!$H21,'[2]Caseload by group'!$A$3:$A$128,0),MATCH(Snapshot!AN$3,'[2]Caseload by group'!$C$2:$BEN$2,0))&lt;10,0,INDEX('[2]Caseload by group'!$C$3:$BEN$125,MATCH(Snapshot!$H21,'[2]Caseload by group'!$A$3:$A$128,0),MATCH(Snapshot!AN$3,'[2]Caseload by group'!$C$2:$BEN$2,0)))+IF(INDEX('[2]Caseload by group'!$C$3:$BEN$125,MATCH(Snapshot!$I21,'[2]Caseload by group'!$A$3:$A$128,0),MATCH(Snapshot!AN$3,'[2]Caseload by group'!$C$2:$BEN$2,0))&lt;10,0,INDEX('[2]Caseload by group'!$C$3:$BEN$125,MATCH(Snapshot!$I21,'[2]Caseload by group'!$A$3:$A$128,0),MATCH(Snapshot!AN$3,'[2]Caseload by group'!$C$2:$BEN$2,0)))</f>
        <v>12347</v>
      </c>
      <c r="AO21" s="40">
        <f>IF(INDEX('[2]Caseload by group'!$C$3:$BEN$125,MATCH(Snapshot!$H21,'[2]Caseload by group'!$A$3:$A$128,0),MATCH(Snapshot!AO$3,'[2]Caseload by group'!$C$2:$BEN$2,0))&lt;10,0,INDEX('[2]Caseload by group'!$C$3:$BEN$125,MATCH(Snapshot!$H21,'[2]Caseload by group'!$A$3:$A$128,0),MATCH(Snapshot!AO$3,'[2]Caseload by group'!$C$2:$BEN$2,0)))+IF(INDEX('[2]Caseload by group'!$C$3:$BEN$125,MATCH(Snapshot!$I21,'[2]Caseload by group'!$A$3:$A$128,0),MATCH(Snapshot!AO$3,'[2]Caseload by group'!$C$2:$BEN$2,0))&lt;10,0,INDEX('[2]Caseload by group'!$C$3:$BEN$125,MATCH(Snapshot!$I21,'[2]Caseload by group'!$A$3:$A$128,0),MATCH(Snapshot!AO$3,'[2]Caseload by group'!$C$2:$BEN$2,0)))</f>
        <v>12366</v>
      </c>
      <c r="AP21" s="40">
        <f>IF(INDEX('[2]Caseload by group'!$C$3:$BEN$125,MATCH(Snapshot!$H21,'[2]Caseload by group'!$A$3:$A$128,0),MATCH(Snapshot!AP$3,'[2]Caseload by group'!$C$2:$BEN$2,0))&lt;10,0,INDEX('[2]Caseload by group'!$C$3:$BEN$125,MATCH(Snapshot!$H21,'[2]Caseload by group'!$A$3:$A$128,0),MATCH(Snapshot!AP$3,'[2]Caseload by group'!$C$2:$BEN$2,0)))+IF(INDEX('[2]Caseload by group'!$C$3:$BEN$125,MATCH(Snapshot!$I21,'[2]Caseload by group'!$A$3:$A$128,0),MATCH(Snapshot!AP$3,'[2]Caseload by group'!$C$2:$BEN$2,0))&lt;10,0,INDEX('[2]Caseload by group'!$C$3:$BEN$125,MATCH(Snapshot!$I21,'[2]Caseload by group'!$A$3:$A$128,0),MATCH(Snapshot!AP$3,'[2]Caseload by group'!$C$2:$BEN$2,0)))</f>
        <v>12591</v>
      </c>
      <c r="AQ21" s="40">
        <f>IF(INDEX('[2]Caseload by group'!$C$3:$BEN$125,MATCH(Snapshot!$H21,'[2]Caseload by group'!$A$3:$A$128,0),MATCH(Snapshot!AQ$3,'[2]Caseload by group'!$C$2:$BEN$2,0))&lt;10,0,INDEX('[2]Caseload by group'!$C$3:$BEN$125,MATCH(Snapshot!$H21,'[2]Caseload by group'!$A$3:$A$128,0),MATCH(Snapshot!AQ$3,'[2]Caseload by group'!$C$2:$BEN$2,0)))+IF(INDEX('[2]Caseload by group'!$C$3:$BEN$125,MATCH(Snapshot!$I21,'[2]Caseload by group'!$A$3:$A$128,0),MATCH(Snapshot!AQ$3,'[2]Caseload by group'!$C$2:$BEN$2,0))&lt;10,0,INDEX('[2]Caseload by group'!$C$3:$BEN$125,MATCH(Snapshot!$I21,'[2]Caseload by group'!$A$3:$A$128,0),MATCH(Snapshot!AQ$3,'[2]Caseload by group'!$C$2:$BEN$2,0)))</f>
        <v>13750</v>
      </c>
      <c r="AR21" s="40">
        <f>IF(INDEX('[2]Caseload by group'!$C$3:$BEN$125,MATCH(Snapshot!$H21,'[2]Caseload by group'!$A$3:$A$128,0),MATCH(Snapshot!AR$3,'[2]Caseload by group'!$C$2:$BEN$2,0))&lt;10,0,INDEX('[2]Caseload by group'!$C$3:$BEN$125,MATCH(Snapshot!$H21,'[2]Caseload by group'!$A$3:$A$128,0),MATCH(Snapshot!AR$3,'[2]Caseload by group'!$C$2:$BEN$2,0)))+IF(INDEX('[2]Caseload by group'!$C$3:$BEN$125,MATCH(Snapshot!$I21,'[2]Caseload by group'!$A$3:$A$128,0),MATCH(Snapshot!AR$3,'[2]Caseload by group'!$C$2:$BEN$2,0))&lt;10,0,INDEX('[2]Caseload by group'!$C$3:$BEN$125,MATCH(Snapshot!$I21,'[2]Caseload by group'!$A$3:$A$128,0),MATCH(Snapshot!AR$3,'[2]Caseload by group'!$C$2:$BEN$2,0)))</f>
        <v>13542</v>
      </c>
      <c r="AS21" s="40">
        <f>IF(INDEX('[2]Caseload by group'!$C$3:$BEN$125,MATCH(Snapshot!$H21,'[2]Caseload by group'!$A$3:$A$128,0),MATCH(Snapshot!AS$3,'[2]Caseload by group'!$C$2:$BEN$2,0))&lt;10,0,INDEX('[2]Caseload by group'!$C$3:$BEN$125,MATCH(Snapshot!$H21,'[2]Caseload by group'!$A$3:$A$128,0),MATCH(Snapshot!AS$3,'[2]Caseload by group'!$C$2:$BEN$2,0)))+IF(INDEX('[2]Caseload by group'!$C$3:$BEN$125,MATCH(Snapshot!$I21,'[2]Caseload by group'!$A$3:$A$128,0),MATCH(Snapshot!AS$3,'[2]Caseload by group'!$C$2:$BEN$2,0))&lt;10,0,INDEX('[2]Caseload by group'!$C$3:$BEN$125,MATCH(Snapshot!$I21,'[2]Caseload by group'!$A$3:$A$128,0),MATCH(Snapshot!AS$3,'[2]Caseload by group'!$C$2:$BEN$2,0)))</f>
        <v>13970</v>
      </c>
      <c r="AT21" s="40">
        <f>IF(INDEX('[2]Caseload by group'!$C$3:$BEN$125,MATCH(Snapshot!$H21,'[2]Caseload by group'!$A$3:$A$128,0),MATCH(Snapshot!AT$3,'[2]Caseload by group'!$C$2:$BEN$2,0))&lt;10,0,INDEX('[2]Caseload by group'!$C$3:$BEN$125,MATCH(Snapshot!$H21,'[2]Caseload by group'!$A$3:$A$128,0),MATCH(Snapshot!AT$3,'[2]Caseload by group'!$C$2:$BEN$2,0)))+IF(INDEX('[2]Caseload by group'!$C$3:$BEN$125,MATCH(Snapshot!$I21,'[2]Caseload by group'!$A$3:$A$128,0),MATCH(Snapshot!AT$3,'[2]Caseload by group'!$C$2:$BEN$2,0))&lt;10,0,INDEX('[2]Caseload by group'!$C$3:$BEN$125,MATCH(Snapshot!$I21,'[2]Caseload by group'!$A$3:$A$128,0),MATCH(Snapshot!AT$3,'[2]Caseload by group'!$C$2:$BEN$2,0)))</f>
        <v>14667</v>
      </c>
      <c r="AU21" s="40">
        <f>IF(INDEX('[2]Caseload by group'!$C$3:$BEN$125,MATCH(Snapshot!$H21,'[2]Caseload by group'!$A$3:$A$128,0),MATCH(Snapshot!AU$3,'[2]Caseload by group'!$C$2:$BEN$2,0))&lt;10,0,INDEX('[2]Caseload by group'!$C$3:$BEN$125,MATCH(Snapshot!$H21,'[2]Caseload by group'!$A$3:$A$128,0),MATCH(Snapshot!AU$3,'[2]Caseload by group'!$C$2:$BEN$2,0)))+IF(INDEX('[2]Caseload by group'!$C$3:$BEN$125,MATCH(Snapshot!$I21,'[2]Caseload by group'!$A$3:$A$128,0),MATCH(Snapshot!AU$3,'[2]Caseload by group'!$C$2:$BEN$2,0))&lt;10,0,INDEX('[2]Caseload by group'!$C$3:$BEN$125,MATCH(Snapshot!$I21,'[2]Caseload by group'!$A$3:$A$128,0),MATCH(Snapshot!AU$3,'[2]Caseload by group'!$C$2:$BEN$2,0)))</f>
        <v>14581</v>
      </c>
      <c r="AV21" s="40">
        <f>IF(INDEX('[2]Caseload by group'!$C$3:$BEN$125,MATCH(Snapshot!$H21,'[2]Caseload by group'!$A$3:$A$128,0),MATCH(Snapshot!AV$3,'[2]Caseload by group'!$C$2:$BEN$2,0))&lt;10,0,INDEX('[2]Caseload by group'!$C$3:$BEN$125,MATCH(Snapshot!$H21,'[2]Caseload by group'!$A$3:$A$128,0),MATCH(Snapshot!AV$3,'[2]Caseload by group'!$C$2:$BEN$2,0)))+IF(INDEX('[2]Caseload by group'!$C$3:$BEN$125,MATCH(Snapshot!$I21,'[2]Caseload by group'!$A$3:$A$128,0),MATCH(Snapshot!AV$3,'[2]Caseload by group'!$C$2:$BEN$2,0))&lt;10,0,INDEX('[2]Caseload by group'!$C$3:$BEN$125,MATCH(Snapshot!$I21,'[2]Caseload by group'!$A$3:$A$128,0),MATCH(Snapshot!AV$3,'[2]Caseload by group'!$C$2:$BEN$2,0)))</f>
        <v>15119</v>
      </c>
      <c r="AW21" s="40">
        <f>IF(INDEX('[2]Caseload by group'!$C$3:$BEN$125,MATCH(Snapshot!$H21,'[2]Caseload by group'!$A$3:$A$128,0),MATCH(Snapshot!AW$3,'[2]Caseload by group'!$C$2:$BEN$2,0))&lt;10,0,INDEX('[2]Caseload by group'!$C$3:$BEN$125,MATCH(Snapshot!$H21,'[2]Caseload by group'!$A$3:$A$128,0),MATCH(Snapshot!AW$3,'[2]Caseload by group'!$C$2:$BEN$2,0)))+IF(INDEX('[2]Caseload by group'!$C$3:$BEN$125,MATCH(Snapshot!$I21,'[2]Caseload by group'!$A$3:$A$128,0),MATCH(Snapshot!AW$3,'[2]Caseload by group'!$C$2:$BEN$2,0))&lt;10,0,INDEX('[2]Caseload by group'!$C$3:$BEN$125,MATCH(Snapshot!$I21,'[2]Caseload by group'!$A$3:$A$128,0),MATCH(Snapshot!AW$3,'[2]Caseload by group'!$C$2:$BEN$2,0)))</f>
        <v>15778</v>
      </c>
      <c r="AX21" s="40">
        <f>IF(INDEX('[2]Caseload by group'!$C$3:$BEN$125,MATCH(Snapshot!$H21,'[2]Caseload by group'!$A$3:$A$128,0),MATCH(Snapshot!AX$3,'[2]Caseload by group'!$C$2:$BEN$2,0))&lt;10,0,INDEX('[2]Caseload by group'!$C$3:$BEN$125,MATCH(Snapshot!$H21,'[2]Caseload by group'!$A$3:$A$128,0),MATCH(Snapshot!AX$3,'[2]Caseload by group'!$C$2:$BEN$2,0)))+IF(INDEX('[2]Caseload by group'!$C$3:$BEN$125,MATCH(Snapshot!$I21,'[2]Caseload by group'!$A$3:$A$128,0),MATCH(Snapshot!AX$3,'[2]Caseload by group'!$C$2:$BEN$2,0))&lt;10,0,INDEX('[2]Caseload by group'!$C$3:$BEN$125,MATCH(Snapshot!$I21,'[2]Caseload by group'!$A$3:$A$128,0),MATCH(Snapshot!AX$3,'[2]Caseload by group'!$C$2:$BEN$2,0)))</f>
        <v>16179</v>
      </c>
      <c r="AY21" s="40">
        <f>IF(INDEX('[2]Caseload by group'!$C$3:$BEN$125,MATCH(Snapshot!$H21,'[2]Caseload by group'!$A$3:$A$128,0),MATCH(Snapshot!AY$3,'[2]Caseload by group'!$C$2:$BEN$2,0))&lt;10,0,INDEX('[2]Caseload by group'!$C$3:$BEN$125,MATCH(Snapshot!$H21,'[2]Caseload by group'!$A$3:$A$128,0),MATCH(Snapshot!AY$3,'[2]Caseload by group'!$C$2:$BEN$2,0)))+IF(INDEX('[2]Caseload by group'!$C$3:$BEN$125,MATCH(Snapshot!$I21,'[2]Caseload by group'!$A$3:$A$128,0),MATCH(Snapshot!AY$3,'[2]Caseload by group'!$C$2:$BEN$2,0))&lt;10,0,INDEX('[2]Caseload by group'!$C$3:$BEN$125,MATCH(Snapshot!$I21,'[2]Caseload by group'!$A$3:$A$128,0),MATCH(Snapshot!AY$3,'[2]Caseload by group'!$C$2:$BEN$2,0)))</f>
        <v>17081</v>
      </c>
      <c r="AZ21" s="40">
        <f>IF(INDEX('[2]Caseload by group'!$C$3:$BEN$125,MATCH(Snapshot!$H21,'[2]Caseload by group'!$A$3:$A$128,0),MATCH(Snapshot!AZ$3,'[2]Caseload by group'!$C$2:$BEN$2,0))&lt;10,0,INDEX('[2]Caseload by group'!$C$3:$BEN$125,MATCH(Snapshot!$H21,'[2]Caseload by group'!$A$3:$A$128,0),MATCH(Snapshot!AZ$3,'[2]Caseload by group'!$C$2:$BEN$2,0)))+IF(INDEX('[2]Caseload by group'!$C$3:$BEN$125,MATCH(Snapshot!$I21,'[2]Caseload by group'!$A$3:$A$128,0),MATCH(Snapshot!AZ$3,'[2]Caseload by group'!$C$2:$BEN$2,0))&lt;10,0,INDEX('[2]Caseload by group'!$C$3:$BEN$125,MATCH(Snapshot!$I21,'[2]Caseload by group'!$A$3:$A$128,0),MATCH(Snapshot!AZ$3,'[2]Caseload by group'!$C$2:$BEN$2,0)))</f>
        <v>17243</v>
      </c>
      <c r="BA21" s="40">
        <f>IF(INDEX('[2]Caseload by group'!$C$3:$BEN$125,MATCH(Snapshot!$H21,'[2]Caseload by group'!$A$3:$A$128,0),MATCH(Snapshot!BA$3,'[2]Caseload by group'!$C$2:$BEN$2,0))&lt;10,0,INDEX('[2]Caseload by group'!$C$3:$BEN$125,MATCH(Snapshot!$H21,'[2]Caseload by group'!$A$3:$A$128,0),MATCH(Snapshot!BA$3,'[2]Caseload by group'!$C$2:$BEN$2,0)))+IF(INDEX('[2]Caseload by group'!$C$3:$BEN$125,MATCH(Snapshot!$I21,'[2]Caseload by group'!$A$3:$A$128,0),MATCH(Snapshot!BA$3,'[2]Caseload by group'!$C$2:$BEN$2,0))&lt;10,0,INDEX('[2]Caseload by group'!$C$3:$BEN$125,MATCH(Snapshot!$I21,'[2]Caseload by group'!$A$3:$A$128,0),MATCH(Snapshot!BA$3,'[2]Caseload by group'!$C$2:$BEN$2,0)))</f>
        <v>17285</v>
      </c>
      <c r="BB21" s="40">
        <f>IF(INDEX('[2]Caseload by group'!$C$3:$BEN$125,MATCH(Snapshot!$H21,'[2]Caseload by group'!$A$3:$A$128,0),MATCH(Snapshot!BB$3,'[2]Caseload by group'!$C$2:$BEN$2,0))&lt;10,0,INDEX('[2]Caseload by group'!$C$3:$BEN$125,MATCH(Snapshot!$H21,'[2]Caseload by group'!$A$3:$A$128,0),MATCH(Snapshot!BB$3,'[2]Caseload by group'!$C$2:$BEN$2,0)))+IF(INDEX('[2]Caseload by group'!$C$3:$BEN$125,MATCH(Snapshot!$I21,'[2]Caseload by group'!$A$3:$A$128,0),MATCH(Snapshot!BB$3,'[2]Caseload by group'!$C$2:$BEN$2,0))&lt;10,0,INDEX('[2]Caseload by group'!$C$3:$BEN$125,MATCH(Snapshot!$I21,'[2]Caseload by group'!$A$3:$A$128,0),MATCH(Snapshot!BB$3,'[2]Caseload by group'!$C$2:$BEN$2,0)))</f>
        <v>17308</v>
      </c>
      <c r="BC21" s="40">
        <f>IF(INDEX('[2]Caseload by group'!$C$3:$BEN$125,MATCH(Snapshot!$H21,'[2]Caseload by group'!$A$3:$A$128,0),MATCH(Snapshot!BC$3,'[2]Caseload by group'!$C$2:$BEN$2,0))&lt;10,0,INDEX('[2]Caseload by group'!$C$3:$BEN$125,MATCH(Snapshot!$H21,'[2]Caseload by group'!$A$3:$A$128,0),MATCH(Snapshot!BC$3,'[2]Caseload by group'!$C$2:$BEN$2,0)))+IF(INDEX('[2]Caseload by group'!$C$3:$BEN$125,MATCH(Snapshot!$I21,'[2]Caseload by group'!$A$3:$A$128,0),MATCH(Snapshot!BC$3,'[2]Caseload by group'!$C$2:$BEN$2,0))&lt;10,0,INDEX('[2]Caseload by group'!$C$3:$BEN$125,MATCH(Snapshot!$I21,'[2]Caseload by group'!$A$3:$A$128,0),MATCH(Snapshot!BC$3,'[2]Caseload by group'!$C$2:$BEN$2,0)))</f>
        <v>18150</v>
      </c>
      <c r="BD21" s="40">
        <f>IF(INDEX('[2]Caseload by group'!$C$3:$BEN$125,MATCH(Snapshot!$H21,'[2]Caseload by group'!$A$3:$A$128,0),MATCH(Snapshot!BD$3,'[2]Caseload by group'!$C$2:$BEN$2,0))&lt;10,0,INDEX('[2]Caseload by group'!$C$3:$BEN$125,MATCH(Snapshot!$H21,'[2]Caseload by group'!$A$3:$A$128,0),MATCH(Snapshot!BD$3,'[2]Caseload by group'!$C$2:$BEN$2,0)))+IF(INDEX('[2]Caseload by group'!$C$3:$BEN$125,MATCH(Snapshot!$I21,'[2]Caseload by group'!$A$3:$A$128,0),MATCH(Snapshot!BD$3,'[2]Caseload by group'!$C$2:$BEN$2,0))&lt;10,0,INDEX('[2]Caseload by group'!$C$3:$BEN$125,MATCH(Snapshot!$I21,'[2]Caseload by group'!$A$3:$A$128,0),MATCH(Snapshot!BD$3,'[2]Caseload by group'!$C$2:$BEN$2,0)))</f>
        <v>18549</v>
      </c>
      <c r="BE21" s="40">
        <f>IF(INDEX('[2]Caseload by group'!$C$3:$BEN$125,MATCH(Snapshot!$H21,'[2]Caseload by group'!$A$3:$A$128,0),MATCH(Snapshot!BE$3,'[2]Caseload by group'!$C$2:$BEN$2,0))&lt;10,0,INDEX('[2]Caseload by group'!$C$3:$BEN$125,MATCH(Snapshot!$H21,'[2]Caseload by group'!$A$3:$A$128,0),MATCH(Snapshot!BE$3,'[2]Caseload by group'!$C$2:$BEN$2,0)))+IF(INDEX('[2]Caseload by group'!$C$3:$BEN$125,MATCH(Snapshot!$I21,'[2]Caseload by group'!$A$3:$A$128,0),MATCH(Snapshot!BE$3,'[2]Caseload by group'!$C$2:$BEN$2,0))&lt;10,0,INDEX('[2]Caseload by group'!$C$3:$BEN$125,MATCH(Snapshot!$I21,'[2]Caseload by group'!$A$3:$A$128,0),MATCH(Snapshot!BE$3,'[2]Caseload by group'!$C$2:$BEN$2,0)))</f>
        <v>18661</v>
      </c>
      <c r="BF21" s="40">
        <f>IF(INDEX('[2]Caseload by group'!$C$3:$BEN$125,MATCH(Snapshot!$H21,'[2]Caseload by group'!$A$3:$A$128,0),MATCH(Snapshot!BF$3,'[2]Caseload by group'!$C$2:$BEN$2,0))&lt;10,0,INDEX('[2]Caseload by group'!$C$3:$BEN$125,MATCH(Snapshot!$H21,'[2]Caseload by group'!$A$3:$A$128,0),MATCH(Snapshot!BF$3,'[2]Caseload by group'!$C$2:$BEN$2,0)))+IF(INDEX('[2]Caseload by group'!$C$3:$BEN$125,MATCH(Snapshot!$I21,'[2]Caseload by group'!$A$3:$A$128,0),MATCH(Snapshot!BF$3,'[2]Caseload by group'!$C$2:$BEN$2,0))&lt;10,0,INDEX('[2]Caseload by group'!$C$3:$BEN$125,MATCH(Snapshot!$I21,'[2]Caseload by group'!$A$3:$A$128,0),MATCH(Snapshot!BF$3,'[2]Caseload by group'!$C$2:$BEN$2,0)))</f>
        <v>19119</v>
      </c>
      <c r="BG21" s="40">
        <f>IF(INDEX('[2]Caseload by group'!$C$3:$BEN$125,MATCH(Snapshot!$H21,'[2]Caseload by group'!$A$3:$A$128,0),MATCH(Snapshot!BG$3,'[2]Caseload by group'!$C$2:$BEN$2,0))&lt;10,0,INDEX('[2]Caseload by group'!$C$3:$BEN$125,MATCH(Snapshot!$H21,'[2]Caseload by group'!$A$3:$A$128,0),MATCH(Snapshot!BG$3,'[2]Caseload by group'!$C$2:$BEN$2,0)))+IF(INDEX('[2]Caseload by group'!$C$3:$BEN$125,MATCH(Snapshot!$I21,'[2]Caseload by group'!$A$3:$A$128,0),MATCH(Snapshot!BG$3,'[2]Caseload by group'!$C$2:$BEN$2,0))&lt;10,0,INDEX('[2]Caseload by group'!$C$3:$BEN$125,MATCH(Snapshot!$I21,'[2]Caseload by group'!$A$3:$A$128,0),MATCH(Snapshot!BG$3,'[2]Caseload by group'!$C$2:$BEN$2,0)))</f>
        <v>19091</v>
      </c>
      <c r="BH21" s="40">
        <f>IF(INDEX('[2]Caseload by group'!$C$3:$BEN$125,MATCH(Snapshot!$H21,'[2]Caseload by group'!$A$3:$A$128,0),MATCH(Snapshot!BH$3,'[2]Caseload by group'!$C$2:$BEN$2,0))&lt;10,0,INDEX('[2]Caseload by group'!$C$3:$BEN$125,MATCH(Snapshot!$H21,'[2]Caseload by group'!$A$3:$A$128,0),MATCH(Snapshot!BH$3,'[2]Caseload by group'!$C$2:$BEN$2,0)))+IF(INDEX('[2]Caseload by group'!$C$3:$BEN$125,MATCH(Snapshot!$I21,'[2]Caseload by group'!$A$3:$A$128,0),MATCH(Snapshot!BH$3,'[2]Caseload by group'!$C$2:$BEN$2,0))&lt;10,0,INDEX('[2]Caseload by group'!$C$3:$BEN$125,MATCH(Snapshot!$I21,'[2]Caseload by group'!$A$3:$A$128,0),MATCH(Snapshot!BH$3,'[2]Caseload by group'!$C$2:$BEN$2,0)))</f>
        <v>19006</v>
      </c>
      <c r="BI21" s="40">
        <f>IF(INDEX('[2]Caseload by group'!$C$3:$BEN$125,MATCH(Snapshot!$H21,'[2]Caseload by group'!$A$3:$A$128,0),MATCH(Snapshot!BI$3,'[2]Caseload by group'!$C$2:$BEN$2,0))&lt;10,0,INDEX('[2]Caseload by group'!$C$3:$BEN$125,MATCH(Snapshot!$H21,'[2]Caseload by group'!$A$3:$A$128,0),MATCH(Snapshot!BI$3,'[2]Caseload by group'!$C$2:$BEN$2,0)))+IF(INDEX('[2]Caseload by group'!$C$3:$BEN$125,MATCH(Snapshot!$I21,'[2]Caseload by group'!$A$3:$A$128,0),MATCH(Snapshot!BI$3,'[2]Caseload by group'!$C$2:$BEN$2,0))&lt;10,0,INDEX('[2]Caseload by group'!$C$3:$BEN$125,MATCH(Snapshot!$I21,'[2]Caseload by group'!$A$3:$A$128,0),MATCH(Snapshot!BI$3,'[2]Caseload by group'!$C$2:$BEN$2,0)))</f>
        <v>19641</v>
      </c>
      <c r="BJ21" s="40">
        <f>IF(INDEX('[2]Caseload by group'!$C$3:$BEN$125,MATCH(Snapshot!$H21,'[2]Caseload by group'!$A$3:$A$128,0),MATCH(Snapshot!BJ$3,'[2]Caseload by group'!$C$2:$BEN$2,0))&lt;10,0,INDEX('[2]Caseload by group'!$C$3:$BEN$125,MATCH(Snapshot!$H21,'[2]Caseload by group'!$A$3:$A$128,0),MATCH(Snapshot!BJ$3,'[2]Caseload by group'!$C$2:$BEN$2,0)))+IF(INDEX('[2]Caseload by group'!$C$3:$BEN$125,MATCH(Snapshot!$I21,'[2]Caseload by group'!$A$3:$A$128,0),MATCH(Snapshot!BJ$3,'[2]Caseload by group'!$C$2:$BEN$2,0))&lt;10,0,INDEX('[2]Caseload by group'!$C$3:$BEN$125,MATCH(Snapshot!$I21,'[2]Caseload by group'!$A$3:$A$128,0),MATCH(Snapshot!BJ$3,'[2]Caseload by group'!$C$2:$BEN$2,0)))</f>
        <v>19657</v>
      </c>
      <c r="BK21" s="40">
        <f>IF(INDEX('[2]Caseload by group'!$C$3:$BEN$125,MATCH(Snapshot!$H21,'[2]Caseload by group'!$A$3:$A$128,0),MATCH(Snapshot!BK$3,'[2]Caseload by group'!$C$2:$BEN$2,0))&lt;10,0,INDEX('[2]Caseload by group'!$C$3:$BEN$125,MATCH(Snapshot!$H21,'[2]Caseload by group'!$A$3:$A$128,0),MATCH(Snapshot!BK$3,'[2]Caseload by group'!$C$2:$BEN$2,0)))+IF(INDEX('[2]Caseload by group'!$C$3:$BEN$125,MATCH(Snapshot!$I21,'[2]Caseload by group'!$A$3:$A$128,0),MATCH(Snapshot!BK$3,'[2]Caseload by group'!$C$2:$BEN$2,0))&lt;10,0,INDEX('[2]Caseload by group'!$C$3:$BEN$125,MATCH(Snapshot!$I21,'[2]Caseload by group'!$A$3:$A$128,0),MATCH(Snapshot!BK$3,'[2]Caseload by group'!$C$2:$BEN$2,0)))</f>
        <v>20447</v>
      </c>
      <c r="BL21" s="40">
        <f>IF(INDEX('[2]Caseload by group'!$C$3:$BEN$125,MATCH(Snapshot!$H21,'[2]Caseload by group'!$A$3:$A$128,0),MATCH(Snapshot!BL$3,'[2]Caseload by group'!$C$2:$BEN$2,0))&lt;10,0,INDEX('[2]Caseload by group'!$C$3:$BEN$125,MATCH(Snapshot!$H21,'[2]Caseload by group'!$A$3:$A$128,0),MATCH(Snapshot!BL$3,'[2]Caseload by group'!$C$2:$BEN$2,0)))+IF(INDEX('[2]Caseload by group'!$C$3:$BEN$125,MATCH(Snapshot!$I21,'[2]Caseload by group'!$A$3:$A$128,0),MATCH(Snapshot!BL$3,'[2]Caseload by group'!$C$2:$BEN$2,0))&lt;10,0,INDEX('[2]Caseload by group'!$C$3:$BEN$125,MATCH(Snapshot!$I21,'[2]Caseload by group'!$A$3:$A$128,0),MATCH(Snapshot!BL$3,'[2]Caseload by group'!$C$2:$BEN$2,0)))</f>
        <v>20554</v>
      </c>
      <c r="BM21" s="40">
        <f>IF(INDEX('[2]Caseload by group'!$C$3:$BEN$125,MATCH(Snapshot!$H21,'[2]Caseload by group'!$A$3:$A$128,0),MATCH(Snapshot!BM$3,'[2]Caseload by group'!$C$2:$BEN$2,0))&lt;10,0,INDEX('[2]Caseload by group'!$C$3:$BEN$125,MATCH(Snapshot!$H21,'[2]Caseload by group'!$A$3:$A$128,0),MATCH(Snapshot!BM$3,'[2]Caseload by group'!$C$2:$BEN$2,0)))+IF(INDEX('[2]Caseload by group'!$C$3:$BEN$125,MATCH(Snapshot!$I21,'[2]Caseload by group'!$A$3:$A$128,0),MATCH(Snapshot!BM$3,'[2]Caseload by group'!$C$2:$BEN$2,0))&lt;10,0,INDEX('[2]Caseload by group'!$C$3:$BEN$125,MATCH(Snapshot!$I21,'[2]Caseload by group'!$A$3:$A$128,0),MATCH(Snapshot!BM$3,'[2]Caseload by group'!$C$2:$BEN$2,0)))</f>
        <v>21079</v>
      </c>
      <c r="BN21" s="40">
        <f>IF(INDEX('[2]Caseload by group'!$C$3:$BEN$125,MATCH(Snapshot!$H21,'[2]Caseload by group'!$A$3:$A$128,0),MATCH(Snapshot!BN$3,'[2]Caseload by group'!$C$2:$BEN$2,0))&lt;10,0,INDEX('[2]Caseload by group'!$C$3:$BEN$125,MATCH(Snapshot!$H21,'[2]Caseload by group'!$A$3:$A$128,0),MATCH(Snapshot!BN$3,'[2]Caseload by group'!$C$2:$BEN$2,0)))+IF(INDEX('[2]Caseload by group'!$C$3:$BEN$125,MATCH(Snapshot!$I21,'[2]Caseload by group'!$A$3:$A$128,0),MATCH(Snapshot!BN$3,'[2]Caseload by group'!$C$2:$BEN$2,0))&lt;10,0,INDEX('[2]Caseload by group'!$C$3:$BEN$125,MATCH(Snapshot!$I21,'[2]Caseload by group'!$A$3:$A$128,0),MATCH(Snapshot!BN$3,'[2]Caseload by group'!$C$2:$BEN$2,0)))</f>
        <v>21537</v>
      </c>
      <c r="BO21" s="40">
        <f>IF(INDEX('[2]Caseload by group'!$C$3:$BEN$125,MATCH(Snapshot!$H21,'[2]Caseload by group'!$A$3:$A$128,0),MATCH(Snapshot!BO$3,'[2]Caseload by group'!$C$2:$BEN$2,0))&lt;10,0,INDEX('[2]Caseload by group'!$C$3:$BEN$125,MATCH(Snapshot!$H21,'[2]Caseload by group'!$A$3:$A$128,0),MATCH(Snapshot!BO$3,'[2]Caseload by group'!$C$2:$BEN$2,0)))+IF(INDEX('[2]Caseload by group'!$C$3:$BEN$125,MATCH(Snapshot!$I21,'[2]Caseload by group'!$A$3:$A$128,0),MATCH(Snapshot!BO$3,'[2]Caseload by group'!$C$2:$BEN$2,0))&lt;10,0,INDEX('[2]Caseload by group'!$C$3:$BEN$125,MATCH(Snapshot!$I21,'[2]Caseload by group'!$A$3:$A$128,0),MATCH(Snapshot!BO$3,'[2]Caseload by group'!$C$2:$BEN$2,0)))</f>
        <v>22003</v>
      </c>
      <c r="BP21" s="40">
        <f>IF(INDEX('[2]Caseload by group'!$C$3:$BEN$125,MATCH(Snapshot!$H21,'[2]Caseload by group'!$A$3:$A$128,0),MATCH(Snapshot!BP$3,'[2]Caseload by group'!$C$2:$BEN$2,0))&lt;10,0,INDEX('[2]Caseload by group'!$C$3:$BEN$125,MATCH(Snapshot!$H21,'[2]Caseload by group'!$A$3:$A$128,0),MATCH(Snapshot!BP$3,'[2]Caseload by group'!$C$2:$BEN$2,0)))+IF(INDEX('[2]Caseload by group'!$C$3:$BEN$125,MATCH(Snapshot!$I21,'[2]Caseload by group'!$A$3:$A$128,0),MATCH(Snapshot!BP$3,'[2]Caseload by group'!$C$2:$BEN$2,0))&lt;10,0,INDEX('[2]Caseload by group'!$C$3:$BEN$125,MATCH(Snapshot!$I21,'[2]Caseload by group'!$A$3:$A$128,0),MATCH(Snapshot!BP$3,'[2]Caseload by group'!$C$2:$BEN$2,0)))</f>
        <v>22505</v>
      </c>
      <c r="BQ21" s="40">
        <f>IF(INDEX('[2]Caseload by group'!$C$3:$BEN$125,MATCH(Snapshot!$H21,'[2]Caseload by group'!$A$3:$A$128,0),MATCH(Snapshot!BQ$3,'[2]Caseload by group'!$C$2:$BEN$2,0))&lt;10,0,INDEX('[2]Caseload by group'!$C$3:$BEN$125,MATCH(Snapshot!$H21,'[2]Caseload by group'!$A$3:$A$128,0),MATCH(Snapshot!BQ$3,'[2]Caseload by group'!$C$2:$BEN$2,0)))+IF(INDEX('[2]Caseload by group'!$C$3:$BEN$125,MATCH(Snapshot!$I21,'[2]Caseload by group'!$A$3:$A$128,0),MATCH(Snapshot!BQ$3,'[2]Caseload by group'!$C$2:$BEN$2,0))&lt;10,0,INDEX('[2]Caseload by group'!$C$3:$BEN$125,MATCH(Snapshot!$I21,'[2]Caseload by group'!$A$3:$A$128,0),MATCH(Snapshot!BQ$3,'[2]Caseload by group'!$C$2:$BEN$2,0)))</f>
        <v>23326</v>
      </c>
      <c r="BR21" s="40">
        <f>IF(INDEX('[2]Caseload by group'!$C$3:$BEN$125,MATCH(Snapshot!$H21,'[2]Caseload by group'!$A$3:$A$128,0),MATCH(Snapshot!BR$3,'[2]Caseload by group'!$C$2:$BEN$2,0))&lt;10,0,INDEX('[2]Caseload by group'!$C$3:$BEN$125,MATCH(Snapshot!$H21,'[2]Caseload by group'!$A$3:$A$128,0),MATCH(Snapshot!BR$3,'[2]Caseload by group'!$C$2:$BEN$2,0)))+IF(INDEX('[2]Caseload by group'!$C$3:$BEN$125,MATCH(Snapshot!$I21,'[2]Caseload by group'!$A$3:$A$128,0),MATCH(Snapshot!BR$3,'[2]Caseload by group'!$C$2:$BEN$2,0))&lt;10,0,INDEX('[2]Caseload by group'!$C$3:$BEN$125,MATCH(Snapshot!$I21,'[2]Caseload by group'!$A$3:$A$128,0),MATCH(Snapshot!BR$3,'[2]Caseload by group'!$C$2:$BEN$2,0)))</f>
        <v>24065</v>
      </c>
      <c r="BS21" s="40">
        <f>IF(INDEX('[2]Caseload by group'!$C$3:$BEN$125,MATCH(Snapshot!$H21,'[2]Caseload by group'!$A$3:$A$128,0),MATCH(Snapshot!BS$3,'[2]Caseload by group'!$C$2:$BEN$2,0))&lt;10,0,INDEX('[2]Caseload by group'!$C$3:$BEN$125,MATCH(Snapshot!$H21,'[2]Caseload by group'!$A$3:$A$128,0),MATCH(Snapshot!BS$3,'[2]Caseload by group'!$C$2:$BEN$2,0)))+IF(INDEX('[2]Caseload by group'!$C$3:$BEN$125,MATCH(Snapshot!$I21,'[2]Caseload by group'!$A$3:$A$128,0),MATCH(Snapshot!BS$3,'[2]Caseload by group'!$C$2:$BEN$2,0))&lt;10,0,INDEX('[2]Caseload by group'!$C$3:$BEN$125,MATCH(Snapshot!$I21,'[2]Caseload by group'!$A$3:$A$128,0),MATCH(Snapshot!BS$3,'[2]Caseload by group'!$C$2:$BEN$2,0)))</f>
        <v>24265</v>
      </c>
      <c r="BT21" s="40">
        <f>IF(INDEX('[2]Caseload by group'!$C$3:$BEN$125,MATCH(Snapshot!$H21,'[2]Caseload by group'!$A$3:$A$128,0),MATCH(Snapshot!BT$3,'[2]Caseload by group'!$C$2:$BEN$2,0))&lt;10,0,INDEX('[2]Caseload by group'!$C$3:$BEN$125,MATCH(Snapshot!$H21,'[2]Caseload by group'!$A$3:$A$128,0),MATCH(Snapshot!BT$3,'[2]Caseload by group'!$C$2:$BEN$2,0)))+IF(INDEX('[2]Caseload by group'!$C$3:$BEN$125,MATCH(Snapshot!$I21,'[2]Caseload by group'!$A$3:$A$128,0),MATCH(Snapshot!BT$3,'[2]Caseload by group'!$C$2:$BEN$2,0))&lt;10,0,INDEX('[2]Caseload by group'!$C$3:$BEN$125,MATCH(Snapshot!$I21,'[2]Caseload by group'!$A$3:$A$128,0),MATCH(Snapshot!BT$3,'[2]Caseload by group'!$C$2:$BEN$2,0)))</f>
        <v>24471</v>
      </c>
      <c r="BU21" s="40">
        <f>IF(INDEX('[2]Caseload by group'!$C$3:$BEN$125,MATCH(Snapshot!$H21,'[2]Caseload by group'!$A$3:$A$128,0),MATCH(Snapshot!BU$3,'[2]Caseload by group'!$C$2:$BEN$2,0))&lt;10,0,INDEX('[2]Caseload by group'!$C$3:$BEN$125,MATCH(Snapshot!$H21,'[2]Caseload by group'!$A$3:$A$128,0),MATCH(Snapshot!BU$3,'[2]Caseload by group'!$C$2:$BEN$2,0)))+IF(INDEX('[2]Caseload by group'!$C$3:$BEN$125,MATCH(Snapshot!$I21,'[2]Caseload by group'!$A$3:$A$128,0),MATCH(Snapshot!BU$3,'[2]Caseload by group'!$C$2:$BEN$2,0))&lt;10,0,INDEX('[2]Caseload by group'!$C$3:$BEN$125,MATCH(Snapshot!$I21,'[2]Caseload by group'!$A$3:$A$128,0),MATCH(Snapshot!BU$3,'[2]Caseload by group'!$C$2:$BEN$2,0)))</f>
        <v>25030</v>
      </c>
      <c r="BV21" s="40">
        <f>IF(INDEX('[2]Caseload by group'!$C$3:$BEN$125,MATCH(Snapshot!$H21,'[2]Caseload by group'!$A$3:$A$128,0),MATCH(Snapshot!BV$3,'[2]Caseload by group'!$C$2:$BEN$2,0))&lt;10,0,INDEX('[2]Caseload by group'!$C$3:$BEN$125,MATCH(Snapshot!$H21,'[2]Caseload by group'!$A$3:$A$128,0),MATCH(Snapshot!BV$3,'[2]Caseload by group'!$C$2:$BEN$2,0)))+IF(INDEX('[2]Caseload by group'!$C$3:$BEN$125,MATCH(Snapshot!$I21,'[2]Caseload by group'!$A$3:$A$128,0),MATCH(Snapshot!BV$3,'[2]Caseload by group'!$C$2:$BEN$2,0))&lt;10,0,INDEX('[2]Caseload by group'!$C$3:$BEN$125,MATCH(Snapshot!$I21,'[2]Caseload by group'!$A$3:$A$128,0),MATCH(Snapshot!BV$3,'[2]Caseload by group'!$C$2:$BEN$2,0)))</f>
        <v>25207</v>
      </c>
      <c r="BW21" s="40">
        <f>IF(INDEX('[2]Caseload by group'!$C$3:$BEN$125,MATCH(Snapshot!$H21,'[2]Caseload by group'!$A$3:$A$128,0),MATCH(Snapshot!BW$3,'[2]Caseload by group'!$C$2:$BEN$2,0))&lt;10,0,INDEX('[2]Caseload by group'!$C$3:$BEN$125,MATCH(Snapshot!$H21,'[2]Caseload by group'!$A$3:$A$128,0),MATCH(Snapshot!BW$3,'[2]Caseload by group'!$C$2:$BEN$2,0)))+IF(INDEX('[2]Caseload by group'!$C$3:$BEN$125,MATCH(Snapshot!$I21,'[2]Caseload by group'!$A$3:$A$128,0),MATCH(Snapshot!BW$3,'[2]Caseload by group'!$C$2:$BEN$2,0))&lt;10,0,INDEX('[2]Caseload by group'!$C$3:$BEN$125,MATCH(Snapshot!$I21,'[2]Caseload by group'!$A$3:$A$128,0),MATCH(Snapshot!BW$3,'[2]Caseload by group'!$C$2:$BEN$2,0)))</f>
        <v>25714</v>
      </c>
      <c r="BX21" s="45"/>
      <c r="BY21" s="41">
        <f>INDEX($J21:$BX21,0,MATCH(MAX($J$3:$BX$3),$J$3:$BX$3,0))-INDEX($J21:$BX21,0,MATCH(MAX($J$3:$BX$3),$J$3:$BX$3,0)-1)</f>
        <v>507</v>
      </c>
      <c r="BZ21" s="42">
        <f t="shared" si="0"/>
        <v>2.0113460546673543E-2</v>
      </c>
      <c r="CA21" s="41" t="e">
        <f>#REF!-#REF!</f>
        <v>#REF!</v>
      </c>
      <c r="CB21" s="41">
        <f>INDEX($J21:$BX21,0,MATCH(MAX($J$3:$BX$3),$J$3:$BX$3,0))-J21</f>
        <v>10670</v>
      </c>
      <c r="CC21" s="43">
        <f>CB21/J21</f>
        <v>0.70925285828237172</v>
      </c>
    </row>
    <row r="22" spans="1:81" ht="10.5" customHeight="1" x14ac:dyDescent="0.2">
      <c r="A22" s="34"/>
      <c r="C22" s="8" t="s">
        <v>41</v>
      </c>
      <c r="H22" s="39"/>
      <c r="I22" s="39"/>
      <c r="J22" s="40"/>
      <c r="K22" s="40"/>
      <c r="L22" s="40"/>
      <c r="M22" s="40"/>
      <c r="N22" s="40"/>
      <c r="O22" s="40"/>
      <c r="P22" s="40"/>
      <c r="Q22" s="40"/>
      <c r="R22" s="40"/>
      <c r="S22" s="40"/>
      <c r="T22" s="40"/>
      <c r="U22" s="40"/>
      <c r="V22" s="40"/>
      <c r="W22" s="40"/>
      <c r="X22" s="40"/>
      <c r="Y22" s="40"/>
      <c r="Z22" s="45"/>
      <c r="AA22" s="45"/>
      <c r="AB22" s="45"/>
      <c r="AC22" s="45"/>
      <c r="AD22" s="45"/>
      <c r="AE22" s="45"/>
      <c r="AF22" s="45"/>
      <c r="AG22" s="45"/>
      <c r="AH22" s="45"/>
      <c r="AI22" s="45"/>
      <c r="AJ22" s="45"/>
      <c r="AK22" s="45"/>
      <c r="AL22" s="45"/>
      <c r="AM22" s="45"/>
      <c r="AN22" s="45"/>
      <c r="AO22" s="40" t="s">
        <v>20</v>
      </c>
      <c r="AP22" s="40" t="s">
        <v>20</v>
      </c>
      <c r="AQ22" s="45"/>
      <c r="AR22" s="40"/>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1"/>
      <c r="BZ22" s="42"/>
      <c r="CB22" s="41"/>
      <c r="CC22" s="43"/>
    </row>
    <row r="23" spans="1:81" ht="10.5" customHeight="1" x14ac:dyDescent="0.2">
      <c r="A23" s="34"/>
      <c r="C23" s="38" t="s">
        <v>8</v>
      </c>
      <c r="D23" s="29" t="s">
        <v>9</v>
      </c>
      <c r="E23" s="29" t="s">
        <v>6</v>
      </c>
      <c r="F23" s="29" t="s">
        <v>10</v>
      </c>
      <c r="G23" s="29" t="s">
        <v>42</v>
      </c>
      <c r="H23" s="39" t="s">
        <v>43</v>
      </c>
      <c r="I23" s="39"/>
      <c r="J23" s="40">
        <f>IF(INDEX('[2]Caseload by group'!$C$3:$CJ$125,MATCH(Snapshot!$H23,'[2]Caseload by group'!$A$3:$A$128,0),MATCH(Snapshot!J$3,'[2]Caseload by group'!$C$2:$CJ$2,0))&lt;10,0,INDEX('[2]Caseload by group'!$C$3:$CJ$125,MATCH(Snapshot!$H23,'[2]Caseload by group'!$A$3:$A$128,0),MATCH(Snapshot!J$3,'[2]Caseload by group'!$C$2:$CJ$2,0)))</f>
        <v>4865</v>
      </c>
      <c r="K23" s="40">
        <f>IF(INDEX('[2]Caseload by group'!$C$3:$CJ$125,MATCH(Snapshot!$H23,'[2]Caseload by group'!$A$3:$A$128,0),MATCH(Snapshot!K$3,'[2]Caseload by group'!$C$2:$CJ$2,0))&lt;10,0,INDEX('[2]Caseload by group'!$C$3:$CJ$125,MATCH(Snapshot!$H23,'[2]Caseload by group'!$A$3:$A$128,0),MATCH(Snapshot!K$3,'[2]Caseload by group'!$C$2:$CJ$2,0)))</f>
        <v>5331</v>
      </c>
      <c r="L23" s="40">
        <f>IF(INDEX('[2]Caseload by group'!$C$3:$CJ$125,MATCH(Snapshot!$H23,'[2]Caseload by group'!$A$3:$A$128,0),MATCH(Snapshot!L$3,'[2]Caseload by group'!$C$2:$CJ$2,0))&lt;10,0,INDEX('[2]Caseload by group'!$C$3:$CJ$125,MATCH(Snapshot!$H23,'[2]Caseload by group'!$A$3:$A$128,0),MATCH(Snapshot!L$3,'[2]Caseload by group'!$C$2:$CJ$2,0)))</f>
        <v>6291</v>
      </c>
      <c r="M23" s="40">
        <f>IF(INDEX('[2]Caseload by group'!$C$3:$CJ$125,MATCH(Snapshot!$H23,'[2]Caseload by group'!$A$3:$A$128,0),MATCH(Snapshot!M$3,'[2]Caseload by group'!$C$2:$CJ$2,0))&lt;10,0,INDEX('[2]Caseload by group'!$C$3:$CJ$125,MATCH(Snapshot!$H23,'[2]Caseload by group'!$A$3:$A$128,0),MATCH(Snapshot!M$3,'[2]Caseload by group'!$C$2:$CJ$2,0)))</f>
        <v>14897</v>
      </c>
      <c r="N23" s="40">
        <f>IF(INDEX('[2]Caseload by group'!$C$3:$CJ$125,MATCH(Snapshot!$H23,'[2]Caseload by group'!$A$3:$A$128,0),MATCH(Snapshot!N$3,'[2]Caseload by group'!$C$2:$CJ$2,0))&lt;10,0,INDEX('[2]Caseload by group'!$C$3:$CJ$125,MATCH(Snapshot!$H23,'[2]Caseload by group'!$A$3:$A$128,0),MATCH(Snapshot!N$3,'[2]Caseload by group'!$C$2:$CJ$2,0)))</f>
        <v>18154</v>
      </c>
      <c r="O23" s="40">
        <f>IF(INDEX('[2]Caseload by group'!$C$3:$CJ$125,MATCH(Snapshot!$H23,'[2]Caseload by group'!$A$3:$A$128,0),MATCH(Snapshot!O$3,'[2]Caseload by group'!$C$2:$CJ$2,0))&lt;10,0,INDEX('[2]Caseload by group'!$C$3:$CJ$125,MATCH(Snapshot!$H23,'[2]Caseload by group'!$A$3:$A$128,0),MATCH(Snapshot!O$3,'[2]Caseload by group'!$C$2:$CJ$2,0)))</f>
        <v>8818</v>
      </c>
      <c r="P23" s="40">
        <f>IF(INDEX('[2]Caseload by group'!$C$3:$CJ$125,MATCH(Snapshot!$H23,'[2]Caseload by group'!$A$3:$A$128,0),MATCH(Snapshot!P$3,'[2]Caseload by group'!$C$2:$CJ$2,0))&lt;10,0,INDEX('[2]Caseload by group'!$C$3:$CJ$125,MATCH(Snapshot!$H23,'[2]Caseload by group'!$A$3:$A$128,0),MATCH(Snapshot!P$3,'[2]Caseload by group'!$C$2:$CJ$2,0)))</f>
        <v>16169</v>
      </c>
      <c r="Q23" s="40">
        <f>IF(INDEX('[2]Caseload by group'!$C$3:$CJ$125,MATCH(Snapshot!$H23,'[2]Caseload by group'!$A$3:$A$128,0),MATCH(Snapshot!Q$3,'[2]Caseload by group'!$C$2:$CJ$2,0))&lt;10,0,INDEX('[2]Caseload by group'!$C$3:$CJ$125,MATCH(Snapshot!$H23,'[2]Caseload by group'!$A$3:$A$128,0),MATCH(Snapshot!Q$3,'[2]Caseload by group'!$C$2:$CJ$2,0)))</f>
        <v>17183</v>
      </c>
      <c r="R23" s="40">
        <f>IF(INDEX('[2]Caseload by group'!$C$3:$CJ$125,MATCH(Snapshot!$H23,'[2]Caseload by group'!$A$3:$A$128,0),MATCH(Snapshot!R$3,'[2]Caseload by group'!$C$2:$CJ$2,0))&lt;10,0,INDEX('[2]Caseload by group'!$C$3:$CJ$125,MATCH(Snapshot!$H23,'[2]Caseload by group'!$A$3:$A$128,0),MATCH(Snapshot!R$3,'[2]Caseload by group'!$C$2:$CJ$2,0)))</f>
        <v>5725</v>
      </c>
      <c r="S23" s="40">
        <f>IF(INDEX('[2]Caseload by group'!$C$3:$CJ$125,MATCH(Snapshot!$H23,'[2]Caseload by group'!$A$3:$A$128,0),MATCH(Snapshot!S$3,'[2]Caseload by group'!$C$2:$CJ$2,0))&lt;10,0,INDEX('[2]Caseload by group'!$C$3:$CJ$125,MATCH(Snapshot!$H23,'[2]Caseload by group'!$A$3:$A$128,0),MATCH(Snapshot!S$3,'[2]Caseload by group'!$C$2:$CJ$2,0)))</f>
        <v>4951</v>
      </c>
      <c r="T23" s="40">
        <f>IF(INDEX('[2]Caseload by group'!$C$3:$CJ$125,MATCH(Snapshot!$H23,'[2]Caseload by group'!$A$3:$A$128,0),MATCH(Snapshot!T$3,'[2]Caseload by group'!$C$2:$CJ$2,0))&lt;10,0,INDEX('[2]Caseload by group'!$C$3:$CJ$125,MATCH(Snapshot!$H23,'[2]Caseload by group'!$A$3:$A$128,0),MATCH(Snapshot!T$3,'[2]Caseload by group'!$C$2:$CJ$2,0)))</f>
        <v>5172</v>
      </c>
      <c r="U23" s="40">
        <f>IF(INDEX('[2]Caseload by group'!$C$3:$CJ$125,MATCH(Snapshot!$H23,'[2]Caseload by group'!$A$3:$A$128,0),MATCH(Snapshot!U$3,'[2]Caseload by group'!$C$2:$CJ$2,0))&lt;10,0,INDEX('[2]Caseload by group'!$C$3:$CJ$125,MATCH(Snapshot!$H23,'[2]Caseload by group'!$A$3:$A$128,0),MATCH(Snapshot!U$3,'[2]Caseload by group'!$C$2:$CJ$2,0)))</f>
        <v>3950</v>
      </c>
      <c r="V23" s="40">
        <f>IF(INDEX('[2]Caseload by group'!$C$3:$CJ$125,MATCH(Snapshot!$H23,'[2]Caseload by group'!$A$3:$A$128,0),MATCH(Snapshot!V$3,'[2]Caseload by group'!$C$2:$CJ$2,0))&lt;10,0,INDEX('[2]Caseload by group'!$C$3:$CJ$125,MATCH(Snapshot!$H23,'[2]Caseload by group'!$A$3:$A$128,0),MATCH(Snapshot!V$3,'[2]Caseload by group'!$C$2:$CJ$2,0)))</f>
        <v>4934</v>
      </c>
      <c r="W23" s="40">
        <f>IF(INDEX('[2]Caseload by group'!$C$3:$CJ$125,MATCH(Snapshot!$H23,'[2]Caseload by group'!$A$3:$A$128,0),MATCH(Snapshot!W$3,'[2]Caseload by group'!$C$2:$CJ$2,0))&lt;10,0,INDEX('[2]Caseload by group'!$C$3:$CJ$125,MATCH(Snapshot!$H23,'[2]Caseload by group'!$A$3:$A$128,0),MATCH(Snapshot!W$3,'[2]Caseload by group'!$C$2:$CJ$2,0)))</f>
        <v>5816</v>
      </c>
      <c r="X23" s="40">
        <f>IF(INDEX('[2]Caseload by group'!$C$3:$CJ$125,MATCH(Snapshot!$H23,'[2]Caseload by group'!$A$3:$A$128,0),MATCH(Snapshot!X$3,'[2]Caseload by group'!$C$2:$CJ$2,0))&lt;10,0,INDEX('[2]Caseload by group'!$C$3:$CJ$125,MATCH(Snapshot!$H23,'[2]Caseload by group'!$A$3:$A$128,0),MATCH(Snapshot!X$3,'[2]Caseload by group'!$C$2:$CJ$2,0)))</f>
        <v>4130</v>
      </c>
      <c r="Y23" s="40">
        <f>IF(INDEX('[2]Caseload by group'!$C$3:$CJ$125,MATCH(Snapshot!$H23,'[2]Caseload by group'!$A$3:$A$128,0),MATCH(Snapshot!Y$3,'[2]Caseload by group'!$C$2:$CJ$2,0))&lt;10,0,INDEX('[2]Caseload by group'!$C$3:$CJ$125,MATCH(Snapshot!$H23,'[2]Caseload by group'!$A$3:$A$128,0),MATCH(Snapshot!Y$3,'[2]Caseload by group'!$C$2:$CJ$2,0)))</f>
        <v>4212</v>
      </c>
      <c r="Z23" s="40">
        <f>IF(INDEX('[2]Caseload by group'!$C$3:$CJ$125,MATCH(Snapshot!$H23,'[2]Caseload by group'!$A$3:$A$128,0),MATCH(Snapshot!Z$3,'[2]Caseload by group'!$C$2:$CJ$2,0))&lt;10,0,INDEX('[2]Caseload by group'!$C$3:$CJ$125,MATCH(Snapshot!$H23,'[2]Caseload by group'!$A$3:$A$128,0),MATCH(Snapshot!Z$3,'[2]Caseload by group'!$C$2:$CJ$2,0)))</f>
        <v>4255</v>
      </c>
      <c r="AA23" s="40">
        <f>IF(INDEX('[2]Caseload by group'!$C$3:$CJ$125,MATCH(Snapshot!$H23,'[2]Caseload by group'!$A$3:$A$128,0),MATCH(Snapshot!AA$3,'[2]Caseload by group'!$C$2:$CJ$2,0))&lt;10,0,INDEX('[2]Caseload by group'!$C$3:$CJ$125,MATCH(Snapshot!$H23,'[2]Caseload by group'!$A$3:$A$128,0),MATCH(Snapshot!AA$3,'[2]Caseload by group'!$C$2:$CJ$2,0)))</f>
        <v>3643</v>
      </c>
      <c r="AB23" s="40">
        <f>IF(INDEX('[2]Caseload by group'!$C$3:$CJ$125,MATCH(Snapshot!$H23,'[2]Caseload by group'!$A$3:$A$128,0),MATCH(Snapshot!AB$3,'[2]Caseload by group'!$C$2:$CJ$2,0))&lt;10,0,INDEX('[2]Caseload by group'!$C$3:$CJ$125,MATCH(Snapshot!$H23,'[2]Caseload by group'!$A$3:$A$128,0),MATCH(Snapshot!AB$3,'[2]Caseload by group'!$C$2:$CJ$2,0)))</f>
        <v>4206</v>
      </c>
      <c r="AC23" s="40">
        <f>IF(INDEX('[2]Caseload by group'!$C$3:$CJ$125,MATCH(Snapshot!$H23,'[2]Caseload by group'!$A$3:$A$128,0),MATCH(Snapshot!AC$3,'[2]Caseload by group'!$C$2:$CJ$2,0))&lt;10,0,INDEX('[2]Caseload by group'!$C$3:$CJ$125,MATCH(Snapshot!$H23,'[2]Caseload by group'!$A$3:$A$128,0),MATCH(Snapshot!AC$3,'[2]Caseload by group'!$C$2:$CJ$2,0)))</f>
        <v>4226</v>
      </c>
      <c r="AD23" s="40">
        <f>IF(INDEX('[2]Caseload by group'!$C$3:$CJ$125,MATCH(Snapshot!$H23,'[2]Caseload by group'!$A$3:$A$128,0),MATCH(Snapshot!AD$3,'[2]Caseload by group'!$C$2:$CJ$2,0))&lt;10,0,INDEX('[2]Caseload by group'!$C$3:$CJ$125,MATCH(Snapshot!$H23,'[2]Caseload by group'!$A$3:$A$128,0),MATCH(Snapshot!AD$3,'[2]Caseload by group'!$C$2:$CJ$2,0)))</f>
        <v>3261</v>
      </c>
      <c r="AE23" s="40">
        <f>IF(INDEX('[2]Caseload by group'!$C$3:$CJ$125,MATCH(Snapshot!$H23,'[2]Caseload by group'!$A$3:$A$128,0),MATCH(Snapshot!AE$3,'[2]Caseload by group'!$C$2:$CJ$2,0))&lt;10,0,INDEX('[2]Caseload by group'!$C$3:$CJ$125,MATCH(Snapshot!$H23,'[2]Caseload by group'!$A$3:$A$128,0),MATCH(Snapshot!AE$3,'[2]Caseload by group'!$C$2:$CJ$2,0)))</f>
        <v>3955</v>
      </c>
      <c r="AF23" s="40">
        <f>IF(INDEX('[2]Caseload by group'!$C$3:$CJ$125,MATCH(Snapshot!$H23,'[2]Caseload by group'!$A$3:$A$128,0),MATCH(Snapshot!AF$3,'[2]Caseload by group'!$C$2:$CJ$2,0))&lt;10,0,INDEX('[2]Caseload by group'!$C$3:$CJ$125,MATCH(Snapshot!$H23,'[2]Caseload by group'!$A$3:$A$128,0),MATCH(Snapshot!AF$3,'[2]Caseload by group'!$C$2:$CJ$2,0)))</f>
        <v>3760</v>
      </c>
      <c r="AG23" s="40">
        <f>IF(INDEX('[2]Caseload by group'!$C$3:$CJ$125,MATCH(Snapshot!$H23,'[2]Caseload by group'!$A$3:$A$128,0),MATCH(Snapshot!AG$3,'[2]Caseload by group'!$C$2:$CJ$2,0))&lt;10,0,INDEX('[2]Caseload by group'!$C$3:$CJ$125,MATCH(Snapshot!$H23,'[2]Caseload by group'!$A$3:$A$128,0),MATCH(Snapshot!AG$3,'[2]Caseload by group'!$C$2:$CJ$2,0)))</f>
        <v>3135</v>
      </c>
      <c r="AH23" s="40">
        <f>IF(INDEX('[2]Caseload by group'!$C$3:$CJ$125,MATCH(Snapshot!$H23,'[2]Caseload by group'!$A$3:$A$128,0),MATCH(Snapshot!AH$3,'[2]Caseload by group'!$C$2:$CJ$2,0))&lt;10,0,INDEX('[2]Caseload by group'!$C$3:$CJ$125,MATCH(Snapshot!$H23,'[2]Caseload by group'!$A$3:$A$128,0),MATCH(Snapshot!AH$3,'[2]Caseload by group'!$C$2:$CJ$2,0)))</f>
        <v>4228</v>
      </c>
      <c r="AI23" s="40">
        <f>IF(INDEX('[2]Caseload by group'!$C$3:$CJ$125,MATCH(Snapshot!$H23,'[2]Caseload by group'!$A$3:$A$128,0),MATCH(Snapshot!AI$3,'[2]Caseload by group'!$C$2:$CJ$2,0))&lt;10,0,INDEX('[2]Caseload by group'!$C$3:$CJ$125,MATCH(Snapshot!$H23,'[2]Caseload by group'!$A$3:$A$128,0),MATCH(Snapshot!AI$3,'[2]Caseload by group'!$C$2:$CJ$2,0)))</f>
        <v>3566</v>
      </c>
      <c r="AJ23" s="40">
        <f>IF(INDEX('[2]Caseload by group'!$C$3:$BEN$125,MATCH(Snapshot!$H23,'[2]Caseload by group'!$A$3:$A$128,0),MATCH(Snapshot!AJ$3,'[2]Caseload by group'!$C$2:$BEN$2,0))&lt;10,0,INDEX('[2]Caseload by group'!$C$3:$BEN$125,MATCH(Snapshot!$H23,'[2]Caseload by group'!$A$3:$A$128,0),MATCH(Snapshot!AJ$3,'[2]Caseload by group'!$C$2:$BEN$2,0)))</f>
        <v>3978</v>
      </c>
      <c r="AK23" s="40">
        <f>IF(INDEX('[2]Caseload by group'!$C$3:$BEN$125,MATCH(Snapshot!$H23,'[2]Caseload by group'!$A$3:$A$128,0),MATCH(Snapshot!AK$3,'[2]Caseload by group'!$C$2:$BEN$2,0))&lt;10,0,INDEX('[2]Caseload by group'!$C$3:$BEN$125,MATCH(Snapshot!$H23,'[2]Caseload by group'!$A$3:$A$128,0),MATCH(Snapshot!AK$3,'[2]Caseload by group'!$C$2:$BEN$2,0)))</f>
        <v>4050</v>
      </c>
      <c r="AL23" s="40">
        <f>IF(INDEX('[2]Caseload by group'!$C$3:$BEN$125,MATCH(Snapshot!$H23,'[2]Caseload by group'!$A$3:$A$128,0),MATCH(Snapshot!AL$3,'[2]Caseload by group'!$C$2:$BEN$2,0))&lt;10,0,INDEX('[2]Caseload by group'!$C$3:$BEN$125,MATCH(Snapshot!$H23,'[2]Caseload by group'!$A$3:$A$128,0),MATCH(Snapshot!AL$3,'[2]Caseload by group'!$C$2:$BEN$2,0)))</f>
        <v>3167</v>
      </c>
      <c r="AM23" s="40">
        <f>IF(INDEX('[2]Caseload by group'!$C$3:$BEN$125,MATCH(Snapshot!$H23,'[2]Caseload by group'!$A$3:$A$128,0),MATCH(Snapshot!AM$3,'[2]Caseload by group'!$C$2:$BEN$2,0))&lt;10,0,INDEX('[2]Caseload by group'!$C$3:$BEN$125,MATCH(Snapshot!$H23,'[2]Caseload by group'!$A$3:$A$128,0),MATCH(Snapshot!AM$3,'[2]Caseload by group'!$C$2:$BEN$2,0)))</f>
        <v>3379</v>
      </c>
      <c r="AN23" s="40">
        <f>IF(INDEX('[2]Caseload by group'!$C$3:$BEN$125,MATCH(Snapshot!$H23,'[2]Caseload by group'!$A$3:$A$128,0),MATCH(Snapshot!AN$3,'[2]Caseload by group'!$C$2:$BEN$2,0))&lt;10,0,INDEX('[2]Caseload by group'!$C$3:$BEN$125,MATCH(Snapshot!$H23,'[2]Caseload by group'!$A$3:$A$128,0),MATCH(Snapshot!AN$3,'[2]Caseload by group'!$C$2:$BEN$2,0)))</f>
        <v>4041</v>
      </c>
      <c r="AO23" s="40">
        <f>IF(INDEX('[2]Caseload by group'!$C$3:$BEN$125,MATCH(Snapshot!$H23,'[2]Caseload by group'!$A$3:$A$128,0),MATCH(Snapshot!AO$3,'[2]Caseload by group'!$C$2:$BEN$2,0))&lt;10,0,INDEX('[2]Caseload by group'!$C$3:$BEN$125,MATCH(Snapshot!$H23,'[2]Caseload by group'!$A$3:$A$128,0),MATCH(Snapshot!AO$3,'[2]Caseload by group'!$C$2:$BEN$2,0)))</f>
        <v>2597</v>
      </c>
      <c r="AP23" s="40">
        <f>IF(INDEX('[2]Caseload by group'!$C$3:$BEN$125,MATCH(Snapshot!$H23,'[2]Caseload by group'!$A$3:$A$128,0),MATCH(Snapshot!AP$3,'[2]Caseload by group'!$C$2:$BEN$2,0))&lt;10,0,INDEX('[2]Caseload by group'!$C$3:$BEN$125,MATCH(Snapshot!$H23,'[2]Caseload by group'!$A$3:$A$128,0),MATCH(Snapshot!AP$3,'[2]Caseload by group'!$C$2:$BEN$2,0)))</f>
        <v>3230</v>
      </c>
      <c r="AQ23" s="40">
        <f>IF(INDEX('[2]Caseload by group'!$C$3:$BEN$125,MATCH(Snapshot!$H23,'[2]Caseload by group'!$A$3:$A$128,0),MATCH(Snapshot!AQ$3,'[2]Caseload by group'!$C$2:$BEN$2,0))&lt;10,0,INDEX('[2]Caseload by group'!$C$3:$BEN$125,MATCH(Snapshot!$H23,'[2]Caseload by group'!$A$3:$A$128,0),MATCH(Snapshot!AQ$3,'[2]Caseload by group'!$C$2:$BEN$2,0)))</f>
        <v>2830</v>
      </c>
      <c r="AR23" s="40">
        <f>IF(INDEX('[2]Caseload by group'!$C$3:$BEN$125,MATCH(Snapshot!$H23,'[2]Caseload by group'!$A$3:$A$128,0),MATCH(Snapshot!AR$3,'[2]Caseload by group'!$C$2:$BEN$2,0))&lt;10,0,INDEX('[2]Caseload by group'!$C$3:$BEN$125,MATCH(Snapshot!$H23,'[2]Caseload by group'!$A$3:$A$128,0),MATCH(Snapshot!AR$3,'[2]Caseload by group'!$C$2:$BEN$2,0)))</f>
        <v>1974</v>
      </c>
      <c r="AS23" s="40">
        <f>IF(INDEX('[2]Caseload by group'!$C$3:$BEN$125,MATCH(Snapshot!$H23,'[2]Caseload by group'!$A$3:$A$128,0),MATCH(Snapshot!AS$3,'[2]Caseload by group'!$C$2:$BEN$2,0))&lt;10,0,INDEX('[2]Caseload by group'!$C$3:$BEN$125,MATCH(Snapshot!$H23,'[2]Caseload by group'!$A$3:$A$128,0),MATCH(Snapshot!AS$3,'[2]Caseload by group'!$C$2:$BEN$2,0)))</f>
        <v>2359</v>
      </c>
      <c r="AT23" s="40">
        <f>IF(INDEX('[2]Caseload by group'!$C$3:$BEN$125,MATCH(Snapshot!$H23,'[2]Caseload by group'!$A$3:$A$128,0),MATCH(Snapshot!AT$3,'[2]Caseload by group'!$C$2:$BEN$2,0))&lt;10,0,INDEX('[2]Caseload by group'!$C$3:$BEN$125,MATCH(Snapshot!$H23,'[2]Caseload by group'!$A$3:$A$128,0),MATCH(Snapshot!AT$3,'[2]Caseload by group'!$C$2:$BEN$2,0)))</f>
        <v>2834</v>
      </c>
      <c r="AU23" s="40">
        <f>IF(INDEX('[2]Caseload by group'!$C$3:$BEN$125,MATCH(Snapshot!$H23,'[2]Caseload by group'!$A$3:$A$128,0),MATCH(Snapshot!AU$3,'[2]Caseload by group'!$C$2:$BEN$2,0))&lt;10,0,INDEX('[2]Caseload by group'!$C$3:$BEN$125,MATCH(Snapshot!$H23,'[2]Caseload by group'!$A$3:$A$128,0),MATCH(Snapshot!AU$3,'[2]Caseload by group'!$C$2:$BEN$2,0)))</f>
        <v>2749</v>
      </c>
      <c r="AV23" s="40">
        <f>IF(INDEX('[2]Caseload by group'!$C$3:$BEN$125,MATCH(Snapshot!$H23,'[2]Caseload by group'!$A$3:$A$128,0),MATCH(Snapshot!AV$3,'[2]Caseload by group'!$C$2:$BEN$2,0))&lt;10,0,INDEX('[2]Caseload by group'!$C$3:$BEN$125,MATCH(Snapshot!$H23,'[2]Caseload by group'!$A$3:$A$128,0),MATCH(Snapshot!AV$3,'[2]Caseload by group'!$C$2:$BEN$2,0)))</f>
        <v>2971</v>
      </c>
      <c r="AW23" s="40">
        <f>IF(INDEX('[2]Caseload by group'!$C$3:$BEN$125,MATCH(Snapshot!$H23,'[2]Caseload by group'!$A$3:$A$128,0),MATCH(Snapshot!AW$3,'[2]Caseload by group'!$C$2:$BEN$2,0))&lt;10,0,INDEX('[2]Caseload by group'!$C$3:$BEN$125,MATCH(Snapshot!$H23,'[2]Caseload by group'!$A$3:$A$128,0),MATCH(Snapshot!AW$3,'[2]Caseload by group'!$C$2:$BEN$2,0)))</f>
        <v>2366</v>
      </c>
      <c r="AX23" s="40">
        <f>IF(INDEX('[2]Caseload by group'!$C$3:$BEN$125,MATCH(Snapshot!$H23,'[2]Caseload by group'!$A$3:$A$128,0),MATCH(Snapshot!AX$3,'[2]Caseload by group'!$C$2:$BEN$2,0))&lt;10,0,INDEX('[2]Caseload by group'!$C$3:$BEN$125,MATCH(Snapshot!$H23,'[2]Caseload by group'!$A$3:$A$128,0),MATCH(Snapshot!AX$3,'[2]Caseload by group'!$C$2:$BEN$2,0)))</f>
        <v>2564</v>
      </c>
      <c r="AY23" s="40">
        <f>IF(INDEX('[2]Caseload by group'!$C$3:$BEN$125,MATCH(Snapshot!$H23,'[2]Caseload by group'!$A$3:$A$128,0),MATCH(Snapshot!AY$3,'[2]Caseload by group'!$C$2:$BEN$2,0))&lt;10,0,INDEX('[2]Caseload by group'!$C$3:$BEN$125,MATCH(Snapshot!$H23,'[2]Caseload by group'!$A$3:$A$128,0),MATCH(Snapshot!AY$3,'[2]Caseload by group'!$C$2:$BEN$2,0)))</f>
        <v>2862</v>
      </c>
      <c r="AZ23" s="40">
        <f>IF(INDEX('[2]Caseload by group'!$C$3:$BEN$125,MATCH(Snapshot!$H23,'[2]Caseload by group'!$A$3:$A$128,0),MATCH(Snapshot!AZ$3,'[2]Caseload by group'!$C$2:$BEN$2,0))&lt;10,0,INDEX('[2]Caseload by group'!$C$3:$BEN$125,MATCH(Snapshot!$H23,'[2]Caseload by group'!$A$3:$A$128,0),MATCH(Snapshot!AZ$3,'[2]Caseload by group'!$C$2:$BEN$2,0)))</f>
        <v>2429</v>
      </c>
      <c r="BA23" s="40">
        <f>IF(INDEX('[2]Caseload by group'!$C$3:$BEN$125,MATCH(Snapshot!$H23,'[2]Caseload by group'!$A$3:$A$128,0),MATCH(Snapshot!BA$3,'[2]Caseload by group'!$C$2:$BEN$2,0))&lt;10,0,INDEX('[2]Caseload by group'!$C$3:$BEN$125,MATCH(Snapshot!$H23,'[2]Caseload by group'!$A$3:$A$128,0),MATCH(Snapshot!BA$3,'[2]Caseload by group'!$C$2:$BEN$2,0)))</f>
        <v>2201</v>
      </c>
      <c r="BB23" s="40">
        <f>IF(INDEX('[2]Caseload by group'!$C$3:$BEN$125,MATCH(Snapshot!$H23,'[2]Caseload by group'!$A$3:$A$128,0),MATCH(Snapshot!BB$3,'[2]Caseload by group'!$C$2:$BEN$2,0))&lt;10,0,INDEX('[2]Caseload by group'!$C$3:$BEN$125,MATCH(Snapshot!$H23,'[2]Caseload by group'!$A$3:$A$128,0),MATCH(Snapshot!BB$3,'[2]Caseload by group'!$C$2:$BEN$2,0)))</f>
        <v>2846</v>
      </c>
      <c r="BC23" s="40">
        <f>IF(INDEX('[2]Caseload by group'!$C$3:$BEN$125,MATCH(Snapshot!$H23,'[2]Caseload by group'!$A$3:$A$128,0),MATCH(Snapshot!BC$3,'[2]Caseload by group'!$C$2:$BEN$2,0))&lt;10,0,INDEX('[2]Caseload by group'!$C$3:$BEN$125,MATCH(Snapshot!$H23,'[2]Caseload by group'!$A$3:$A$128,0),MATCH(Snapshot!BC$3,'[2]Caseload by group'!$C$2:$BEN$2,0)))</f>
        <v>4681</v>
      </c>
      <c r="BD23" s="40">
        <f>IF(INDEX('[2]Caseload by group'!$C$3:$BEN$125,MATCH(Snapshot!$H23,'[2]Caseload by group'!$A$3:$A$128,0),MATCH(Snapshot!BD$3,'[2]Caseload by group'!$C$2:$BEN$2,0))&lt;10,0,INDEX('[2]Caseload by group'!$C$3:$BEN$125,MATCH(Snapshot!$H23,'[2]Caseload by group'!$A$3:$A$128,0),MATCH(Snapshot!BD$3,'[2]Caseload by group'!$C$2:$BEN$2,0)))</f>
        <v>3443</v>
      </c>
      <c r="BE23" s="40">
        <f>IF(INDEX('[2]Caseload by group'!$C$3:$BEN$125,MATCH(Snapshot!$H23,'[2]Caseload by group'!$A$3:$A$128,0),MATCH(Snapshot!BE$3,'[2]Caseload by group'!$C$2:$BEN$2,0))&lt;10,0,INDEX('[2]Caseload by group'!$C$3:$BEN$125,MATCH(Snapshot!$H23,'[2]Caseload by group'!$A$3:$A$128,0),MATCH(Snapshot!BE$3,'[2]Caseload by group'!$C$2:$BEN$2,0)))</f>
        <v>3923</v>
      </c>
      <c r="BF23" s="40">
        <f>IF(INDEX('[2]Caseload by group'!$C$3:$BEN$125,MATCH(Snapshot!$H23,'[2]Caseload by group'!$A$3:$A$128,0),MATCH(Snapshot!BF$3,'[2]Caseload by group'!$C$2:$BEN$2,0))&lt;10,0,INDEX('[2]Caseload by group'!$C$3:$BEN$125,MATCH(Snapshot!$H23,'[2]Caseload by group'!$A$3:$A$128,0),MATCH(Snapshot!BF$3,'[2]Caseload by group'!$C$2:$BEN$2,0)))</f>
        <v>3727</v>
      </c>
      <c r="BG23" s="40">
        <f>IF(INDEX('[2]Caseload by group'!$C$3:$BEN$125,MATCH(Snapshot!$H23,'[2]Caseload by group'!$A$3:$A$128,0),MATCH(Snapshot!BG$3,'[2]Caseload by group'!$C$2:$BEN$2,0))&lt;10,0,INDEX('[2]Caseload by group'!$C$3:$BEN$125,MATCH(Snapshot!$H23,'[2]Caseload by group'!$A$3:$A$128,0),MATCH(Snapshot!BG$3,'[2]Caseload by group'!$C$2:$BEN$2,0)))</f>
        <v>5781</v>
      </c>
      <c r="BH23" s="40">
        <f>IF(INDEX('[2]Caseload by group'!$C$3:$BEN$125,MATCH(Snapshot!$H23,'[2]Caseload by group'!$A$3:$A$128,0),MATCH(Snapshot!BH$3,'[2]Caseload by group'!$C$2:$BEN$2,0))&lt;10,0,INDEX('[2]Caseload by group'!$C$3:$BEN$125,MATCH(Snapshot!$H23,'[2]Caseload by group'!$A$3:$A$128,0),MATCH(Snapshot!BH$3,'[2]Caseload by group'!$C$2:$BEN$2,0)))</f>
        <v>6091</v>
      </c>
      <c r="BI23" s="40">
        <f>IF(INDEX('[2]Caseload by group'!$C$3:$BEN$125,MATCH(Snapshot!$H23,'[2]Caseload by group'!$A$3:$A$128,0),MATCH(Snapshot!BI$3,'[2]Caseload by group'!$C$2:$BEN$2,0))&lt;10,0,INDEX('[2]Caseload by group'!$C$3:$BEN$125,MATCH(Snapshot!$H23,'[2]Caseload by group'!$A$3:$A$128,0),MATCH(Snapshot!BI$3,'[2]Caseload by group'!$C$2:$BEN$2,0)))</f>
        <v>6843</v>
      </c>
      <c r="BJ23" s="40">
        <f>IF(INDEX('[2]Caseload by group'!$C$3:$BEN$125,MATCH(Snapshot!$H23,'[2]Caseload by group'!$A$3:$A$128,0),MATCH(Snapshot!BJ$3,'[2]Caseload by group'!$C$2:$BEN$2,0))&lt;10,0,INDEX('[2]Caseload by group'!$C$3:$BEN$125,MATCH(Snapshot!$H23,'[2]Caseload by group'!$A$3:$A$128,0),MATCH(Snapshot!BJ$3,'[2]Caseload by group'!$C$2:$BEN$2,0)))</f>
        <v>7107</v>
      </c>
      <c r="BK23" s="40">
        <f>IF(INDEX('[2]Caseload by group'!$C$3:$BEN$125,MATCH(Snapshot!$H23,'[2]Caseload by group'!$A$3:$A$128,0),MATCH(Snapshot!BK$3,'[2]Caseload by group'!$C$2:$BEN$2,0))&lt;10,0,INDEX('[2]Caseload by group'!$C$3:$BEN$125,MATCH(Snapshot!$H23,'[2]Caseload by group'!$A$3:$A$128,0),MATCH(Snapshot!BK$3,'[2]Caseload by group'!$C$2:$BEN$2,0)))</f>
        <v>8350</v>
      </c>
      <c r="BL23" s="40">
        <f>IF(INDEX('[2]Caseload by group'!$C$3:$BEN$125,MATCH(Snapshot!$H23,'[2]Caseload by group'!$A$3:$A$128,0),MATCH(Snapshot!BL$3,'[2]Caseload by group'!$C$2:$BEN$2,0))&lt;10,0,INDEX('[2]Caseload by group'!$C$3:$BEN$125,MATCH(Snapshot!$H23,'[2]Caseload by group'!$A$3:$A$128,0),MATCH(Snapshot!BL$3,'[2]Caseload by group'!$C$2:$BEN$2,0)))</f>
        <v>6696</v>
      </c>
      <c r="BM23" s="40">
        <f>IF(INDEX('[2]Caseload by group'!$C$3:$BEN$125,MATCH(Snapshot!$H23,'[2]Caseload by group'!$A$3:$A$128,0),MATCH(Snapshot!BM$3,'[2]Caseload by group'!$C$2:$BEN$2,0))&lt;10,0,INDEX('[2]Caseload by group'!$C$3:$BEN$125,MATCH(Snapshot!$H23,'[2]Caseload by group'!$A$3:$A$128,0),MATCH(Snapshot!BM$3,'[2]Caseload by group'!$C$2:$BEN$2,0)))</f>
        <v>7690</v>
      </c>
      <c r="BN23" s="40">
        <f>IF(INDEX('[2]Caseload by group'!$C$3:$BEN$125,MATCH(Snapshot!$H23,'[2]Caseload by group'!$A$3:$A$128,0),MATCH(Snapshot!BN$3,'[2]Caseload by group'!$C$2:$BEN$2,0))&lt;10,0,INDEX('[2]Caseload by group'!$C$3:$BEN$125,MATCH(Snapshot!$H23,'[2]Caseload by group'!$A$3:$A$128,0),MATCH(Snapshot!BN$3,'[2]Caseload by group'!$C$2:$BEN$2,0)))</f>
        <v>7400</v>
      </c>
      <c r="BO23" s="40">
        <f>IF(INDEX('[2]Caseload by group'!$C$3:$BEN$125,MATCH(Snapshot!$H23,'[2]Caseload by group'!$A$3:$A$128,0),MATCH(Snapshot!BO$3,'[2]Caseload by group'!$C$2:$BEN$2,0))&lt;10,0,INDEX('[2]Caseload by group'!$C$3:$BEN$125,MATCH(Snapshot!$H23,'[2]Caseload by group'!$A$3:$A$128,0),MATCH(Snapshot!BO$3,'[2]Caseload by group'!$C$2:$BEN$2,0)))</f>
        <v>7703</v>
      </c>
      <c r="BP23" s="40">
        <f>IF(INDEX('[2]Caseload by group'!$C$3:$BEN$125,MATCH(Snapshot!$H23,'[2]Caseload by group'!$A$3:$A$128,0),MATCH(Snapshot!BP$3,'[2]Caseload by group'!$C$2:$BEN$2,0))&lt;10,0,INDEX('[2]Caseload by group'!$C$3:$BEN$125,MATCH(Snapshot!$H23,'[2]Caseload by group'!$A$3:$A$128,0),MATCH(Snapshot!BP$3,'[2]Caseload by group'!$C$2:$BEN$2,0)))</f>
        <v>7779</v>
      </c>
      <c r="BQ23" s="40">
        <f>IF(INDEX('[2]Caseload by group'!$C$3:$BEN$125,MATCH(Snapshot!$H23,'[2]Caseload by group'!$A$3:$A$128,0),MATCH(Snapshot!BQ$3,'[2]Caseload by group'!$C$2:$BEN$2,0))&lt;10,0,INDEX('[2]Caseload by group'!$C$3:$BEN$125,MATCH(Snapshot!$H23,'[2]Caseload by group'!$A$3:$A$128,0),MATCH(Snapshot!BQ$3,'[2]Caseload by group'!$C$2:$BEN$2,0)))</f>
        <v>7950</v>
      </c>
      <c r="BR23" s="40">
        <f>IF(INDEX('[2]Caseload by group'!$C$3:$BEN$125,MATCH(Snapshot!$H23,'[2]Caseload by group'!$A$3:$A$128,0),MATCH(Snapshot!BR$3,'[2]Caseload by group'!$C$2:$BEN$2,0))&lt;10,0,INDEX('[2]Caseload by group'!$C$3:$BEN$125,MATCH(Snapshot!$H23,'[2]Caseload by group'!$A$3:$A$128,0),MATCH(Snapshot!BR$3,'[2]Caseload by group'!$C$2:$BEN$2,0)))</f>
        <v>7655</v>
      </c>
      <c r="BS23" s="40">
        <f>IF(INDEX('[2]Caseload by group'!$C$3:$BEN$125,MATCH(Snapshot!$H23,'[2]Caseload by group'!$A$3:$A$128,0),MATCH(Snapshot!BS$3,'[2]Caseload by group'!$C$2:$BEN$2,0))&lt;10,0,INDEX('[2]Caseload by group'!$C$3:$BEN$125,MATCH(Snapshot!$H23,'[2]Caseload by group'!$A$3:$A$128,0),MATCH(Snapshot!BS$3,'[2]Caseload by group'!$C$2:$BEN$2,0)))</f>
        <v>9279</v>
      </c>
      <c r="BT23" s="40">
        <f>IF(INDEX('[2]Caseload by group'!$C$3:$BEN$125,MATCH(Snapshot!$H23,'[2]Caseload by group'!$A$3:$A$128,0),MATCH(Snapshot!BT$3,'[2]Caseload by group'!$C$2:$BEN$2,0))&lt;10,0,INDEX('[2]Caseload by group'!$C$3:$BEN$125,MATCH(Snapshot!$H23,'[2]Caseload by group'!$A$3:$A$128,0),MATCH(Snapshot!BT$3,'[2]Caseload by group'!$C$2:$BEN$2,0)))</f>
        <v>9218</v>
      </c>
      <c r="BU23" s="40">
        <f>IF(INDEX('[2]Caseload by group'!$C$3:$BEN$125,MATCH(Snapshot!$H23,'[2]Caseload by group'!$A$3:$A$128,0),MATCH(Snapshot!BU$3,'[2]Caseload by group'!$C$2:$BEN$2,0))&lt;10,0,INDEX('[2]Caseload by group'!$C$3:$BEN$125,MATCH(Snapshot!$H23,'[2]Caseload by group'!$A$3:$A$128,0),MATCH(Snapshot!BU$3,'[2]Caseload by group'!$C$2:$BEN$2,0)))</f>
        <v>9715</v>
      </c>
      <c r="BV23" s="40">
        <f>IF(INDEX('[2]Caseload by group'!$C$3:$BEN$125,MATCH(Snapshot!$H23,'[2]Caseload by group'!$A$3:$A$128,0),MATCH(Snapshot!BV$3,'[2]Caseload by group'!$C$2:$BEN$2,0))&lt;10,0,INDEX('[2]Caseload by group'!$C$3:$BEN$125,MATCH(Snapshot!$H23,'[2]Caseload by group'!$A$3:$A$128,0),MATCH(Snapshot!BV$3,'[2]Caseload by group'!$C$2:$BEN$2,0)))</f>
        <v>9479</v>
      </c>
      <c r="BW23" s="40">
        <f>IF(INDEX('[2]Caseload by group'!$C$3:$BEN$125,MATCH(Snapshot!$H23,'[2]Caseload by group'!$A$3:$A$128,0),MATCH(Snapshot!BW$3,'[2]Caseload by group'!$C$2:$BEN$2,0))&lt;10,0,INDEX('[2]Caseload by group'!$C$3:$BEN$125,MATCH(Snapshot!$H23,'[2]Caseload by group'!$A$3:$A$128,0),MATCH(Snapshot!BW$3,'[2]Caseload by group'!$C$2:$BEN$2,0)))</f>
        <v>8655</v>
      </c>
      <c r="BX23" s="45"/>
      <c r="BY23" s="41">
        <f>INDEX($J23:$BX23,0,MATCH(MAX($J$3:$BX$3),$J$3:$BX$3,0))-INDEX($J23:$BX23,0,MATCH(MAX($J$3:$BX$3),$J$3:$BX$3,0)-1)</f>
        <v>-824</v>
      </c>
      <c r="BZ23" s="42">
        <f t="shared" si="0"/>
        <v>-8.6929000949467247E-2</v>
      </c>
      <c r="CA23" s="41" t="e">
        <f>#REF!-#REF!</f>
        <v>#REF!</v>
      </c>
      <c r="CB23" s="41">
        <f>INDEX($J23:$BX23,0,MATCH(MAX($J$3:$BX$3),$J$3:$BX$3,0))-J23</f>
        <v>3790</v>
      </c>
      <c r="CC23" s="43">
        <f>CB23/J23</f>
        <v>0.77903391572456315</v>
      </c>
    </row>
    <row r="24" spans="1:81" ht="10.5" customHeight="1" x14ac:dyDescent="0.2">
      <c r="A24" s="34"/>
      <c r="C24" s="38" t="s">
        <v>14</v>
      </c>
      <c r="D24" s="29" t="s">
        <v>15</v>
      </c>
      <c r="E24" s="29" t="s">
        <v>6</v>
      </c>
      <c r="F24" s="29" t="s">
        <v>16</v>
      </c>
      <c r="G24" s="29" t="s">
        <v>42</v>
      </c>
      <c r="H24" s="44" t="s">
        <v>44</v>
      </c>
      <c r="I24" s="44" t="s">
        <v>45</v>
      </c>
      <c r="J24" s="40">
        <f>IF(INDEX('[2]Caseload by group'!$C$3:$CJ$125,MATCH(Snapshot!$H24,'[2]Caseload by group'!$A$3:$A$128,0),MATCH(Snapshot!J$3,'[2]Caseload by group'!$C$2:$CJ$2,0))&lt;10,0,INDEX('[2]Caseload by group'!$C$3:$CJ$125,MATCH(Snapshot!$H24,'[2]Caseload by group'!$A$3:$A$128,0),MATCH(Snapshot!J$3,'[2]Caseload by group'!$C$2:$CJ$2,0)))+IF(INDEX('[2]Caseload by group'!$C$3:$CJ$125,MATCH(Snapshot!$I24,'[2]Caseload by group'!$A$3:$A$128,0),MATCH(Snapshot!J$3,'[2]Caseload by group'!$C$2:$CJ$2,0))&lt;10,0,INDEX('[2]Caseload by group'!$C$3:$CJ$125,MATCH(Snapshot!$I24,'[2]Caseload by group'!$A$3:$A$128,0),MATCH(Snapshot!J$3,'[2]Caseload by group'!$C$2:$CJ$2,0)))</f>
        <v>4795</v>
      </c>
      <c r="K24" s="40">
        <f>IF(INDEX('[2]Caseload by group'!$C$3:$CJ$125,MATCH(Snapshot!$H24,'[2]Caseload by group'!$A$3:$A$128,0),MATCH(Snapshot!K$3,'[2]Caseload by group'!$C$2:$CJ$2,0))&lt;10,0,INDEX('[2]Caseload by group'!$C$3:$CJ$125,MATCH(Snapshot!$H24,'[2]Caseload by group'!$A$3:$A$128,0),MATCH(Snapshot!K$3,'[2]Caseload by group'!$C$2:$CJ$2,0)))+IF(INDEX('[2]Caseload by group'!$C$3:$CJ$125,MATCH(Snapshot!$I24,'[2]Caseload by group'!$A$3:$A$128,0),MATCH(Snapshot!K$3,'[2]Caseload by group'!$C$2:$CJ$2,0))&lt;10,0,INDEX('[2]Caseload by group'!$C$3:$CJ$125,MATCH(Snapshot!$I24,'[2]Caseload by group'!$A$3:$A$128,0),MATCH(Snapshot!K$3,'[2]Caseload by group'!$C$2:$CJ$2,0)))</f>
        <v>5193</v>
      </c>
      <c r="L24" s="40">
        <f>IF(INDEX('[2]Caseload by group'!$C$3:$CJ$125,MATCH(Snapshot!$H24,'[2]Caseload by group'!$A$3:$A$128,0),MATCH(Snapshot!L$3,'[2]Caseload by group'!$C$2:$CJ$2,0))&lt;10,0,INDEX('[2]Caseload by group'!$C$3:$CJ$125,MATCH(Snapshot!$H24,'[2]Caseload by group'!$A$3:$A$128,0),MATCH(Snapshot!L$3,'[2]Caseload by group'!$C$2:$CJ$2,0)))+IF(INDEX('[2]Caseload by group'!$C$3:$CJ$125,MATCH(Snapshot!$I24,'[2]Caseload by group'!$A$3:$A$128,0),MATCH(Snapshot!L$3,'[2]Caseload by group'!$C$2:$CJ$2,0))&lt;10,0,INDEX('[2]Caseload by group'!$C$3:$CJ$125,MATCH(Snapshot!$I24,'[2]Caseload by group'!$A$3:$A$128,0),MATCH(Snapshot!L$3,'[2]Caseload by group'!$C$2:$CJ$2,0)))</f>
        <v>6059</v>
      </c>
      <c r="M24" s="40">
        <f>IF(INDEX('[2]Caseload by group'!$C$3:$CJ$125,MATCH(Snapshot!$H24,'[2]Caseload by group'!$A$3:$A$128,0),MATCH(Snapshot!M$3,'[2]Caseload by group'!$C$2:$CJ$2,0))&lt;10,0,INDEX('[2]Caseload by group'!$C$3:$CJ$125,MATCH(Snapshot!$H24,'[2]Caseload by group'!$A$3:$A$128,0),MATCH(Snapshot!M$3,'[2]Caseload by group'!$C$2:$CJ$2,0)))+IF(INDEX('[2]Caseload by group'!$C$3:$CJ$125,MATCH(Snapshot!$I24,'[2]Caseload by group'!$A$3:$A$128,0),MATCH(Snapshot!M$3,'[2]Caseload by group'!$C$2:$CJ$2,0))&lt;10,0,INDEX('[2]Caseload by group'!$C$3:$CJ$125,MATCH(Snapshot!$I24,'[2]Caseload by group'!$A$3:$A$128,0),MATCH(Snapshot!M$3,'[2]Caseload by group'!$C$2:$CJ$2,0)))</f>
        <v>12128</v>
      </c>
      <c r="N24" s="40">
        <f>IF(INDEX('[2]Caseload by group'!$C$3:$CJ$125,MATCH(Snapshot!$H24,'[2]Caseload by group'!$A$3:$A$128,0),MATCH(Snapshot!N$3,'[2]Caseload by group'!$C$2:$CJ$2,0))&lt;10,0,INDEX('[2]Caseload by group'!$C$3:$CJ$125,MATCH(Snapshot!$H24,'[2]Caseload by group'!$A$3:$A$128,0),MATCH(Snapshot!N$3,'[2]Caseload by group'!$C$2:$CJ$2,0)))+IF(INDEX('[2]Caseload by group'!$C$3:$CJ$125,MATCH(Snapshot!$I24,'[2]Caseload by group'!$A$3:$A$128,0),MATCH(Snapshot!N$3,'[2]Caseload by group'!$C$2:$CJ$2,0))&lt;10,0,INDEX('[2]Caseload by group'!$C$3:$CJ$125,MATCH(Snapshot!$I24,'[2]Caseload by group'!$A$3:$A$128,0),MATCH(Snapshot!N$3,'[2]Caseload by group'!$C$2:$CJ$2,0)))</f>
        <v>14043</v>
      </c>
      <c r="O24" s="40">
        <f>IF(INDEX('[2]Caseload by group'!$C$3:$CJ$125,MATCH(Snapshot!$H24,'[2]Caseload by group'!$A$3:$A$128,0),MATCH(Snapshot!O$3,'[2]Caseload by group'!$C$2:$CJ$2,0))&lt;10,0,INDEX('[2]Caseload by group'!$C$3:$CJ$125,MATCH(Snapshot!$H24,'[2]Caseload by group'!$A$3:$A$128,0),MATCH(Snapshot!O$3,'[2]Caseload by group'!$C$2:$CJ$2,0)))+IF(INDEX('[2]Caseload by group'!$C$3:$CJ$125,MATCH(Snapshot!$I24,'[2]Caseload by group'!$A$3:$A$128,0),MATCH(Snapshot!O$3,'[2]Caseload by group'!$C$2:$CJ$2,0))&lt;10,0,INDEX('[2]Caseload by group'!$C$3:$CJ$125,MATCH(Snapshot!$I24,'[2]Caseload by group'!$A$3:$A$128,0),MATCH(Snapshot!O$3,'[2]Caseload by group'!$C$2:$CJ$2,0)))</f>
        <v>7247</v>
      </c>
      <c r="P24" s="40">
        <f>IF(INDEX('[2]Caseload by group'!$C$3:$CJ$125,MATCH(Snapshot!$H24,'[2]Caseload by group'!$A$3:$A$128,0),MATCH(Snapshot!P$3,'[2]Caseload by group'!$C$2:$CJ$2,0))&lt;10,0,INDEX('[2]Caseload by group'!$C$3:$CJ$125,MATCH(Snapshot!$H24,'[2]Caseload by group'!$A$3:$A$128,0),MATCH(Snapshot!P$3,'[2]Caseload by group'!$C$2:$CJ$2,0)))+IF(INDEX('[2]Caseload by group'!$C$3:$CJ$125,MATCH(Snapshot!$I24,'[2]Caseload by group'!$A$3:$A$128,0),MATCH(Snapshot!P$3,'[2]Caseload by group'!$C$2:$CJ$2,0))&lt;10,0,INDEX('[2]Caseload by group'!$C$3:$CJ$125,MATCH(Snapshot!$I24,'[2]Caseload by group'!$A$3:$A$128,0),MATCH(Snapshot!P$3,'[2]Caseload by group'!$C$2:$CJ$2,0)))</f>
        <v>12154</v>
      </c>
      <c r="Q24" s="40">
        <f>IF(INDEX('[2]Caseload by group'!$C$3:$CJ$125,MATCH(Snapshot!$H24,'[2]Caseload by group'!$A$3:$A$128,0),MATCH(Snapshot!Q$3,'[2]Caseload by group'!$C$2:$CJ$2,0))&lt;10,0,INDEX('[2]Caseload by group'!$C$3:$CJ$125,MATCH(Snapshot!$H24,'[2]Caseload by group'!$A$3:$A$128,0),MATCH(Snapshot!Q$3,'[2]Caseload by group'!$C$2:$CJ$2,0)))+IF(INDEX('[2]Caseload by group'!$C$3:$CJ$125,MATCH(Snapshot!$I24,'[2]Caseload by group'!$A$3:$A$128,0),MATCH(Snapshot!Q$3,'[2]Caseload by group'!$C$2:$CJ$2,0))&lt;10,0,INDEX('[2]Caseload by group'!$C$3:$CJ$125,MATCH(Snapshot!$I24,'[2]Caseload by group'!$A$3:$A$128,0),MATCH(Snapshot!Q$3,'[2]Caseload by group'!$C$2:$CJ$2,0)))</f>
        <v>13391</v>
      </c>
      <c r="R24" s="40">
        <f>IF(INDEX('[2]Caseload by group'!$C$3:$CJ$125,MATCH(Snapshot!$H24,'[2]Caseload by group'!$A$3:$A$128,0),MATCH(Snapshot!R$3,'[2]Caseload by group'!$C$2:$CJ$2,0))&lt;10,0,INDEX('[2]Caseload by group'!$C$3:$CJ$125,MATCH(Snapshot!$H24,'[2]Caseload by group'!$A$3:$A$128,0),MATCH(Snapshot!R$3,'[2]Caseload by group'!$C$2:$CJ$2,0)))+IF(INDEX('[2]Caseload by group'!$C$3:$CJ$125,MATCH(Snapshot!$I24,'[2]Caseload by group'!$A$3:$A$128,0),MATCH(Snapshot!R$3,'[2]Caseload by group'!$C$2:$CJ$2,0))&lt;10,0,INDEX('[2]Caseload by group'!$C$3:$CJ$125,MATCH(Snapshot!$I24,'[2]Caseload by group'!$A$3:$A$128,0),MATCH(Snapshot!R$3,'[2]Caseload by group'!$C$2:$CJ$2,0)))</f>
        <v>6285</v>
      </c>
      <c r="S24" s="40">
        <f>IF(INDEX('[2]Caseload by group'!$C$3:$CJ$125,MATCH(Snapshot!$H24,'[2]Caseload by group'!$A$3:$A$128,0),MATCH(Snapshot!S$3,'[2]Caseload by group'!$C$2:$CJ$2,0))&lt;10,0,INDEX('[2]Caseload by group'!$C$3:$CJ$125,MATCH(Snapshot!$H24,'[2]Caseload by group'!$A$3:$A$128,0),MATCH(Snapshot!S$3,'[2]Caseload by group'!$C$2:$CJ$2,0)))+IF(INDEX('[2]Caseload by group'!$C$3:$CJ$125,MATCH(Snapshot!$I24,'[2]Caseload by group'!$A$3:$A$128,0),MATCH(Snapshot!S$3,'[2]Caseload by group'!$C$2:$CJ$2,0))&lt;10,0,INDEX('[2]Caseload by group'!$C$3:$CJ$125,MATCH(Snapshot!$I24,'[2]Caseload by group'!$A$3:$A$128,0),MATCH(Snapshot!S$3,'[2]Caseload by group'!$C$2:$CJ$2,0)))</f>
        <v>5014</v>
      </c>
      <c r="T24" s="40">
        <f>IF(INDEX('[2]Caseload by group'!$C$3:$CJ$125,MATCH(Snapshot!$H24,'[2]Caseload by group'!$A$3:$A$128,0),MATCH(Snapshot!T$3,'[2]Caseload by group'!$C$2:$CJ$2,0))&lt;10,0,INDEX('[2]Caseload by group'!$C$3:$CJ$125,MATCH(Snapshot!$H24,'[2]Caseload by group'!$A$3:$A$128,0),MATCH(Snapshot!T$3,'[2]Caseload by group'!$C$2:$CJ$2,0)))+IF(INDEX('[2]Caseload by group'!$C$3:$CJ$125,MATCH(Snapshot!$I24,'[2]Caseload by group'!$A$3:$A$128,0),MATCH(Snapshot!T$3,'[2]Caseload by group'!$C$2:$CJ$2,0))&lt;10,0,INDEX('[2]Caseload by group'!$C$3:$CJ$125,MATCH(Snapshot!$I24,'[2]Caseload by group'!$A$3:$A$128,0),MATCH(Snapshot!T$3,'[2]Caseload by group'!$C$2:$CJ$2,0)))</f>
        <v>5123</v>
      </c>
      <c r="U24" s="40">
        <f>IF(INDEX('[2]Caseload by group'!$C$3:$CJ$125,MATCH(Snapshot!$H24,'[2]Caseload by group'!$A$3:$A$128,0),MATCH(Snapshot!U$3,'[2]Caseload by group'!$C$2:$CJ$2,0))&lt;10,0,INDEX('[2]Caseload by group'!$C$3:$CJ$125,MATCH(Snapshot!$H24,'[2]Caseload by group'!$A$3:$A$128,0),MATCH(Snapshot!U$3,'[2]Caseload by group'!$C$2:$CJ$2,0)))+IF(INDEX('[2]Caseload by group'!$C$3:$CJ$125,MATCH(Snapshot!$I24,'[2]Caseload by group'!$A$3:$A$128,0),MATCH(Snapshot!U$3,'[2]Caseload by group'!$C$2:$CJ$2,0))&lt;10,0,INDEX('[2]Caseload by group'!$C$3:$CJ$125,MATCH(Snapshot!$I24,'[2]Caseload by group'!$A$3:$A$128,0),MATCH(Snapshot!U$3,'[2]Caseload by group'!$C$2:$CJ$2,0)))</f>
        <v>5012</v>
      </c>
      <c r="V24" s="40">
        <f>IF(INDEX('[2]Caseload by group'!$C$3:$CJ$125,MATCH(Snapshot!$H24,'[2]Caseload by group'!$A$3:$A$128,0),MATCH(Snapshot!V$3,'[2]Caseload by group'!$C$2:$CJ$2,0))&lt;10,0,INDEX('[2]Caseload by group'!$C$3:$CJ$125,MATCH(Snapshot!$H24,'[2]Caseload by group'!$A$3:$A$128,0),MATCH(Snapshot!V$3,'[2]Caseload by group'!$C$2:$CJ$2,0)))+IF(INDEX('[2]Caseload by group'!$C$3:$CJ$125,MATCH(Snapshot!$I24,'[2]Caseload by group'!$A$3:$A$128,0),MATCH(Snapshot!V$3,'[2]Caseload by group'!$C$2:$CJ$2,0))&lt;10,0,INDEX('[2]Caseload by group'!$C$3:$CJ$125,MATCH(Snapshot!$I24,'[2]Caseload by group'!$A$3:$A$128,0),MATCH(Snapshot!V$3,'[2]Caseload by group'!$C$2:$CJ$2,0)))</f>
        <v>4719</v>
      </c>
      <c r="W24" s="40">
        <f>IF(INDEX('[2]Caseload by group'!$C$3:$CJ$125,MATCH(Snapshot!$H24,'[2]Caseload by group'!$A$3:$A$128,0),MATCH(Snapshot!W$3,'[2]Caseload by group'!$C$2:$CJ$2,0))&lt;10,0,INDEX('[2]Caseload by group'!$C$3:$CJ$125,MATCH(Snapshot!$H24,'[2]Caseload by group'!$A$3:$A$128,0),MATCH(Snapshot!W$3,'[2]Caseload by group'!$C$2:$CJ$2,0)))+IF(INDEX('[2]Caseload by group'!$C$3:$CJ$125,MATCH(Snapshot!$I24,'[2]Caseload by group'!$A$3:$A$128,0),MATCH(Snapshot!W$3,'[2]Caseload by group'!$C$2:$CJ$2,0))&lt;10,0,INDEX('[2]Caseload by group'!$C$3:$CJ$125,MATCH(Snapshot!$I24,'[2]Caseload by group'!$A$3:$A$128,0),MATCH(Snapshot!W$3,'[2]Caseload by group'!$C$2:$CJ$2,0)))</f>
        <v>5297</v>
      </c>
      <c r="X24" s="40">
        <f>IF(INDEX('[2]Caseload by group'!$C$3:$CJ$125,MATCH(Snapshot!$H24,'[2]Caseload by group'!$A$3:$A$128,0),MATCH(Snapshot!X$3,'[2]Caseload by group'!$C$2:$CJ$2,0))&lt;10,0,INDEX('[2]Caseload by group'!$C$3:$CJ$125,MATCH(Snapshot!$H24,'[2]Caseload by group'!$A$3:$A$128,0),MATCH(Snapshot!X$3,'[2]Caseload by group'!$C$2:$CJ$2,0)))+IF(INDEX('[2]Caseload by group'!$C$3:$CJ$125,MATCH(Snapshot!$I24,'[2]Caseload by group'!$A$3:$A$128,0),MATCH(Snapshot!X$3,'[2]Caseload by group'!$C$2:$CJ$2,0))&lt;10,0,INDEX('[2]Caseload by group'!$C$3:$CJ$125,MATCH(Snapshot!$I24,'[2]Caseload by group'!$A$3:$A$128,0),MATCH(Snapshot!X$3,'[2]Caseload by group'!$C$2:$CJ$2,0)))</f>
        <v>4229</v>
      </c>
      <c r="Y24" s="40">
        <f>IF(INDEX('[2]Caseload by group'!$C$3:$CJ$125,MATCH(Snapshot!$H24,'[2]Caseload by group'!$A$3:$A$128,0),MATCH(Snapshot!Y$3,'[2]Caseload by group'!$C$2:$CJ$2,0))&lt;10,0,INDEX('[2]Caseload by group'!$C$3:$CJ$125,MATCH(Snapshot!$H24,'[2]Caseload by group'!$A$3:$A$128,0),MATCH(Snapshot!Y$3,'[2]Caseload by group'!$C$2:$CJ$2,0)))+IF(INDEX('[2]Caseload by group'!$C$3:$CJ$125,MATCH(Snapshot!$I24,'[2]Caseload by group'!$A$3:$A$128,0),MATCH(Snapshot!Y$3,'[2]Caseload by group'!$C$2:$CJ$2,0))&lt;10,0,INDEX('[2]Caseload by group'!$C$3:$CJ$125,MATCH(Snapshot!$I24,'[2]Caseload by group'!$A$3:$A$128,0),MATCH(Snapshot!Y$3,'[2]Caseload by group'!$C$2:$CJ$2,0)))</f>
        <v>5023</v>
      </c>
      <c r="Z24" s="40">
        <f>IF(INDEX('[2]Caseload by group'!$C$3:$CJ$125,MATCH(Snapshot!$H24,'[2]Caseload by group'!$A$3:$A$128,0),MATCH(Snapshot!Z$3,'[2]Caseload by group'!$C$2:$CJ$2,0))&lt;10,0,INDEX('[2]Caseload by group'!$C$3:$CJ$125,MATCH(Snapshot!$H24,'[2]Caseload by group'!$A$3:$A$128,0),MATCH(Snapshot!Z$3,'[2]Caseload by group'!$C$2:$CJ$2,0)))+IF(INDEX('[2]Caseload by group'!$C$3:$CJ$125,MATCH(Snapshot!$I24,'[2]Caseload by group'!$A$3:$A$128,0),MATCH(Snapshot!Z$3,'[2]Caseload by group'!$C$2:$CJ$2,0))&lt;10,0,INDEX('[2]Caseload by group'!$C$3:$CJ$125,MATCH(Snapshot!$I24,'[2]Caseload by group'!$A$3:$A$128,0),MATCH(Snapshot!Z$3,'[2]Caseload by group'!$C$2:$CJ$2,0)))</f>
        <v>4818</v>
      </c>
      <c r="AA24" s="40">
        <f>IF(INDEX('[2]Caseload by group'!$C$3:$CJ$125,MATCH(Snapshot!$H24,'[2]Caseload by group'!$A$3:$A$128,0),MATCH(Snapshot!AA$3,'[2]Caseload by group'!$C$2:$CJ$2,0))&lt;10,0,INDEX('[2]Caseload by group'!$C$3:$CJ$125,MATCH(Snapshot!$H24,'[2]Caseload by group'!$A$3:$A$128,0),MATCH(Snapshot!AA$3,'[2]Caseload by group'!$C$2:$CJ$2,0)))+IF(INDEX('[2]Caseload by group'!$C$3:$CJ$125,MATCH(Snapshot!$I24,'[2]Caseload by group'!$A$3:$A$128,0),MATCH(Snapshot!AA$3,'[2]Caseload by group'!$C$2:$CJ$2,0))&lt;10,0,INDEX('[2]Caseload by group'!$C$3:$CJ$125,MATCH(Snapshot!$I24,'[2]Caseload by group'!$A$3:$A$128,0),MATCH(Snapshot!AA$3,'[2]Caseload by group'!$C$2:$CJ$2,0)))</f>
        <v>4876</v>
      </c>
      <c r="AB24" s="40">
        <f>IF(INDEX('[2]Caseload by group'!$C$3:$CJ$125,MATCH(Snapshot!$H24,'[2]Caseload by group'!$A$3:$A$128,0),MATCH(Snapshot!AB$3,'[2]Caseload by group'!$C$2:$CJ$2,0))&lt;10,0,INDEX('[2]Caseload by group'!$C$3:$CJ$125,MATCH(Snapshot!$H24,'[2]Caseload by group'!$A$3:$A$128,0),MATCH(Snapshot!AB$3,'[2]Caseload by group'!$C$2:$CJ$2,0)))+IF(INDEX('[2]Caseload by group'!$C$3:$CJ$125,MATCH(Snapshot!$I24,'[2]Caseload by group'!$A$3:$A$128,0),MATCH(Snapshot!AB$3,'[2]Caseload by group'!$C$2:$CJ$2,0))&lt;10,0,INDEX('[2]Caseload by group'!$C$3:$CJ$125,MATCH(Snapshot!$I24,'[2]Caseload by group'!$A$3:$A$128,0),MATCH(Snapshot!AB$3,'[2]Caseload by group'!$C$2:$CJ$2,0)))</f>
        <v>6381</v>
      </c>
      <c r="AC24" s="40">
        <f>IF(INDEX('[2]Caseload by group'!$C$3:$CJ$125,MATCH(Snapshot!$H24,'[2]Caseload by group'!$A$3:$A$128,0),MATCH(Snapshot!AC$3,'[2]Caseload by group'!$C$2:$CJ$2,0))&lt;10,0,INDEX('[2]Caseload by group'!$C$3:$CJ$125,MATCH(Snapshot!$H24,'[2]Caseload by group'!$A$3:$A$128,0),MATCH(Snapshot!AC$3,'[2]Caseload by group'!$C$2:$CJ$2,0)))+IF(INDEX('[2]Caseload by group'!$C$3:$CJ$125,MATCH(Snapshot!$I24,'[2]Caseload by group'!$A$3:$A$128,0),MATCH(Snapshot!AC$3,'[2]Caseload by group'!$C$2:$CJ$2,0))&lt;10,0,INDEX('[2]Caseload by group'!$C$3:$CJ$125,MATCH(Snapshot!$I24,'[2]Caseload by group'!$A$3:$A$128,0),MATCH(Snapshot!AC$3,'[2]Caseload by group'!$C$2:$CJ$2,0)))</f>
        <v>5340</v>
      </c>
      <c r="AD24" s="40">
        <f>IF(INDEX('[2]Caseload by group'!$C$3:$CJ$125,MATCH(Snapshot!$H24,'[2]Caseload by group'!$A$3:$A$128,0),MATCH(Snapshot!AD$3,'[2]Caseload by group'!$C$2:$CJ$2,0))&lt;10,0,INDEX('[2]Caseload by group'!$C$3:$CJ$125,MATCH(Snapshot!$H24,'[2]Caseload by group'!$A$3:$A$128,0),MATCH(Snapshot!AD$3,'[2]Caseload by group'!$C$2:$CJ$2,0)))+IF(INDEX('[2]Caseload by group'!$C$3:$CJ$125,MATCH(Snapshot!$I24,'[2]Caseload by group'!$A$3:$A$128,0),MATCH(Snapshot!AD$3,'[2]Caseload by group'!$C$2:$CJ$2,0))&lt;10,0,INDEX('[2]Caseload by group'!$C$3:$CJ$125,MATCH(Snapshot!$I24,'[2]Caseload by group'!$A$3:$A$128,0),MATCH(Snapshot!AD$3,'[2]Caseload by group'!$C$2:$CJ$2,0)))</f>
        <v>4955</v>
      </c>
      <c r="AE24" s="40">
        <f>IF(INDEX('[2]Caseload by group'!$C$3:$CJ$125,MATCH(Snapshot!$H24,'[2]Caseload by group'!$A$3:$A$128,0),MATCH(Snapshot!AE$3,'[2]Caseload by group'!$C$2:$CJ$2,0))&lt;10,0,INDEX('[2]Caseload by group'!$C$3:$CJ$125,MATCH(Snapshot!$H24,'[2]Caseload by group'!$A$3:$A$128,0),MATCH(Snapshot!AE$3,'[2]Caseload by group'!$C$2:$CJ$2,0)))+IF(INDEX('[2]Caseload by group'!$C$3:$CJ$125,MATCH(Snapshot!$I24,'[2]Caseload by group'!$A$3:$A$128,0),MATCH(Snapshot!AE$3,'[2]Caseload by group'!$C$2:$CJ$2,0))&lt;10,0,INDEX('[2]Caseload by group'!$C$3:$CJ$125,MATCH(Snapshot!$I24,'[2]Caseload by group'!$A$3:$A$128,0),MATCH(Snapshot!AE$3,'[2]Caseload by group'!$C$2:$CJ$2,0)))</f>
        <v>4924</v>
      </c>
      <c r="AF24" s="40">
        <f>IF(INDEX('[2]Caseload by group'!$C$3:$CJ$125,MATCH(Snapshot!$H24,'[2]Caseload by group'!$A$3:$A$128,0),MATCH(Snapshot!AF$3,'[2]Caseload by group'!$C$2:$CJ$2,0))&lt;10,0,INDEX('[2]Caseload by group'!$C$3:$CJ$125,MATCH(Snapshot!$H24,'[2]Caseload by group'!$A$3:$A$128,0),MATCH(Snapshot!AF$3,'[2]Caseload by group'!$C$2:$CJ$2,0)))+IF(INDEX('[2]Caseload by group'!$C$3:$CJ$125,MATCH(Snapshot!$I24,'[2]Caseload by group'!$A$3:$A$128,0),MATCH(Snapshot!AF$3,'[2]Caseload by group'!$C$2:$CJ$2,0))&lt;10,0,INDEX('[2]Caseload by group'!$C$3:$CJ$125,MATCH(Snapshot!$I24,'[2]Caseload by group'!$A$3:$A$128,0),MATCH(Snapshot!AF$3,'[2]Caseload by group'!$C$2:$CJ$2,0)))</f>
        <v>4954</v>
      </c>
      <c r="AG24" s="40">
        <f>IF(INDEX('[2]Caseload by group'!$C$3:$CJ$125,MATCH(Snapshot!$H24,'[2]Caseload by group'!$A$3:$A$128,0),MATCH(Snapshot!AG$3,'[2]Caseload by group'!$C$2:$CJ$2,0))&lt;10,0,INDEX('[2]Caseload by group'!$C$3:$CJ$125,MATCH(Snapshot!$H24,'[2]Caseload by group'!$A$3:$A$128,0),MATCH(Snapshot!AG$3,'[2]Caseload by group'!$C$2:$CJ$2,0)))+IF(INDEX('[2]Caseload by group'!$C$3:$CJ$125,MATCH(Snapshot!$I24,'[2]Caseload by group'!$A$3:$A$128,0),MATCH(Snapshot!AG$3,'[2]Caseload by group'!$C$2:$CJ$2,0))&lt;10,0,INDEX('[2]Caseload by group'!$C$3:$CJ$125,MATCH(Snapshot!$I24,'[2]Caseload by group'!$A$3:$A$128,0),MATCH(Snapshot!AG$3,'[2]Caseload by group'!$C$2:$CJ$2,0)))</f>
        <v>3790</v>
      </c>
      <c r="AH24" s="40">
        <f>IF(INDEX('[2]Caseload by group'!$C$3:$CJ$125,MATCH(Snapshot!$H24,'[2]Caseload by group'!$A$3:$A$128,0),MATCH(Snapshot!AH$3,'[2]Caseload by group'!$C$2:$CJ$2,0))&lt;10,0,INDEX('[2]Caseload by group'!$C$3:$CJ$125,MATCH(Snapshot!$H24,'[2]Caseload by group'!$A$3:$A$128,0),MATCH(Snapshot!AH$3,'[2]Caseload by group'!$C$2:$CJ$2,0)))+IF(INDEX('[2]Caseload by group'!$C$3:$CJ$125,MATCH(Snapshot!$I24,'[2]Caseload by group'!$A$3:$A$128,0),MATCH(Snapshot!AH$3,'[2]Caseload by group'!$C$2:$CJ$2,0))&lt;10,0,INDEX('[2]Caseload by group'!$C$3:$CJ$125,MATCH(Snapshot!$I24,'[2]Caseload by group'!$A$3:$A$128,0),MATCH(Snapshot!AH$3,'[2]Caseload by group'!$C$2:$CJ$2,0)))</f>
        <v>4326</v>
      </c>
      <c r="AI24" s="40">
        <f>IF(INDEX('[2]Caseload by group'!$C$3:$CJ$125,MATCH(Snapshot!$H24,'[2]Caseload by group'!$A$3:$A$128,0),MATCH(Snapshot!AI$3,'[2]Caseload by group'!$C$2:$CJ$2,0))&lt;10,0,INDEX('[2]Caseload by group'!$C$3:$CJ$125,MATCH(Snapshot!$H24,'[2]Caseload by group'!$A$3:$A$128,0),MATCH(Snapshot!AI$3,'[2]Caseload by group'!$C$2:$CJ$2,0)))+IF(INDEX('[2]Caseload by group'!$C$3:$CJ$125,MATCH(Snapshot!$I24,'[2]Caseload by group'!$A$3:$A$128,0),MATCH(Snapshot!AI$3,'[2]Caseload by group'!$C$2:$CJ$2,0))&lt;10,0,INDEX('[2]Caseload by group'!$C$3:$CJ$125,MATCH(Snapshot!$I24,'[2]Caseload by group'!$A$3:$A$128,0),MATCH(Snapshot!AI$3,'[2]Caseload by group'!$C$2:$CJ$2,0)))</f>
        <v>4083</v>
      </c>
      <c r="AJ24" s="40">
        <f>IF(INDEX('[2]Caseload by group'!$C$3:$BEN$125,MATCH(Snapshot!$H24,'[2]Caseload by group'!$A$3:$A$128,0),MATCH(Snapshot!AJ$3,'[2]Caseload by group'!$C$2:$BEN$2,0))&lt;10,0,INDEX('[2]Caseload by group'!$C$3:$BEN$125,MATCH(Snapshot!$H24,'[2]Caseload by group'!$A$3:$A$128,0),MATCH(Snapshot!AJ$3,'[2]Caseload by group'!$C$2:$BEN$2,0)))+IF(INDEX('[2]Caseload by group'!$C$3:$BEN$125,MATCH(Snapshot!$I24,'[2]Caseload by group'!$A$3:$A$128,0),MATCH(Snapshot!AJ$3,'[2]Caseload by group'!$C$2:$BEN$2,0))&lt;10,0,INDEX('[2]Caseload by group'!$C$3:$BEN$125,MATCH(Snapshot!$I24,'[2]Caseload by group'!$A$3:$A$128,0),MATCH(Snapshot!AJ$3,'[2]Caseload by group'!$C$2:$BEN$2,0)))</f>
        <v>4331</v>
      </c>
      <c r="AK24" s="40">
        <f>IF(INDEX('[2]Caseload by group'!$C$3:$BEN$125,MATCH(Snapshot!$H24,'[2]Caseload by group'!$A$3:$A$128,0),MATCH(Snapshot!AK$3,'[2]Caseload by group'!$C$2:$BEN$2,0))&lt;10,0,INDEX('[2]Caseload by group'!$C$3:$BEN$125,MATCH(Snapshot!$H24,'[2]Caseload by group'!$A$3:$A$128,0),MATCH(Snapshot!AK$3,'[2]Caseload by group'!$C$2:$BEN$2,0)))+IF(INDEX('[2]Caseload by group'!$C$3:$BEN$125,MATCH(Snapshot!$I24,'[2]Caseload by group'!$A$3:$A$128,0),MATCH(Snapshot!AK$3,'[2]Caseload by group'!$C$2:$BEN$2,0))&lt;10,0,INDEX('[2]Caseload by group'!$C$3:$BEN$125,MATCH(Snapshot!$I24,'[2]Caseload by group'!$A$3:$A$128,0),MATCH(Snapshot!AK$3,'[2]Caseload by group'!$C$2:$BEN$2,0)))</f>
        <v>4635</v>
      </c>
      <c r="AL24" s="40">
        <f>IF(INDEX('[2]Caseload by group'!$C$3:$BEN$125,MATCH(Snapshot!$H24,'[2]Caseload by group'!$A$3:$A$128,0),MATCH(Snapshot!AL$3,'[2]Caseload by group'!$C$2:$BEN$2,0))&lt;10,0,INDEX('[2]Caseload by group'!$C$3:$BEN$125,MATCH(Snapshot!$H24,'[2]Caseload by group'!$A$3:$A$128,0),MATCH(Snapshot!AL$3,'[2]Caseload by group'!$C$2:$BEN$2,0)))+IF(INDEX('[2]Caseload by group'!$C$3:$BEN$125,MATCH(Snapshot!$I24,'[2]Caseload by group'!$A$3:$A$128,0),MATCH(Snapshot!AL$3,'[2]Caseload by group'!$C$2:$BEN$2,0))&lt;10,0,INDEX('[2]Caseload by group'!$C$3:$BEN$125,MATCH(Snapshot!$I24,'[2]Caseload by group'!$A$3:$A$128,0),MATCH(Snapshot!AL$3,'[2]Caseload by group'!$C$2:$BEN$2,0)))</f>
        <v>3926</v>
      </c>
      <c r="AM24" s="40">
        <f>IF(INDEX('[2]Caseload by group'!$C$3:$BEN$125,MATCH(Snapshot!$H24,'[2]Caseload by group'!$A$3:$A$128,0),MATCH(Snapshot!AM$3,'[2]Caseload by group'!$C$2:$BEN$2,0))&lt;10,0,INDEX('[2]Caseload by group'!$C$3:$BEN$125,MATCH(Snapshot!$H24,'[2]Caseload by group'!$A$3:$A$128,0),MATCH(Snapshot!AM$3,'[2]Caseload by group'!$C$2:$BEN$2,0)))+IF(INDEX('[2]Caseload by group'!$C$3:$BEN$125,MATCH(Snapshot!$I24,'[2]Caseload by group'!$A$3:$A$128,0),MATCH(Snapshot!AM$3,'[2]Caseload by group'!$C$2:$BEN$2,0))&lt;10,0,INDEX('[2]Caseload by group'!$C$3:$BEN$125,MATCH(Snapshot!$I24,'[2]Caseload by group'!$A$3:$A$128,0),MATCH(Snapshot!AM$3,'[2]Caseload by group'!$C$2:$BEN$2,0)))</f>
        <v>4187</v>
      </c>
      <c r="AN24" s="40">
        <f>IF(INDEX('[2]Caseload by group'!$C$3:$BEN$125,MATCH(Snapshot!$H24,'[2]Caseload by group'!$A$3:$A$128,0),MATCH(Snapshot!AN$3,'[2]Caseload by group'!$C$2:$BEN$2,0))&lt;10,0,INDEX('[2]Caseload by group'!$C$3:$BEN$125,MATCH(Snapshot!$H24,'[2]Caseload by group'!$A$3:$A$128,0),MATCH(Snapshot!AN$3,'[2]Caseload by group'!$C$2:$BEN$2,0)))+IF(INDEX('[2]Caseload by group'!$C$3:$BEN$125,MATCH(Snapshot!$I24,'[2]Caseload by group'!$A$3:$A$128,0),MATCH(Snapshot!AN$3,'[2]Caseload by group'!$C$2:$BEN$2,0))&lt;10,0,INDEX('[2]Caseload by group'!$C$3:$BEN$125,MATCH(Snapshot!$I24,'[2]Caseload by group'!$A$3:$A$128,0),MATCH(Snapshot!AN$3,'[2]Caseload by group'!$C$2:$BEN$2,0)))</f>
        <v>4583</v>
      </c>
      <c r="AO24" s="40">
        <f>IF(INDEX('[2]Caseload by group'!$C$3:$BEN$125,MATCH(Snapshot!$H24,'[2]Caseload by group'!$A$3:$A$128,0),MATCH(Snapshot!AO$3,'[2]Caseload by group'!$C$2:$BEN$2,0))&lt;10,0,INDEX('[2]Caseload by group'!$C$3:$BEN$125,MATCH(Snapshot!$H24,'[2]Caseload by group'!$A$3:$A$128,0),MATCH(Snapshot!AO$3,'[2]Caseload by group'!$C$2:$BEN$2,0)))+IF(INDEX('[2]Caseload by group'!$C$3:$BEN$125,MATCH(Snapshot!$I24,'[2]Caseload by group'!$A$3:$A$128,0),MATCH(Snapshot!AO$3,'[2]Caseload by group'!$C$2:$BEN$2,0))&lt;10,0,INDEX('[2]Caseload by group'!$C$3:$BEN$125,MATCH(Snapshot!$I24,'[2]Caseload by group'!$A$3:$A$128,0),MATCH(Snapshot!AO$3,'[2]Caseload by group'!$C$2:$BEN$2,0)))</f>
        <v>3572</v>
      </c>
      <c r="AP24" s="40">
        <f>IF(INDEX('[2]Caseload by group'!$C$3:$BEN$125,MATCH(Snapshot!$H24,'[2]Caseload by group'!$A$3:$A$128,0),MATCH(Snapshot!AP$3,'[2]Caseload by group'!$C$2:$BEN$2,0))&lt;10,0,INDEX('[2]Caseload by group'!$C$3:$BEN$125,MATCH(Snapshot!$H24,'[2]Caseload by group'!$A$3:$A$128,0),MATCH(Snapshot!AP$3,'[2]Caseload by group'!$C$2:$BEN$2,0)))+IF(INDEX('[2]Caseload by group'!$C$3:$BEN$125,MATCH(Snapshot!$I24,'[2]Caseload by group'!$A$3:$A$128,0),MATCH(Snapshot!AP$3,'[2]Caseload by group'!$C$2:$BEN$2,0))&lt;10,0,INDEX('[2]Caseload by group'!$C$3:$BEN$125,MATCH(Snapshot!$I24,'[2]Caseload by group'!$A$3:$A$128,0),MATCH(Snapshot!AP$3,'[2]Caseload by group'!$C$2:$BEN$2,0)))</f>
        <v>4367</v>
      </c>
      <c r="AQ24" s="40">
        <f>IF(INDEX('[2]Caseload by group'!$C$3:$BEN$125,MATCH(Snapshot!$H24,'[2]Caseload by group'!$A$3:$A$128,0),MATCH(Snapshot!AQ$3,'[2]Caseload by group'!$C$2:$BEN$2,0))&lt;10,0,INDEX('[2]Caseload by group'!$C$3:$BEN$125,MATCH(Snapshot!$H24,'[2]Caseload by group'!$A$3:$A$128,0),MATCH(Snapshot!AQ$3,'[2]Caseload by group'!$C$2:$BEN$2,0)))+IF(INDEX('[2]Caseload by group'!$C$3:$BEN$125,MATCH(Snapshot!$I24,'[2]Caseload by group'!$A$3:$A$128,0),MATCH(Snapshot!AQ$3,'[2]Caseload by group'!$C$2:$BEN$2,0))&lt;10,0,INDEX('[2]Caseload by group'!$C$3:$BEN$125,MATCH(Snapshot!$I24,'[2]Caseload by group'!$A$3:$A$128,0),MATCH(Snapshot!AQ$3,'[2]Caseload by group'!$C$2:$BEN$2,0)))</f>
        <v>4516</v>
      </c>
      <c r="AR24" s="40">
        <f>IF(INDEX('[2]Caseload by group'!$C$3:$BEN$125,MATCH(Snapshot!$H24,'[2]Caseload by group'!$A$3:$A$128,0),MATCH(Snapshot!AR$3,'[2]Caseload by group'!$C$2:$BEN$2,0))&lt;10,0,INDEX('[2]Caseload by group'!$C$3:$BEN$125,MATCH(Snapshot!$H24,'[2]Caseload by group'!$A$3:$A$128,0),MATCH(Snapshot!AR$3,'[2]Caseload by group'!$C$2:$BEN$2,0)))+IF(INDEX('[2]Caseload by group'!$C$3:$BEN$125,MATCH(Snapshot!$I24,'[2]Caseload by group'!$A$3:$A$128,0),MATCH(Snapshot!AR$3,'[2]Caseload by group'!$C$2:$BEN$2,0))&lt;10,0,INDEX('[2]Caseload by group'!$C$3:$BEN$125,MATCH(Snapshot!$I24,'[2]Caseload by group'!$A$3:$A$128,0),MATCH(Snapshot!AR$3,'[2]Caseload by group'!$C$2:$BEN$2,0)))</f>
        <v>3299</v>
      </c>
      <c r="AS24" s="40">
        <f>IF(INDEX('[2]Caseload by group'!$C$3:$BEN$125,MATCH(Snapshot!$H24,'[2]Caseload by group'!$A$3:$A$128,0),MATCH(Snapshot!AS$3,'[2]Caseload by group'!$C$2:$BEN$2,0))&lt;10,0,INDEX('[2]Caseload by group'!$C$3:$BEN$125,MATCH(Snapshot!$H24,'[2]Caseload by group'!$A$3:$A$128,0),MATCH(Snapshot!AS$3,'[2]Caseload by group'!$C$2:$BEN$2,0)))+IF(INDEX('[2]Caseload by group'!$C$3:$BEN$125,MATCH(Snapshot!$I24,'[2]Caseload by group'!$A$3:$A$128,0),MATCH(Snapshot!AS$3,'[2]Caseload by group'!$C$2:$BEN$2,0))&lt;10,0,INDEX('[2]Caseload by group'!$C$3:$BEN$125,MATCH(Snapshot!$I24,'[2]Caseload by group'!$A$3:$A$128,0),MATCH(Snapshot!AS$3,'[2]Caseload by group'!$C$2:$BEN$2,0)))</f>
        <v>3498</v>
      </c>
      <c r="AT24" s="40">
        <f>IF(INDEX('[2]Caseload by group'!$C$3:$BEN$125,MATCH(Snapshot!$H24,'[2]Caseload by group'!$A$3:$A$128,0),MATCH(Snapshot!AT$3,'[2]Caseload by group'!$C$2:$BEN$2,0))&lt;10,0,INDEX('[2]Caseload by group'!$C$3:$BEN$125,MATCH(Snapshot!$H24,'[2]Caseload by group'!$A$3:$A$128,0),MATCH(Snapshot!AT$3,'[2]Caseload by group'!$C$2:$BEN$2,0)))+IF(INDEX('[2]Caseload by group'!$C$3:$BEN$125,MATCH(Snapshot!$I24,'[2]Caseload by group'!$A$3:$A$128,0),MATCH(Snapshot!AT$3,'[2]Caseload by group'!$C$2:$BEN$2,0))&lt;10,0,INDEX('[2]Caseload by group'!$C$3:$BEN$125,MATCH(Snapshot!$I24,'[2]Caseload by group'!$A$3:$A$128,0),MATCH(Snapshot!AT$3,'[2]Caseload by group'!$C$2:$BEN$2,0)))</f>
        <v>3623</v>
      </c>
      <c r="AU24" s="40">
        <f>IF(INDEX('[2]Caseload by group'!$C$3:$BEN$125,MATCH(Snapshot!$H24,'[2]Caseload by group'!$A$3:$A$128,0),MATCH(Snapshot!AU$3,'[2]Caseload by group'!$C$2:$BEN$2,0))&lt;10,0,INDEX('[2]Caseload by group'!$C$3:$BEN$125,MATCH(Snapshot!$H24,'[2]Caseload by group'!$A$3:$A$128,0),MATCH(Snapshot!AU$3,'[2]Caseload by group'!$C$2:$BEN$2,0)))+IF(INDEX('[2]Caseload by group'!$C$3:$BEN$125,MATCH(Snapshot!$I24,'[2]Caseload by group'!$A$3:$A$128,0),MATCH(Snapshot!AU$3,'[2]Caseload by group'!$C$2:$BEN$2,0))&lt;10,0,INDEX('[2]Caseload by group'!$C$3:$BEN$125,MATCH(Snapshot!$I24,'[2]Caseload by group'!$A$3:$A$128,0),MATCH(Snapshot!AU$3,'[2]Caseload by group'!$C$2:$BEN$2,0)))</f>
        <v>3732</v>
      </c>
      <c r="AV24" s="40">
        <f>IF(INDEX('[2]Caseload by group'!$C$3:$BEN$125,MATCH(Snapshot!$H24,'[2]Caseload by group'!$A$3:$A$128,0),MATCH(Snapshot!AV$3,'[2]Caseload by group'!$C$2:$BEN$2,0))&lt;10,0,INDEX('[2]Caseload by group'!$C$3:$BEN$125,MATCH(Snapshot!$H24,'[2]Caseload by group'!$A$3:$A$128,0),MATCH(Snapshot!AV$3,'[2]Caseload by group'!$C$2:$BEN$2,0)))+IF(INDEX('[2]Caseload by group'!$C$3:$BEN$125,MATCH(Snapshot!$I24,'[2]Caseload by group'!$A$3:$A$128,0),MATCH(Snapshot!AV$3,'[2]Caseload by group'!$C$2:$BEN$2,0))&lt;10,0,INDEX('[2]Caseload by group'!$C$3:$BEN$125,MATCH(Snapshot!$I24,'[2]Caseload by group'!$A$3:$A$128,0),MATCH(Snapshot!AV$3,'[2]Caseload by group'!$C$2:$BEN$2,0)))</f>
        <v>4145</v>
      </c>
      <c r="AW24" s="40">
        <f>IF(INDEX('[2]Caseload by group'!$C$3:$BEN$125,MATCH(Snapshot!$H24,'[2]Caseload by group'!$A$3:$A$128,0),MATCH(Snapshot!AW$3,'[2]Caseload by group'!$C$2:$BEN$2,0))&lt;10,0,INDEX('[2]Caseload by group'!$C$3:$BEN$125,MATCH(Snapshot!$H24,'[2]Caseload by group'!$A$3:$A$128,0),MATCH(Snapshot!AW$3,'[2]Caseload by group'!$C$2:$BEN$2,0)))+IF(INDEX('[2]Caseload by group'!$C$3:$BEN$125,MATCH(Snapshot!$I24,'[2]Caseload by group'!$A$3:$A$128,0),MATCH(Snapshot!AW$3,'[2]Caseload by group'!$C$2:$BEN$2,0))&lt;10,0,INDEX('[2]Caseload by group'!$C$3:$BEN$125,MATCH(Snapshot!$I24,'[2]Caseload by group'!$A$3:$A$128,0),MATCH(Snapshot!AW$3,'[2]Caseload by group'!$C$2:$BEN$2,0)))</f>
        <v>4525</v>
      </c>
      <c r="AX24" s="40">
        <f>IF(INDEX('[2]Caseload by group'!$C$3:$BEN$125,MATCH(Snapshot!$H24,'[2]Caseload by group'!$A$3:$A$128,0),MATCH(Snapshot!AX$3,'[2]Caseload by group'!$C$2:$BEN$2,0))&lt;10,0,INDEX('[2]Caseload by group'!$C$3:$BEN$125,MATCH(Snapshot!$H24,'[2]Caseload by group'!$A$3:$A$128,0),MATCH(Snapshot!AX$3,'[2]Caseload by group'!$C$2:$BEN$2,0)))+IF(INDEX('[2]Caseload by group'!$C$3:$BEN$125,MATCH(Snapshot!$I24,'[2]Caseload by group'!$A$3:$A$128,0),MATCH(Snapshot!AX$3,'[2]Caseload by group'!$C$2:$BEN$2,0))&lt;10,0,INDEX('[2]Caseload by group'!$C$3:$BEN$125,MATCH(Snapshot!$I24,'[2]Caseload by group'!$A$3:$A$128,0),MATCH(Snapshot!AX$3,'[2]Caseload by group'!$C$2:$BEN$2,0)))</f>
        <v>4274</v>
      </c>
      <c r="AY24" s="40">
        <f>IF(INDEX('[2]Caseload by group'!$C$3:$BEN$125,MATCH(Snapshot!$H24,'[2]Caseload by group'!$A$3:$A$128,0),MATCH(Snapshot!AY$3,'[2]Caseload by group'!$C$2:$BEN$2,0))&lt;10,0,INDEX('[2]Caseload by group'!$C$3:$BEN$125,MATCH(Snapshot!$H24,'[2]Caseload by group'!$A$3:$A$128,0),MATCH(Snapshot!AY$3,'[2]Caseload by group'!$C$2:$BEN$2,0)))+IF(INDEX('[2]Caseload by group'!$C$3:$BEN$125,MATCH(Snapshot!$I24,'[2]Caseload by group'!$A$3:$A$128,0),MATCH(Snapshot!AY$3,'[2]Caseload by group'!$C$2:$BEN$2,0))&lt;10,0,INDEX('[2]Caseload by group'!$C$3:$BEN$125,MATCH(Snapshot!$I24,'[2]Caseload by group'!$A$3:$A$128,0),MATCH(Snapshot!AY$3,'[2]Caseload by group'!$C$2:$BEN$2,0)))</f>
        <v>4125</v>
      </c>
      <c r="AZ24" s="40">
        <f>IF(INDEX('[2]Caseload by group'!$C$3:$BEN$125,MATCH(Snapshot!$H24,'[2]Caseload by group'!$A$3:$A$128,0),MATCH(Snapshot!AZ$3,'[2]Caseload by group'!$C$2:$BEN$2,0))&lt;10,0,INDEX('[2]Caseload by group'!$C$3:$BEN$125,MATCH(Snapshot!$H24,'[2]Caseload by group'!$A$3:$A$128,0),MATCH(Snapshot!AZ$3,'[2]Caseload by group'!$C$2:$BEN$2,0)))+IF(INDEX('[2]Caseload by group'!$C$3:$BEN$125,MATCH(Snapshot!$I24,'[2]Caseload by group'!$A$3:$A$128,0),MATCH(Snapshot!AZ$3,'[2]Caseload by group'!$C$2:$BEN$2,0))&lt;10,0,INDEX('[2]Caseload by group'!$C$3:$BEN$125,MATCH(Snapshot!$I24,'[2]Caseload by group'!$A$3:$A$128,0),MATCH(Snapshot!AZ$3,'[2]Caseload by group'!$C$2:$BEN$2,0)))</f>
        <v>3842</v>
      </c>
      <c r="BA24" s="40">
        <f>IF(INDEX('[2]Caseload by group'!$C$3:$BEN$125,MATCH(Snapshot!$H24,'[2]Caseload by group'!$A$3:$A$128,0),MATCH(Snapshot!BA$3,'[2]Caseload by group'!$C$2:$BEN$2,0))&lt;10,0,INDEX('[2]Caseload by group'!$C$3:$BEN$125,MATCH(Snapshot!$H24,'[2]Caseload by group'!$A$3:$A$128,0),MATCH(Snapshot!BA$3,'[2]Caseload by group'!$C$2:$BEN$2,0)))+IF(INDEX('[2]Caseload by group'!$C$3:$BEN$125,MATCH(Snapshot!$I24,'[2]Caseload by group'!$A$3:$A$128,0),MATCH(Snapshot!BA$3,'[2]Caseload by group'!$C$2:$BEN$2,0))&lt;10,0,INDEX('[2]Caseload by group'!$C$3:$BEN$125,MATCH(Snapshot!$I24,'[2]Caseload by group'!$A$3:$A$128,0),MATCH(Snapshot!BA$3,'[2]Caseload by group'!$C$2:$BEN$2,0)))</f>
        <v>3502</v>
      </c>
      <c r="BB24" s="40">
        <f>IF(INDEX('[2]Caseload by group'!$C$3:$BEN$125,MATCH(Snapshot!$H24,'[2]Caseload by group'!$A$3:$A$128,0),MATCH(Snapshot!BB$3,'[2]Caseload by group'!$C$2:$BEN$2,0))&lt;10,0,INDEX('[2]Caseload by group'!$C$3:$BEN$125,MATCH(Snapshot!$H24,'[2]Caseload by group'!$A$3:$A$128,0),MATCH(Snapshot!BB$3,'[2]Caseload by group'!$C$2:$BEN$2,0)))+IF(INDEX('[2]Caseload by group'!$C$3:$BEN$125,MATCH(Snapshot!$I24,'[2]Caseload by group'!$A$3:$A$128,0),MATCH(Snapshot!BB$3,'[2]Caseload by group'!$C$2:$BEN$2,0))&lt;10,0,INDEX('[2]Caseload by group'!$C$3:$BEN$125,MATCH(Snapshot!$I24,'[2]Caseload by group'!$A$3:$A$128,0),MATCH(Snapshot!BB$3,'[2]Caseload by group'!$C$2:$BEN$2,0)))</f>
        <v>4141</v>
      </c>
      <c r="BC24" s="40">
        <f>IF(INDEX('[2]Caseload by group'!$C$3:$BEN$125,MATCH(Snapshot!$H24,'[2]Caseload by group'!$A$3:$A$128,0),MATCH(Snapshot!BC$3,'[2]Caseload by group'!$C$2:$BEN$2,0))&lt;10,0,INDEX('[2]Caseload by group'!$C$3:$BEN$125,MATCH(Snapshot!$H24,'[2]Caseload by group'!$A$3:$A$128,0),MATCH(Snapshot!BC$3,'[2]Caseload by group'!$C$2:$BEN$2,0)))</f>
        <v>3667</v>
      </c>
      <c r="BD24" s="40">
        <f>IF(INDEX('[2]Caseload by group'!$C$3:$BEN$125,MATCH(Snapshot!$H24,'[2]Caseload by group'!$A$3:$A$128,0),MATCH(Snapshot!BD$3,'[2]Caseload by group'!$C$2:$BEN$2,0))&lt;10,0,INDEX('[2]Caseload by group'!$C$3:$BEN$125,MATCH(Snapshot!$H24,'[2]Caseload by group'!$A$3:$A$128,0),MATCH(Snapshot!BD$3,'[2]Caseload by group'!$C$2:$BEN$2,0)))</f>
        <v>3067</v>
      </c>
      <c r="BE24" s="40">
        <f>IF(INDEX('[2]Caseload by group'!$C$3:$BEN$125,MATCH(Snapshot!$H24,'[2]Caseload by group'!$A$3:$A$128,0),MATCH(Snapshot!BE$3,'[2]Caseload by group'!$C$2:$BEN$2,0))&lt;10,0,INDEX('[2]Caseload by group'!$C$3:$BEN$125,MATCH(Snapshot!$H24,'[2]Caseload by group'!$A$3:$A$128,0),MATCH(Snapshot!BE$3,'[2]Caseload by group'!$C$2:$BEN$2,0)))</f>
        <v>3494</v>
      </c>
      <c r="BF24" s="40">
        <f>IF(INDEX('[2]Caseload by group'!$C$3:$BEN$125,MATCH(Snapshot!$H24,'[2]Caseload by group'!$A$3:$A$128,0),MATCH(Snapshot!BF$3,'[2]Caseload by group'!$C$2:$BEN$2,0))&lt;10,0,INDEX('[2]Caseload by group'!$C$3:$BEN$125,MATCH(Snapshot!$H24,'[2]Caseload by group'!$A$3:$A$128,0),MATCH(Snapshot!BF$3,'[2]Caseload by group'!$C$2:$BEN$2,0)))</f>
        <v>3305</v>
      </c>
      <c r="BG24" s="40">
        <f>IF(INDEX('[2]Caseload by group'!$C$3:$BEN$125,MATCH(Snapshot!$H24,'[2]Caseload by group'!$A$3:$A$128,0),MATCH(Snapshot!BG$3,'[2]Caseload by group'!$C$2:$BEN$2,0))&lt;10,0,INDEX('[2]Caseload by group'!$C$3:$BEN$125,MATCH(Snapshot!$H24,'[2]Caseload by group'!$A$3:$A$128,0),MATCH(Snapshot!BG$3,'[2]Caseload by group'!$C$2:$BEN$2,0)))</f>
        <v>5118</v>
      </c>
      <c r="BH24" s="40">
        <f>IF(INDEX('[2]Caseload by group'!$C$3:$BEN$125,MATCH(Snapshot!$H24,'[2]Caseload by group'!$A$3:$A$128,0),MATCH(Snapshot!BH$3,'[2]Caseload by group'!$C$2:$BEN$2,0))&lt;10,0,INDEX('[2]Caseload by group'!$C$3:$BEN$125,MATCH(Snapshot!$H24,'[2]Caseload by group'!$A$3:$A$128,0),MATCH(Snapshot!BH$3,'[2]Caseload by group'!$C$2:$BEN$2,0)))+IF(INDEX('[2]Caseload by group'!$C$3:$BEN$125,MATCH(Snapshot!$I24,'[2]Caseload by group'!$A$3:$A$128,0),MATCH(Snapshot!BH$3,'[2]Caseload by group'!$C$2:$BEN$2,0))&lt;10,0,INDEX('[2]Caseload by group'!$C$3:$BEN$125,MATCH(Snapshot!$I24,'[2]Caseload by group'!$A$3:$A$128,0),MATCH(Snapshot!BH$3,'[2]Caseload by group'!$C$2:$BEN$2,0)))</f>
        <v>6309</v>
      </c>
      <c r="BI24" s="40">
        <f>IF(INDEX('[2]Caseload by group'!$C$3:$BEN$125,MATCH(Snapshot!$H24,'[2]Caseload by group'!$A$3:$A$128,0),MATCH(Snapshot!BI$3,'[2]Caseload by group'!$C$2:$BEN$2,0))&lt;10,0,INDEX('[2]Caseload by group'!$C$3:$BEN$125,MATCH(Snapshot!$H24,'[2]Caseload by group'!$A$3:$A$128,0),MATCH(Snapshot!BI$3,'[2]Caseload by group'!$C$2:$BEN$2,0)))+IF(INDEX('[2]Caseload by group'!$C$3:$BEN$125,MATCH(Snapshot!$I24,'[2]Caseload by group'!$A$3:$A$128,0),MATCH(Snapshot!BI$3,'[2]Caseload by group'!$C$2:$BEN$2,0))&lt;10,0,INDEX('[2]Caseload by group'!$C$3:$BEN$125,MATCH(Snapshot!$I24,'[2]Caseload by group'!$A$3:$A$128,0),MATCH(Snapshot!BI$3,'[2]Caseload by group'!$C$2:$BEN$2,0)))</f>
        <v>6850</v>
      </c>
      <c r="BJ24" s="40">
        <f>IF(INDEX('[2]Caseload by group'!$C$3:$BEN$125,MATCH(Snapshot!$H24,'[2]Caseload by group'!$A$3:$A$128,0),MATCH(Snapshot!BJ$3,'[2]Caseload by group'!$C$2:$BEN$2,0))&lt;10,0,INDEX('[2]Caseload by group'!$C$3:$BEN$125,MATCH(Snapshot!$H24,'[2]Caseload by group'!$A$3:$A$128,0),MATCH(Snapshot!BJ$3,'[2]Caseload by group'!$C$2:$BEN$2,0)))+IF(INDEX('[2]Caseload by group'!$C$3:$BEN$125,MATCH(Snapshot!$I24,'[2]Caseload by group'!$A$3:$A$128,0),MATCH(Snapshot!BJ$3,'[2]Caseload by group'!$C$2:$BEN$2,0))&lt;10,0,INDEX('[2]Caseload by group'!$C$3:$BEN$125,MATCH(Snapshot!$I24,'[2]Caseload by group'!$A$3:$A$128,0),MATCH(Snapshot!BJ$3,'[2]Caseload by group'!$C$2:$BEN$2,0)))</f>
        <v>7224</v>
      </c>
      <c r="BK24" s="40">
        <f>IF(INDEX('[2]Caseload by group'!$C$3:$BEN$125,MATCH(Snapshot!$H24,'[2]Caseload by group'!$A$3:$A$128,0),MATCH(Snapshot!BK$3,'[2]Caseload by group'!$C$2:$BEN$2,0))&lt;10,0,INDEX('[2]Caseload by group'!$C$3:$BEN$125,MATCH(Snapshot!$H24,'[2]Caseload by group'!$A$3:$A$128,0),MATCH(Snapshot!BK$3,'[2]Caseload by group'!$C$2:$BEN$2,0)))+IF(INDEX('[2]Caseload by group'!$C$3:$BEN$125,MATCH(Snapshot!$I24,'[2]Caseload by group'!$A$3:$A$128,0),MATCH(Snapshot!BK$3,'[2]Caseload by group'!$C$2:$BEN$2,0))&lt;10,0,INDEX('[2]Caseload by group'!$C$3:$BEN$125,MATCH(Snapshot!$I24,'[2]Caseload by group'!$A$3:$A$128,0),MATCH(Snapshot!BK$3,'[2]Caseload by group'!$C$2:$BEN$2,0)))</f>
        <v>7855</v>
      </c>
      <c r="BL24" s="40">
        <f>IF(INDEX('[2]Caseload by group'!$C$3:$BEN$125,MATCH(Snapshot!$H24,'[2]Caseload by group'!$A$3:$A$128,0),MATCH(Snapshot!BL$3,'[2]Caseload by group'!$C$2:$BEN$2,0))&lt;10,0,INDEX('[2]Caseload by group'!$C$3:$BEN$125,MATCH(Snapshot!$H24,'[2]Caseload by group'!$A$3:$A$128,0),MATCH(Snapshot!BL$3,'[2]Caseload by group'!$C$2:$BEN$2,0)))+IF(INDEX('[2]Caseload by group'!$C$3:$BEN$125,MATCH(Snapshot!$I24,'[2]Caseload by group'!$A$3:$A$128,0),MATCH(Snapshot!BL$3,'[2]Caseload by group'!$C$2:$BEN$2,0))&lt;10,0,INDEX('[2]Caseload by group'!$C$3:$BEN$125,MATCH(Snapshot!$I24,'[2]Caseload by group'!$A$3:$A$128,0),MATCH(Snapshot!BL$3,'[2]Caseload by group'!$C$2:$BEN$2,0)))</f>
        <v>7108</v>
      </c>
      <c r="BM24" s="40">
        <f>IF(INDEX('[2]Caseload by group'!$C$3:$BEN$125,MATCH(Snapshot!$H24,'[2]Caseload by group'!$A$3:$A$128,0),MATCH(Snapshot!BM$3,'[2]Caseload by group'!$C$2:$BEN$2,0))&lt;10,0,INDEX('[2]Caseload by group'!$C$3:$BEN$125,MATCH(Snapshot!$H24,'[2]Caseload by group'!$A$3:$A$128,0),MATCH(Snapshot!BM$3,'[2]Caseload by group'!$C$2:$BEN$2,0)))+IF(INDEX('[2]Caseload by group'!$C$3:$BEN$125,MATCH(Snapshot!$I24,'[2]Caseload by group'!$A$3:$A$128,0),MATCH(Snapshot!BM$3,'[2]Caseload by group'!$C$2:$BEN$2,0))&lt;10,0,INDEX('[2]Caseload by group'!$C$3:$BEN$125,MATCH(Snapshot!$I24,'[2]Caseload by group'!$A$3:$A$128,0),MATCH(Snapshot!BM$3,'[2]Caseload by group'!$C$2:$BEN$2,0)))</f>
        <v>7732</v>
      </c>
      <c r="BN24" s="40">
        <f>IF(INDEX('[2]Caseload by group'!$C$3:$BEN$125,MATCH(Snapshot!$H24,'[2]Caseload by group'!$A$3:$A$128,0),MATCH(Snapshot!BN$3,'[2]Caseload by group'!$C$2:$BEN$2,0))&lt;10,0,INDEX('[2]Caseload by group'!$C$3:$BEN$125,MATCH(Snapshot!$H24,'[2]Caseload by group'!$A$3:$A$128,0),MATCH(Snapshot!BN$3,'[2]Caseload by group'!$C$2:$BEN$2,0)))+IF(INDEX('[2]Caseload by group'!$C$3:$BEN$125,MATCH(Snapshot!$I24,'[2]Caseload by group'!$A$3:$A$128,0),MATCH(Snapshot!BN$3,'[2]Caseload by group'!$C$2:$BEN$2,0))&lt;10,0,INDEX('[2]Caseload by group'!$C$3:$BEN$125,MATCH(Snapshot!$I24,'[2]Caseload by group'!$A$3:$A$128,0),MATCH(Snapshot!BN$3,'[2]Caseload by group'!$C$2:$BEN$2,0)))</f>
        <v>7803</v>
      </c>
      <c r="BO24" s="40">
        <f>IF(INDEX('[2]Caseload by group'!$C$3:$BEN$125,MATCH(Snapshot!$H24,'[2]Caseload by group'!$A$3:$A$128,0),MATCH(Snapshot!BO$3,'[2]Caseload by group'!$C$2:$BEN$2,0))&lt;10,0,INDEX('[2]Caseload by group'!$C$3:$BEN$125,MATCH(Snapshot!$H24,'[2]Caseload by group'!$A$3:$A$128,0),MATCH(Snapshot!BO$3,'[2]Caseload by group'!$C$2:$BEN$2,0)))+IF(INDEX('[2]Caseload by group'!$C$3:$BEN$125,MATCH(Snapshot!$I24,'[2]Caseload by group'!$A$3:$A$128,0),MATCH(Snapshot!BO$3,'[2]Caseload by group'!$C$2:$BEN$2,0))&lt;10,0,INDEX('[2]Caseload by group'!$C$3:$BEN$125,MATCH(Snapshot!$I24,'[2]Caseload by group'!$A$3:$A$128,0),MATCH(Snapshot!BO$3,'[2]Caseload by group'!$C$2:$BEN$2,0)))</f>
        <v>7702</v>
      </c>
      <c r="BP24" s="40">
        <f>IF(INDEX('[2]Caseload by group'!$C$3:$BEN$125,MATCH(Snapshot!$H24,'[2]Caseload by group'!$A$3:$A$128,0),MATCH(Snapshot!BP$3,'[2]Caseload by group'!$C$2:$BEN$2,0))&lt;10,0,INDEX('[2]Caseload by group'!$C$3:$BEN$125,MATCH(Snapshot!$H24,'[2]Caseload by group'!$A$3:$A$128,0),MATCH(Snapshot!BP$3,'[2]Caseload by group'!$C$2:$BEN$2,0)))+IF(INDEX('[2]Caseload by group'!$C$3:$BEN$125,MATCH(Snapshot!$I24,'[2]Caseload by group'!$A$3:$A$128,0),MATCH(Snapshot!BP$3,'[2]Caseload by group'!$C$2:$BEN$2,0))&lt;10,0,INDEX('[2]Caseload by group'!$C$3:$BEN$125,MATCH(Snapshot!$I24,'[2]Caseload by group'!$A$3:$A$128,0),MATCH(Snapshot!BP$3,'[2]Caseload by group'!$C$2:$BEN$2,0)))</f>
        <v>7817</v>
      </c>
      <c r="BQ24" s="40">
        <f>IF(INDEX('[2]Caseload by group'!$C$3:$BEN$125,MATCH(Snapshot!$H24,'[2]Caseload by group'!$A$3:$A$128,0),MATCH(Snapshot!BQ$3,'[2]Caseload by group'!$C$2:$BEN$2,0))&lt;10,0,INDEX('[2]Caseload by group'!$C$3:$BEN$125,MATCH(Snapshot!$H24,'[2]Caseload by group'!$A$3:$A$128,0),MATCH(Snapshot!BQ$3,'[2]Caseload by group'!$C$2:$BEN$2,0)))+IF(INDEX('[2]Caseload by group'!$C$3:$BEN$125,MATCH(Snapshot!$I24,'[2]Caseload by group'!$A$3:$A$128,0),MATCH(Snapshot!BQ$3,'[2]Caseload by group'!$C$2:$BEN$2,0))&lt;10,0,INDEX('[2]Caseload by group'!$C$3:$BEN$125,MATCH(Snapshot!$I24,'[2]Caseload by group'!$A$3:$A$128,0),MATCH(Snapshot!BQ$3,'[2]Caseload by group'!$C$2:$BEN$2,0)))</f>
        <v>7971</v>
      </c>
      <c r="BR24" s="40">
        <f>IF(INDEX('[2]Caseload by group'!$C$3:$BEN$125,MATCH(Snapshot!$H24,'[2]Caseload by group'!$A$3:$A$128,0),MATCH(Snapshot!BR$3,'[2]Caseload by group'!$C$2:$BEN$2,0))&lt;10,0,INDEX('[2]Caseload by group'!$C$3:$BEN$125,MATCH(Snapshot!$H24,'[2]Caseload by group'!$A$3:$A$128,0),MATCH(Snapshot!BR$3,'[2]Caseload by group'!$C$2:$BEN$2,0)))+IF(INDEX('[2]Caseload by group'!$C$3:$BEN$125,MATCH(Snapshot!$I24,'[2]Caseload by group'!$A$3:$A$128,0),MATCH(Snapshot!BR$3,'[2]Caseload by group'!$C$2:$BEN$2,0))&lt;10,0,INDEX('[2]Caseload by group'!$C$3:$BEN$125,MATCH(Snapshot!$I24,'[2]Caseload by group'!$A$3:$A$128,0),MATCH(Snapshot!BR$3,'[2]Caseload by group'!$C$2:$BEN$2,0)))</f>
        <v>7633</v>
      </c>
      <c r="BS24" s="40">
        <f>IF(INDEX('[2]Caseload by group'!$C$3:$BEN$125,MATCH(Snapshot!$H24,'[2]Caseload by group'!$A$3:$A$128,0),MATCH(Snapshot!BS$3,'[2]Caseload by group'!$C$2:$BEN$2,0))&lt;10,0,INDEX('[2]Caseload by group'!$C$3:$BEN$125,MATCH(Snapshot!$H24,'[2]Caseload by group'!$A$3:$A$128,0),MATCH(Snapshot!BS$3,'[2]Caseload by group'!$C$2:$BEN$2,0)))+IF(INDEX('[2]Caseload by group'!$C$3:$BEN$125,MATCH(Snapshot!$I24,'[2]Caseload by group'!$A$3:$A$128,0),MATCH(Snapshot!BS$3,'[2]Caseload by group'!$C$2:$BEN$2,0))&lt;10,0,INDEX('[2]Caseload by group'!$C$3:$BEN$125,MATCH(Snapshot!$I24,'[2]Caseload by group'!$A$3:$A$128,0),MATCH(Snapshot!BS$3,'[2]Caseload by group'!$C$2:$BEN$2,0)))</f>
        <v>8530</v>
      </c>
      <c r="BT24" s="40">
        <f>IF(INDEX('[2]Caseload by group'!$C$3:$BEN$125,MATCH(Snapshot!$H24,'[2]Caseload by group'!$A$3:$A$128,0),MATCH(Snapshot!BT$3,'[2]Caseload by group'!$C$2:$BEN$2,0))&lt;10,0,INDEX('[2]Caseload by group'!$C$3:$BEN$125,MATCH(Snapshot!$H24,'[2]Caseload by group'!$A$3:$A$128,0),MATCH(Snapshot!BT$3,'[2]Caseload by group'!$C$2:$BEN$2,0)))+IF(INDEX('[2]Caseload by group'!$C$3:$BEN$125,MATCH(Snapshot!$I24,'[2]Caseload by group'!$A$3:$A$128,0),MATCH(Snapshot!BT$3,'[2]Caseload by group'!$C$2:$BEN$2,0))&lt;10,0,INDEX('[2]Caseload by group'!$C$3:$BEN$125,MATCH(Snapshot!$I24,'[2]Caseload by group'!$A$3:$A$128,0),MATCH(Snapshot!BT$3,'[2]Caseload by group'!$C$2:$BEN$2,0)))</f>
        <v>8885</v>
      </c>
      <c r="BU24" s="40">
        <f>IF(INDEX('[2]Caseload by group'!$C$3:$BEN$125,MATCH(Snapshot!$H24,'[2]Caseload by group'!$A$3:$A$128,0),MATCH(Snapshot!BU$3,'[2]Caseload by group'!$C$2:$BEN$2,0))&lt;10,0,INDEX('[2]Caseload by group'!$C$3:$BEN$125,MATCH(Snapshot!$H24,'[2]Caseload by group'!$A$3:$A$128,0),MATCH(Snapshot!BU$3,'[2]Caseload by group'!$C$2:$BEN$2,0)))+IF(INDEX('[2]Caseload by group'!$C$3:$BEN$125,MATCH(Snapshot!$I24,'[2]Caseload by group'!$A$3:$A$128,0),MATCH(Snapshot!BU$3,'[2]Caseload by group'!$C$2:$BEN$2,0))&lt;10,0,INDEX('[2]Caseload by group'!$C$3:$BEN$125,MATCH(Snapshot!$I24,'[2]Caseload by group'!$A$3:$A$128,0),MATCH(Snapshot!BU$3,'[2]Caseload by group'!$C$2:$BEN$2,0)))</f>
        <v>9415</v>
      </c>
      <c r="BV24" s="40">
        <f>IF(INDEX('[2]Caseload by group'!$C$3:$BEN$125,MATCH(Snapshot!$H24,'[2]Caseload by group'!$A$3:$A$128,0),MATCH(Snapshot!BV$3,'[2]Caseload by group'!$C$2:$BEN$2,0))&lt;10,0,INDEX('[2]Caseload by group'!$C$3:$BEN$125,MATCH(Snapshot!$H24,'[2]Caseload by group'!$A$3:$A$128,0),MATCH(Snapshot!BV$3,'[2]Caseload by group'!$C$2:$BEN$2,0)))+IF(INDEX('[2]Caseload by group'!$C$3:$BEN$125,MATCH(Snapshot!$I24,'[2]Caseload by group'!$A$3:$A$128,0),MATCH(Snapshot!BV$3,'[2]Caseload by group'!$C$2:$BEN$2,0))&lt;10,0,INDEX('[2]Caseload by group'!$C$3:$BEN$125,MATCH(Snapshot!$I24,'[2]Caseload by group'!$A$3:$A$128,0),MATCH(Snapshot!BV$3,'[2]Caseload by group'!$C$2:$BEN$2,0)))</f>
        <v>9118</v>
      </c>
      <c r="BW24" s="40">
        <f>IF(INDEX('[2]Caseload by group'!$C$3:$BEN$125,MATCH(Snapshot!$H24,'[2]Caseload by group'!$A$3:$A$128,0),MATCH(Snapshot!BW$3,'[2]Caseload by group'!$C$2:$BEN$2,0))&lt;10,0,INDEX('[2]Caseload by group'!$C$3:$BEN$125,MATCH(Snapshot!$H24,'[2]Caseload by group'!$A$3:$A$128,0),MATCH(Snapshot!BW$3,'[2]Caseload by group'!$C$2:$BEN$2,0)))+IF(INDEX('[2]Caseload by group'!$C$3:$BEN$125,MATCH(Snapshot!$I24,'[2]Caseload by group'!$A$3:$A$128,0),MATCH(Snapshot!BW$3,'[2]Caseload by group'!$C$2:$BEN$2,0))&lt;10,0,INDEX('[2]Caseload by group'!$C$3:$BEN$125,MATCH(Snapshot!$I24,'[2]Caseload by group'!$A$3:$A$128,0),MATCH(Snapshot!BW$3,'[2]Caseload by group'!$C$2:$BEN$2,0)))</f>
        <v>8479</v>
      </c>
      <c r="BX24" s="45"/>
      <c r="BY24" s="41">
        <f>INDEX($J24:$BX24,0,MATCH(MAX($J$3:$BX$3),$J$3:$BX$3,0))-INDEX($J24:$BX24,0,MATCH(MAX($J$3:$BX$3),$J$3:$BX$3,0)-1)</f>
        <v>-639</v>
      </c>
      <c r="BZ24" s="42">
        <f t="shared" si="0"/>
        <v>-7.0081158148716821E-2</v>
      </c>
      <c r="CA24" s="41" t="e">
        <f>#REF!-#REF!</f>
        <v>#REF!</v>
      </c>
      <c r="CB24" s="41">
        <f>INDEX($J24:$BX24,0,MATCH(MAX($J$3:$BX$3),$J$3:$BX$3,0))-J24</f>
        <v>3684</v>
      </c>
      <c r="CC24" s="43">
        <f>CB24/J24</f>
        <v>0.76830031282586031</v>
      </c>
    </row>
    <row r="25" spans="1:81" ht="10.5" customHeight="1" x14ac:dyDescent="0.2">
      <c r="A25" s="34"/>
      <c r="C25" s="38" t="s">
        <v>46</v>
      </c>
      <c r="D25" s="29" t="s">
        <v>9</v>
      </c>
      <c r="E25" s="29" t="s">
        <v>6</v>
      </c>
      <c r="F25" s="29" t="s">
        <v>10</v>
      </c>
      <c r="G25" s="29" t="s">
        <v>42</v>
      </c>
      <c r="H25" s="39" t="s">
        <v>47</v>
      </c>
      <c r="I25" s="39"/>
      <c r="J25" s="40">
        <f>IF(INDEX('[2]Caseload by group'!$C$3:$CJ$125,MATCH(Snapshot!$H25,'[2]Caseload by group'!$A$3:$A$128,0),MATCH(Snapshot!J$3,'[2]Caseload by group'!$C$2:$CJ$2,0))&lt;10,0,INDEX('[2]Caseload by group'!$C$3:$CJ$125,MATCH(Snapshot!$H25,'[2]Caseload by group'!$A$3:$A$128,0),MATCH(Snapshot!J$3,'[2]Caseload by group'!$C$2:$CJ$2,0)))</f>
        <v>3582</v>
      </c>
      <c r="K25" s="40">
        <f>IF(INDEX('[2]Caseload by group'!$C$3:$CJ$125,MATCH(Snapshot!$H25,'[2]Caseload by group'!$A$3:$A$128,0),MATCH(Snapshot!K$3,'[2]Caseload by group'!$C$2:$CJ$2,0))&lt;10,0,INDEX('[2]Caseload by group'!$C$3:$CJ$125,MATCH(Snapshot!$H25,'[2]Caseload by group'!$A$3:$A$128,0),MATCH(Snapshot!K$3,'[2]Caseload by group'!$C$2:$CJ$2,0)))</f>
        <v>3557</v>
      </c>
      <c r="L25" s="40">
        <f>IF(INDEX('[2]Caseload by group'!$C$3:$CJ$125,MATCH(Snapshot!$H25,'[2]Caseload by group'!$A$3:$A$128,0),MATCH(Snapshot!L$3,'[2]Caseload by group'!$C$2:$CJ$2,0))&lt;10,0,INDEX('[2]Caseload by group'!$C$3:$CJ$125,MATCH(Snapshot!$H25,'[2]Caseload by group'!$A$3:$A$128,0),MATCH(Snapshot!L$3,'[2]Caseload by group'!$C$2:$CJ$2,0)))</f>
        <v>3529</v>
      </c>
      <c r="M25" s="40">
        <f>IF(INDEX('[2]Caseload by group'!$C$3:$CJ$125,MATCH(Snapshot!$H25,'[2]Caseload by group'!$A$3:$A$128,0),MATCH(Snapshot!M$3,'[2]Caseload by group'!$C$2:$CJ$2,0))&lt;10,0,INDEX('[2]Caseload by group'!$C$3:$CJ$125,MATCH(Snapshot!$H25,'[2]Caseload by group'!$A$3:$A$128,0),MATCH(Snapshot!M$3,'[2]Caseload by group'!$C$2:$CJ$2,0)))</f>
        <v>4243</v>
      </c>
      <c r="N25" s="40">
        <f>IF(INDEX('[2]Caseload by group'!$C$3:$CJ$125,MATCH(Snapshot!$H25,'[2]Caseload by group'!$A$3:$A$128,0),MATCH(Snapshot!N$3,'[2]Caseload by group'!$C$2:$CJ$2,0))&lt;10,0,INDEX('[2]Caseload by group'!$C$3:$CJ$125,MATCH(Snapshot!$H25,'[2]Caseload by group'!$A$3:$A$128,0),MATCH(Snapshot!N$3,'[2]Caseload by group'!$C$2:$CJ$2,0)))</f>
        <v>3832</v>
      </c>
      <c r="O25" s="40">
        <f>IF(INDEX('[2]Caseload by group'!$C$3:$CJ$125,MATCH(Snapshot!$H25,'[2]Caseload by group'!$A$3:$A$128,0),MATCH(Snapshot!O$3,'[2]Caseload by group'!$C$2:$CJ$2,0))&lt;10,0,INDEX('[2]Caseload by group'!$C$3:$CJ$125,MATCH(Snapshot!$H25,'[2]Caseload by group'!$A$3:$A$128,0),MATCH(Snapshot!O$3,'[2]Caseload by group'!$C$2:$CJ$2,0)))</f>
        <v>2146</v>
      </c>
      <c r="P25" s="40">
        <f>IF(INDEX('[2]Caseload by group'!$C$3:$CJ$125,MATCH(Snapshot!$H25,'[2]Caseload by group'!$A$3:$A$128,0),MATCH(Snapshot!P$3,'[2]Caseload by group'!$C$2:$CJ$2,0))&lt;10,0,INDEX('[2]Caseload by group'!$C$3:$CJ$125,MATCH(Snapshot!$H25,'[2]Caseload by group'!$A$3:$A$128,0),MATCH(Snapshot!P$3,'[2]Caseload by group'!$C$2:$CJ$2,0)))</f>
        <v>2155</v>
      </c>
      <c r="Q25" s="40">
        <f>IF(INDEX('[2]Caseload by group'!$C$3:$CJ$125,MATCH(Snapshot!$H25,'[2]Caseload by group'!$A$3:$A$128,0),MATCH(Snapshot!Q$3,'[2]Caseload by group'!$C$2:$CJ$2,0))&lt;10,0,INDEX('[2]Caseload by group'!$C$3:$CJ$125,MATCH(Snapshot!$H25,'[2]Caseload by group'!$A$3:$A$128,0),MATCH(Snapshot!Q$3,'[2]Caseload by group'!$C$2:$CJ$2,0)))</f>
        <v>2757</v>
      </c>
      <c r="R25" s="40">
        <f>IF(INDEX('[2]Caseload by group'!$C$3:$CJ$125,MATCH(Snapshot!$H25,'[2]Caseload by group'!$A$3:$A$128,0),MATCH(Snapshot!R$3,'[2]Caseload by group'!$C$2:$CJ$2,0))&lt;10,0,INDEX('[2]Caseload by group'!$C$3:$CJ$125,MATCH(Snapshot!$H25,'[2]Caseload by group'!$A$3:$A$128,0),MATCH(Snapshot!R$3,'[2]Caseload by group'!$C$2:$CJ$2,0)))</f>
        <v>1535</v>
      </c>
      <c r="S25" s="40">
        <f>IF(INDEX('[2]Caseload by group'!$C$3:$CJ$125,MATCH(Snapshot!$H25,'[2]Caseload by group'!$A$3:$A$128,0),MATCH(Snapshot!S$3,'[2]Caseload by group'!$C$2:$CJ$2,0))&lt;10,0,INDEX('[2]Caseload by group'!$C$3:$CJ$125,MATCH(Snapshot!$H25,'[2]Caseload by group'!$A$3:$A$128,0),MATCH(Snapshot!S$3,'[2]Caseload by group'!$C$2:$CJ$2,0)))</f>
        <v>1210</v>
      </c>
      <c r="T25" s="40">
        <f>IF(INDEX('[2]Caseload by group'!$C$3:$CJ$125,MATCH(Snapshot!$H25,'[2]Caseload by group'!$A$3:$A$128,0),MATCH(Snapshot!T$3,'[2]Caseload by group'!$C$2:$CJ$2,0))&lt;10,0,INDEX('[2]Caseload by group'!$C$3:$CJ$125,MATCH(Snapshot!$H25,'[2]Caseload by group'!$A$3:$A$128,0),MATCH(Snapshot!T$3,'[2]Caseload by group'!$C$2:$CJ$2,0)))</f>
        <v>1179</v>
      </c>
      <c r="U25" s="40">
        <f>IF(INDEX('[2]Caseload by group'!$C$3:$CJ$125,MATCH(Snapshot!$H25,'[2]Caseload by group'!$A$3:$A$128,0),MATCH(Snapshot!U$3,'[2]Caseload by group'!$C$2:$CJ$2,0))&lt;10,0,INDEX('[2]Caseload by group'!$C$3:$CJ$125,MATCH(Snapshot!$H25,'[2]Caseload by group'!$A$3:$A$128,0),MATCH(Snapshot!U$3,'[2]Caseload by group'!$C$2:$CJ$2,0)))</f>
        <v>1000</v>
      </c>
      <c r="V25" s="40">
        <f>IF(INDEX('[2]Caseload by group'!$C$3:$CJ$125,MATCH(Snapshot!$H25,'[2]Caseload by group'!$A$3:$A$128,0),MATCH(Snapshot!V$3,'[2]Caseload by group'!$C$2:$CJ$2,0))&lt;10,0,INDEX('[2]Caseload by group'!$C$3:$CJ$125,MATCH(Snapshot!$H25,'[2]Caseload by group'!$A$3:$A$128,0),MATCH(Snapshot!V$3,'[2]Caseload by group'!$C$2:$CJ$2,0)))</f>
        <v>1128</v>
      </c>
      <c r="W25" s="40">
        <f>IF(INDEX('[2]Caseload by group'!$C$3:$CJ$125,MATCH(Snapshot!$H25,'[2]Caseload by group'!$A$3:$A$128,0),MATCH(Snapshot!W$3,'[2]Caseload by group'!$C$2:$CJ$2,0))&lt;10,0,INDEX('[2]Caseload by group'!$C$3:$CJ$125,MATCH(Snapshot!$H25,'[2]Caseload by group'!$A$3:$A$128,0),MATCH(Snapshot!W$3,'[2]Caseload by group'!$C$2:$CJ$2,0)))</f>
        <v>1187</v>
      </c>
      <c r="X25" s="40">
        <f>IF(INDEX('[2]Caseload by group'!$C$3:$CJ$125,MATCH(Snapshot!$H25,'[2]Caseload by group'!$A$3:$A$128,0),MATCH(Snapshot!X$3,'[2]Caseload by group'!$C$2:$CJ$2,0))&lt;10,0,INDEX('[2]Caseload by group'!$C$3:$CJ$125,MATCH(Snapshot!$H25,'[2]Caseload by group'!$A$3:$A$128,0),MATCH(Snapshot!X$3,'[2]Caseload by group'!$C$2:$CJ$2,0)))</f>
        <v>1012</v>
      </c>
      <c r="Y25" s="40">
        <f>IF(INDEX('[2]Caseload by group'!$C$3:$CJ$125,MATCH(Snapshot!$H25,'[2]Caseload by group'!$A$3:$A$128,0),MATCH(Snapshot!Y$3,'[2]Caseload by group'!$C$2:$CJ$2,0))&lt;10,0,INDEX('[2]Caseload by group'!$C$3:$CJ$125,MATCH(Snapshot!$H25,'[2]Caseload by group'!$A$3:$A$128,0),MATCH(Snapshot!Y$3,'[2]Caseload by group'!$C$2:$CJ$2,0)))</f>
        <v>1052</v>
      </c>
      <c r="Z25" s="40">
        <f>IF(INDEX('[2]Caseload by group'!$C$3:$CJ$125,MATCH(Snapshot!$H25,'[2]Caseload by group'!$A$3:$A$128,0),MATCH(Snapshot!Z$3,'[2]Caseload by group'!$C$2:$CJ$2,0))&lt;10,0,INDEX('[2]Caseload by group'!$C$3:$CJ$125,MATCH(Snapshot!$H25,'[2]Caseload by group'!$A$3:$A$128,0),MATCH(Snapshot!Z$3,'[2]Caseload by group'!$C$2:$CJ$2,0)))</f>
        <v>1070</v>
      </c>
      <c r="AA25" s="40">
        <f>IF(INDEX('[2]Caseload by group'!$C$3:$CJ$125,MATCH(Snapshot!$H25,'[2]Caseload by group'!$A$3:$A$128,0),MATCH(Snapshot!AA$3,'[2]Caseload by group'!$C$2:$CJ$2,0))&lt;10,0,INDEX('[2]Caseload by group'!$C$3:$CJ$125,MATCH(Snapshot!$H25,'[2]Caseload by group'!$A$3:$A$128,0),MATCH(Snapshot!AA$3,'[2]Caseload by group'!$C$2:$CJ$2,0)))</f>
        <v>925</v>
      </c>
      <c r="AB25" s="40">
        <f>IF(INDEX('[2]Caseload by group'!$C$3:$CJ$125,MATCH(Snapshot!$H25,'[2]Caseload by group'!$A$3:$A$128,0),MATCH(Snapshot!AB$3,'[2]Caseload by group'!$C$2:$CJ$2,0))&lt;10,0,INDEX('[2]Caseload by group'!$C$3:$CJ$125,MATCH(Snapshot!$H25,'[2]Caseload by group'!$A$3:$A$128,0),MATCH(Snapshot!AB$3,'[2]Caseload by group'!$C$2:$CJ$2,0)))</f>
        <v>1118</v>
      </c>
      <c r="AC25" s="40">
        <f>IF(INDEX('[2]Caseload by group'!$C$3:$CJ$125,MATCH(Snapshot!$H25,'[2]Caseload by group'!$A$3:$A$128,0),MATCH(Snapshot!AC$3,'[2]Caseload by group'!$C$2:$CJ$2,0))&lt;10,0,INDEX('[2]Caseload by group'!$C$3:$CJ$125,MATCH(Snapshot!$H25,'[2]Caseload by group'!$A$3:$A$128,0),MATCH(Snapshot!AC$3,'[2]Caseload by group'!$C$2:$CJ$2,0)))</f>
        <v>999</v>
      </c>
      <c r="AD25" s="40">
        <f>IF(INDEX('[2]Caseload by group'!$C$3:$CJ$125,MATCH(Snapshot!$H25,'[2]Caseload by group'!$A$3:$A$128,0),MATCH(Snapshot!AD$3,'[2]Caseload by group'!$C$2:$CJ$2,0))&lt;10,0,INDEX('[2]Caseload by group'!$C$3:$CJ$125,MATCH(Snapshot!$H25,'[2]Caseload by group'!$A$3:$A$128,0),MATCH(Snapshot!AD$3,'[2]Caseload by group'!$C$2:$CJ$2,0)))</f>
        <v>872</v>
      </c>
      <c r="AE25" s="40">
        <f>IF(INDEX('[2]Caseload by group'!$C$3:$CJ$125,MATCH(Snapshot!$H25,'[2]Caseload by group'!$A$3:$A$128,0),MATCH(Snapshot!AE$3,'[2]Caseload by group'!$C$2:$CJ$2,0))&lt;10,0,INDEX('[2]Caseload by group'!$C$3:$CJ$125,MATCH(Snapshot!$H25,'[2]Caseload by group'!$A$3:$A$128,0),MATCH(Snapshot!AE$3,'[2]Caseload by group'!$C$2:$CJ$2,0)))</f>
        <v>924</v>
      </c>
      <c r="AF25" s="40">
        <f>IF(INDEX('[2]Caseload by group'!$C$3:$CJ$125,MATCH(Snapshot!$H25,'[2]Caseload by group'!$A$3:$A$128,0),MATCH(Snapshot!AF$3,'[2]Caseload by group'!$C$2:$CJ$2,0))&lt;10,0,INDEX('[2]Caseload by group'!$C$3:$CJ$125,MATCH(Snapshot!$H25,'[2]Caseload by group'!$A$3:$A$128,0),MATCH(Snapshot!AF$3,'[2]Caseload by group'!$C$2:$CJ$2,0)))</f>
        <v>1003</v>
      </c>
      <c r="AG25" s="40">
        <f>IF(INDEX('[2]Caseload by group'!$C$3:$CJ$125,MATCH(Snapshot!$H25,'[2]Caseload by group'!$A$3:$A$128,0),MATCH(Snapshot!AG$3,'[2]Caseload by group'!$C$2:$CJ$2,0))&lt;10,0,INDEX('[2]Caseload by group'!$C$3:$CJ$125,MATCH(Snapshot!$H25,'[2]Caseload by group'!$A$3:$A$128,0),MATCH(Snapshot!AG$3,'[2]Caseload by group'!$C$2:$CJ$2,0)))</f>
        <v>778</v>
      </c>
      <c r="AH25" s="40">
        <f>IF(INDEX('[2]Caseload by group'!$C$3:$CJ$125,MATCH(Snapshot!$H25,'[2]Caseload by group'!$A$3:$A$128,0),MATCH(Snapshot!AH$3,'[2]Caseload by group'!$C$2:$CJ$2,0))&lt;10,0,INDEX('[2]Caseload by group'!$C$3:$CJ$125,MATCH(Snapshot!$H25,'[2]Caseload by group'!$A$3:$A$128,0),MATCH(Snapshot!AH$3,'[2]Caseload by group'!$C$2:$CJ$2,0)))</f>
        <v>923</v>
      </c>
      <c r="AI25" s="40">
        <f>IF(INDEX('[2]Caseload by group'!$C$3:$CJ$125,MATCH(Snapshot!$H25,'[2]Caseload by group'!$A$3:$A$128,0),MATCH(Snapshot!AI$3,'[2]Caseload by group'!$C$2:$CJ$2,0))&lt;10,0,INDEX('[2]Caseload by group'!$C$3:$CJ$125,MATCH(Snapshot!$H25,'[2]Caseload by group'!$A$3:$A$128,0),MATCH(Snapshot!AI$3,'[2]Caseload by group'!$C$2:$CJ$2,0)))</f>
        <v>838</v>
      </c>
      <c r="AJ25" s="40">
        <f>IF(INDEX('[2]Caseload by group'!$C$3:$BEN$125,MATCH(Snapshot!$H25,'[2]Caseload by group'!$A$3:$A$128,0),MATCH(Snapshot!AJ$3,'[2]Caseload by group'!$C$2:$BEN$2,0))&lt;10,0,INDEX('[2]Caseload by group'!$C$3:$BEN$125,MATCH(Snapshot!$H25,'[2]Caseload by group'!$A$3:$A$128,0),MATCH(Snapshot!AJ$3,'[2]Caseload by group'!$C$2:$BEN$2,0)))</f>
        <v>864</v>
      </c>
      <c r="AK25" s="40">
        <f>IF(INDEX('[2]Caseload by group'!$C$3:$BEN$125,MATCH(Snapshot!$H25,'[2]Caseload by group'!$A$3:$A$128,0),MATCH(Snapshot!AK$3,'[2]Caseload by group'!$C$2:$BEN$2,0))&lt;10,0,INDEX('[2]Caseload by group'!$C$3:$BEN$125,MATCH(Snapshot!$H25,'[2]Caseload by group'!$A$3:$A$128,0),MATCH(Snapshot!AK$3,'[2]Caseload by group'!$C$2:$BEN$2,0)))</f>
        <v>933</v>
      </c>
      <c r="AL25" s="40">
        <f>IF(INDEX('[2]Caseload by group'!$C$3:$BEN$125,MATCH(Snapshot!$H25,'[2]Caseload by group'!$A$3:$A$128,0),MATCH(Snapshot!AL$3,'[2]Caseload by group'!$C$2:$BEN$2,0))&lt;10,0,INDEX('[2]Caseload by group'!$C$3:$BEN$125,MATCH(Snapshot!$H25,'[2]Caseload by group'!$A$3:$A$128,0),MATCH(Snapshot!AL$3,'[2]Caseload by group'!$C$2:$BEN$2,0)))</f>
        <v>727</v>
      </c>
      <c r="AM25" s="40">
        <f>IF(INDEX('[2]Caseload by group'!$C$3:$BEN$125,MATCH(Snapshot!$H25,'[2]Caseload by group'!$A$3:$A$128,0),MATCH(Snapshot!AM$3,'[2]Caseload by group'!$C$2:$BEN$2,0))&lt;10,0,INDEX('[2]Caseload by group'!$C$3:$BEN$125,MATCH(Snapshot!$H25,'[2]Caseload by group'!$A$3:$A$128,0),MATCH(Snapshot!AM$3,'[2]Caseload by group'!$C$2:$BEN$2,0)))</f>
        <v>872</v>
      </c>
      <c r="AN25" s="40">
        <f>IF(INDEX('[2]Caseload by group'!$C$3:$BEN$125,MATCH(Snapshot!$H25,'[2]Caseload by group'!$A$3:$A$128,0),MATCH(Snapshot!AN$3,'[2]Caseload by group'!$C$2:$BEN$2,0))&lt;10,0,INDEX('[2]Caseload by group'!$C$3:$BEN$125,MATCH(Snapshot!$H25,'[2]Caseload by group'!$A$3:$A$128,0),MATCH(Snapshot!AN$3,'[2]Caseload by group'!$C$2:$BEN$2,0)))</f>
        <v>1012</v>
      </c>
      <c r="AO25" s="40">
        <f>IF(INDEX('[2]Caseload by group'!$C$3:$BEN$125,MATCH(Snapshot!$H25,'[2]Caseload by group'!$A$3:$A$128,0),MATCH(Snapshot!AO$3,'[2]Caseload by group'!$C$2:$BEN$2,0))&lt;10,0,INDEX('[2]Caseload by group'!$C$3:$BEN$125,MATCH(Snapshot!$H25,'[2]Caseload by group'!$A$3:$A$128,0),MATCH(Snapshot!AO$3,'[2]Caseload by group'!$C$2:$BEN$2,0)))</f>
        <v>639</v>
      </c>
      <c r="AP25" s="40">
        <f>IF(INDEX('[2]Caseload by group'!$C$3:$BEN$125,MATCH(Snapshot!$H25,'[2]Caseload by group'!$A$3:$A$128,0),MATCH(Snapshot!AP$3,'[2]Caseload by group'!$C$2:$BEN$2,0))&lt;10,0,INDEX('[2]Caseload by group'!$C$3:$BEN$125,MATCH(Snapshot!$H25,'[2]Caseload by group'!$A$3:$A$128,0),MATCH(Snapshot!AP$3,'[2]Caseload by group'!$C$2:$BEN$2,0)))</f>
        <v>802</v>
      </c>
      <c r="AQ25" s="40">
        <f>IF(INDEX('[2]Caseload by group'!$C$3:$BEN$125,MATCH(Snapshot!$H25,'[2]Caseload by group'!$A$3:$A$128,0),MATCH(Snapshot!AQ$3,'[2]Caseload by group'!$C$2:$BEN$2,0))&lt;10,0,INDEX('[2]Caseload by group'!$C$3:$BEN$125,MATCH(Snapshot!$H25,'[2]Caseload by group'!$A$3:$A$128,0),MATCH(Snapshot!AQ$3,'[2]Caseload by group'!$C$2:$BEN$2,0)))</f>
        <v>696</v>
      </c>
      <c r="AR25" s="40">
        <f>IF(INDEX('[2]Caseload by group'!$C$3:$BEN$125,MATCH(Snapshot!$H25,'[2]Caseload by group'!$A$3:$A$128,0),MATCH(Snapshot!AR$3,'[2]Caseload by group'!$C$2:$BEN$2,0))&lt;10,0,INDEX('[2]Caseload by group'!$C$3:$BEN$125,MATCH(Snapshot!$H25,'[2]Caseload by group'!$A$3:$A$128,0),MATCH(Snapshot!AR$3,'[2]Caseload by group'!$C$2:$BEN$2,0)))</f>
        <v>593</v>
      </c>
      <c r="AS25" s="40">
        <f>IF(INDEX('[2]Caseload by group'!$C$3:$BEN$125,MATCH(Snapshot!$H25,'[2]Caseload by group'!$A$3:$A$128,0),MATCH(Snapshot!AS$3,'[2]Caseload by group'!$C$2:$BEN$2,0))&lt;10,0,INDEX('[2]Caseload by group'!$C$3:$BEN$125,MATCH(Snapshot!$H25,'[2]Caseload by group'!$A$3:$A$128,0),MATCH(Snapshot!AS$3,'[2]Caseload by group'!$C$2:$BEN$2,0)))</f>
        <v>669</v>
      </c>
      <c r="AT25" s="40">
        <f>IF(INDEX('[2]Caseload by group'!$C$3:$BEN$125,MATCH(Snapshot!$H25,'[2]Caseload by group'!$A$3:$A$128,0),MATCH(Snapshot!AT$3,'[2]Caseload by group'!$C$2:$BEN$2,0))&lt;10,0,INDEX('[2]Caseload by group'!$C$3:$BEN$125,MATCH(Snapshot!$H25,'[2]Caseload by group'!$A$3:$A$128,0),MATCH(Snapshot!AT$3,'[2]Caseload by group'!$C$2:$BEN$2,0)))</f>
        <v>696</v>
      </c>
      <c r="AU25" s="40">
        <f>IF(INDEX('[2]Caseload by group'!$C$3:$BEN$125,MATCH(Snapshot!$H25,'[2]Caseload by group'!$A$3:$A$128,0),MATCH(Snapshot!AU$3,'[2]Caseload by group'!$C$2:$BEN$2,0))&lt;10,0,INDEX('[2]Caseload by group'!$C$3:$BEN$125,MATCH(Snapshot!$H25,'[2]Caseload by group'!$A$3:$A$128,0),MATCH(Snapshot!AU$3,'[2]Caseload by group'!$C$2:$BEN$2,0)))</f>
        <v>703</v>
      </c>
      <c r="AV25" s="40">
        <f>IF(INDEX('[2]Caseload by group'!$C$3:$BEN$125,MATCH(Snapshot!$H25,'[2]Caseload by group'!$A$3:$A$128,0),MATCH(Snapshot!AV$3,'[2]Caseload by group'!$C$2:$BEN$2,0))&lt;10,0,INDEX('[2]Caseload by group'!$C$3:$BEN$125,MATCH(Snapshot!$H25,'[2]Caseload by group'!$A$3:$A$128,0),MATCH(Snapshot!AV$3,'[2]Caseload by group'!$C$2:$BEN$2,0)))</f>
        <v>694</v>
      </c>
      <c r="AW25" s="40">
        <f>IF(INDEX('[2]Caseload by group'!$C$3:$BEN$125,MATCH(Snapshot!$H25,'[2]Caseload by group'!$A$3:$A$128,0),MATCH(Snapshot!AW$3,'[2]Caseload by group'!$C$2:$BEN$2,0))&lt;10,0,INDEX('[2]Caseload by group'!$C$3:$BEN$125,MATCH(Snapshot!$H25,'[2]Caseload by group'!$A$3:$A$128,0),MATCH(Snapshot!AW$3,'[2]Caseload by group'!$C$2:$BEN$2,0)))</f>
        <v>615</v>
      </c>
      <c r="AX25" s="40">
        <f>IF(INDEX('[2]Caseload by group'!$C$3:$BEN$125,MATCH(Snapshot!$H25,'[2]Caseload by group'!$A$3:$A$128,0),MATCH(Snapshot!AX$3,'[2]Caseload by group'!$C$2:$BEN$2,0))&lt;10,0,INDEX('[2]Caseload by group'!$C$3:$BEN$125,MATCH(Snapshot!$H25,'[2]Caseload by group'!$A$3:$A$128,0),MATCH(Snapshot!AX$3,'[2]Caseload by group'!$C$2:$BEN$2,0)))</f>
        <v>653</v>
      </c>
      <c r="AY25" s="40">
        <f>IF(INDEX('[2]Caseload by group'!$C$3:$BEN$125,MATCH(Snapshot!$H25,'[2]Caseload by group'!$A$3:$A$128,0),MATCH(Snapshot!AY$3,'[2]Caseload by group'!$C$2:$BEN$2,0))&lt;10,0,INDEX('[2]Caseload by group'!$C$3:$BEN$125,MATCH(Snapshot!$H25,'[2]Caseload by group'!$A$3:$A$128,0),MATCH(Snapshot!AY$3,'[2]Caseload by group'!$C$2:$BEN$2,0)))</f>
        <v>594</v>
      </c>
      <c r="AZ25" s="40">
        <f>IF(INDEX('[2]Caseload by group'!$C$3:$BEN$125,MATCH(Snapshot!$H25,'[2]Caseload by group'!$A$3:$A$128,0),MATCH(Snapshot!AZ$3,'[2]Caseload by group'!$C$2:$BEN$2,0))&lt;10,0,INDEX('[2]Caseload by group'!$C$3:$BEN$125,MATCH(Snapshot!$H25,'[2]Caseload by group'!$A$3:$A$128,0),MATCH(Snapshot!AZ$3,'[2]Caseload by group'!$C$2:$BEN$2,0)))</f>
        <v>1092</v>
      </c>
      <c r="BA25" s="40">
        <f>IF(INDEX('[2]Caseload by group'!$C$3:$BEN$125,MATCH(Snapshot!$H25,'[2]Caseload by group'!$A$3:$A$128,0),MATCH(Snapshot!BA$3,'[2]Caseload by group'!$C$2:$BEN$2,0))&lt;10,0,INDEX('[2]Caseload by group'!$C$3:$BEN$125,MATCH(Snapshot!$H25,'[2]Caseload by group'!$A$3:$A$128,0),MATCH(Snapshot!BA$3,'[2]Caseload by group'!$C$2:$BEN$2,0)))</f>
        <v>1025</v>
      </c>
      <c r="BB25" s="40">
        <f>IF(INDEX('[2]Caseload by group'!$C$3:$BEN$125,MATCH(Snapshot!$H25,'[2]Caseload by group'!$A$3:$A$128,0),MATCH(Snapshot!BB$3,'[2]Caseload by group'!$C$2:$BEN$2,0))&lt;10,0,INDEX('[2]Caseload by group'!$C$3:$BEN$125,MATCH(Snapshot!$H25,'[2]Caseload by group'!$A$3:$A$128,0),MATCH(Snapshot!BB$3,'[2]Caseload by group'!$C$2:$BEN$2,0)))</f>
        <v>1203</v>
      </c>
      <c r="BC25" s="40">
        <f>IF(INDEX('[2]Caseload by group'!$C$3:$BEN$125,MATCH(Snapshot!$H25,'[2]Caseload by group'!$A$3:$A$128,0),MATCH(Snapshot!BC$3,'[2]Caseload by group'!$C$2:$BEN$2,0))&lt;10,0,INDEX('[2]Caseload by group'!$C$3:$BEN$125,MATCH(Snapshot!$H25,'[2]Caseload by group'!$A$3:$A$128,0),MATCH(Snapshot!BC$3,'[2]Caseload by group'!$C$2:$BEN$2,0)))</f>
        <v>1202</v>
      </c>
      <c r="BD25" s="40">
        <f>IF(INDEX('[2]Caseload by group'!$C$3:$BEN$125,MATCH(Snapshot!$H25,'[2]Caseload by group'!$A$3:$A$128,0),MATCH(Snapshot!BD$3,'[2]Caseload by group'!$C$2:$BEN$2,0))&lt;10,0,INDEX('[2]Caseload by group'!$C$3:$BEN$125,MATCH(Snapshot!$H25,'[2]Caseload by group'!$A$3:$A$128,0),MATCH(Snapshot!BD$3,'[2]Caseload by group'!$C$2:$BEN$2,0)))</f>
        <v>1044</v>
      </c>
      <c r="BE25" s="40">
        <f>IF(INDEX('[2]Caseload by group'!$C$3:$BEN$125,MATCH(Snapshot!$H25,'[2]Caseload by group'!$A$3:$A$128,0),MATCH(Snapshot!BE$3,'[2]Caseload by group'!$C$2:$BEN$2,0))&lt;10,0,INDEX('[2]Caseload by group'!$C$3:$BEN$125,MATCH(Snapshot!$H25,'[2]Caseload by group'!$A$3:$A$128,0),MATCH(Snapshot!BE$3,'[2]Caseload by group'!$C$2:$BEN$2,0)))</f>
        <v>1352</v>
      </c>
      <c r="BF25" s="40">
        <f>IF(INDEX('[2]Caseload by group'!$C$3:$BEN$125,MATCH(Snapshot!$H25,'[2]Caseload by group'!$A$3:$A$128,0),MATCH(Snapshot!BF$3,'[2]Caseload by group'!$C$2:$BEN$2,0))&lt;10,0,INDEX('[2]Caseload by group'!$C$3:$BEN$125,MATCH(Snapshot!$H25,'[2]Caseload by group'!$A$3:$A$128,0),MATCH(Snapshot!BF$3,'[2]Caseload by group'!$C$2:$BEN$2,0)))</f>
        <v>1196</v>
      </c>
      <c r="BG25" s="40">
        <f>IF(INDEX('[2]Caseload by group'!$C$3:$BEN$125,MATCH(Snapshot!$H25,'[2]Caseload by group'!$A$3:$A$128,0),MATCH(Snapshot!BG$3,'[2]Caseload by group'!$C$2:$BEN$2,0))&lt;10,0,INDEX('[2]Caseload by group'!$C$3:$BEN$125,MATCH(Snapshot!$H25,'[2]Caseload by group'!$A$3:$A$128,0),MATCH(Snapshot!BG$3,'[2]Caseload by group'!$C$2:$BEN$2,0)))</f>
        <v>1351</v>
      </c>
      <c r="BH25" s="40">
        <f>IF(INDEX('[2]Caseload by group'!$C$3:$BEN$125,MATCH(Snapshot!$H25,'[2]Caseload by group'!$A$3:$A$128,0),MATCH(Snapshot!BH$3,'[2]Caseload by group'!$C$2:$BEN$2,0))&lt;10,0,INDEX('[2]Caseload by group'!$C$3:$BEN$125,MATCH(Snapshot!$H25,'[2]Caseload by group'!$A$3:$A$128,0),MATCH(Snapshot!BH$3,'[2]Caseload by group'!$C$2:$BEN$2,0)))</f>
        <v>1681</v>
      </c>
      <c r="BI25" s="40">
        <f>IF(INDEX('[2]Caseload by group'!$C$3:$BEN$125,MATCH(Snapshot!$H25,'[2]Caseload by group'!$A$3:$A$128,0),MATCH(Snapshot!BI$3,'[2]Caseload by group'!$C$2:$BEN$2,0))&lt;10,0,INDEX('[2]Caseload by group'!$C$3:$BEN$125,MATCH(Snapshot!$H25,'[2]Caseload by group'!$A$3:$A$128,0),MATCH(Snapshot!BI$3,'[2]Caseload by group'!$C$2:$BEN$2,0)))</f>
        <v>1123</v>
      </c>
      <c r="BJ25" s="40">
        <f>IF(INDEX('[2]Caseload by group'!$C$3:$BEN$125,MATCH(Snapshot!$H25,'[2]Caseload by group'!$A$3:$A$128,0),MATCH(Snapshot!BJ$3,'[2]Caseload by group'!$C$2:$BEN$2,0))&lt;10,0,INDEX('[2]Caseload by group'!$C$3:$BEN$125,MATCH(Snapshot!$H25,'[2]Caseload by group'!$A$3:$A$128,0),MATCH(Snapshot!BJ$3,'[2]Caseload by group'!$C$2:$BEN$2,0)))</f>
        <v>1219</v>
      </c>
      <c r="BK25" s="40">
        <f>IF(INDEX('[2]Caseload by group'!$C$3:$BEN$125,MATCH(Snapshot!$H25,'[2]Caseload by group'!$A$3:$A$128,0),MATCH(Snapshot!BK$3,'[2]Caseload by group'!$C$2:$BEN$2,0))&lt;10,0,INDEX('[2]Caseload by group'!$C$3:$BEN$125,MATCH(Snapshot!$H25,'[2]Caseload by group'!$A$3:$A$128,0),MATCH(Snapshot!BK$3,'[2]Caseload by group'!$C$2:$BEN$2,0)))</f>
        <v>1282</v>
      </c>
      <c r="BL25" s="40">
        <f>IF(INDEX('[2]Caseload by group'!$C$3:$BEN$125,MATCH(Snapshot!$H25,'[2]Caseload by group'!$A$3:$A$128,0),MATCH(Snapshot!BL$3,'[2]Caseload by group'!$C$2:$BEN$2,0))&lt;10,0,INDEX('[2]Caseload by group'!$C$3:$BEN$125,MATCH(Snapshot!$H25,'[2]Caseload by group'!$A$3:$A$128,0),MATCH(Snapshot!BL$3,'[2]Caseload by group'!$C$2:$BEN$2,0)))</f>
        <v>1178</v>
      </c>
      <c r="BM25" s="40">
        <f>IF(INDEX('[2]Caseload by group'!$C$3:$BEN$125,MATCH(Snapshot!$H25,'[2]Caseload by group'!$A$3:$A$128,0),MATCH(Snapshot!BM$3,'[2]Caseload by group'!$C$2:$BEN$2,0))&lt;10,0,INDEX('[2]Caseload by group'!$C$3:$BEN$125,MATCH(Snapshot!$H25,'[2]Caseload by group'!$A$3:$A$128,0),MATCH(Snapshot!BM$3,'[2]Caseload by group'!$C$2:$BEN$2,0)))</f>
        <v>1109</v>
      </c>
      <c r="BN25" s="40">
        <f>IF(INDEX('[2]Caseload by group'!$C$3:$BEN$125,MATCH(Snapshot!$H25,'[2]Caseload by group'!$A$3:$A$128,0),MATCH(Snapshot!BN$3,'[2]Caseload by group'!$C$2:$BEN$2,0))&lt;10,0,INDEX('[2]Caseload by group'!$C$3:$BEN$125,MATCH(Snapshot!$H25,'[2]Caseload by group'!$A$3:$A$128,0),MATCH(Snapshot!BN$3,'[2]Caseload by group'!$C$2:$BEN$2,0)))</f>
        <v>1231</v>
      </c>
      <c r="BO25" s="40">
        <f>IF(INDEX('[2]Caseload by group'!$C$3:$BEN$125,MATCH(Snapshot!$H25,'[2]Caseload by group'!$A$3:$A$128,0),MATCH(Snapshot!BO$3,'[2]Caseload by group'!$C$2:$BEN$2,0))&lt;10,0,INDEX('[2]Caseload by group'!$C$3:$BEN$125,MATCH(Snapshot!$H25,'[2]Caseload by group'!$A$3:$A$128,0),MATCH(Snapshot!BO$3,'[2]Caseload by group'!$C$2:$BEN$2,0)))</f>
        <v>1078</v>
      </c>
      <c r="BP25" s="40">
        <f>IF(INDEX('[2]Caseload by group'!$C$3:$BEN$125,MATCH(Snapshot!$H25,'[2]Caseload by group'!$A$3:$A$128,0),MATCH(Snapshot!BP$3,'[2]Caseload by group'!$C$2:$BEN$2,0))&lt;10,0,INDEX('[2]Caseload by group'!$C$3:$BEN$125,MATCH(Snapshot!$H25,'[2]Caseload by group'!$A$3:$A$128,0),MATCH(Snapshot!BP$3,'[2]Caseload by group'!$C$2:$BEN$2,0)))</f>
        <v>1053</v>
      </c>
      <c r="BQ25" s="40">
        <f>IF(INDEX('[2]Caseload by group'!$C$3:$BEN$125,MATCH(Snapshot!$H25,'[2]Caseload by group'!$A$3:$A$128,0),MATCH(Snapshot!BQ$3,'[2]Caseload by group'!$C$2:$BEN$2,0))&lt;10,0,INDEX('[2]Caseload by group'!$C$3:$BEN$125,MATCH(Snapshot!$H25,'[2]Caseload by group'!$A$3:$A$128,0),MATCH(Snapshot!BQ$3,'[2]Caseload by group'!$C$2:$BEN$2,0)))</f>
        <v>1111</v>
      </c>
      <c r="BR25" s="40">
        <f>IF(INDEX('[2]Caseload by group'!$C$3:$BEN$125,MATCH(Snapshot!$H25,'[2]Caseload by group'!$A$3:$A$128,0),MATCH(Snapshot!BR$3,'[2]Caseload by group'!$C$2:$BEN$2,0))&lt;10,0,INDEX('[2]Caseload by group'!$C$3:$BEN$125,MATCH(Snapshot!$H25,'[2]Caseload by group'!$A$3:$A$128,0),MATCH(Snapshot!BR$3,'[2]Caseload by group'!$C$2:$BEN$2,0)))</f>
        <v>1064</v>
      </c>
      <c r="BS25" s="40">
        <f>IF(INDEX('[2]Caseload by group'!$C$3:$BEN$125,MATCH(Snapshot!$H25,'[2]Caseload by group'!$A$3:$A$128,0),MATCH(Snapshot!BS$3,'[2]Caseload by group'!$C$2:$BEN$2,0))&lt;10,0,INDEX('[2]Caseload by group'!$C$3:$BEN$125,MATCH(Snapshot!$H25,'[2]Caseload by group'!$A$3:$A$128,0),MATCH(Snapshot!BS$3,'[2]Caseload by group'!$C$2:$BEN$2,0)))</f>
        <v>1315</v>
      </c>
      <c r="BT25" s="40">
        <f>IF(INDEX('[2]Caseload by group'!$C$3:$BEN$125,MATCH(Snapshot!$H25,'[2]Caseload by group'!$A$3:$A$128,0),MATCH(Snapshot!BT$3,'[2]Caseload by group'!$C$2:$BEN$2,0))&lt;10,0,INDEX('[2]Caseload by group'!$C$3:$BEN$125,MATCH(Snapshot!$H25,'[2]Caseload by group'!$A$3:$A$128,0),MATCH(Snapshot!BT$3,'[2]Caseload by group'!$C$2:$BEN$2,0)))</f>
        <v>1317</v>
      </c>
      <c r="BU25" s="40">
        <f>IF(INDEX('[2]Caseload by group'!$C$3:$BEN$125,MATCH(Snapshot!$H25,'[2]Caseload by group'!$A$3:$A$128,0),MATCH(Snapshot!BU$3,'[2]Caseload by group'!$C$2:$BEN$2,0))&lt;10,0,INDEX('[2]Caseload by group'!$C$3:$BEN$125,MATCH(Snapshot!$H25,'[2]Caseload by group'!$A$3:$A$128,0),MATCH(Snapshot!BU$3,'[2]Caseload by group'!$C$2:$BEN$2,0)))</f>
        <v>1287</v>
      </c>
      <c r="BV25" s="40">
        <f>IF(INDEX('[2]Caseload by group'!$C$3:$BEN$125,MATCH(Snapshot!$H25,'[2]Caseload by group'!$A$3:$A$128,0),MATCH(Snapshot!BV$3,'[2]Caseload by group'!$C$2:$BEN$2,0))&lt;10,0,INDEX('[2]Caseload by group'!$C$3:$BEN$125,MATCH(Snapshot!$H25,'[2]Caseload by group'!$A$3:$A$128,0),MATCH(Snapshot!BV$3,'[2]Caseload by group'!$C$2:$BEN$2,0)))</f>
        <v>1324</v>
      </c>
      <c r="BW25" s="40">
        <f>IF(INDEX('[2]Caseload by group'!$C$3:$BEN$125,MATCH(Snapshot!$H25,'[2]Caseload by group'!$A$3:$A$128,0),MATCH(Snapshot!BW$3,'[2]Caseload by group'!$C$2:$BEN$2,0))&lt;10,0,INDEX('[2]Caseload by group'!$C$3:$BEN$125,MATCH(Snapshot!$H25,'[2]Caseload by group'!$A$3:$A$128,0),MATCH(Snapshot!BW$3,'[2]Caseload by group'!$C$2:$BEN$2,0)))</f>
        <v>1214</v>
      </c>
      <c r="BX25" s="45"/>
      <c r="BY25" s="41">
        <f>INDEX($J25:$BX25,0,MATCH(MAX($J$3:$BX$3),$J$3:$BX$3,0))-INDEX($J25:$BX25,0,MATCH(MAX($J$3:$BX$3),$J$3:$BX$3,0)-1)</f>
        <v>-110</v>
      </c>
      <c r="BZ25" s="42">
        <f t="shared" si="0"/>
        <v>-8.3081570996978854E-2</v>
      </c>
      <c r="CA25" s="41" t="e">
        <f>#REF!-#REF!</f>
        <v>#REF!</v>
      </c>
      <c r="CB25" s="41">
        <f>INDEX($J25:$BX25,0,MATCH(MAX($J$3:$BX$3),$J$3:$BX$3,0))-J25</f>
        <v>-2368</v>
      </c>
      <c r="CC25" s="43">
        <f>CB25/J25</f>
        <v>-0.66108319374651037</v>
      </c>
    </row>
    <row r="26" spans="1:81" ht="10.5" customHeight="1" x14ac:dyDescent="0.2">
      <c r="A26" s="34"/>
      <c r="C26" s="8" t="s">
        <v>48</v>
      </c>
      <c r="H26" s="39"/>
      <c r="I26" s="39"/>
      <c r="J26" s="40"/>
      <c r="K26" s="40"/>
      <c r="L26" s="40"/>
      <c r="M26" s="40"/>
      <c r="N26" s="40"/>
      <c r="O26" s="40"/>
      <c r="P26" s="40"/>
      <c r="Q26" s="40"/>
      <c r="R26" s="40"/>
      <c r="S26" s="40"/>
      <c r="T26" s="40"/>
      <c r="U26" s="40"/>
      <c r="V26" s="40"/>
      <c r="W26" s="40"/>
      <c r="X26" s="40"/>
      <c r="Y26" s="40"/>
      <c r="Z26" s="45"/>
      <c r="AA26" s="45"/>
      <c r="AB26" s="45"/>
      <c r="AC26" s="45"/>
      <c r="AD26" s="45"/>
      <c r="AE26" s="45"/>
      <c r="AF26" s="45"/>
      <c r="AG26" s="45"/>
      <c r="AH26" s="45"/>
      <c r="AI26" s="45"/>
      <c r="AJ26" s="45"/>
      <c r="AK26" s="45"/>
      <c r="AL26" s="45"/>
      <c r="AM26" s="45"/>
      <c r="AN26" s="45"/>
      <c r="AO26" s="40" t="s">
        <v>20</v>
      </c>
      <c r="AP26" s="40" t="s">
        <v>20</v>
      </c>
      <c r="AQ26" s="45"/>
      <c r="AR26" s="40"/>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1"/>
      <c r="BZ26" s="42"/>
      <c r="CB26" s="41"/>
      <c r="CC26" s="43"/>
    </row>
    <row r="27" spans="1:81" ht="10.5" customHeight="1" x14ac:dyDescent="0.2">
      <c r="A27" s="34"/>
      <c r="C27" s="38" t="s">
        <v>8</v>
      </c>
      <c r="D27" s="29" t="s">
        <v>9</v>
      </c>
      <c r="E27" s="29" t="s">
        <v>6</v>
      </c>
      <c r="F27" s="29" t="s">
        <v>10</v>
      </c>
      <c r="G27" s="29" t="s">
        <v>49</v>
      </c>
      <c r="H27" s="39" t="s">
        <v>50</v>
      </c>
      <c r="I27" s="39"/>
      <c r="J27" s="40">
        <f>IF(INDEX('[2]Caseload by group'!$C$3:$CJ$125,MATCH(Snapshot!$H27,'[2]Caseload by group'!$A$3:$A$128,0),MATCH(Snapshot!J$3,'[2]Caseload by group'!$C$2:$CJ$2,0))&lt;10,0,INDEX('[2]Caseload by group'!$C$3:$CJ$125,MATCH(Snapshot!$H27,'[2]Caseload by group'!$A$3:$A$128,0),MATCH(Snapshot!J$3,'[2]Caseload by group'!$C$2:$CJ$2,0)))</f>
        <v>6138</v>
      </c>
      <c r="K27" s="40">
        <f>IF(INDEX('[2]Caseload by group'!$C$3:$CJ$125,MATCH(Snapshot!$H27,'[2]Caseload by group'!$A$3:$A$128,0),MATCH(Snapshot!K$3,'[2]Caseload by group'!$C$2:$CJ$2,0))&lt;10,0,INDEX('[2]Caseload by group'!$C$3:$CJ$125,MATCH(Snapshot!$H27,'[2]Caseload by group'!$A$3:$A$128,0),MATCH(Snapshot!K$3,'[2]Caseload by group'!$C$2:$CJ$2,0)))</f>
        <v>6136</v>
      </c>
      <c r="L27" s="40">
        <f>IF(INDEX('[2]Caseload by group'!$C$3:$CJ$125,MATCH(Snapshot!$H27,'[2]Caseload by group'!$A$3:$A$128,0),MATCH(Snapshot!L$3,'[2]Caseload by group'!$C$2:$CJ$2,0))&lt;10,0,INDEX('[2]Caseload by group'!$C$3:$CJ$125,MATCH(Snapshot!$H27,'[2]Caseload by group'!$A$3:$A$128,0),MATCH(Snapshot!L$3,'[2]Caseload by group'!$C$2:$CJ$2,0)))</f>
        <v>6139</v>
      </c>
      <c r="M27" s="40">
        <f>IF(INDEX('[2]Caseload by group'!$C$3:$CJ$125,MATCH(Snapshot!$H27,'[2]Caseload by group'!$A$3:$A$128,0),MATCH(Snapshot!M$3,'[2]Caseload by group'!$C$2:$CJ$2,0))&lt;10,0,INDEX('[2]Caseload by group'!$C$3:$CJ$125,MATCH(Snapshot!$H27,'[2]Caseload by group'!$A$3:$A$128,0),MATCH(Snapshot!M$3,'[2]Caseload by group'!$C$2:$CJ$2,0)))</f>
        <v>6166</v>
      </c>
      <c r="N27" s="40">
        <f>IF(INDEX('[2]Caseload by group'!$C$3:$CJ$125,MATCH(Snapshot!$H27,'[2]Caseload by group'!$A$3:$A$128,0),MATCH(Snapshot!N$3,'[2]Caseload by group'!$C$2:$CJ$2,0))&lt;10,0,INDEX('[2]Caseload by group'!$C$3:$CJ$125,MATCH(Snapshot!$H27,'[2]Caseload by group'!$A$3:$A$128,0),MATCH(Snapshot!N$3,'[2]Caseload by group'!$C$2:$CJ$2,0)))</f>
        <v>6227</v>
      </c>
      <c r="O27" s="40">
        <f>IF(INDEX('[2]Caseload by group'!$C$3:$CJ$125,MATCH(Snapshot!$H27,'[2]Caseload by group'!$A$3:$A$128,0),MATCH(Snapshot!O$3,'[2]Caseload by group'!$C$2:$CJ$2,0))&lt;10,0,INDEX('[2]Caseload by group'!$C$3:$CJ$125,MATCH(Snapshot!$H27,'[2]Caseload by group'!$A$3:$A$128,0),MATCH(Snapshot!O$3,'[2]Caseload by group'!$C$2:$CJ$2,0)))</f>
        <v>6232</v>
      </c>
      <c r="P27" s="40">
        <f>IF(INDEX('[2]Caseload by group'!$C$3:$CJ$125,MATCH(Snapshot!$H27,'[2]Caseload by group'!$A$3:$A$128,0),MATCH(Snapshot!P$3,'[2]Caseload by group'!$C$2:$CJ$2,0))&lt;10,0,INDEX('[2]Caseload by group'!$C$3:$CJ$125,MATCH(Snapshot!$H27,'[2]Caseload by group'!$A$3:$A$128,0),MATCH(Snapshot!P$3,'[2]Caseload by group'!$C$2:$CJ$2,0)))</f>
        <v>8595</v>
      </c>
      <c r="Q27" s="40">
        <f>IF(INDEX('[2]Caseload by group'!$C$3:$CJ$125,MATCH(Snapshot!$H27,'[2]Caseload by group'!$A$3:$A$128,0),MATCH(Snapshot!Q$3,'[2]Caseload by group'!$C$2:$CJ$2,0))&lt;10,0,INDEX('[2]Caseload by group'!$C$3:$CJ$125,MATCH(Snapshot!$H27,'[2]Caseload by group'!$A$3:$A$128,0),MATCH(Snapshot!Q$3,'[2]Caseload by group'!$C$2:$CJ$2,0)))</f>
        <v>10645</v>
      </c>
      <c r="R27" s="40">
        <f>IF(INDEX('[2]Caseload by group'!$C$3:$CJ$125,MATCH(Snapshot!$H27,'[2]Caseload by group'!$A$3:$A$128,0),MATCH(Snapshot!R$3,'[2]Caseload by group'!$C$2:$CJ$2,0))&lt;10,0,INDEX('[2]Caseload by group'!$C$3:$CJ$125,MATCH(Snapshot!$H27,'[2]Caseload by group'!$A$3:$A$128,0),MATCH(Snapshot!R$3,'[2]Caseload by group'!$C$2:$CJ$2,0)))</f>
        <v>17084</v>
      </c>
      <c r="S27" s="40">
        <f>IF(INDEX('[2]Caseload by group'!$C$3:$CJ$125,MATCH(Snapshot!$H27,'[2]Caseload by group'!$A$3:$A$128,0),MATCH(Snapshot!S$3,'[2]Caseload by group'!$C$2:$CJ$2,0))&lt;10,0,INDEX('[2]Caseload by group'!$C$3:$CJ$125,MATCH(Snapshot!$H27,'[2]Caseload by group'!$A$3:$A$128,0),MATCH(Snapshot!S$3,'[2]Caseload by group'!$C$2:$CJ$2,0)))</f>
        <v>17190</v>
      </c>
      <c r="T27" s="40">
        <f>IF(INDEX('[2]Caseload by group'!$C$3:$CJ$125,MATCH(Snapshot!$H27,'[2]Caseload by group'!$A$3:$A$128,0),MATCH(Snapshot!T$3,'[2]Caseload by group'!$C$2:$CJ$2,0))&lt;10,0,INDEX('[2]Caseload by group'!$C$3:$CJ$125,MATCH(Snapshot!$H27,'[2]Caseload by group'!$A$3:$A$128,0),MATCH(Snapshot!T$3,'[2]Caseload by group'!$C$2:$CJ$2,0)))</f>
        <v>16974</v>
      </c>
      <c r="U27" s="40">
        <f>IF(INDEX('[2]Caseload by group'!$C$3:$CJ$125,MATCH(Snapshot!$H27,'[2]Caseload by group'!$A$3:$A$128,0),MATCH(Snapshot!U$3,'[2]Caseload by group'!$C$2:$CJ$2,0))&lt;10,0,INDEX('[2]Caseload by group'!$C$3:$CJ$125,MATCH(Snapshot!$H27,'[2]Caseload by group'!$A$3:$A$128,0),MATCH(Snapshot!U$3,'[2]Caseload by group'!$C$2:$CJ$2,0)))</f>
        <v>16663</v>
      </c>
      <c r="V27" s="40">
        <f>IF(INDEX('[2]Caseload by group'!$C$3:$CJ$125,MATCH(Snapshot!$H27,'[2]Caseload by group'!$A$3:$A$128,0),MATCH(Snapshot!V$3,'[2]Caseload by group'!$C$2:$CJ$2,0))&lt;10,0,INDEX('[2]Caseload by group'!$C$3:$CJ$125,MATCH(Snapshot!$H27,'[2]Caseload by group'!$A$3:$A$128,0),MATCH(Snapshot!V$3,'[2]Caseload by group'!$C$2:$CJ$2,0)))</f>
        <v>16184</v>
      </c>
      <c r="W27" s="40">
        <f>IF(INDEX('[2]Caseload by group'!$C$3:$CJ$125,MATCH(Snapshot!$H27,'[2]Caseload by group'!$A$3:$A$128,0),MATCH(Snapshot!W$3,'[2]Caseload by group'!$C$2:$CJ$2,0))&lt;10,0,INDEX('[2]Caseload by group'!$C$3:$CJ$125,MATCH(Snapshot!$H27,'[2]Caseload by group'!$A$3:$A$128,0),MATCH(Snapshot!W$3,'[2]Caseload by group'!$C$2:$CJ$2,0)))</f>
        <v>10496</v>
      </c>
      <c r="X27" s="40">
        <f>IF(INDEX('[2]Caseload by group'!$C$3:$CJ$125,MATCH(Snapshot!$H27,'[2]Caseload by group'!$A$3:$A$128,0),MATCH(Snapshot!X$3,'[2]Caseload by group'!$C$2:$CJ$2,0))&lt;10,0,INDEX('[2]Caseload by group'!$C$3:$CJ$125,MATCH(Snapshot!$H27,'[2]Caseload by group'!$A$3:$A$128,0),MATCH(Snapshot!X$3,'[2]Caseload by group'!$C$2:$CJ$2,0)))</f>
        <v>6513</v>
      </c>
      <c r="Y27" s="40">
        <f>IF(INDEX('[2]Caseload by group'!$C$3:$CJ$125,MATCH(Snapshot!$H27,'[2]Caseload by group'!$A$3:$A$128,0),MATCH(Snapshot!Y$3,'[2]Caseload by group'!$C$2:$CJ$2,0))&lt;10,0,INDEX('[2]Caseload by group'!$C$3:$CJ$125,MATCH(Snapshot!$H27,'[2]Caseload by group'!$A$3:$A$128,0),MATCH(Snapshot!Y$3,'[2]Caseload by group'!$C$2:$CJ$2,0)))</f>
        <v>14228</v>
      </c>
      <c r="Z27" s="40">
        <f>IF(INDEX('[2]Caseload by group'!$C$3:$CJ$125,MATCH(Snapshot!$H27,'[2]Caseload by group'!$A$3:$A$128,0),MATCH(Snapshot!Z$3,'[2]Caseload by group'!$C$2:$CJ$2,0))&lt;10,0,INDEX('[2]Caseload by group'!$C$3:$CJ$125,MATCH(Snapshot!$H27,'[2]Caseload by group'!$A$3:$A$128,0),MATCH(Snapshot!Z$3,'[2]Caseload by group'!$C$2:$CJ$2,0)))</f>
        <v>18887</v>
      </c>
      <c r="AA27" s="40">
        <f>IF(INDEX('[2]Caseload by group'!$C$3:$CJ$125,MATCH(Snapshot!$H27,'[2]Caseload by group'!$A$3:$A$128,0),MATCH(Snapshot!AA$3,'[2]Caseload by group'!$C$2:$CJ$2,0))&lt;10,0,INDEX('[2]Caseload by group'!$C$3:$CJ$125,MATCH(Snapshot!$H27,'[2]Caseload by group'!$A$3:$A$128,0),MATCH(Snapshot!AA$3,'[2]Caseload by group'!$C$2:$CJ$2,0)))</f>
        <v>18536</v>
      </c>
      <c r="AB27" s="40">
        <f>IF(INDEX('[2]Caseload by group'!$C$3:$CJ$125,MATCH(Snapshot!$H27,'[2]Caseload by group'!$A$3:$A$128,0),MATCH(Snapshot!AB$3,'[2]Caseload by group'!$C$2:$CJ$2,0))&lt;10,0,INDEX('[2]Caseload by group'!$C$3:$CJ$125,MATCH(Snapshot!$H27,'[2]Caseload by group'!$A$3:$A$128,0),MATCH(Snapshot!AB$3,'[2]Caseload by group'!$C$2:$CJ$2,0)))</f>
        <v>17973</v>
      </c>
      <c r="AC27" s="40">
        <f>IF(INDEX('[2]Caseload by group'!$C$3:$CJ$125,MATCH(Snapshot!$H27,'[2]Caseload by group'!$A$3:$A$128,0),MATCH(Snapshot!AC$3,'[2]Caseload by group'!$C$2:$CJ$2,0))&lt;10,0,INDEX('[2]Caseload by group'!$C$3:$CJ$125,MATCH(Snapshot!$H27,'[2]Caseload by group'!$A$3:$A$128,0),MATCH(Snapshot!AC$3,'[2]Caseload by group'!$C$2:$CJ$2,0)))</f>
        <v>17700</v>
      </c>
      <c r="AD27" s="40">
        <f>IF(INDEX('[2]Caseload by group'!$C$3:$CJ$125,MATCH(Snapshot!$H27,'[2]Caseload by group'!$A$3:$A$128,0),MATCH(Snapshot!AD$3,'[2]Caseload by group'!$C$2:$CJ$2,0))&lt;10,0,INDEX('[2]Caseload by group'!$C$3:$CJ$125,MATCH(Snapshot!$H27,'[2]Caseload by group'!$A$3:$A$128,0),MATCH(Snapshot!AD$3,'[2]Caseload by group'!$C$2:$CJ$2,0)))</f>
        <v>17522</v>
      </c>
      <c r="AE27" s="40">
        <f>IF(INDEX('[2]Caseload by group'!$C$3:$CJ$125,MATCH(Snapshot!$H27,'[2]Caseload by group'!$A$3:$A$128,0),MATCH(Snapshot!AE$3,'[2]Caseload by group'!$C$2:$CJ$2,0))&lt;10,0,INDEX('[2]Caseload by group'!$C$3:$CJ$125,MATCH(Snapshot!$H27,'[2]Caseload by group'!$A$3:$A$128,0),MATCH(Snapshot!AE$3,'[2]Caseload by group'!$C$2:$CJ$2,0)))</f>
        <v>17308</v>
      </c>
      <c r="AF27" s="40">
        <f>IF(INDEX('[2]Caseload by group'!$C$3:$CJ$125,MATCH(Snapshot!$H27,'[2]Caseload by group'!$A$3:$A$128,0),MATCH(Snapshot!AF$3,'[2]Caseload by group'!$C$2:$CJ$2,0))&lt;10,0,INDEX('[2]Caseload by group'!$C$3:$CJ$125,MATCH(Snapshot!$H27,'[2]Caseload by group'!$A$3:$A$128,0),MATCH(Snapshot!AF$3,'[2]Caseload by group'!$C$2:$CJ$2,0)))</f>
        <v>18019</v>
      </c>
      <c r="AG27" s="40">
        <f>IF(INDEX('[2]Caseload by group'!$C$3:$CJ$125,MATCH(Snapshot!$H27,'[2]Caseload by group'!$A$3:$A$128,0),MATCH(Snapshot!AG$3,'[2]Caseload by group'!$C$2:$CJ$2,0))&lt;10,0,INDEX('[2]Caseload by group'!$C$3:$CJ$125,MATCH(Snapshot!$H27,'[2]Caseload by group'!$A$3:$A$128,0),MATCH(Snapshot!AG$3,'[2]Caseload by group'!$C$2:$CJ$2,0)))</f>
        <v>18022</v>
      </c>
      <c r="AH27" s="40">
        <f>IF(INDEX('[2]Caseload by group'!$C$3:$CJ$125,MATCH(Snapshot!$H27,'[2]Caseload by group'!$A$3:$A$128,0),MATCH(Snapshot!AH$3,'[2]Caseload by group'!$C$2:$CJ$2,0))&lt;10,0,INDEX('[2]Caseload by group'!$C$3:$CJ$125,MATCH(Snapshot!$H27,'[2]Caseload by group'!$A$3:$A$128,0),MATCH(Snapshot!AH$3,'[2]Caseload by group'!$C$2:$CJ$2,0)))</f>
        <v>17887</v>
      </c>
      <c r="AI27" s="40">
        <f>IF(INDEX('[2]Caseload by group'!$C$3:$CJ$125,MATCH(Snapshot!$H27,'[2]Caseload by group'!$A$3:$A$128,0),MATCH(Snapshot!AI$3,'[2]Caseload by group'!$C$2:$CJ$2,0))&lt;10,0,INDEX('[2]Caseload by group'!$C$3:$CJ$125,MATCH(Snapshot!$H27,'[2]Caseload by group'!$A$3:$A$128,0),MATCH(Snapshot!AI$3,'[2]Caseload by group'!$C$2:$CJ$2,0)))</f>
        <v>10997</v>
      </c>
      <c r="AJ27" s="40">
        <f>IF(INDEX('[2]Caseload by group'!$C$3:$BEN$125,MATCH(Snapshot!$H27,'[2]Caseload by group'!$A$3:$A$128,0),MATCH(Snapshot!AJ$3,'[2]Caseload by group'!$C$2:$BEN$2,0))&lt;10,0,INDEX('[2]Caseload by group'!$C$3:$BEN$125,MATCH(Snapshot!$H27,'[2]Caseload by group'!$A$3:$A$128,0),MATCH(Snapshot!AJ$3,'[2]Caseload by group'!$C$2:$BEN$2,0)))</f>
        <v>7171</v>
      </c>
      <c r="AK27" s="40">
        <f>IF(INDEX('[2]Caseload by group'!$C$3:$BEN$125,MATCH(Snapshot!$H27,'[2]Caseload by group'!$A$3:$A$128,0),MATCH(Snapshot!AK$3,'[2]Caseload by group'!$C$2:$BEN$2,0))&lt;10,0,INDEX('[2]Caseload by group'!$C$3:$BEN$125,MATCH(Snapshot!$H27,'[2]Caseload by group'!$A$3:$A$128,0),MATCH(Snapshot!AK$3,'[2]Caseload by group'!$C$2:$BEN$2,0)))</f>
        <v>15244</v>
      </c>
      <c r="AL27" s="40">
        <f>IF(INDEX('[2]Caseload by group'!$C$3:$BEN$125,MATCH(Snapshot!$H27,'[2]Caseload by group'!$A$3:$A$128,0),MATCH(Snapshot!AL$3,'[2]Caseload by group'!$C$2:$BEN$2,0))&lt;10,0,INDEX('[2]Caseload by group'!$C$3:$BEN$125,MATCH(Snapshot!$H27,'[2]Caseload by group'!$A$3:$A$128,0),MATCH(Snapshot!AL$3,'[2]Caseload by group'!$C$2:$BEN$2,0)))</f>
        <v>15029</v>
      </c>
      <c r="AM27" s="40">
        <f>IF(INDEX('[2]Caseload by group'!$C$3:$BEN$125,MATCH(Snapshot!$H27,'[2]Caseload by group'!$A$3:$A$128,0),MATCH(Snapshot!AM$3,'[2]Caseload by group'!$C$2:$BEN$2,0))&lt;10,0,INDEX('[2]Caseload by group'!$C$3:$BEN$125,MATCH(Snapshot!$H27,'[2]Caseload by group'!$A$3:$A$128,0),MATCH(Snapshot!AM$3,'[2]Caseload by group'!$C$2:$BEN$2,0)))</f>
        <v>19275</v>
      </c>
      <c r="AN27" s="40">
        <f>IF(INDEX('[2]Caseload by group'!$C$3:$BEN$125,MATCH(Snapshot!$H27,'[2]Caseload by group'!$A$3:$A$128,0),MATCH(Snapshot!AN$3,'[2]Caseload by group'!$C$2:$BEN$2,0))&lt;10,0,INDEX('[2]Caseload by group'!$C$3:$BEN$125,MATCH(Snapshot!$H27,'[2]Caseload by group'!$A$3:$A$128,0),MATCH(Snapshot!AN$3,'[2]Caseload by group'!$C$2:$BEN$2,0)))</f>
        <v>18450</v>
      </c>
      <c r="AO27" s="40">
        <f>IF(INDEX('[2]Caseload by group'!$C$3:$BEN$125,MATCH(Snapshot!$H27,'[2]Caseload by group'!$A$3:$A$128,0),MATCH(Snapshot!AO$3,'[2]Caseload by group'!$C$2:$BEN$2,0))&lt;10,0,INDEX('[2]Caseload by group'!$C$3:$BEN$125,MATCH(Snapshot!$H27,'[2]Caseload by group'!$A$3:$A$128,0),MATCH(Snapshot!AO$3,'[2]Caseload by group'!$C$2:$BEN$2,0)))</f>
        <v>18349</v>
      </c>
      <c r="AP27" s="40">
        <f>IF(INDEX('[2]Caseload by group'!$C$3:$BEN$125,MATCH(Snapshot!$H27,'[2]Caseload by group'!$A$3:$A$128,0),MATCH(Snapshot!AP$3,'[2]Caseload by group'!$C$2:$BEN$2,0))&lt;10,0,INDEX('[2]Caseload by group'!$C$3:$BEN$125,MATCH(Snapshot!$H27,'[2]Caseload by group'!$A$3:$A$128,0),MATCH(Snapshot!AP$3,'[2]Caseload by group'!$C$2:$BEN$2,0)))</f>
        <v>17941</v>
      </c>
      <c r="AQ27" s="40">
        <f>IF(INDEX('[2]Caseload by group'!$C$3:$BEN$125,MATCH(Snapshot!$H27,'[2]Caseload by group'!$A$3:$A$128,0),MATCH(Snapshot!AQ$3,'[2]Caseload by group'!$C$2:$BEN$2,0))&lt;10,0,INDEX('[2]Caseload by group'!$C$3:$BEN$125,MATCH(Snapshot!$H27,'[2]Caseload by group'!$A$3:$A$128,0),MATCH(Snapshot!AQ$3,'[2]Caseload by group'!$C$2:$BEN$2,0)))</f>
        <v>18242</v>
      </c>
      <c r="AR27" s="40">
        <f>IF(INDEX('[2]Caseload by group'!$C$3:$BEN$125,MATCH(Snapshot!$H27,'[2]Caseload by group'!$A$3:$A$128,0),MATCH(Snapshot!AR$3,'[2]Caseload by group'!$C$2:$BEN$2,0))&lt;10,0,INDEX('[2]Caseload by group'!$C$3:$BEN$125,MATCH(Snapshot!$H27,'[2]Caseload by group'!$A$3:$A$128,0),MATCH(Snapshot!AR$3,'[2]Caseload by group'!$C$2:$BEN$2,0)))</f>
        <v>18759</v>
      </c>
      <c r="AS27" s="40">
        <f>IF(INDEX('[2]Caseload by group'!$C$3:$BEN$125,MATCH(Snapshot!$H27,'[2]Caseload by group'!$A$3:$A$128,0),MATCH(Snapshot!AS$3,'[2]Caseload by group'!$C$2:$BEN$2,0))&lt;10,0,INDEX('[2]Caseload by group'!$C$3:$BEN$125,MATCH(Snapshot!$H27,'[2]Caseload by group'!$A$3:$A$128,0),MATCH(Snapshot!AS$3,'[2]Caseload by group'!$C$2:$BEN$2,0)))</f>
        <v>18522</v>
      </c>
      <c r="AT27" s="40">
        <f>IF(INDEX('[2]Caseload by group'!$C$3:$BEN$125,MATCH(Snapshot!$H27,'[2]Caseload by group'!$A$3:$A$128,0),MATCH(Snapshot!AT$3,'[2]Caseload by group'!$C$2:$BEN$2,0))&lt;10,0,INDEX('[2]Caseload by group'!$C$3:$BEN$125,MATCH(Snapshot!$H27,'[2]Caseload by group'!$A$3:$A$128,0),MATCH(Snapshot!AT$3,'[2]Caseload by group'!$C$2:$BEN$2,0)))</f>
        <v>18103</v>
      </c>
      <c r="AU27" s="40">
        <f>IF(INDEX('[2]Caseload by group'!$C$3:$BEN$125,MATCH(Snapshot!$H27,'[2]Caseload by group'!$A$3:$A$128,0),MATCH(Snapshot!AU$3,'[2]Caseload by group'!$C$2:$BEN$2,0))&lt;10,0,INDEX('[2]Caseload by group'!$C$3:$BEN$125,MATCH(Snapshot!$H27,'[2]Caseload by group'!$A$3:$A$128,0),MATCH(Snapshot!AU$3,'[2]Caseload by group'!$C$2:$BEN$2,0)))</f>
        <v>11764</v>
      </c>
      <c r="AV27" s="40">
        <f>IF(INDEX('[2]Caseload by group'!$C$3:$BEN$125,MATCH(Snapshot!$H27,'[2]Caseload by group'!$A$3:$A$128,0),MATCH(Snapshot!AV$3,'[2]Caseload by group'!$C$2:$BEN$2,0))&lt;10,0,INDEX('[2]Caseload by group'!$C$3:$BEN$125,MATCH(Snapshot!$H27,'[2]Caseload by group'!$A$3:$A$128,0),MATCH(Snapshot!AV$3,'[2]Caseload by group'!$C$2:$BEN$2,0)))</f>
        <v>7627</v>
      </c>
      <c r="AW27" s="40">
        <f>IF(INDEX('[2]Caseload by group'!$C$3:$BEN$125,MATCH(Snapshot!$H27,'[2]Caseload by group'!$A$3:$A$128,0),MATCH(Snapshot!AW$3,'[2]Caseload by group'!$C$2:$BEN$2,0))&lt;10,0,INDEX('[2]Caseload by group'!$C$3:$BEN$125,MATCH(Snapshot!$H27,'[2]Caseload by group'!$A$3:$A$128,0),MATCH(Snapshot!AW$3,'[2]Caseload by group'!$C$2:$BEN$2,0)))</f>
        <v>7776</v>
      </c>
      <c r="AX27" s="40">
        <f>IF(INDEX('[2]Caseload by group'!$C$3:$BEN$125,MATCH(Snapshot!$H27,'[2]Caseload by group'!$A$3:$A$128,0),MATCH(Snapshot!AX$3,'[2]Caseload by group'!$C$2:$BEN$2,0))&lt;10,0,INDEX('[2]Caseload by group'!$C$3:$BEN$125,MATCH(Snapshot!$H27,'[2]Caseload by group'!$A$3:$A$128,0),MATCH(Snapshot!AX$3,'[2]Caseload by group'!$C$2:$BEN$2,0)))</f>
        <v>7736</v>
      </c>
      <c r="AY27" s="40">
        <f>IF(INDEX('[2]Caseload by group'!$C$3:$BEN$125,MATCH(Snapshot!$H27,'[2]Caseload by group'!$A$3:$A$128,0),MATCH(Snapshot!AY$3,'[2]Caseload by group'!$C$2:$BEN$2,0))&lt;10,0,INDEX('[2]Caseload by group'!$C$3:$BEN$125,MATCH(Snapshot!$H27,'[2]Caseload by group'!$A$3:$A$128,0),MATCH(Snapshot!AY$3,'[2]Caseload by group'!$C$2:$BEN$2,0)))</f>
        <v>7560</v>
      </c>
      <c r="AZ27" s="40">
        <f>IF(INDEX('[2]Caseload by group'!$C$3:$BEN$125,MATCH(Snapshot!$H27,'[2]Caseload by group'!$A$3:$A$128,0),MATCH(Snapshot!AZ$3,'[2]Caseload by group'!$C$2:$BEN$2,0))&lt;10,0,INDEX('[2]Caseload by group'!$C$3:$BEN$125,MATCH(Snapshot!$H27,'[2]Caseload by group'!$A$3:$A$128,0),MATCH(Snapshot!AZ$3,'[2]Caseload by group'!$C$2:$BEN$2,0)))</f>
        <v>7401</v>
      </c>
      <c r="BA27" s="40">
        <f>IF(INDEX('[2]Caseload by group'!$C$3:$BEN$125,MATCH(Snapshot!$H27,'[2]Caseload by group'!$A$3:$A$128,0),MATCH(Snapshot!BA$3,'[2]Caseload by group'!$C$2:$BEN$2,0))&lt;10,0,INDEX('[2]Caseload by group'!$C$3:$BEN$125,MATCH(Snapshot!$H27,'[2]Caseload by group'!$A$3:$A$128,0),MATCH(Snapshot!BA$3,'[2]Caseload by group'!$C$2:$BEN$2,0)))</f>
        <v>6982</v>
      </c>
      <c r="BB27" s="40">
        <f>IF(INDEX('[2]Caseload by group'!$C$3:$BEN$125,MATCH(Snapshot!$H27,'[2]Caseload by group'!$A$3:$A$128,0),MATCH(Snapshot!BB$3,'[2]Caseload by group'!$C$2:$BEN$2,0))&lt;10,0,INDEX('[2]Caseload by group'!$C$3:$BEN$125,MATCH(Snapshot!$H27,'[2]Caseload by group'!$A$3:$A$128,0),MATCH(Snapshot!BB$3,'[2]Caseload by group'!$C$2:$BEN$2,0)))</f>
        <v>7053</v>
      </c>
      <c r="BC27" s="40">
        <f>IF(INDEX('[2]Caseload by group'!$C$3:$BEN$125,MATCH(Snapshot!$H27,'[2]Caseload by group'!$A$3:$A$128,0),MATCH(Snapshot!BC$3,'[2]Caseload by group'!$C$2:$BEN$2,0))&lt;10,0,INDEX('[2]Caseload by group'!$C$3:$BEN$125,MATCH(Snapshot!$H27,'[2]Caseload by group'!$A$3:$A$128,0),MATCH(Snapshot!BC$3,'[2]Caseload by group'!$C$2:$BEN$2,0)))</f>
        <v>7170</v>
      </c>
      <c r="BD27" s="40">
        <f>IF(INDEX('[2]Caseload by group'!$C$3:$BEN$125,MATCH(Snapshot!$H27,'[2]Caseload by group'!$A$3:$A$128,0),MATCH(Snapshot!BD$3,'[2]Caseload by group'!$C$2:$BEN$2,0))&lt;10,0,INDEX('[2]Caseload by group'!$C$3:$BEN$125,MATCH(Snapshot!$H27,'[2]Caseload by group'!$A$3:$A$128,0),MATCH(Snapshot!BD$3,'[2]Caseload by group'!$C$2:$BEN$2,0)))</f>
        <v>7156</v>
      </c>
      <c r="BE27" s="40">
        <f>IF(INDEX('[2]Caseload by group'!$C$3:$BEN$125,MATCH(Snapshot!$H27,'[2]Caseload by group'!$A$3:$A$128,0),MATCH(Snapshot!BE$3,'[2]Caseload by group'!$C$2:$BEN$2,0))&lt;10,0,INDEX('[2]Caseload by group'!$C$3:$BEN$125,MATCH(Snapshot!$H27,'[2]Caseload by group'!$A$3:$A$128,0),MATCH(Snapshot!BE$3,'[2]Caseload by group'!$C$2:$BEN$2,0)))</f>
        <v>7092</v>
      </c>
      <c r="BF27" s="40">
        <f>IF(INDEX('[2]Caseload by group'!$C$3:$BEN$125,MATCH(Snapshot!$H27,'[2]Caseload by group'!$A$3:$A$128,0),MATCH(Snapshot!BF$3,'[2]Caseload by group'!$C$2:$BEN$2,0))&lt;10,0,INDEX('[2]Caseload by group'!$C$3:$BEN$125,MATCH(Snapshot!$H27,'[2]Caseload by group'!$A$3:$A$128,0),MATCH(Snapshot!BF$3,'[2]Caseload by group'!$C$2:$BEN$2,0)))</f>
        <v>7093</v>
      </c>
      <c r="BG27" s="40">
        <f>IF(INDEX('[2]Caseload by group'!$C$3:$BEN$125,MATCH(Snapshot!$H27,'[2]Caseload by group'!$A$3:$A$128,0),MATCH(Snapshot!BG$3,'[2]Caseload by group'!$C$2:$BEN$2,0))&lt;10,0,INDEX('[2]Caseload by group'!$C$3:$BEN$125,MATCH(Snapshot!$H27,'[2]Caseload by group'!$A$3:$A$128,0),MATCH(Snapshot!BG$3,'[2]Caseload by group'!$C$2:$BEN$2,0)))</f>
        <v>7097</v>
      </c>
      <c r="BH27" s="40">
        <f>IF(INDEX('[2]Caseload by group'!$C$3:$BEN$125,MATCH(Snapshot!$H27,'[2]Caseload by group'!$A$3:$A$128,0),MATCH(Snapshot!BH$3,'[2]Caseload by group'!$C$2:$BEN$2,0))&lt;10,0,INDEX('[2]Caseload by group'!$C$3:$BEN$125,MATCH(Snapshot!$H27,'[2]Caseload by group'!$A$3:$A$128,0),MATCH(Snapshot!BH$3,'[2]Caseload by group'!$C$2:$BEN$2,0)))</f>
        <v>7097</v>
      </c>
      <c r="BI27" s="40">
        <f>IF(INDEX('[2]Caseload by group'!$C$3:$BEN$125,MATCH(Snapshot!$H27,'[2]Caseload by group'!$A$3:$A$128,0),MATCH(Snapshot!BI$3,'[2]Caseload by group'!$C$2:$BEN$2,0))&lt;10,0,INDEX('[2]Caseload by group'!$C$3:$BEN$125,MATCH(Snapshot!$H27,'[2]Caseload by group'!$A$3:$A$128,0),MATCH(Snapshot!BI$3,'[2]Caseload by group'!$C$2:$BEN$2,0)))</f>
        <v>7285</v>
      </c>
      <c r="BJ27" s="40">
        <f>IF(INDEX('[2]Caseload by group'!$C$3:$BEN$125,MATCH(Snapshot!$H27,'[2]Caseload by group'!$A$3:$A$128,0),MATCH(Snapshot!BJ$3,'[2]Caseload by group'!$C$2:$BEN$2,0))&lt;10,0,INDEX('[2]Caseload by group'!$C$3:$BEN$125,MATCH(Snapshot!$H27,'[2]Caseload by group'!$A$3:$A$128,0),MATCH(Snapshot!BJ$3,'[2]Caseload by group'!$C$2:$BEN$2,0)))</f>
        <v>7276</v>
      </c>
      <c r="BK27" s="40">
        <f>IF(INDEX('[2]Caseload by group'!$C$3:$BEN$125,MATCH(Snapshot!$H27,'[2]Caseload by group'!$A$3:$A$128,0),MATCH(Snapshot!BK$3,'[2]Caseload by group'!$C$2:$BEN$2,0))&lt;10,0,INDEX('[2]Caseload by group'!$C$3:$BEN$125,MATCH(Snapshot!$H27,'[2]Caseload by group'!$A$3:$A$128,0),MATCH(Snapshot!BK$3,'[2]Caseload by group'!$C$2:$BEN$2,0)))</f>
        <v>6907</v>
      </c>
      <c r="BL27" s="40">
        <f>IF(INDEX('[2]Caseload by group'!$C$3:$BEN$125,MATCH(Snapshot!$H27,'[2]Caseload by group'!$A$3:$A$128,0),MATCH(Snapshot!BL$3,'[2]Caseload by group'!$C$2:$BEN$2,0))&lt;10,0,INDEX('[2]Caseload by group'!$C$3:$BEN$125,MATCH(Snapshot!$H27,'[2]Caseload by group'!$A$3:$A$128,0),MATCH(Snapshot!BL$3,'[2]Caseload by group'!$C$2:$BEN$2,0)))</f>
        <v>7104</v>
      </c>
      <c r="BM27" s="40">
        <f>IF(INDEX('[2]Caseload by group'!$C$3:$BEN$125,MATCH(Snapshot!$H27,'[2]Caseload by group'!$A$3:$A$128,0),MATCH(Snapshot!BM$3,'[2]Caseload by group'!$C$2:$BEN$2,0))&lt;10,0,INDEX('[2]Caseload by group'!$C$3:$BEN$125,MATCH(Snapshot!$H27,'[2]Caseload by group'!$A$3:$A$128,0),MATCH(Snapshot!BM$3,'[2]Caseload by group'!$C$2:$BEN$2,0)))</f>
        <v>7260</v>
      </c>
      <c r="BN27" s="40">
        <f>IF(INDEX('[2]Caseload by group'!$C$3:$BEN$125,MATCH(Snapshot!$H27,'[2]Caseload by group'!$A$3:$A$128,0),MATCH(Snapshot!BN$3,'[2]Caseload by group'!$C$2:$BEN$2,0))&lt;10,0,INDEX('[2]Caseload by group'!$C$3:$BEN$125,MATCH(Snapshot!$H27,'[2]Caseload by group'!$A$3:$A$128,0),MATCH(Snapshot!BN$3,'[2]Caseload by group'!$C$2:$BEN$2,0)))</f>
        <v>7398</v>
      </c>
      <c r="BO27" s="40">
        <f>IF(INDEX('[2]Caseload by group'!$C$3:$BEN$125,MATCH(Snapshot!$H27,'[2]Caseload by group'!$A$3:$A$128,0),MATCH(Snapshot!BO$3,'[2]Caseload by group'!$C$2:$BEN$2,0))&lt;10,0,INDEX('[2]Caseload by group'!$C$3:$BEN$125,MATCH(Snapshot!$H27,'[2]Caseload by group'!$A$3:$A$128,0),MATCH(Snapshot!BO$3,'[2]Caseload by group'!$C$2:$BEN$2,0)))</f>
        <v>7614</v>
      </c>
      <c r="BP27" s="40">
        <f>IF(INDEX('[2]Caseload by group'!$C$3:$BEN$125,MATCH(Snapshot!$H27,'[2]Caseload by group'!$A$3:$A$128,0),MATCH(Snapshot!BP$3,'[2]Caseload by group'!$C$2:$BEN$2,0))&lt;10,0,INDEX('[2]Caseload by group'!$C$3:$BEN$125,MATCH(Snapshot!$H27,'[2]Caseload by group'!$A$3:$A$128,0),MATCH(Snapshot!BP$3,'[2]Caseload by group'!$C$2:$BEN$2,0)))</f>
        <v>7730</v>
      </c>
      <c r="BQ27" s="40">
        <f>IF(INDEX('[2]Caseload by group'!$C$3:$BEN$125,MATCH(Snapshot!$H27,'[2]Caseload by group'!$A$3:$A$128,0),MATCH(Snapshot!BQ$3,'[2]Caseload by group'!$C$2:$BEN$2,0))&lt;10,0,INDEX('[2]Caseload by group'!$C$3:$BEN$125,MATCH(Snapshot!$H27,'[2]Caseload by group'!$A$3:$A$128,0),MATCH(Snapshot!BQ$3,'[2]Caseload by group'!$C$2:$BEN$2,0)))</f>
        <v>7727</v>
      </c>
      <c r="BR27" s="40">
        <f>IF(INDEX('[2]Caseload by group'!$C$3:$BEN$125,MATCH(Snapshot!$H27,'[2]Caseload by group'!$A$3:$A$128,0),MATCH(Snapshot!BR$3,'[2]Caseload by group'!$C$2:$BEN$2,0))&lt;10,0,INDEX('[2]Caseload by group'!$C$3:$BEN$125,MATCH(Snapshot!$H27,'[2]Caseload by group'!$A$3:$A$128,0),MATCH(Snapshot!BR$3,'[2]Caseload by group'!$C$2:$BEN$2,0)))</f>
        <v>7925</v>
      </c>
      <c r="BS27" s="40">
        <f>IF(INDEX('[2]Caseload by group'!$C$3:$BEN$125,MATCH(Snapshot!$H27,'[2]Caseload by group'!$A$3:$A$128,0),MATCH(Snapshot!BS$3,'[2]Caseload by group'!$C$2:$BEN$2,0))&lt;10,0,INDEX('[2]Caseload by group'!$C$3:$BEN$125,MATCH(Snapshot!$H27,'[2]Caseload by group'!$A$3:$A$128,0),MATCH(Snapshot!BS$3,'[2]Caseload by group'!$C$2:$BEN$2,0)))</f>
        <v>7956</v>
      </c>
      <c r="BT27" s="40">
        <f>IF(INDEX('[2]Caseload by group'!$C$3:$BEN$125,MATCH(Snapshot!$H27,'[2]Caseload by group'!$A$3:$A$128,0),MATCH(Snapshot!BT$3,'[2]Caseload by group'!$C$2:$BEN$2,0))&lt;10,0,INDEX('[2]Caseload by group'!$C$3:$BEN$125,MATCH(Snapshot!$H27,'[2]Caseload by group'!$A$3:$A$128,0),MATCH(Snapshot!BT$3,'[2]Caseload by group'!$C$2:$BEN$2,0)))</f>
        <v>8070</v>
      </c>
      <c r="BU27" s="40">
        <f>IF(INDEX('[2]Caseload by group'!$C$3:$BEN$125,MATCH(Snapshot!$H27,'[2]Caseload by group'!$A$3:$A$128,0),MATCH(Snapshot!BU$3,'[2]Caseload by group'!$C$2:$BEN$2,0))&lt;10,0,INDEX('[2]Caseload by group'!$C$3:$BEN$125,MATCH(Snapshot!$H27,'[2]Caseload by group'!$A$3:$A$128,0),MATCH(Snapshot!BU$3,'[2]Caseload by group'!$C$2:$BEN$2,0)))</f>
        <v>8183</v>
      </c>
      <c r="BV27" s="40">
        <f>IF(INDEX('[2]Caseload by group'!$C$3:$BEN$125,MATCH(Snapshot!$H27,'[2]Caseload by group'!$A$3:$A$128,0),MATCH(Snapshot!BV$3,'[2]Caseload by group'!$C$2:$BEN$2,0))&lt;10,0,INDEX('[2]Caseload by group'!$C$3:$BEN$125,MATCH(Snapshot!$H27,'[2]Caseload by group'!$A$3:$A$128,0),MATCH(Snapshot!BV$3,'[2]Caseload by group'!$C$2:$BEN$2,0)))</f>
        <v>8185</v>
      </c>
      <c r="BW27" s="40">
        <f>IF(INDEX('[2]Caseload by group'!$C$3:$BEN$125,MATCH(Snapshot!$H27,'[2]Caseload by group'!$A$3:$A$128,0),MATCH(Snapshot!BW$3,'[2]Caseload by group'!$C$2:$BEN$2,0))&lt;10,0,INDEX('[2]Caseload by group'!$C$3:$BEN$125,MATCH(Snapshot!$H27,'[2]Caseload by group'!$A$3:$A$128,0),MATCH(Snapshot!BW$3,'[2]Caseload by group'!$C$2:$BEN$2,0)))</f>
        <v>7289</v>
      </c>
      <c r="BX27" s="45"/>
      <c r="BY27" s="41">
        <f>INDEX($J27:$BX27,0,MATCH(MAX($J$3:$BX$3),$J$3:$BX$3,0))-INDEX($J27:$BX27,0,MATCH(MAX($J$3:$BX$3),$J$3:$BX$3,0)-1)</f>
        <v>-896</v>
      </c>
      <c r="BZ27" s="42">
        <f t="shared" si="0"/>
        <v>-0.10946854001221747</v>
      </c>
      <c r="CA27" s="41" t="e">
        <f>#REF!-#REF!</f>
        <v>#REF!</v>
      </c>
      <c r="CB27" s="41">
        <f>INDEX($J27:$BX27,0,MATCH(MAX($J$3:$BX$3),$J$3:$BX$3,0))-J27</f>
        <v>1151</v>
      </c>
      <c r="CC27" s="43">
        <f>CB27/J27</f>
        <v>0.18752036493971977</v>
      </c>
    </row>
    <row r="28" spans="1:81" ht="10.5" customHeight="1" thickBot="1" x14ac:dyDescent="0.25">
      <c r="A28" s="34"/>
      <c r="C28" s="38" t="s">
        <v>14</v>
      </c>
      <c r="D28" s="29" t="s">
        <v>15</v>
      </c>
      <c r="E28" s="29" t="s">
        <v>6</v>
      </c>
      <c r="F28" s="29" t="s">
        <v>16</v>
      </c>
      <c r="G28" s="29" t="s">
        <v>49</v>
      </c>
      <c r="H28" s="44" t="s">
        <v>51</v>
      </c>
      <c r="I28" s="44" t="s">
        <v>52</v>
      </c>
      <c r="J28" s="50">
        <f>IF(INDEX('[2]Caseload by group'!$C$3:$CJ$125,MATCH(Snapshot!$H28,'[2]Caseload by group'!$A$3:$A$128,0),MATCH(Snapshot!J$3,'[2]Caseload by group'!$C$2:$CJ$2,0))&lt;10,0,INDEX('[2]Caseload by group'!$C$3:$CJ$125,MATCH(Snapshot!$H28,'[2]Caseload by group'!$A$3:$A$128,0),MATCH(Snapshot!J$3,'[2]Caseload by group'!$C$2:$CJ$2,0)))+IF(INDEX('[2]Caseload by group'!$C$3:$CJ$125,MATCH(Snapshot!$I28,'[2]Caseload by group'!$A$3:$A$128,0),MATCH(Snapshot!J$3,'[2]Caseload by group'!$C$2:$CJ$2,0))&lt;10,0,INDEX('[2]Caseload by group'!$C$3:$CJ$125,MATCH(Snapshot!$I28,'[2]Caseload by group'!$A$3:$A$128,0),MATCH(Snapshot!J$3,'[2]Caseload by group'!$C$2:$CJ$2,0)))</f>
        <v>2715</v>
      </c>
      <c r="K28" s="50">
        <f>IF(INDEX('[2]Caseload by group'!$C$3:$CJ$125,MATCH(Snapshot!$H28,'[2]Caseload by group'!$A$3:$A$128,0),MATCH(Snapshot!K$3,'[2]Caseload by group'!$C$2:$CJ$2,0))&lt;10,0,INDEX('[2]Caseload by group'!$C$3:$CJ$125,MATCH(Snapshot!$H28,'[2]Caseload by group'!$A$3:$A$128,0),MATCH(Snapshot!K$3,'[2]Caseload by group'!$C$2:$CJ$2,0)))+IF(INDEX('[2]Caseload by group'!$C$3:$CJ$125,MATCH(Snapshot!$I28,'[2]Caseload by group'!$A$3:$A$128,0),MATCH(Snapshot!K$3,'[2]Caseload by group'!$C$2:$CJ$2,0))&lt;10,0,INDEX('[2]Caseload by group'!$C$3:$CJ$125,MATCH(Snapshot!$I28,'[2]Caseload by group'!$A$3:$A$128,0),MATCH(Snapshot!K$3,'[2]Caseload by group'!$C$2:$CJ$2,0)))</f>
        <v>2750</v>
      </c>
      <c r="L28" s="50">
        <f>IF(INDEX('[2]Caseload by group'!$C$3:$CJ$125,MATCH(Snapshot!$H28,'[2]Caseload by group'!$A$3:$A$128,0),MATCH(Snapshot!L$3,'[2]Caseload by group'!$C$2:$CJ$2,0))&lt;10,0,INDEX('[2]Caseload by group'!$C$3:$CJ$125,MATCH(Snapshot!$H28,'[2]Caseload by group'!$A$3:$A$128,0),MATCH(Snapshot!L$3,'[2]Caseload by group'!$C$2:$CJ$2,0)))+IF(INDEX('[2]Caseload by group'!$C$3:$CJ$125,MATCH(Snapshot!$I28,'[2]Caseload by group'!$A$3:$A$128,0),MATCH(Snapshot!L$3,'[2]Caseload by group'!$C$2:$CJ$2,0))&lt;10,0,INDEX('[2]Caseload by group'!$C$3:$CJ$125,MATCH(Snapshot!$I28,'[2]Caseload by group'!$A$3:$A$128,0),MATCH(Snapshot!L$3,'[2]Caseload by group'!$C$2:$CJ$2,0)))</f>
        <v>2694</v>
      </c>
      <c r="M28" s="50">
        <f>IF(INDEX('[2]Caseload by group'!$C$3:$CJ$125,MATCH(Snapshot!$H28,'[2]Caseload by group'!$A$3:$A$128,0),MATCH(Snapshot!M$3,'[2]Caseload by group'!$C$2:$CJ$2,0))&lt;10,0,INDEX('[2]Caseload by group'!$C$3:$CJ$125,MATCH(Snapshot!$H28,'[2]Caseload by group'!$A$3:$A$128,0),MATCH(Snapshot!M$3,'[2]Caseload by group'!$C$2:$CJ$2,0)))+IF(INDEX('[2]Caseload by group'!$C$3:$CJ$125,MATCH(Snapshot!$I28,'[2]Caseload by group'!$A$3:$A$128,0),MATCH(Snapshot!M$3,'[2]Caseload by group'!$C$2:$CJ$2,0))&lt;10,0,INDEX('[2]Caseload by group'!$C$3:$CJ$125,MATCH(Snapshot!$I28,'[2]Caseload by group'!$A$3:$A$128,0),MATCH(Snapshot!M$3,'[2]Caseload by group'!$C$2:$CJ$2,0)))</f>
        <v>2762</v>
      </c>
      <c r="N28" s="50">
        <f>IF(INDEX('[2]Caseload by group'!$C$3:$CJ$125,MATCH(Snapshot!$H28,'[2]Caseload by group'!$A$3:$A$128,0),MATCH(Snapshot!N$3,'[2]Caseload by group'!$C$2:$CJ$2,0))&lt;10,0,INDEX('[2]Caseload by group'!$C$3:$CJ$125,MATCH(Snapshot!$H28,'[2]Caseload by group'!$A$3:$A$128,0),MATCH(Snapshot!N$3,'[2]Caseload by group'!$C$2:$CJ$2,0)))+IF(INDEX('[2]Caseload by group'!$C$3:$CJ$125,MATCH(Snapshot!$I28,'[2]Caseload by group'!$A$3:$A$128,0),MATCH(Snapshot!N$3,'[2]Caseload by group'!$C$2:$CJ$2,0))&lt;10,0,INDEX('[2]Caseload by group'!$C$3:$CJ$125,MATCH(Snapshot!$I28,'[2]Caseload by group'!$A$3:$A$128,0),MATCH(Snapshot!N$3,'[2]Caseload by group'!$C$2:$CJ$2,0)))</f>
        <v>2844</v>
      </c>
      <c r="O28" s="50">
        <f>IF(INDEX('[2]Caseload by group'!$C$3:$CJ$125,MATCH(Snapshot!$H28,'[2]Caseload by group'!$A$3:$A$128,0),MATCH(Snapshot!O$3,'[2]Caseload by group'!$C$2:$CJ$2,0))&lt;10,0,INDEX('[2]Caseload by group'!$C$3:$CJ$125,MATCH(Snapshot!$H28,'[2]Caseload by group'!$A$3:$A$128,0),MATCH(Snapshot!O$3,'[2]Caseload by group'!$C$2:$CJ$2,0)))+IF(INDEX('[2]Caseload by group'!$C$3:$CJ$125,MATCH(Snapshot!$I28,'[2]Caseload by group'!$A$3:$A$128,0),MATCH(Snapshot!O$3,'[2]Caseload by group'!$C$2:$CJ$2,0))&lt;10,0,INDEX('[2]Caseload by group'!$C$3:$CJ$125,MATCH(Snapshot!$I28,'[2]Caseload by group'!$A$3:$A$128,0),MATCH(Snapshot!O$3,'[2]Caseload by group'!$C$2:$CJ$2,0)))</f>
        <v>2868</v>
      </c>
      <c r="P28" s="50">
        <f>IF(INDEX('[2]Caseload by group'!$C$3:$CJ$125,MATCH(Snapshot!$H28,'[2]Caseload by group'!$A$3:$A$128,0),MATCH(Snapshot!P$3,'[2]Caseload by group'!$C$2:$CJ$2,0))&lt;10,0,INDEX('[2]Caseload by group'!$C$3:$CJ$125,MATCH(Snapshot!$H28,'[2]Caseload by group'!$A$3:$A$128,0),MATCH(Snapshot!P$3,'[2]Caseload by group'!$C$2:$CJ$2,0)))+IF(INDEX('[2]Caseload by group'!$C$3:$CJ$125,MATCH(Snapshot!$I28,'[2]Caseload by group'!$A$3:$A$128,0),MATCH(Snapshot!P$3,'[2]Caseload by group'!$C$2:$CJ$2,0))&lt;10,0,INDEX('[2]Caseload by group'!$C$3:$CJ$125,MATCH(Snapshot!$I28,'[2]Caseload by group'!$A$3:$A$128,0),MATCH(Snapshot!P$3,'[2]Caseload by group'!$C$2:$CJ$2,0)))</f>
        <v>4327</v>
      </c>
      <c r="Q28" s="50">
        <f>IF(INDEX('[2]Caseload by group'!$C$3:$CJ$125,MATCH(Snapshot!$H28,'[2]Caseload by group'!$A$3:$A$128,0),MATCH(Snapshot!Q$3,'[2]Caseload by group'!$C$2:$CJ$2,0))&lt;10,0,INDEX('[2]Caseload by group'!$C$3:$CJ$125,MATCH(Snapshot!$H28,'[2]Caseload by group'!$A$3:$A$128,0),MATCH(Snapshot!Q$3,'[2]Caseload by group'!$C$2:$CJ$2,0)))+IF(INDEX('[2]Caseload by group'!$C$3:$CJ$125,MATCH(Snapshot!$I28,'[2]Caseload by group'!$A$3:$A$128,0),MATCH(Snapshot!Q$3,'[2]Caseload by group'!$C$2:$CJ$2,0))&lt;10,0,INDEX('[2]Caseload by group'!$C$3:$CJ$125,MATCH(Snapshot!$I28,'[2]Caseload by group'!$A$3:$A$128,0),MATCH(Snapshot!Q$3,'[2]Caseload by group'!$C$2:$CJ$2,0)))</f>
        <v>5569</v>
      </c>
      <c r="R28" s="50">
        <f>IF(INDEX('[2]Caseload by group'!$C$3:$CJ$125,MATCH(Snapshot!$H28,'[2]Caseload by group'!$A$3:$A$128,0),MATCH(Snapshot!R$3,'[2]Caseload by group'!$C$2:$CJ$2,0))&lt;10,0,INDEX('[2]Caseload by group'!$C$3:$CJ$125,MATCH(Snapshot!$H28,'[2]Caseload by group'!$A$3:$A$128,0),MATCH(Snapshot!R$3,'[2]Caseload by group'!$C$2:$CJ$2,0)))+IF(INDEX('[2]Caseload by group'!$C$3:$CJ$125,MATCH(Snapshot!$I28,'[2]Caseload by group'!$A$3:$A$128,0),MATCH(Snapshot!R$3,'[2]Caseload by group'!$C$2:$CJ$2,0))&lt;10,0,INDEX('[2]Caseload by group'!$C$3:$CJ$125,MATCH(Snapshot!$I28,'[2]Caseload by group'!$A$3:$A$128,0),MATCH(Snapshot!R$3,'[2]Caseload by group'!$C$2:$CJ$2,0)))</f>
        <v>7132</v>
      </c>
      <c r="S28" s="50">
        <f>IF(INDEX('[2]Caseload by group'!$C$3:$CJ$125,MATCH(Snapshot!$H28,'[2]Caseload by group'!$A$3:$A$128,0),MATCH(Snapshot!S$3,'[2]Caseload by group'!$C$2:$CJ$2,0))&lt;10,0,INDEX('[2]Caseload by group'!$C$3:$CJ$125,MATCH(Snapshot!$H28,'[2]Caseload by group'!$A$3:$A$128,0),MATCH(Snapshot!S$3,'[2]Caseload by group'!$C$2:$CJ$2,0)))+IF(INDEX('[2]Caseload by group'!$C$3:$CJ$125,MATCH(Snapshot!$I28,'[2]Caseload by group'!$A$3:$A$128,0),MATCH(Snapshot!S$3,'[2]Caseload by group'!$C$2:$CJ$2,0))&lt;10,0,INDEX('[2]Caseload by group'!$C$3:$CJ$125,MATCH(Snapshot!$I28,'[2]Caseload by group'!$A$3:$A$128,0),MATCH(Snapshot!S$3,'[2]Caseload by group'!$C$2:$CJ$2,0)))</f>
        <v>8856</v>
      </c>
      <c r="T28" s="50">
        <f>IF(INDEX('[2]Caseload by group'!$C$3:$CJ$125,MATCH(Snapshot!$H28,'[2]Caseload by group'!$A$3:$A$128,0),MATCH(Snapshot!T$3,'[2]Caseload by group'!$C$2:$CJ$2,0))&lt;10,0,INDEX('[2]Caseload by group'!$C$3:$CJ$125,MATCH(Snapshot!$H28,'[2]Caseload by group'!$A$3:$A$128,0),MATCH(Snapshot!T$3,'[2]Caseload by group'!$C$2:$CJ$2,0)))+IF(INDEX('[2]Caseload by group'!$C$3:$CJ$125,MATCH(Snapshot!$I28,'[2]Caseload by group'!$A$3:$A$128,0),MATCH(Snapshot!T$3,'[2]Caseload by group'!$C$2:$CJ$2,0))&lt;10,0,INDEX('[2]Caseload by group'!$C$3:$CJ$125,MATCH(Snapshot!$I28,'[2]Caseload by group'!$A$3:$A$128,0),MATCH(Snapshot!T$3,'[2]Caseload by group'!$C$2:$CJ$2,0)))</f>
        <v>8951</v>
      </c>
      <c r="U28" s="50">
        <f>IF(INDEX('[2]Caseload by group'!$C$3:$CJ$125,MATCH(Snapshot!$H28,'[2]Caseload by group'!$A$3:$A$128,0),MATCH(Snapshot!U$3,'[2]Caseload by group'!$C$2:$CJ$2,0))&lt;10,0,INDEX('[2]Caseload by group'!$C$3:$CJ$125,MATCH(Snapshot!$H28,'[2]Caseload by group'!$A$3:$A$128,0),MATCH(Snapshot!U$3,'[2]Caseload by group'!$C$2:$CJ$2,0)))+IF(INDEX('[2]Caseload by group'!$C$3:$CJ$125,MATCH(Snapshot!$I28,'[2]Caseload by group'!$A$3:$A$128,0),MATCH(Snapshot!U$3,'[2]Caseload by group'!$C$2:$CJ$2,0))&lt;10,0,INDEX('[2]Caseload by group'!$C$3:$CJ$125,MATCH(Snapshot!$I28,'[2]Caseload by group'!$A$3:$A$128,0),MATCH(Snapshot!U$3,'[2]Caseload by group'!$C$2:$CJ$2,0)))</f>
        <v>9396</v>
      </c>
      <c r="V28" s="50">
        <f>IF(INDEX('[2]Caseload by group'!$C$3:$CJ$125,MATCH(Snapshot!$H28,'[2]Caseload by group'!$A$3:$A$128,0),MATCH(Snapshot!V$3,'[2]Caseload by group'!$C$2:$CJ$2,0))&lt;10,0,INDEX('[2]Caseload by group'!$C$3:$CJ$125,MATCH(Snapshot!$H28,'[2]Caseload by group'!$A$3:$A$128,0),MATCH(Snapshot!V$3,'[2]Caseload by group'!$C$2:$CJ$2,0)))+IF(INDEX('[2]Caseload by group'!$C$3:$CJ$125,MATCH(Snapshot!$I28,'[2]Caseload by group'!$A$3:$A$128,0),MATCH(Snapshot!V$3,'[2]Caseload by group'!$C$2:$CJ$2,0))&lt;10,0,INDEX('[2]Caseload by group'!$C$3:$CJ$125,MATCH(Snapshot!$I28,'[2]Caseload by group'!$A$3:$A$128,0),MATCH(Snapshot!V$3,'[2]Caseload by group'!$C$2:$CJ$2,0)))</f>
        <v>10900</v>
      </c>
      <c r="W28" s="50">
        <f>IF(INDEX('[2]Caseload by group'!$C$3:$CJ$125,MATCH(Snapshot!$H28,'[2]Caseload by group'!$A$3:$A$128,0),MATCH(Snapshot!W$3,'[2]Caseload by group'!$C$2:$CJ$2,0))&lt;10,0,INDEX('[2]Caseload by group'!$C$3:$CJ$125,MATCH(Snapshot!$H28,'[2]Caseload by group'!$A$3:$A$128,0),MATCH(Snapshot!W$3,'[2]Caseload by group'!$C$2:$CJ$2,0)))+IF(INDEX('[2]Caseload by group'!$C$3:$CJ$125,MATCH(Snapshot!$I28,'[2]Caseload by group'!$A$3:$A$128,0),MATCH(Snapshot!W$3,'[2]Caseload by group'!$C$2:$CJ$2,0))&lt;10,0,INDEX('[2]Caseload by group'!$C$3:$CJ$125,MATCH(Snapshot!$I28,'[2]Caseload by group'!$A$3:$A$128,0),MATCH(Snapshot!W$3,'[2]Caseload by group'!$C$2:$CJ$2,0)))</f>
        <v>7601</v>
      </c>
      <c r="X28" s="50">
        <f>IF(INDEX('[2]Caseload by group'!$C$3:$CJ$125,MATCH(Snapshot!$H28,'[2]Caseload by group'!$A$3:$A$128,0),MATCH(Snapshot!X$3,'[2]Caseload by group'!$C$2:$CJ$2,0))&lt;10,0,INDEX('[2]Caseload by group'!$C$3:$CJ$125,MATCH(Snapshot!$H28,'[2]Caseload by group'!$A$3:$A$128,0),MATCH(Snapshot!X$3,'[2]Caseload by group'!$C$2:$CJ$2,0)))+IF(INDEX('[2]Caseload by group'!$C$3:$CJ$125,MATCH(Snapshot!$I28,'[2]Caseload by group'!$A$3:$A$128,0),MATCH(Snapshot!X$3,'[2]Caseload by group'!$C$2:$CJ$2,0))&lt;10,0,INDEX('[2]Caseload by group'!$C$3:$CJ$125,MATCH(Snapshot!$I28,'[2]Caseload by group'!$A$3:$A$128,0),MATCH(Snapshot!X$3,'[2]Caseload by group'!$C$2:$CJ$2,0)))</f>
        <v>2899</v>
      </c>
      <c r="Y28" s="50">
        <f>IF(INDEX('[2]Caseload by group'!$C$3:$CJ$125,MATCH(Snapshot!$H28,'[2]Caseload by group'!$A$3:$A$128,0),MATCH(Snapshot!Y$3,'[2]Caseload by group'!$C$2:$CJ$2,0))&lt;10,0,INDEX('[2]Caseload by group'!$C$3:$CJ$125,MATCH(Snapshot!$H28,'[2]Caseload by group'!$A$3:$A$128,0),MATCH(Snapshot!Y$3,'[2]Caseload by group'!$C$2:$CJ$2,0)))+IF(INDEX('[2]Caseload by group'!$C$3:$CJ$125,MATCH(Snapshot!$I28,'[2]Caseload by group'!$A$3:$A$128,0),MATCH(Snapshot!Y$3,'[2]Caseload by group'!$C$2:$CJ$2,0))&lt;10,0,INDEX('[2]Caseload by group'!$C$3:$CJ$125,MATCH(Snapshot!$I28,'[2]Caseload by group'!$A$3:$A$128,0),MATCH(Snapshot!Y$3,'[2]Caseload by group'!$C$2:$CJ$2,0)))</f>
        <v>5363</v>
      </c>
      <c r="Z28" s="50">
        <f>IF(INDEX('[2]Caseload by group'!$C$3:$CJ$125,MATCH(Snapshot!$H28,'[2]Caseload by group'!$A$3:$A$128,0),MATCH(Snapshot!Z$3,'[2]Caseload by group'!$C$2:$CJ$2,0))&lt;10,0,INDEX('[2]Caseload by group'!$C$3:$CJ$125,MATCH(Snapshot!$H28,'[2]Caseload by group'!$A$3:$A$128,0),MATCH(Snapshot!Z$3,'[2]Caseload by group'!$C$2:$CJ$2,0)))+IF(INDEX('[2]Caseload by group'!$C$3:$CJ$125,MATCH(Snapshot!$I28,'[2]Caseload by group'!$A$3:$A$128,0),MATCH(Snapshot!Z$3,'[2]Caseload by group'!$C$2:$CJ$2,0))&lt;10,0,INDEX('[2]Caseload by group'!$C$3:$CJ$125,MATCH(Snapshot!$I28,'[2]Caseload by group'!$A$3:$A$128,0),MATCH(Snapshot!Z$3,'[2]Caseload by group'!$C$2:$CJ$2,0)))</f>
        <v>8822</v>
      </c>
      <c r="AA28" s="50">
        <f>IF(INDEX('[2]Caseload by group'!$C$3:$CJ$125,MATCH(Snapshot!$H28,'[2]Caseload by group'!$A$3:$A$128,0),MATCH(Snapshot!AA$3,'[2]Caseload by group'!$C$2:$CJ$2,0))&lt;10,0,INDEX('[2]Caseload by group'!$C$3:$CJ$125,MATCH(Snapshot!$H28,'[2]Caseload by group'!$A$3:$A$128,0),MATCH(Snapshot!AA$3,'[2]Caseload by group'!$C$2:$CJ$2,0)))+IF(INDEX('[2]Caseload by group'!$C$3:$CJ$125,MATCH(Snapshot!$I28,'[2]Caseload by group'!$A$3:$A$128,0),MATCH(Snapshot!AA$3,'[2]Caseload by group'!$C$2:$CJ$2,0))&lt;10,0,INDEX('[2]Caseload by group'!$C$3:$CJ$125,MATCH(Snapshot!$I28,'[2]Caseload by group'!$A$3:$A$128,0),MATCH(Snapshot!AA$3,'[2]Caseload by group'!$C$2:$CJ$2,0)))</f>
        <v>9118</v>
      </c>
      <c r="AB28" s="50">
        <f>IF(INDEX('[2]Caseload by group'!$C$3:$CJ$125,MATCH(Snapshot!$H28,'[2]Caseload by group'!$A$3:$A$128,0),MATCH(Snapshot!AB$3,'[2]Caseload by group'!$C$2:$CJ$2,0))&lt;10,0,INDEX('[2]Caseload by group'!$C$3:$CJ$125,MATCH(Snapshot!$H28,'[2]Caseload by group'!$A$3:$A$128,0),MATCH(Snapshot!AB$3,'[2]Caseload by group'!$C$2:$CJ$2,0)))+IF(INDEX('[2]Caseload by group'!$C$3:$CJ$125,MATCH(Snapshot!$I28,'[2]Caseload by group'!$A$3:$A$128,0),MATCH(Snapshot!AB$3,'[2]Caseload by group'!$C$2:$CJ$2,0))&lt;10,0,INDEX('[2]Caseload by group'!$C$3:$CJ$125,MATCH(Snapshot!$I28,'[2]Caseload by group'!$A$3:$A$128,0),MATCH(Snapshot!AB$3,'[2]Caseload by group'!$C$2:$CJ$2,0)))</f>
        <v>9055</v>
      </c>
      <c r="AC28" s="50">
        <f>IF(INDEX('[2]Caseload by group'!$C$3:$CJ$125,MATCH(Snapshot!$H28,'[2]Caseload by group'!$A$3:$A$128,0),MATCH(Snapshot!AC$3,'[2]Caseload by group'!$C$2:$CJ$2,0))&lt;10,0,INDEX('[2]Caseload by group'!$C$3:$CJ$125,MATCH(Snapshot!$H28,'[2]Caseload by group'!$A$3:$A$128,0),MATCH(Snapshot!AC$3,'[2]Caseload by group'!$C$2:$CJ$2,0)))+IF(INDEX('[2]Caseload by group'!$C$3:$CJ$125,MATCH(Snapshot!$I28,'[2]Caseload by group'!$A$3:$A$128,0),MATCH(Snapshot!AC$3,'[2]Caseload by group'!$C$2:$CJ$2,0))&lt;10,0,INDEX('[2]Caseload by group'!$C$3:$CJ$125,MATCH(Snapshot!$I28,'[2]Caseload by group'!$A$3:$A$128,0),MATCH(Snapshot!AC$3,'[2]Caseload by group'!$C$2:$CJ$2,0)))</f>
        <v>9226</v>
      </c>
      <c r="AD28" s="50">
        <f>IF(INDEX('[2]Caseload by group'!$C$3:$CJ$125,MATCH(Snapshot!$H28,'[2]Caseload by group'!$A$3:$A$128,0),MATCH(Snapshot!AD$3,'[2]Caseload by group'!$C$2:$CJ$2,0))&lt;10,0,INDEX('[2]Caseload by group'!$C$3:$CJ$125,MATCH(Snapshot!$H28,'[2]Caseload by group'!$A$3:$A$128,0),MATCH(Snapshot!AD$3,'[2]Caseload by group'!$C$2:$CJ$2,0)))+IF(INDEX('[2]Caseload by group'!$C$3:$CJ$125,MATCH(Snapshot!$I28,'[2]Caseload by group'!$A$3:$A$128,0),MATCH(Snapshot!AD$3,'[2]Caseload by group'!$C$2:$CJ$2,0))&lt;10,0,INDEX('[2]Caseload by group'!$C$3:$CJ$125,MATCH(Snapshot!$I28,'[2]Caseload by group'!$A$3:$A$128,0),MATCH(Snapshot!AD$3,'[2]Caseload by group'!$C$2:$CJ$2,0)))</f>
        <v>9382</v>
      </c>
      <c r="AE28" s="50">
        <f>IF(INDEX('[2]Caseload by group'!$C$3:$CJ$125,MATCH(Snapshot!$H28,'[2]Caseload by group'!$A$3:$A$128,0),MATCH(Snapshot!AE$3,'[2]Caseload by group'!$C$2:$CJ$2,0))&lt;10,0,INDEX('[2]Caseload by group'!$C$3:$CJ$125,MATCH(Snapshot!$H28,'[2]Caseload by group'!$A$3:$A$128,0),MATCH(Snapshot!AE$3,'[2]Caseload by group'!$C$2:$CJ$2,0)))+IF(INDEX('[2]Caseload by group'!$C$3:$CJ$125,MATCH(Snapshot!$I28,'[2]Caseload by group'!$A$3:$A$128,0),MATCH(Snapshot!AE$3,'[2]Caseload by group'!$C$2:$CJ$2,0))&lt;10,0,INDEX('[2]Caseload by group'!$C$3:$CJ$125,MATCH(Snapshot!$I28,'[2]Caseload by group'!$A$3:$A$128,0),MATCH(Snapshot!AE$3,'[2]Caseload by group'!$C$2:$CJ$2,0)))</f>
        <v>9414</v>
      </c>
      <c r="AF28" s="50">
        <f>IF(INDEX('[2]Caseload by group'!$C$3:$CJ$125,MATCH(Snapshot!$H28,'[2]Caseload by group'!$A$3:$A$128,0),MATCH(Snapshot!AF$3,'[2]Caseload by group'!$C$2:$CJ$2,0))&lt;10,0,INDEX('[2]Caseload by group'!$C$3:$CJ$125,MATCH(Snapshot!$H28,'[2]Caseload by group'!$A$3:$A$128,0),MATCH(Snapshot!AF$3,'[2]Caseload by group'!$C$2:$CJ$2,0)))+IF(INDEX('[2]Caseload by group'!$C$3:$CJ$125,MATCH(Snapshot!$I28,'[2]Caseload by group'!$A$3:$A$128,0),MATCH(Snapshot!AF$3,'[2]Caseload by group'!$C$2:$CJ$2,0))&lt;10,0,INDEX('[2]Caseload by group'!$C$3:$CJ$125,MATCH(Snapshot!$I28,'[2]Caseload by group'!$A$3:$A$128,0),MATCH(Snapshot!AF$3,'[2]Caseload by group'!$C$2:$CJ$2,0)))</f>
        <v>10740</v>
      </c>
      <c r="AG28" s="50">
        <f>IF(INDEX('[2]Caseload by group'!$C$3:$CJ$125,MATCH(Snapshot!$H28,'[2]Caseload by group'!$A$3:$A$128,0),MATCH(Snapshot!AG$3,'[2]Caseload by group'!$C$2:$CJ$2,0))&lt;10,0,INDEX('[2]Caseload by group'!$C$3:$CJ$125,MATCH(Snapshot!$H28,'[2]Caseload by group'!$A$3:$A$128,0),MATCH(Snapshot!AG$3,'[2]Caseload by group'!$C$2:$CJ$2,0)))+IF(INDEX('[2]Caseload by group'!$C$3:$CJ$125,MATCH(Snapshot!$I28,'[2]Caseload by group'!$A$3:$A$128,0),MATCH(Snapshot!AG$3,'[2]Caseload by group'!$C$2:$CJ$2,0))&lt;10,0,INDEX('[2]Caseload by group'!$C$3:$CJ$125,MATCH(Snapshot!$I28,'[2]Caseload by group'!$A$3:$A$128,0),MATCH(Snapshot!AG$3,'[2]Caseload by group'!$C$2:$CJ$2,0)))</f>
        <v>11075</v>
      </c>
      <c r="AH28" s="50">
        <f>IF(INDEX('[2]Caseload by group'!$C$3:$CJ$125,MATCH(Snapshot!$H28,'[2]Caseload by group'!$A$3:$A$128,0),MATCH(Snapshot!AH$3,'[2]Caseload by group'!$C$2:$CJ$2,0))&lt;10,0,INDEX('[2]Caseload by group'!$C$3:$CJ$125,MATCH(Snapshot!$H28,'[2]Caseload by group'!$A$3:$A$128,0),MATCH(Snapshot!AH$3,'[2]Caseload by group'!$C$2:$CJ$2,0)))+IF(INDEX('[2]Caseload by group'!$C$3:$CJ$125,MATCH(Snapshot!$I28,'[2]Caseload by group'!$A$3:$A$128,0),MATCH(Snapshot!AH$3,'[2]Caseload by group'!$C$2:$CJ$2,0))&lt;10,0,INDEX('[2]Caseload by group'!$C$3:$CJ$125,MATCH(Snapshot!$I28,'[2]Caseload by group'!$A$3:$A$128,0),MATCH(Snapshot!AH$3,'[2]Caseload by group'!$C$2:$CJ$2,0)))</f>
        <v>11327</v>
      </c>
      <c r="AI28" s="50">
        <f>IF(INDEX('[2]Caseload by group'!$C$3:$CJ$125,MATCH(Snapshot!$H28,'[2]Caseload by group'!$A$3:$A$128,0),MATCH(Snapshot!AI$3,'[2]Caseload by group'!$C$2:$CJ$2,0))&lt;10,0,INDEX('[2]Caseload by group'!$C$3:$CJ$125,MATCH(Snapshot!$H28,'[2]Caseload by group'!$A$3:$A$128,0),MATCH(Snapshot!AI$3,'[2]Caseload by group'!$C$2:$CJ$2,0)))+IF(INDEX('[2]Caseload by group'!$C$3:$CJ$125,MATCH(Snapshot!$I28,'[2]Caseload by group'!$A$3:$A$128,0),MATCH(Snapshot!AI$3,'[2]Caseload by group'!$C$2:$CJ$2,0))&lt;10,0,INDEX('[2]Caseload by group'!$C$3:$CJ$125,MATCH(Snapshot!$I28,'[2]Caseload by group'!$A$3:$A$128,0),MATCH(Snapshot!AI$3,'[2]Caseload by group'!$C$2:$CJ$2,0)))</f>
        <v>7534</v>
      </c>
      <c r="AJ28" s="50">
        <f>IF(INDEX('[2]Caseload by group'!$C$3:$BEN$125,MATCH(Snapshot!$H28,'[2]Caseload by group'!$A$3:$A$128,0),MATCH(Snapshot!AJ$3,'[2]Caseload by group'!$C$2:$BEN$2,0))&lt;10,0,INDEX('[2]Caseload by group'!$C$3:$BEN$125,MATCH(Snapshot!$H28,'[2]Caseload by group'!$A$3:$A$128,0),MATCH(Snapshot!AJ$3,'[2]Caseload by group'!$C$2:$BEN$2,0)))+IF(INDEX('[2]Caseload by group'!$C$3:$BEN$125,MATCH(Snapshot!$I28,'[2]Caseload by group'!$A$3:$A$128,0),MATCH(Snapshot!AJ$3,'[2]Caseload by group'!$C$2:$BEN$2,0))&lt;10,0,INDEX('[2]Caseload by group'!$C$3:$BEN$125,MATCH(Snapshot!$I28,'[2]Caseload by group'!$A$3:$A$128,0),MATCH(Snapshot!AJ$3,'[2]Caseload by group'!$C$2:$BEN$2,0)))</f>
        <v>2944</v>
      </c>
      <c r="AK28" s="50">
        <f>IF(INDEX('[2]Caseload by group'!$C$3:$BEN$125,MATCH(Snapshot!$H28,'[2]Caseload by group'!$A$3:$A$128,0),MATCH(Snapshot!AK$3,'[2]Caseload by group'!$C$2:$BEN$2,0))&lt;10,0,INDEX('[2]Caseload by group'!$C$3:$BEN$125,MATCH(Snapshot!$H28,'[2]Caseload by group'!$A$3:$A$128,0),MATCH(Snapshot!AK$3,'[2]Caseload by group'!$C$2:$BEN$2,0)))+IF(INDEX('[2]Caseload by group'!$C$3:$BEN$125,MATCH(Snapshot!$I28,'[2]Caseload by group'!$A$3:$A$128,0),MATCH(Snapshot!AK$3,'[2]Caseload by group'!$C$2:$BEN$2,0))&lt;10,0,INDEX('[2]Caseload by group'!$C$3:$BEN$125,MATCH(Snapshot!$I28,'[2]Caseload by group'!$A$3:$A$128,0),MATCH(Snapshot!AK$3,'[2]Caseload by group'!$C$2:$BEN$2,0)))</f>
        <v>4598</v>
      </c>
      <c r="AL28" s="50">
        <f>IF(INDEX('[2]Caseload by group'!$C$3:$BEN$125,MATCH(Snapshot!$H28,'[2]Caseload by group'!$A$3:$A$128,0),MATCH(Snapshot!AL$3,'[2]Caseload by group'!$C$2:$BEN$2,0))&lt;10,0,INDEX('[2]Caseload by group'!$C$3:$BEN$125,MATCH(Snapshot!$H28,'[2]Caseload by group'!$A$3:$A$128,0),MATCH(Snapshot!AL$3,'[2]Caseload by group'!$C$2:$BEN$2,0)))+IF(INDEX('[2]Caseload by group'!$C$3:$BEN$125,MATCH(Snapshot!$I28,'[2]Caseload by group'!$A$3:$A$128,0),MATCH(Snapshot!AL$3,'[2]Caseload by group'!$C$2:$BEN$2,0))&lt;10,0,INDEX('[2]Caseload by group'!$C$3:$BEN$125,MATCH(Snapshot!$I28,'[2]Caseload by group'!$A$3:$A$128,0),MATCH(Snapshot!AL$3,'[2]Caseload by group'!$C$2:$BEN$2,0)))</f>
        <v>4698</v>
      </c>
      <c r="AM28" s="50">
        <f>IF(INDEX('[2]Caseload by group'!$C$3:$BEN$125,MATCH(Snapshot!$H28,'[2]Caseload by group'!$A$3:$A$128,0),MATCH(Snapshot!AM$3,'[2]Caseload by group'!$C$2:$BEN$2,0))&lt;10,0,INDEX('[2]Caseload by group'!$C$3:$BEN$125,MATCH(Snapshot!$H28,'[2]Caseload by group'!$A$3:$A$128,0),MATCH(Snapshot!AM$3,'[2]Caseload by group'!$C$2:$BEN$2,0)))+IF(INDEX('[2]Caseload by group'!$C$3:$BEN$125,MATCH(Snapshot!$I28,'[2]Caseload by group'!$A$3:$A$128,0),MATCH(Snapshot!AM$3,'[2]Caseload by group'!$C$2:$BEN$2,0))&lt;10,0,INDEX('[2]Caseload by group'!$C$3:$BEN$125,MATCH(Snapshot!$I28,'[2]Caseload by group'!$A$3:$A$128,0),MATCH(Snapshot!AM$3,'[2]Caseload by group'!$C$2:$BEN$2,0)))</f>
        <v>7524</v>
      </c>
      <c r="AN28" s="50">
        <f>IF(INDEX('[2]Caseload by group'!$C$3:$BEN$125,MATCH(Snapshot!$H28,'[2]Caseload by group'!$A$3:$A$128,0),MATCH(Snapshot!AN$3,'[2]Caseload by group'!$C$2:$BEN$2,0))&lt;10,0,INDEX('[2]Caseload by group'!$C$3:$BEN$125,MATCH(Snapshot!$H28,'[2]Caseload by group'!$A$3:$A$128,0),MATCH(Snapshot!AN$3,'[2]Caseload by group'!$C$2:$BEN$2,0)))+IF(INDEX('[2]Caseload by group'!$C$3:$BEN$125,MATCH(Snapshot!$I28,'[2]Caseload by group'!$A$3:$A$128,0),MATCH(Snapshot!AN$3,'[2]Caseload by group'!$C$2:$BEN$2,0))&lt;10,0,INDEX('[2]Caseload by group'!$C$3:$BEN$125,MATCH(Snapshot!$I28,'[2]Caseload by group'!$A$3:$A$128,0),MATCH(Snapshot!AN$3,'[2]Caseload by group'!$C$2:$BEN$2,0)))</f>
        <v>7668</v>
      </c>
      <c r="AO28" s="50">
        <f>IF(INDEX('[2]Caseload by group'!$C$3:$BEN$125,MATCH(Snapshot!$H28,'[2]Caseload by group'!$A$3:$A$128,0),MATCH(Snapshot!AO$3,'[2]Caseload by group'!$C$2:$BEN$2,0))&lt;10,0,INDEX('[2]Caseload by group'!$C$3:$BEN$125,MATCH(Snapshot!$H28,'[2]Caseload by group'!$A$3:$A$128,0),MATCH(Snapshot!AO$3,'[2]Caseload by group'!$C$2:$BEN$2,0)))</f>
        <v>7829</v>
      </c>
      <c r="AP28" s="50">
        <f>IF(INDEX('[2]Caseload by group'!$C$3:$BEN$125,MATCH(Snapshot!$H28,'[2]Caseload by group'!$A$3:$A$128,0),MATCH(Snapshot!AP$3,'[2]Caseload by group'!$C$2:$BEN$2,0))&lt;10,0,INDEX('[2]Caseload by group'!$C$3:$BEN$125,MATCH(Snapshot!$H28,'[2]Caseload by group'!$A$3:$A$128,0),MATCH(Snapshot!AP$3,'[2]Caseload by group'!$C$2:$BEN$2,0)))</f>
        <v>8026</v>
      </c>
      <c r="AQ28" s="50">
        <f>IF(INDEX('[2]Caseload by group'!$C$3:$BEN$125,MATCH(Snapshot!$H28,'[2]Caseload by group'!$A$3:$A$128,0),MATCH(Snapshot!AQ$3,'[2]Caseload by group'!$C$2:$BEN$2,0))&lt;10,0,INDEX('[2]Caseload by group'!$C$3:$BEN$125,MATCH(Snapshot!$H28,'[2]Caseload by group'!$A$3:$A$128,0),MATCH(Snapshot!AQ$3,'[2]Caseload by group'!$C$2:$BEN$2,0)))</f>
        <v>8471</v>
      </c>
      <c r="AR28" s="50">
        <f>IF(INDEX('[2]Caseload by group'!$C$3:$BEN$125,MATCH(Snapshot!$H28,'[2]Caseload by group'!$A$3:$A$128,0),MATCH(Snapshot!AR$3,'[2]Caseload by group'!$C$2:$BEN$2,0))&lt;10,0,INDEX('[2]Caseload by group'!$C$3:$BEN$125,MATCH(Snapshot!$H28,'[2]Caseload by group'!$A$3:$A$128,0),MATCH(Snapshot!AR$3,'[2]Caseload by group'!$C$2:$BEN$2,0)))</f>
        <v>9712</v>
      </c>
      <c r="AS28" s="50">
        <f>IF(INDEX('[2]Caseload by group'!$C$3:$BEN$125,MATCH(Snapshot!$H28,'[2]Caseload by group'!$A$3:$A$128,0),MATCH(Snapshot!AS$3,'[2]Caseload by group'!$C$2:$BEN$2,0))&lt;10,0,INDEX('[2]Caseload by group'!$C$3:$BEN$125,MATCH(Snapshot!$H28,'[2]Caseload by group'!$A$3:$A$128,0),MATCH(Snapshot!AS$3,'[2]Caseload by group'!$C$2:$BEN$2,0)))</f>
        <v>10101</v>
      </c>
      <c r="AT28" s="50">
        <f>IF(INDEX('[2]Caseload by group'!$C$3:$BEN$125,MATCH(Snapshot!$H28,'[2]Caseload by group'!$A$3:$A$128,0),MATCH(Snapshot!AT$3,'[2]Caseload by group'!$C$2:$BEN$2,0))&lt;10,0,INDEX('[2]Caseload by group'!$C$3:$BEN$125,MATCH(Snapshot!$H28,'[2]Caseload by group'!$A$3:$A$128,0),MATCH(Snapshot!AT$3,'[2]Caseload by group'!$C$2:$BEN$2,0)))</f>
        <v>10535</v>
      </c>
      <c r="AU28" s="50">
        <f>IF(INDEX('[2]Caseload by group'!$C$3:$BEN$125,MATCH(Snapshot!$H28,'[2]Caseload by group'!$A$3:$A$128,0),MATCH(Snapshot!AU$3,'[2]Caseload by group'!$C$2:$BEN$2,0))&lt;10,0,INDEX('[2]Caseload by group'!$C$3:$BEN$125,MATCH(Snapshot!$H28,'[2]Caseload by group'!$A$3:$A$128,0),MATCH(Snapshot!AU$3,'[2]Caseload by group'!$C$2:$BEN$2,0)))</f>
        <v>7563</v>
      </c>
      <c r="AV28" s="50">
        <f>IF(INDEX('[2]Caseload by group'!$C$3:$BEN$125,MATCH(Snapshot!$H28,'[2]Caseload by group'!$A$3:$A$128,0),MATCH(Snapshot!AV$3,'[2]Caseload by group'!$C$2:$BEN$2,0))&lt;10,0,INDEX('[2]Caseload by group'!$C$3:$BEN$125,MATCH(Snapshot!$H28,'[2]Caseload by group'!$A$3:$A$128,0),MATCH(Snapshot!AV$3,'[2]Caseload by group'!$C$2:$BEN$2,0)))</f>
        <v>3393</v>
      </c>
      <c r="AW28" s="50">
        <f>IF(INDEX('[2]Caseload by group'!$C$3:$BEN$125,MATCH(Snapshot!$H28,'[2]Caseload by group'!$A$3:$A$128,0),MATCH(Snapshot!AW$3,'[2]Caseload by group'!$C$2:$BEN$2,0))&lt;10,0,INDEX('[2]Caseload by group'!$C$3:$BEN$125,MATCH(Snapshot!$H28,'[2]Caseload by group'!$A$3:$A$128,0),MATCH(Snapshot!AW$3,'[2]Caseload by group'!$C$2:$BEN$2,0)))</f>
        <v>3506</v>
      </c>
      <c r="AX28" s="50">
        <f>IF(INDEX('[2]Caseload by group'!$C$3:$BEN$125,MATCH(Snapshot!$H28,'[2]Caseload by group'!$A$3:$A$128,0),MATCH(Snapshot!AX$3,'[2]Caseload by group'!$C$2:$BEN$2,0))&lt;10,0,INDEX('[2]Caseload by group'!$C$3:$BEN$125,MATCH(Snapshot!$H28,'[2]Caseload by group'!$A$3:$A$128,0),MATCH(Snapshot!AX$3,'[2]Caseload by group'!$C$2:$BEN$2,0)))</f>
        <v>3535</v>
      </c>
      <c r="AY28" s="50">
        <f>IF(INDEX('[2]Caseload by group'!$C$3:$BEN$125,MATCH(Snapshot!$H28,'[2]Caseload by group'!$A$3:$A$128,0),MATCH(Snapshot!AY$3,'[2]Caseload by group'!$C$2:$BEN$2,0))&lt;10,0,INDEX('[2]Caseload by group'!$C$3:$BEN$125,MATCH(Snapshot!$H28,'[2]Caseload by group'!$A$3:$A$128,0),MATCH(Snapshot!AY$3,'[2]Caseload by group'!$C$2:$BEN$2,0)))</f>
        <v>3544</v>
      </c>
      <c r="AZ28" s="50">
        <f>IF(INDEX('[2]Caseload by group'!$C$3:$BEN$125,MATCH(Snapshot!$H28,'[2]Caseload by group'!$A$3:$A$128,0),MATCH(Snapshot!AZ$3,'[2]Caseload by group'!$C$2:$BEN$2,0))&lt;10,0,INDEX('[2]Caseload by group'!$C$3:$BEN$125,MATCH(Snapshot!$H28,'[2]Caseload by group'!$A$3:$A$128,0),MATCH(Snapshot!AZ$3,'[2]Caseload by group'!$C$2:$BEN$2,0)))</f>
        <v>3519</v>
      </c>
      <c r="BA28" s="50">
        <f>IF(INDEX('[2]Caseload by group'!$C$3:$BEN$125,MATCH(Snapshot!$H28,'[2]Caseload by group'!$A$3:$A$128,0),MATCH(Snapshot!BA$3,'[2]Caseload by group'!$C$2:$BEN$2,0))&lt;10,0,INDEX('[2]Caseload by group'!$C$3:$BEN$125,MATCH(Snapshot!$H28,'[2]Caseload by group'!$A$3:$A$128,0),MATCH(Snapshot!BA$3,'[2]Caseload by group'!$C$2:$BEN$2,0)))</f>
        <v>3157</v>
      </c>
      <c r="BB28" s="50">
        <f>IF(INDEX('[2]Caseload by group'!$C$3:$BEN$125,MATCH(Snapshot!$H28,'[2]Caseload by group'!$A$3:$A$128,0),MATCH(Snapshot!BB$3,'[2]Caseload by group'!$C$2:$BEN$2,0))&lt;10,0,INDEX('[2]Caseload by group'!$C$3:$BEN$125,MATCH(Snapshot!$H28,'[2]Caseload by group'!$A$3:$A$128,0),MATCH(Snapshot!BB$3,'[2]Caseload by group'!$C$2:$BEN$2,0)))</f>
        <v>3174</v>
      </c>
      <c r="BC28" s="50">
        <f>IF(INDEX('[2]Caseload by group'!$C$3:$BEN$125,MATCH(Snapshot!$H28,'[2]Caseload by group'!$A$3:$A$128,0),MATCH(Snapshot!BC$3,'[2]Caseload by group'!$C$2:$BEN$2,0))&lt;10,0,INDEX('[2]Caseload by group'!$C$3:$BEN$125,MATCH(Snapshot!$H28,'[2]Caseload by group'!$A$3:$A$128,0),MATCH(Snapshot!BC$3,'[2]Caseload by group'!$C$2:$BEN$2,0)))</f>
        <v>3274</v>
      </c>
      <c r="BD28" s="50">
        <f>IF(INDEX('[2]Caseload by group'!$C$3:$BEN$125,MATCH(Snapshot!$H28,'[2]Caseload by group'!$A$3:$A$128,0),MATCH(Snapshot!BD$3,'[2]Caseload by group'!$C$2:$BEN$2,0))&lt;10,0,INDEX('[2]Caseload by group'!$C$3:$BEN$125,MATCH(Snapshot!$H28,'[2]Caseload by group'!$A$3:$A$128,0),MATCH(Snapshot!BD$3,'[2]Caseload by group'!$C$2:$BEN$2,0)))</f>
        <v>3265</v>
      </c>
      <c r="BE28" s="50">
        <f>IF(INDEX('[2]Caseload by group'!$C$3:$BEN$125,MATCH(Snapshot!$H28,'[2]Caseload by group'!$A$3:$A$128,0),MATCH(Snapshot!BE$3,'[2]Caseload by group'!$C$2:$BEN$2,0))&lt;10,0,INDEX('[2]Caseload by group'!$C$3:$BEN$125,MATCH(Snapshot!$H28,'[2]Caseload by group'!$A$3:$A$128,0),MATCH(Snapshot!BE$3,'[2]Caseload by group'!$C$2:$BEN$2,0)))</f>
        <v>3236</v>
      </c>
      <c r="BF28" s="50">
        <f>IF(INDEX('[2]Caseload by group'!$C$3:$BEN$125,MATCH(Snapshot!$H28,'[2]Caseload by group'!$A$3:$A$128,0),MATCH(Snapshot!BF$3,'[2]Caseload by group'!$C$2:$BEN$2,0))&lt;10,0,INDEX('[2]Caseload by group'!$C$3:$BEN$125,MATCH(Snapshot!$H28,'[2]Caseload by group'!$A$3:$A$128,0),MATCH(Snapshot!BF$3,'[2]Caseload by group'!$C$2:$BEN$2,0)))</f>
        <v>3245</v>
      </c>
      <c r="BG28" s="50">
        <f>IF(INDEX('[2]Caseload by group'!$C$3:$BEN$125,MATCH(Snapshot!$H28,'[2]Caseload by group'!$A$3:$A$128,0),MATCH(Snapshot!BG$3,'[2]Caseload by group'!$C$2:$BEN$2,0))&lt;10,0,INDEX('[2]Caseload by group'!$C$3:$BEN$125,MATCH(Snapshot!$H28,'[2]Caseload by group'!$A$3:$A$128,0),MATCH(Snapshot!BG$3,'[2]Caseload by group'!$C$2:$BEN$2,0)))</f>
        <v>3209</v>
      </c>
      <c r="BH28" s="50">
        <f>IF(INDEX('[2]Caseload by group'!$C$3:$BEN$125,MATCH(Snapshot!$H28,'[2]Caseload by group'!$A$3:$A$128,0),MATCH(Snapshot!BH$3,'[2]Caseload by group'!$C$2:$BEN$2,0))&lt;10,0,INDEX('[2]Caseload by group'!$C$3:$BEN$125,MATCH(Snapshot!$H28,'[2]Caseload by group'!$A$3:$A$128,0),MATCH(Snapshot!BH$3,'[2]Caseload by group'!$C$2:$BEN$2,0)))</f>
        <v>3220</v>
      </c>
      <c r="BI28" s="50">
        <f>IF(INDEX('[2]Caseload by group'!$C$3:$BEN$125,MATCH(Snapshot!$H28,'[2]Caseload by group'!$A$3:$A$128,0),MATCH(Snapshot!BI$3,'[2]Caseload by group'!$C$2:$BEN$2,0))&lt;10,0,INDEX('[2]Caseload by group'!$C$3:$BEN$125,MATCH(Snapshot!$H28,'[2]Caseload by group'!$A$3:$A$128,0),MATCH(Snapshot!BI$3,'[2]Caseload by group'!$C$2:$BEN$2,0)))</f>
        <v>3301</v>
      </c>
      <c r="BJ28" s="50">
        <f>IF(INDEX('[2]Caseload by group'!$C$3:$BEN$125,MATCH(Snapshot!$H28,'[2]Caseload by group'!$A$3:$A$128,0),MATCH(Snapshot!BJ$3,'[2]Caseload by group'!$C$2:$BEN$2,0))&lt;10,0,INDEX('[2]Caseload by group'!$C$3:$BEN$125,MATCH(Snapshot!$H28,'[2]Caseload by group'!$A$3:$A$128,0),MATCH(Snapshot!BJ$3,'[2]Caseload by group'!$C$2:$BEN$2,0)))</f>
        <v>3336</v>
      </c>
      <c r="BK28" s="50">
        <f>IF(INDEX('[2]Caseload by group'!$C$3:$BEN$125,MATCH(Snapshot!$H28,'[2]Caseload by group'!$A$3:$A$128,0),MATCH(Snapshot!BK$3,'[2]Caseload by group'!$C$2:$BEN$2,0))&lt;10,0,INDEX('[2]Caseload by group'!$C$3:$BEN$125,MATCH(Snapshot!$H28,'[2]Caseload by group'!$A$3:$A$128,0),MATCH(Snapshot!BK$3,'[2]Caseload by group'!$C$2:$BEN$2,0)))</f>
        <v>3163</v>
      </c>
      <c r="BL28" s="50">
        <f>IF(INDEX('[2]Caseload by group'!$C$3:$BEN$125,MATCH(Snapshot!$H28,'[2]Caseload by group'!$A$3:$A$128,0),MATCH(Snapshot!BL$3,'[2]Caseload by group'!$C$2:$BEN$2,0))&lt;10,0,INDEX('[2]Caseload by group'!$C$3:$BEN$125,MATCH(Snapshot!$H28,'[2]Caseload by group'!$A$3:$A$128,0),MATCH(Snapshot!BL$3,'[2]Caseload by group'!$C$2:$BEN$2,0)))</f>
        <v>3316</v>
      </c>
      <c r="BM28" s="50">
        <f>IF(INDEX('[2]Caseload by group'!$C$3:$BEN$125,MATCH(Snapshot!$H28,'[2]Caseload by group'!$A$3:$A$128,0),MATCH(Snapshot!BM$3,'[2]Caseload by group'!$C$2:$BEN$2,0))&lt;10,0,INDEX('[2]Caseload by group'!$C$3:$BEN$125,MATCH(Snapshot!$H28,'[2]Caseload by group'!$A$3:$A$128,0),MATCH(Snapshot!BM$3,'[2]Caseload by group'!$C$2:$BEN$2,0)))</f>
        <v>3448</v>
      </c>
      <c r="BN28" s="50">
        <f>IF(INDEX('[2]Caseload by group'!$C$3:$BEN$125,MATCH(Snapshot!$H28,'[2]Caseload by group'!$A$3:$A$128,0),MATCH(Snapshot!BN$3,'[2]Caseload by group'!$C$2:$BEN$2,0))&lt;10,0,INDEX('[2]Caseload by group'!$C$3:$BEN$125,MATCH(Snapshot!$H28,'[2]Caseload by group'!$A$3:$A$128,0),MATCH(Snapshot!BN$3,'[2]Caseload by group'!$C$2:$BEN$2,0)))</f>
        <v>3584</v>
      </c>
      <c r="BO28" s="50">
        <f>IF(INDEX('[2]Caseload by group'!$C$3:$BEN$125,MATCH(Snapshot!$H28,'[2]Caseload by group'!$A$3:$A$128,0),MATCH(Snapshot!BO$3,'[2]Caseload by group'!$C$2:$BEN$2,0))&lt;10,0,INDEX('[2]Caseload by group'!$C$3:$BEN$125,MATCH(Snapshot!$H28,'[2]Caseload by group'!$A$3:$A$128,0),MATCH(Snapshot!BO$3,'[2]Caseload by group'!$C$2:$BEN$2,0)))</f>
        <v>3711</v>
      </c>
      <c r="BP28" s="50">
        <f>IF(INDEX('[2]Caseload by group'!$C$3:$BEN$125,MATCH(Snapshot!$H28,'[2]Caseload by group'!$A$3:$A$128,0),MATCH(Snapshot!BP$3,'[2]Caseload by group'!$C$2:$BEN$2,0))&lt;10,0,INDEX('[2]Caseload by group'!$C$3:$BEN$125,MATCH(Snapshot!$H28,'[2]Caseload by group'!$A$3:$A$128,0),MATCH(Snapshot!BP$3,'[2]Caseload by group'!$C$2:$BEN$2,0)))</f>
        <v>3837</v>
      </c>
      <c r="BQ28" s="50">
        <f>IF(INDEX('[2]Caseload by group'!$C$3:$BEN$125,MATCH(Snapshot!$H28,'[2]Caseload by group'!$A$3:$A$128,0),MATCH(Snapshot!BQ$3,'[2]Caseload by group'!$C$2:$BEN$2,0))&lt;10,0,INDEX('[2]Caseload by group'!$C$3:$BEN$125,MATCH(Snapshot!$H28,'[2]Caseload by group'!$A$3:$A$128,0),MATCH(Snapshot!BQ$3,'[2]Caseload by group'!$C$2:$BEN$2,0)))</f>
        <v>5678</v>
      </c>
      <c r="BR28" s="50">
        <f>IF(INDEX('[2]Caseload by group'!$C$3:$BEN$125,MATCH(Snapshot!$H28,'[2]Caseload by group'!$A$3:$A$128,0),MATCH(Snapshot!BR$3,'[2]Caseload by group'!$C$2:$BEN$2,0))&lt;10,0,INDEX('[2]Caseload by group'!$C$3:$BEN$125,MATCH(Snapshot!$H28,'[2]Caseload by group'!$A$3:$A$128,0),MATCH(Snapshot!BR$3,'[2]Caseload by group'!$C$2:$BEN$2,0)))</f>
        <v>5818</v>
      </c>
      <c r="BS28" s="50">
        <f>IF(INDEX('[2]Caseload by group'!$C$3:$BEN$125,MATCH(Snapshot!$H28,'[2]Caseload by group'!$A$3:$A$128,0),MATCH(Snapshot!BS$3,'[2]Caseload by group'!$C$2:$BEN$2,0))&lt;10,0,INDEX('[2]Caseload by group'!$C$3:$BEN$125,MATCH(Snapshot!$H28,'[2]Caseload by group'!$A$3:$A$128,0),MATCH(Snapshot!BS$3,'[2]Caseload by group'!$C$2:$BEN$2,0)))</f>
        <v>5904</v>
      </c>
      <c r="BT28" s="50">
        <f>IF(INDEX('[2]Caseload by group'!$C$3:$BEN$125,MATCH(Snapshot!$H28,'[2]Caseload by group'!$A$3:$A$128,0),MATCH(Snapshot!BT$3,'[2]Caseload by group'!$C$2:$BEN$2,0))&lt;10,0,INDEX('[2]Caseload by group'!$C$3:$BEN$125,MATCH(Snapshot!$H28,'[2]Caseload by group'!$A$3:$A$128,0),MATCH(Snapshot!BT$3,'[2]Caseload by group'!$C$2:$BEN$2,0)))</f>
        <v>5991</v>
      </c>
      <c r="BU28" s="50">
        <f>IF(INDEX('[2]Caseload by group'!$C$3:$BEN$125,MATCH(Snapshot!$H28,'[2]Caseload by group'!$A$3:$A$128,0),MATCH(Snapshot!BU$3,'[2]Caseload by group'!$C$2:$BEN$2,0))&lt;10,0,INDEX('[2]Caseload by group'!$C$3:$BEN$125,MATCH(Snapshot!$H28,'[2]Caseload by group'!$A$3:$A$128,0),MATCH(Snapshot!BU$3,'[2]Caseload by group'!$C$2:$BEN$2,0)))</f>
        <v>6119</v>
      </c>
      <c r="BV28" s="50">
        <f>IF(INDEX('[2]Caseload by group'!$C$3:$BEN$125,MATCH(Snapshot!$H28,'[2]Caseload by group'!$A$3:$A$128,0),MATCH(Snapshot!BV$3,'[2]Caseload by group'!$C$2:$BEN$2,0))&lt;10,0,INDEX('[2]Caseload by group'!$C$3:$BEN$125,MATCH(Snapshot!$H28,'[2]Caseload by group'!$A$3:$A$128,0),MATCH(Snapshot!BV$3,'[2]Caseload by group'!$C$2:$BEN$2,0)))</f>
        <v>6180</v>
      </c>
      <c r="BW28" s="50">
        <f>IF(INDEX('[2]Caseload by group'!$C$3:$BEN$125,MATCH(Snapshot!$H28,'[2]Caseload by group'!$A$3:$A$128,0),MATCH(Snapshot!BW$3,'[2]Caseload by group'!$C$2:$BEN$2,0))&lt;10,0,INDEX('[2]Caseload by group'!$C$3:$BEN$125,MATCH(Snapshot!$H28,'[2]Caseload by group'!$A$3:$A$128,0),MATCH(Snapshot!BW$3,'[2]Caseload by group'!$C$2:$BEN$2,0)))</f>
        <v>5765</v>
      </c>
      <c r="BX28" s="45"/>
      <c r="BY28" s="51">
        <f>INDEX($J28:$BX28,0,MATCH(MAX($J$3:$BX$3),$J$3:$BX$3,0))-INDEX($J28:$BX28,0,MATCH(MAX($J$3:$BX$3),$J$3:$BX$3,0)-1)</f>
        <v>-415</v>
      </c>
      <c r="BZ28" s="52">
        <f t="shared" si="0"/>
        <v>-6.7152103559870543E-2</v>
      </c>
      <c r="CA28" s="51" t="e">
        <f>#REF!-#REF!</f>
        <v>#REF!</v>
      </c>
      <c r="CB28" s="51">
        <f>INDEX($J28:$BX28,0,MATCH(MAX($J$3:$BX$3),$J$3:$BX$3,0))-J28</f>
        <v>3050</v>
      </c>
      <c r="CC28" s="53">
        <f>CB28/J28</f>
        <v>1.1233885819521179</v>
      </c>
    </row>
    <row r="29" spans="1:81" s="35" customFormat="1" ht="10.5" customHeight="1" x14ac:dyDescent="0.2">
      <c r="A29" s="28"/>
      <c r="B29" s="54" t="s">
        <v>53</v>
      </c>
      <c r="D29" s="55"/>
      <c r="E29" s="55"/>
      <c r="F29" s="55"/>
      <c r="G29" s="55"/>
      <c r="H29" s="56"/>
      <c r="I29" s="56"/>
      <c r="J29" s="57">
        <f t="shared" ref="J29:BU29" si="1">SUM(J14:J15,J17:J18,J20:J21,J23:J25,J27:J28,J11:J12,J8:J9)</f>
        <v>775391</v>
      </c>
      <c r="K29" s="57">
        <f t="shared" si="1"/>
        <v>781629</v>
      </c>
      <c r="L29" s="57">
        <f t="shared" si="1"/>
        <v>787894</v>
      </c>
      <c r="M29" s="57">
        <f t="shared" si="1"/>
        <v>801490</v>
      </c>
      <c r="N29" s="57">
        <f t="shared" si="1"/>
        <v>814687</v>
      </c>
      <c r="O29" s="57">
        <f t="shared" si="1"/>
        <v>830943</v>
      </c>
      <c r="P29" s="57">
        <f t="shared" si="1"/>
        <v>818440</v>
      </c>
      <c r="Q29" s="57">
        <f t="shared" si="1"/>
        <v>804155</v>
      </c>
      <c r="R29" s="57">
        <f t="shared" si="1"/>
        <v>821113</v>
      </c>
      <c r="S29" s="57">
        <f t="shared" si="1"/>
        <v>823009</v>
      </c>
      <c r="T29" s="57">
        <f t="shared" si="1"/>
        <v>810158</v>
      </c>
      <c r="U29" s="57">
        <f t="shared" si="1"/>
        <v>806154</v>
      </c>
      <c r="V29" s="57">
        <f t="shared" si="1"/>
        <v>787441</v>
      </c>
      <c r="W29" s="57">
        <f t="shared" si="1"/>
        <v>790835</v>
      </c>
      <c r="X29" s="57">
        <f t="shared" si="1"/>
        <v>787313</v>
      </c>
      <c r="Y29" s="57">
        <f t="shared" si="1"/>
        <v>790343</v>
      </c>
      <c r="Z29" s="57">
        <f t="shared" si="1"/>
        <v>780898</v>
      </c>
      <c r="AA29" s="57">
        <f t="shared" si="1"/>
        <v>775967</v>
      </c>
      <c r="AB29" s="57">
        <f t="shared" si="1"/>
        <v>755393</v>
      </c>
      <c r="AC29" s="57">
        <f t="shared" si="1"/>
        <v>757001</v>
      </c>
      <c r="AD29" s="57">
        <f t="shared" si="1"/>
        <v>760753</v>
      </c>
      <c r="AE29" s="57">
        <f t="shared" si="1"/>
        <v>763772</v>
      </c>
      <c r="AF29" s="57">
        <f t="shared" si="1"/>
        <v>769487</v>
      </c>
      <c r="AG29" s="57">
        <f t="shared" si="1"/>
        <v>770145</v>
      </c>
      <c r="AH29" s="57">
        <f t="shared" si="1"/>
        <v>763334</v>
      </c>
      <c r="AI29" s="57">
        <f t="shared" si="1"/>
        <v>756294</v>
      </c>
      <c r="AJ29" s="57">
        <f t="shared" si="1"/>
        <v>760027</v>
      </c>
      <c r="AK29" s="57">
        <f t="shared" si="1"/>
        <v>756663</v>
      </c>
      <c r="AL29" s="57">
        <f t="shared" si="1"/>
        <v>752116</v>
      </c>
      <c r="AM29" s="57">
        <f t="shared" si="1"/>
        <v>748680</v>
      </c>
      <c r="AN29" s="57">
        <f t="shared" si="1"/>
        <v>743215</v>
      </c>
      <c r="AO29" s="57">
        <f t="shared" si="1"/>
        <v>741849</v>
      </c>
      <c r="AP29" s="57">
        <f t="shared" si="1"/>
        <v>737837</v>
      </c>
      <c r="AQ29" s="57">
        <f t="shared" si="1"/>
        <v>767704</v>
      </c>
      <c r="AR29" s="57">
        <f t="shared" si="1"/>
        <v>780846</v>
      </c>
      <c r="AS29" s="57">
        <f t="shared" si="1"/>
        <v>790791</v>
      </c>
      <c r="AT29" s="57">
        <f t="shared" si="1"/>
        <v>800315</v>
      </c>
      <c r="AU29" s="57">
        <f t="shared" si="1"/>
        <v>807503</v>
      </c>
      <c r="AV29" s="57">
        <f t="shared" si="1"/>
        <v>817116</v>
      </c>
      <c r="AW29" s="57">
        <f t="shared" si="1"/>
        <v>830726</v>
      </c>
      <c r="AX29" s="57">
        <f t="shared" si="1"/>
        <v>840404</v>
      </c>
      <c r="AY29" s="57">
        <f t="shared" si="1"/>
        <v>849041</v>
      </c>
      <c r="AZ29" s="57">
        <f t="shared" si="1"/>
        <v>858903</v>
      </c>
      <c r="BA29" s="57">
        <f t="shared" si="1"/>
        <v>864861</v>
      </c>
      <c r="BB29" s="57">
        <f t="shared" si="1"/>
        <v>872503</v>
      </c>
      <c r="BC29" s="57">
        <f t="shared" si="1"/>
        <v>879183</v>
      </c>
      <c r="BD29" s="57">
        <f t="shared" si="1"/>
        <v>884703</v>
      </c>
      <c r="BE29" s="57">
        <f t="shared" si="1"/>
        <v>890821</v>
      </c>
      <c r="BF29" s="57">
        <f t="shared" si="1"/>
        <v>895863</v>
      </c>
      <c r="BG29" s="57">
        <f t="shared" si="1"/>
        <v>898101</v>
      </c>
      <c r="BH29" s="57">
        <f t="shared" si="1"/>
        <v>908295</v>
      </c>
      <c r="BI29" s="57">
        <f t="shared" si="1"/>
        <v>915342</v>
      </c>
      <c r="BJ29" s="57">
        <f t="shared" si="1"/>
        <v>922285</v>
      </c>
      <c r="BK29" s="57">
        <f t="shared" si="1"/>
        <v>930766</v>
      </c>
      <c r="BL29" s="57">
        <f t="shared" si="1"/>
        <v>937066</v>
      </c>
      <c r="BM29" s="57">
        <f t="shared" si="1"/>
        <v>942591</v>
      </c>
      <c r="BN29" s="57">
        <f t="shared" si="1"/>
        <v>948480</v>
      </c>
      <c r="BO29" s="57">
        <f t="shared" si="1"/>
        <v>953628</v>
      </c>
      <c r="BP29" s="57">
        <f t="shared" si="1"/>
        <v>959239</v>
      </c>
      <c r="BQ29" s="57">
        <f t="shared" si="1"/>
        <v>967922</v>
      </c>
      <c r="BR29" s="57">
        <f t="shared" si="1"/>
        <v>973984</v>
      </c>
      <c r="BS29" s="57">
        <f t="shared" si="1"/>
        <v>982388</v>
      </c>
      <c r="BT29" s="57">
        <f t="shared" si="1"/>
        <v>990580</v>
      </c>
      <c r="BU29" s="57">
        <f t="shared" si="1"/>
        <v>999925</v>
      </c>
      <c r="BV29" s="57">
        <f t="shared" ref="BV29:BW29" si="2">SUM(BV14:BV15,BV17:BV18,BV20:BV21,BV23:BV25,BV27:BV28,BV11:BV12,BV8:BV9)</f>
        <v>1007125</v>
      </c>
      <c r="BW29" s="57">
        <f t="shared" si="2"/>
        <v>1013415</v>
      </c>
      <c r="BX29" s="58"/>
      <c r="BY29" s="59">
        <f>INDEX($J29:$BX29,0,MATCH(MAX($J$3:$BX$3),$J$3:$BX$3,0))-INDEX($J29:$BX29,0,MATCH(MAX($J$3:$BX$3),$J$3:$BX$3,0)-1)</f>
        <v>6290</v>
      </c>
      <c r="BZ29" s="60">
        <f>BY29/INDEX($J29:$BX29,0,MATCH(MAX($J$3:$BX$3),$J$3:$BX$3,0)-1)</f>
        <v>6.2455008067518929E-3</v>
      </c>
      <c r="CA29" s="59" t="e">
        <f>#REF!-#REF!</f>
        <v>#REF!</v>
      </c>
      <c r="CB29" s="61">
        <f>INDEX($J29:$BX29,0,MATCH(MAX($J$3:$BX$3),$J$3:$BX$3,0))-J29</f>
        <v>238024</v>
      </c>
      <c r="CC29" s="60">
        <f>CB29/J29</f>
        <v>0.30697286917181138</v>
      </c>
    </row>
    <row r="30" spans="1:81" ht="10.5" customHeight="1" x14ac:dyDescent="0.2">
      <c r="A30" s="34"/>
      <c r="H30" s="39"/>
      <c r="I30" s="39"/>
      <c r="J30" s="40"/>
      <c r="K30" s="40"/>
      <c r="L30" s="40"/>
      <c r="M30" s="40"/>
      <c r="N30" s="40"/>
      <c r="O30" s="40"/>
      <c r="P30" s="40"/>
      <c r="Q30" s="40"/>
      <c r="R30" s="40"/>
      <c r="S30" s="40"/>
      <c r="T30" s="40"/>
      <c r="U30" s="40"/>
      <c r="V30" s="40"/>
      <c r="W30" s="40"/>
      <c r="X30" s="40"/>
      <c r="Y30" s="40"/>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1"/>
      <c r="BZ30" s="42"/>
      <c r="CB30" s="61"/>
      <c r="CC30" s="42"/>
    </row>
    <row r="31" spans="1:81" ht="10.5" customHeight="1" x14ac:dyDescent="0.2">
      <c r="A31" s="34"/>
      <c r="B31" s="35" t="s">
        <v>54</v>
      </c>
      <c r="C31" s="35"/>
      <c r="D31" s="55"/>
      <c r="E31" s="55"/>
      <c r="F31" s="55"/>
      <c r="G31" s="55"/>
      <c r="H31" s="39"/>
      <c r="I31" s="39"/>
      <c r="J31" s="40"/>
      <c r="K31" s="40"/>
      <c r="L31" s="40"/>
      <c r="M31" s="40"/>
      <c r="N31" s="40"/>
      <c r="O31" s="40"/>
      <c r="P31" s="40"/>
      <c r="Q31" s="40"/>
      <c r="R31" s="40"/>
      <c r="S31" s="40"/>
      <c r="T31" s="40"/>
      <c r="U31" s="40"/>
      <c r="V31" s="40"/>
      <c r="W31" s="40"/>
      <c r="X31" s="40"/>
      <c r="Y31" s="40"/>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1"/>
      <c r="BZ31" s="42"/>
      <c r="CB31" s="61"/>
      <c r="CC31" s="42"/>
    </row>
    <row r="32" spans="1:81" ht="10.5" customHeight="1" thickBot="1" x14ac:dyDescent="0.25">
      <c r="A32" s="34"/>
      <c r="B32" s="35"/>
      <c r="C32" s="8" t="s">
        <v>55</v>
      </c>
      <c r="J32" s="40"/>
      <c r="K32" s="40"/>
      <c r="L32" s="40"/>
      <c r="M32" s="40"/>
      <c r="N32" s="40"/>
      <c r="O32" s="40"/>
      <c r="P32" s="40"/>
      <c r="Q32" s="40"/>
      <c r="R32" s="40"/>
      <c r="S32" s="40"/>
      <c r="T32" s="40"/>
      <c r="U32" s="40"/>
      <c r="V32" s="40"/>
      <c r="W32" s="40"/>
      <c r="X32" s="40"/>
      <c r="Y32" s="40"/>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1"/>
      <c r="BZ32" s="42"/>
      <c r="CB32" s="61"/>
      <c r="CC32" s="42"/>
    </row>
    <row r="33" spans="1:85" ht="10.5" customHeight="1" x14ac:dyDescent="0.2">
      <c r="A33" s="34"/>
      <c r="B33" s="35"/>
      <c r="C33" s="38" t="s">
        <v>8</v>
      </c>
      <c r="D33" s="29" t="s">
        <v>9</v>
      </c>
      <c r="E33" s="29" t="s">
        <v>54</v>
      </c>
      <c r="F33" s="29" t="s">
        <v>56</v>
      </c>
      <c r="G33" s="29" t="s">
        <v>11</v>
      </c>
      <c r="H33" s="39" t="s">
        <v>57</v>
      </c>
      <c r="I33" s="39"/>
      <c r="J33" s="40">
        <f>IF(INDEX('[2]Caseload by group'!$C$3:$CJ$125,MATCH(Snapshot!$H33,'[2]Caseload by group'!$A$3:$A$128,0),MATCH(Snapshot!J$3,'[2]Caseload by group'!$C$2:$CJ$2,0))&lt;10,0,INDEX('[2]Caseload by group'!$C$3:$CJ$125,MATCH(Snapshot!$H33,'[2]Caseload by group'!$A$3:$A$128,0),MATCH(Snapshot!J$3,'[2]Caseload by group'!$C$2:$CJ$2,0)))</f>
        <v>0</v>
      </c>
      <c r="K33" s="40">
        <f>IF(INDEX('[2]Caseload by group'!$C$3:$CJ$125,MATCH(Snapshot!$H33,'[2]Caseload by group'!$A$3:$A$128,0),MATCH(Snapshot!K$3,'[2]Caseload by group'!$C$2:$CJ$2,0))&lt;10,0,INDEX('[2]Caseload by group'!$C$3:$CJ$125,MATCH(Snapshot!$H33,'[2]Caseload by group'!$A$3:$A$128,0),MATCH(Snapshot!K$3,'[2]Caseload by group'!$C$2:$CJ$2,0)))</f>
        <v>0</v>
      </c>
      <c r="L33" s="40">
        <f>IF(INDEX('[2]Caseload by group'!$C$3:$CJ$125,MATCH(Snapshot!$H33,'[2]Caseload by group'!$A$3:$A$128,0),MATCH(Snapshot!L$3,'[2]Caseload by group'!$C$2:$CJ$2,0))&lt;10,0,INDEX('[2]Caseload by group'!$C$3:$CJ$125,MATCH(Snapshot!$H33,'[2]Caseload by group'!$A$3:$A$128,0),MATCH(Snapshot!L$3,'[2]Caseload by group'!$C$2:$CJ$2,0)))</f>
        <v>0</v>
      </c>
      <c r="M33" s="40">
        <f>IF(INDEX('[2]Caseload by group'!$C$3:$CJ$125,MATCH(Snapshot!$H33,'[2]Caseload by group'!$A$3:$A$128,0),MATCH(Snapshot!M$3,'[2]Caseload by group'!$C$2:$CJ$2,0))&lt;10,0,INDEX('[2]Caseload by group'!$C$3:$CJ$125,MATCH(Snapshot!$H33,'[2]Caseload by group'!$A$3:$A$128,0),MATCH(Snapshot!M$3,'[2]Caseload by group'!$C$2:$CJ$2,0)))</f>
        <v>0</v>
      </c>
      <c r="N33" s="40">
        <f>IF(INDEX('[2]Caseload by group'!$C$3:$CJ$125,MATCH(Snapshot!$H33,'[2]Caseload by group'!$A$3:$A$128,0),MATCH(Snapshot!N$3,'[2]Caseload by group'!$C$2:$CJ$2,0))&lt;10,0,INDEX('[2]Caseload by group'!$C$3:$CJ$125,MATCH(Snapshot!$H33,'[2]Caseload by group'!$A$3:$A$128,0),MATCH(Snapshot!N$3,'[2]Caseload by group'!$C$2:$CJ$2,0)))</f>
        <v>0</v>
      </c>
      <c r="O33" s="40">
        <f>IF(INDEX('[2]Caseload by group'!$C$3:$CJ$125,MATCH(Snapshot!$H33,'[2]Caseload by group'!$A$3:$A$128,0),MATCH(Snapshot!O$3,'[2]Caseload by group'!$C$2:$CJ$2,0))&lt;10,0,INDEX('[2]Caseload by group'!$C$3:$CJ$125,MATCH(Snapshot!$H33,'[2]Caseload by group'!$A$3:$A$128,0),MATCH(Snapshot!O$3,'[2]Caseload by group'!$C$2:$CJ$2,0)))</f>
        <v>0</v>
      </c>
      <c r="P33" s="40">
        <f>IF(INDEX('[2]Caseload by group'!$C$3:$CJ$125,MATCH(Snapshot!$H33,'[2]Caseload by group'!$A$3:$A$128,0),MATCH(Snapshot!P$3,'[2]Caseload by group'!$C$2:$CJ$2,0))&lt;10,0,INDEX('[2]Caseload by group'!$C$3:$CJ$125,MATCH(Snapshot!$H33,'[2]Caseload by group'!$A$3:$A$128,0),MATCH(Snapshot!P$3,'[2]Caseload by group'!$C$2:$CJ$2,0)))</f>
        <v>0</v>
      </c>
      <c r="Q33" s="40">
        <f>IF(INDEX('[2]Caseload by group'!$C$3:$CJ$125,MATCH(Snapshot!$H33,'[2]Caseload by group'!$A$3:$A$128,0),MATCH(Snapshot!Q$3,'[2]Caseload by group'!$C$2:$CJ$2,0))&lt;10,0,INDEX('[2]Caseload by group'!$C$3:$CJ$125,MATCH(Snapshot!$H33,'[2]Caseload by group'!$A$3:$A$128,0),MATCH(Snapshot!Q$3,'[2]Caseload by group'!$C$2:$CJ$2,0)))</f>
        <v>0</v>
      </c>
      <c r="R33" s="40">
        <f>IF(INDEX('[2]Caseload by group'!$C$3:$CJ$125,MATCH(Snapshot!$H33,'[2]Caseload by group'!$A$3:$A$128,0),MATCH(Snapshot!R$3,'[2]Caseload by group'!$C$2:$CJ$2,0))&lt;10,0,INDEX('[2]Caseload by group'!$C$3:$CJ$125,MATCH(Snapshot!$H33,'[2]Caseload by group'!$A$3:$A$128,0),MATCH(Snapshot!R$3,'[2]Caseload by group'!$C$2:$CJ$2,0)))</f>
        <v>13855</v>
      </c>
      <c r="S33" s="40">
        <f>IF(INDEX('[2]Caseload by group'!$C$3:$CJ$125,MATCH(Snapshot!$H33,'[2]Caseload by group'!$A$3:$A$128,0),MATCH(Snapshot!S$3,'[2]Caseload by group'!$C$2:$CJ$2,0))&lt;10,0,INDEX('[2]Caseload by group'!$C$3:$CJ$125,MATCH(Snapshot!$H33,'[2]Caseload by group'!$A$3:$A$128,0),MATCH(Snapshot!S$3,'[2]Caseload by group'!$C$2:$CJ$2,0)))</f>
        <v>14076</v>
      </c>
      <c r="T33" s="40">
        <f>IF(INDEX('[2]Caseload by group'!$C$3:$CJ$125,MATCH(Snapshot!$H33,'[2]Caseload by group'!$A$3:$A$128,0),MATCH(Snapshot!T$3,'[2]Caseload by group'!$C$2:$CJ$2,0))&lt;10,0,INDEX('[2]Caseload by group'!$C$3:$CJ$125,MATCH(Snapshot!$H33,'[2]Caseload by group'!$A$3:$A$128,0),MATCH(Snapshot!T$3,'[2]Caseload by group'!$C$2:$CJ$2,0)))</f>
        <v>14270</v>
      </c>
      <c r="U33" s="40">
        <f>IF(INDEX('[2]Caseload by group'!$C$3:$CJ$125,MATCH(Snapshot!$H33,'[2]Caseload by group'!$A$3:$A$128,0),MATCH(Snapshot!U$3,'[2]Caseload by group'!$C$2:$CJ$2,0))&lt;10,0,INDEX('[2]Caseload by group'!$C$3:$CJ$125,MATCH(Snapshot!$H33,'[2]Caseload by group'!$A$3:$A$128,0),MATCH(Snapshot!U$3,'[2]Caseload by group'!$C$2:$CJ$2,0)))</f>
        <v>14399</v>
      </c>
      <c r="V33" s="40">
        <f>IF(INDEX('[2]Caseload by group'!$C$3:$CJ$125,MATCH(Snapshot!$H33,'[2]Caseload by group'!$A$3:$A$128,0),MATCH(Snapshot!V$3,'[2]Caseload by group'!$C$2:$CJ$2,0))&lt;10,0,INDEX('[2]Caseload by group'!$C$3:$CJ$125,MATCH(Snapshot!$H33,'[2]Caseload by group'!$A$3:$A$128,0),MATCH(Snapshot!V$3,'[2]Caseload by group'!$C$2:$CJ$2,0)))</f>
        <v>14472</v>
      </c>
      <c r="W33" s="40">
        <f>IF(INDEX('[2]Caseload by group'!$C$3:$CJ$125,MATCH(Snapshot!$H33,'[2]Caseload by group'!$A$3:$A$128,0),MATCH(Snapshot!W$3,'[2]Caseload by group'!$C$2:$CJ$2,0))&lt;10,0,INDEX('[2]Caseload by group'!$C$3:$CJ$125,MATCH(Snapshot!$H33,'[2]Caseload by group'!$A$3:$A$128,0),MATCH(Snapshot!W$3,'[2]Caseload by group'!$C$2:$CJ$2,0)))</f>
        <v>14524</v>
      </c>
      <c r="X33" s="40">
        <f>IF(INDEX('[2]Caseload by group'!$C$3:$CJ$125,MATCH(Snapshot!$H33,'[2]Caseload by group'!$A$3:$A$128,0),MATCH(Snapshot!X$3,'[2]Caseload by group'!$C$2:$CJ$2,0))&lt;10,0,INDEX('[2]Caseload by group'!$C$3:$CJ$125,MATCH(Snapshot!$H33,'[2]Caseload by group'!$A$3:$A$128,0),MATCH(Snapshot!X$3,'[2]Caseload by group'!$C$2:$CJ$2,0)))</f>
        <v>14668</v>
      </c>
      <c r="Y33" s="40">
        <f>IF(INDEX('[2]Caseload by group'!$C$3:$CJ$125,MATCH(Snapshot!$H33,'[2]Caseload by group'!$A$3:$A$128,0),MATCH(Snapshot!Y$3,'[2]Caseload by group'!$C$2:$CJ$2,0))&lt;10,0,INDEX('[2]Caseload by group'!$C$3:$CJ$125,MATCH(Snapshot!$H33,'[2]Caseload by group'!$A$3:$A$128,0),MATCH(Snapshot!Y$3,'[2]Caseload by group'!$C$2:$CJ$2,0)))</f>
        <v>14599</v>
      </c>
      <c r="Z33" s="40">
        <f>IF(INDEX('[2]Caseload by group'!$C$3:$CJ$125,MATCH(Snapshot!$H33,'[2]Caseload by group'!$A$3:$A$128,0),MATCH(Snapshot!Z$3,'[2]Caseload by group'!$C$2:$CJ$2,0))&lt;10,0,INDEX('[2]Caseload by group'!$C$3:$CJ$125,MATCH(Snapshot!$H33,'[2]Caseload by group'!$A$3:$A$128,0),MATCH(Snapshot!Z$3,'[2]Caseload by group'!$C$2:$CJ$2,0)))</f>
        <v>14782</v>
      </c>
      <c r="AA33" s="40">
        <f>IF(INDEX('[2]Caseload by group'!$C$3:$CJ$125,MATCH(Snapshot!$H33,'[2]Caseload by group'!$A$3:$A$128,0),MATCH(Snapshot!AA$3,'[2]Caseload by group'!$C$2:$CJ$2,0))&lt;10,0,INDEX('[2]Caseload by group'!$C$3:$CJ$125,MATCH(Snapshot!$H33,'[2]Caseload by group'!$A$3:$A$128,0),MATCH(Snapshot!AA$3,'[2]Caseload by group'!$C$2:$CJ$2,0)))</f>
        <v>14608</v>
      </c>
      <c r="AB33" s="40">
        <f>IF(INDEX('[2]Caseload by group'!$C$3:$CJ$125,MATCH(Snapshot!$H33,'[2]Caseload by group'!$A$3:$A$128,0),MATCH(Snapshot!AB$3,'[2]Caseload by group'!$C$2:$CJ$2,0))&lt;10,0,INDEX('[2]Caseload by group'!$C$3:$CJ$125,MATCH(Snapshot!$H33,'[2]Caseload by group'!$A$3:$A$128,0),MATCH(Snapshot!AB$3,'[2]Caseload by group'!$C$2:$CJ$2,0)))</f>
        <v>15293</v>
      </c>
      <c r="AC33" s="40">
        <f>IF(INDEX('[2]Caseload by group'!$C$3:$CJ$125,MATCH(Snapshot!$H33,'[2]Caseload by group'!$A$3:$A$128,0),MATCH(Snapshot!AC$3,'[2]Caseload by group'!$C$2:$CJ$2,0))&lt;10,0,INDEX('[2]Caseload by group'!$C$3:$CJ$125,MATCH(Snapshot!$H33,'[2]Caseload by group'!$A$3:$A$128,0),MATCH(Snapshot!AC$3,'[2]Caseload by group'!$C$2:$CJ$2,0)))</f>
        <v>14773</v>
      </c>
      <c r="AD33" s="40">
        <f>IF(INDEX('[2]Caseload by group'!$C$3:$CJ$125,MATCH(Snapshot!$H33,'[2]Caseload by group'!$A$3:$A$128,0),MATCH(Snapshot!AD$3,'[2]Caseload by group'!$C$2:$CJ$2,0))&lt;10,0,INDEX('[2]Caseload by group'!$C$3:$CJ$125,MATCH(Snapshot!$H33,'[2]Caseload by group'!$A$3:$A$128,0),MATCH(Snapshot!AD$3,'[2]Caseload by group'!$C$2:$CJ$2,0)))</f>
        <v>14752</v>
      </c>
      <c r="AE33" s="40">
        <f>IF(INDEX('[2]Caseload by group'!$C$3:$CJ$125,MATCH(Snapshot!$H33,'[2]Caseload by group'!$A$3:$A$128,0),MATCH(Snapshot!AE$3,'[2]Caseload by group'!$C$2:$CJ$2,0))&lt;10,0,INDEX('[2]Caseload by group'!$C$3:$CJ$125,MATCH(Snapshot!$H33,'[2]Caseload by group'!$A$3:$A$128,0),MATCH(Snapshot!AE$3,'[2]Caseload by group'!$C$2:$CJ$2,0)))</f>
        <v>14681</v>
      </c>
      <c r="AF33" s="40">
        <f>IF(INDEX('[2]Caseload by group'!$C$3:$CJ$125,MATCH(Snapshot!$H33,'[2]Caseload by group'!$A$3:$A$128,0),MATCH(Snapshot!AF$3,'[2]Caseload by group'!$C$2:$CJ$2,0))&lt;10,0,INDEX('[2]Caseload by group'!$C$3:$CJ$125,MATCH(Snapshot!$H33,'[2]Caseload by group'!$A$3:$A$128,0),MATCH(Snapshot!AF$3,'[2]Caseload by group'!$C$2:$CJ$2,0)))</f>
        <v>14715</v>
      </c>
      <c r="AG33" s="40">
        <f>IF(INDEX('[2]Caseload by group'!$C$3:$CJ$125,MATCH(Snapshot!$H33,'[2]Caseload by group'!$A$3:$A$128,0),MATCH(Snapshot!AG$3,'[2]Caseload by group'!$C$2:$CJ$2,0))&lt;10,0,INDEX('[2]Caseload by group'!$C$3:$CJ$125,MATCH(Snapshot!$H33,'[2]Caseload by group'!$A$3:$A$128,0),MATCH(Snapshot!AG$3,'[2]Caseload by group'!$C$2:$CJ$2,0)))</f>
        <v>14757</v>
      </c>
      <c r="AH33" s="40">
        <f>IF(INDEX('[2]Caseload by group'!$C$3:$CJ$125,MATCH(Snapshot!$H33,'[2]Caseload by group'!$A$3:$A$128,0),MATCH(Snapshot!AH$3,'[2]Caseload by group'!$C$2:$CJ$2,0))&lt;10,0,INDEX('[2]Caseload by group'!$C$3:$CJ$125,MATCH(Snapshot!$H33,'[2]Caseload by group'!$A$3:$A$128,0),MATCH(Snapshot!AH$3,'[2]Caseload by group'!$C$2:$CJ$2,0)))</f>
        <v>14784</v>
      </c>
      <c r="AI33" s="40">
        <f>IF(INDEX('[2]Caseload by group'!$C$3:$CJ$125,MATCH(Snapshot!$H33,'[2]Caseload by group'!$A$3:$A$128,0),MATCH(Snapshot!AI$3,'[2]Caseload by group'!$C$2:$CJ$2,0))&lt;10,0,INDEX('[2]Caseload by group'!$C$3:$CJ$125,MATCH(Snapshot!$H33,'[2]Caseload by group'!$A$3:$A$128,0),MATCH(Snapshot!AI$3,'[2]Caseload by group'!$C$2:$CJ$2,0)))</f>
        <v>14860</v>
      </c>
      <c r="AJ33" s="40">
        <f>IF(INDEX('[2]Caseload by group'!$C$3:$BEN$125,MATCH(Snapshot!$H33,'[2]Caseload by group'!$A$3:$A$128,0),MATCH(Snapshot!AJ$3,'[2]Caseload by group'!$C$2:$BEN$2,0))&lt;10,0,INDEX('[2]Caseload by group'!$C$3:$BEN$125,MATCH(Snapshot!$H33,'[2]Caseload by group'!$A$3:$A$128,0),MATCH(Snapshot!AJ$3,'[2]Caseload by group'!$C$2:$BEN$2,0)))</f>
        <v>14956</v>
      </c>
      <c r="AK33" s="40">
        <f>IF(INDEX('[2]Caseload by group'!$C$3:$BEN$125,MATCH(Snapshot!$H33,'[2]Caseload by group'!$A$3:$A$128,0),MATCH(Snapshot!AK$3,'[2]Caseload by group'!$C$2:$BEN$2,0))&lt;10,0,INDEX('[2]Caseload by group'!$C$3:$BEN$125,MATCH(Snapshot!$H33,'[2]Caseload by group'!$A$3:$A$128,0),MATCH(Snapshot!AK$3,'[2]Caseload by group'!$C$2:$BEN$2,0)))</f>
        <v>15008</v>
      </c>
      <c r="AL33" s="40">
        <f>IF(INDEX('[2]Caseload by group'!$C$3:$BEN$125,MATCH(Snapshot!$H33,'[2]Caseload by group'!$A$3:$A$128,0),MATCH(Snapshot!AL$3,'[2]Caseload by group'!$C$2:$BEN$2,0))&lt;10,0,INDEX('[2]Caseload by group'!$C$3:$BEN$125,MATCH(Snapshot!$H33,'[2]Caseload by group'!$A$3:$A$128,0),MATCH(Snapshot!AL$3,'[2]Caseload by group'!$C$2:$BEN$2,0)))</f>
        <v>15045</v>
      </c>
      <c r="AM33" s="40">
        <f>IF(INDEX('[2]Caseload by group'!$C$3:$BEN$125,MATCH(Snapshot!$H33,'[2]Caseload by group'!$A$3:$A$128,0),MATCH(Snapshot!AM$3,'[2]Caseload by group'!$C$2:$BEN$2,0))&lt;10,0,INDEX('[2]Caseload by group'!$C$3:$BEN$125,MATCH(Snapshot!$H33,'[2]Caseload by group'!$A$3:$A$128,0),MATCH(Snapshot!AM$3,'[2]Caseload by group'!$C$2:$BEN$2,0)))</f>
        <v>15072</v>
      </c>
      <c r="AN33" s="40">
        <f>IF(INDEX('[2]Caseload by group'!$C$3:$BEN$125,MATCH(Snapshot!$H33,'[2]Caseload by group'!$A$3:$A$128,0),MATCH(Snapshot!AN$3,'[2]Caseload by group'!$C$2:$BEN$2,0))&lt;10,0,INDEX('[2]Caseload by group'!$C$3:$BEN$125,MATCH(Snapshot!$H33,'[2]Caseload by group'!$A$3:$A$128,0),MATCH(Snapshot!AN$3,'[2]Caseload by group'!$C$2:$BEN$2,0)))</f>
        <v>15272</v>
      </c>
      <c r="AO33" s="40">
        <f>IF(INDEX('[2]Caseload by group'!$C$3:$BEN$125,MATCH(Snapshot!$H33,'[2]Caseload by group'!$A$3:$A$128,0),MATCH(Snapshot!AO$3,'[2]Caseload by group'!$C$2:$BEN$2,0))&lt;10,0,INDEX('[2]Caseload by group'!$C$3:$BEN$125,MATCH(Snapshot!$H33,'[2]Caseload by group'!$A$3:$A$128,0),MATCH(Snapshot!AO$3,'[2]Caseload by group'!$C$2:$BEN$2,0)))</f>
        <v>15321</v>
      </c>
      <c r="AP33" s="40">
        <f>IF(INDEX('[2]Caseload by group'!$C$3:$BEN$125,MATCH(Snapshot!$H33,'[2]Caseload by group'!$A$3:$A$128,0),MATCH(Snapshot!AP$3,'[2]Caseload by group'!$C$2:$BEN$2,0))&lt;10,0,INDEX('[2]Caseload by group'!$C$3:$BEN$125,MATCH(Snapshot!$H33,'[2]Caseload by group'!$A$3:$A$128,0),MATCH(Snapshot!AP$3,'[2]Caseload by group'!$C$2:$BEN$2,0)))</f>
        <v>15445</v>
      </c>
      <c r="AQ33" s="40">
        <f>IF(INDEX('[2]Caseload by group'!$C$3:$BEN$125,MATCH(Snapshot!$H33,'[2]Caseload by group'!$A$3:$A$128,0),MATCH(Snapshot!AQ$3,'[2]Caseload by group'!$C$2:$BEN$2,0))&lt;10,0,INDEX('[2]Caseload by group'!$C$3:$BEN$125,MATCH(Snapshot!$H33,'[2]Caseload by group'!$A$3:$A$128,0),MATCH(Snapshot!AQ$3,'[2]Caseload by group'!$C$2:$BEN$2,0)))</f>
        <v>15509</v>
      </c>
      <c r="AR33" s="40">
        <f>IF(INDEX('[2]Caseload by group'!$C$3:$BEN$125,MATCH(Snapshot!$H33,'[2]Caseload by group'!$A$3:$A$128,0),MATCH(Snapshot!AR$3,'[2]Caseload by group'!$C$2:$BEN$2,0))&lt;10,0,INDEX('[2]Caseload by group'!$C$3:$BEN$125,MATCH(Snapshot!$H33,'[2]Caseload by group'!$A$3:$A$128,0),MATCH(Snapshot!AR$3,'[2]Caseload by group'!$C$2:$BEN$2,0)))</f>
        <v>15574</v>
      </c>
      <c r="AS33" s="40">
        <f>IF(INDEX('[2]Caseload by group'!$C$3:$BEN$125,MATCH(Snapshot!$H33,'[2]Caseload by group'!$A$3:$A$128,0),MATCH(Snapshot!AS$3,'[2]Caseload by group'!$C$2:$BEN$2,0))&lt;10,0,INDEX('[2]Caseload by group'!$C$3:$BEN$125,MATCH(Snapshot!$H33,'[2]Caseload by group'!$A$3:$A$128,0),MATCH(Snapshot!AS$3,'[2]Caseload by group'!$C$2:$BEN$2,0)))</f>
        <v>15595</v>
      </c>
      <c r="AT33" s="40">
        <f>IF(INDEX('[2]Caseload by group'!$C$3:$BEN$125,MATCH(Snapshot!$H33,'[2]Caseload by group'!$A$3:$A$128,0),MATCH(Snapshot!AT$3,'[2]Caseload by group'!$C$2:$BEN$2,0))&lt;10,0,INDEX('[2]Caseload by group'!$C$3:$BEN$125,MATCH(Snapshot!$H33,'[2]Caseload by group'!$A$3:$A$128,0),MATCH(Snapshot!AT$3,'[2]Caseload by group'!$C$2:$BEN$2,0)))</f>
        <v>15578</v>
      </c>
      <c r="AU33" s="40">
        <f>IF(INDEX('[2]Caseload by group'!$C$3:$BEN$125,MATCH(Snapshot!$H33,'[2]Caseload by group'!$A$3:$A$128,0),MATCH(Snapshot!AU$3,'[2]Caseload by group'!$C$2:$BEN$2,0))&lt;10,0,INDEX('[2]Caseload by group'!$C$3:$BEN$125,MATCH(Snapshot!$H33,'[2]Caseload by group'!$A$3:$A$128,0),MATCH(Snapshot!AU$3,'[2]Caseload by group'!$C$2:$BEN$2,0)))</f>
        <v>15654</v>
      </c>
      <c r="AV33" s="40">
        <f>IF(INDEX('[2]Caseload by group'!$C$3:$BEN$125,MATCH(Snapshot!$H33,'[2]Caseload by group'!$A$3:$A$128,0),MATCH(Snapshot!AV$3,'[2]Caseload by group'!$C$2:$BEN$2,0))&lt;10,0,INDEX('[2]Caseload by group'!$C$3:$BEN$125,MATCH(Snapshot!$H33,'[2]Caseload by group'!$A$3:$A$128,0),MATCH(Snapshot!AV$3,'[2]Caseload by group'!$C$2:$BEN$2,0)))</f>
        <v>15790</v>
      </c>
      <c r="AW33" s="40">
        <f>IF(INDEX('[2]Caseload by group'!$C$3:$BEN$125,MATCH(Snapshot!$H33,'[2]Caseload by group'!$A$3:$A$128,0),MATCH(Snapshot!AW$3,'[2]Caseload by group'!$C$2:$BEN$2,0))&lt;10,0,INDEX('[2]Caseload by group'!$C$3:$BEN$125,MATCH(Snapshot!$H33,'[2]Caseload by group'!$A$3:$A$128,0),MATCH(Snapshot!AW$3,'[2]Caseload by group'!$C$2:$BEN$2,0)))</f>
        <v>15799</v>
      </c>
      <c r="AX33" s="40">
        <f>IF(INDEX('[2]Caseload by group'!$C$3:$BEN$125,MATCH(Snapshot!$H33,'[2]Caseload by group'!$A$3:$A$128,0),MATCH(Snapshot!AX$3,'[2]Caseload by group'!$C$2:$BEN$2,0))&lt;10,0,INDEX('[2]Caseload by group'!$C$3:$BEN$125,MATCH(Snapshot!$H33,'[2]Caseload by group'!$A$3:$A$128,0),MATCH(Snapshot!AX$3,'[2]Caseload by group'!$C$2:$BEN$2,0)))</f>
        <v>15816</v>
      </c>
      <c r="AY33" s="40">
        <f>IF(INDEX('[2]Caseload by group'!$C$3:$BEN$125,MATCH(Snapshot!$H33,'[2]Caseload by group'!$A$3:$A$128,0),MATCH(Snapshot!AY$3,'[2]Caseload by group'!$C$2:$BEN$2,0))&lt;10,0,INDEX('[2]Caseload by group'!$C$3:$BEN$125,MATCH(Snapshot!$H33,'[2]Caseload by group'!$A$3:$A$128,0),MATCH(Snapshot!AY$3,'[2]Caseload by group'!$C$2:$BEN$2,0)))</f>
        <v>15855</v>
      </c>
      <c r="AZ33" s="40">
        <f>IF(INDEX('[2]Caseload by group'!$C$3:$BEN$125,MATCH(Snapshot!$H33,'[2]Caseload by group'!$A$3:$A$128,0),MATCH(Snapshot!AZ$3,'[2]Caseload by group'!$C$2:$BEN$2,0))&lt;10,0,INDEX('[2]Caseload by group'!$C$3:$BEN$125,MATCH(Snapshot!$H33,'[2]Caseload by group'!$A$3:$A$128,0),MATCH(Snapshot!AZ$3,'[2]Caseload by group'!$C$2:$BEN$2,0)))</f>
        <v>15301</v>
      </c>
      <c r="BA33" s="40">
        <f>IF(INDEX('[2]Caseload by group'!$C$3:$BEN$125,MATCH(Snapshot!$H33,'[2]Caseload by group'!$A$3:$A$128,0),MATCH(Snapshot!BA$3,'[2]Caseload by group'!$C$2:$BEN$2,0))&lt;10,0,INDEX('[2]Caseload by group'!$C$3:$BEN$125,MATCH(Snapshot!$H33,'[2]Caseload by group'!$A$3:$A$128,0),MATCH(Snapshot!BA$3,'[2]Caseload by group'!$C$2:$BEN$2,0)))</f>
        <v>15325</v>
      </c>
      <c r="BB33" s="40">
        <f>IF(INDEX('[2]Caseload by group'!$C$3:$BEN$125,MATCH(Snapshot!$H33,'[2]Caseload by group'!$A$3:$A$128,0),MATCH(Snapshot!BB$3,'[2]Caseload by group'!$C$2:$BEN$2,0))&lt;10,0,INDEX('[2]Caseload by group'!$C$3:$BEN$125,MATCH(Snapshot!$H33,'[2]Caseload by group'!$A$3:$A$128,0),MATCH(Snapshot!BB$3,'[2]Caseload by group'!$C$2:$BEN$2,0)))</f>
        <v>15395</v>
      </c>
      <c r="BC33" s="40">
        <f>IF(INDEX('[2]Caseload by group'!$C$3:$BEN$125,MATCH(Snapshot!$H33,'[2]Caseload by group'!$A$3:$A$128,0),MATCH(Snapshot!BC$3,'[2]Caseload by group'!$C$2:$BEN$2,0))&lt;10,0,INDEX('[2]Caseload by group'!$C$3:$BEN$125,MATCH(Snapshot!$H33,'[2]Caseload by group'!$A$3:$A$128,0),MATCH(Snapshot!BC$3,'[2]Caseload by group'!$C$2:$BEN$2,0)))</f>
        <v>15364</v>
      </c>
      <c r="BD33" s="40">
        <f>IF(INDEX('[2]Caseload by group'!$C$3:$BEN$125,MATCH(Snapshot!$H33,'[2]Caseload by group'!$A$3:$A$128,0),MATCH(Snapshot!BD$3,'[2]Caseload by group'!$C$2:$BEN$2,0))&lt;10,0,INDEX('[2]Caseload by group'!$C$3:$BEN$125,MATCH(Snapshot!$H33,'[2]Caseload by group'!$A$3:$A$128,0),MATCH(Snapshot!BD$3,'[2]Caseload by group'!$C$2:$BEN$2,0)))</f>
        <v>15304</v>
      </c>
      <c r="BE33" s="40">
        <f>IF(INDEX('[2]Caseload by group'!$C$3:$BEN$125,MATCH(Snapshot!$H33,'[2]Caseload by group'!$A$3:$A$128,0),MATCH(Snapshot!BE$3,'[2]Caseload by group'!$C$2:$BEN$2,0))&lt;10,0,INDEX('[2]Caseload by group'!$C$3:$BEN$125,MATCH(Snapshot!$H33,'[2]Caseload by group'!$A$3:$A$128,0),MATCH(Snapshot!BE$3,'[2]Caseload by group'!$C$2:$BEN$2,0)))</f>
        <v>15289</v>
      </c>
      <c r="BF33" s="40">
        <f>IF(INDEX('[2]Caseload by group'!$C$3:$BEN$125,MATCH(Snapshot!$H33,'[2]Caseload by group'!$A$3:$A$128,0),MATCH(Snapshot!BF$3,'[2]Caseload by group'!$C$2:$BEN$2,0))&lt;10,0,INDEX('[2]Caseload by group'!$C$3:$BEN$125,MATCH(Snapshot!$H33,'[2]Caseload by group'!$A$3:$A$128,0),MATCH(Snapshot!BF$3,'[2]Caseload by group'!$C$2:$BEN$2,0)))</f>
        <v>15077</v>
      </c>
      <c r="BG33" s="40">
        <f>IF(INDEX('[2]Caseload by group'!$C$3:$BEN$125,MATCH(Snapshot!$H33,'[2]Caseload by group'!$A$3:$A$128,0),MATCH(Snapshot!BG$3,'[2]Caseload by group'!$C$2:$BEN$2,0))&lt;10,0,INDEX('[2]Caseload by group'!$C$3:$BEN$125,MATCH(Snapshot!$H33,'[2]Caseload by group'!$A$3:$A$128,0),MATCH(Snapshot!BG$3,'[2]Caseload by group'!$C$2:$BEN$2,0)))</f>
        <v>15033</v>
      </c>
      <c r="BH33" s="40">
        <f>IF(INDEX('[2]Caseload by group'!$C$3:$BEN$125,MATCH(Snapshot!$H33,'[2]Caseload by group'!$A$3:$A$128,0),MATCH(Snapshot!BH$3,'[2]Caseload by group'!$C$2:$BEN$2,0))&lt;10,0,INDEX('[2]Caseload by group'!$C$3:$BEN$125,MATCH(Snapshot!$H33,'[2]Caseload by group'!$A$3:$A$128,0),MATCH(Snapshot!BH$3,'[2]Caseload by group'!$C$2:$BEN$2,0)))</f>
        <v>15082</v>
      </c>
      <c r="BI33" s="40">
        <f>IF(INDEX('[2]Caseload by group'!$C$3:$BEN$125,MATCH(Snapshot!$H33,'[2]Caseload by group'!$A$3:$A$128,0),MATCH(Snapshot!BI$3,'[2]Caseload by group'!$C$2:$BEN$2,0))&lt;10,0,INDEX('[2]Caseload by group'!$C$3:$BEN$125,MATCH(Snapshot!$H33,'[2]Caseload by group'!$A$3:$A$128,0),MATCH(Snapshot!BI$3,'[2]Caseload by group'!$C$2:$BEN$2,0)))</f>
        <v>15057</v>
      </c>
      <c r="BJ33" s="40">
        <f>IF(INDEX('[2]Caseload by group'!$C$3:$BEN$125,MATCH(Snapshot!$H33,'[2]Caseload by group'!$A$3:$A$128,0),MATCH(Snapshot!BJ$3,'[2]Caseload by group'!$C$2:$BEN$2,0))&lt;10,0,INDEX('[2]Caseload by group'!$C$3:$BEN$125,MATCH(Snapshot!$H33,'[2]Caseload by group'!$A$3:$A$128,0),MATCH(Snapshot!BJ$3,'[2]Caseload by group'!$C$2:$BEN$2,0)))</f>
        <v>15056</v>
      </c>
      <c r="BK33" s="40">
        <f>IF(INDEX('[2]Caseload by group'!$C$3:$BEN$125,MATCH(Snapshot!$H33,'[2]Caseload by group'!$A$3:$A$128,0),MATCH(Snapshot!BK$3,'[2]Caseload by group'!$C$2:$BEN$2,0))&lt;10,0,INDEX('[2]Caseload by group'!$C$3:$BEN$125,MATCH(Snapshot!$H33,'[2]Caseload by group'!$A$3:$A$128,0),MATCH(Snapshot!BK$3,'[2]Caseload by group'!$C$2:$BEN$2,0)))</f>
        <v>15095</v>
      </c>
      <c r="BL33" s="40">
        <f>IF(INDEX('[2]Caseload by group'!$C$3:$BEN$125,MATCH(Snapshot!$H33,'[2]Caseload by group'!$A$3:$A$128,0),MATCH(Snapshot!BL$3,'[2]Caseload by group'!$C$2:$BEN$2,0))&lt;10,0,INDEX('[2]Caseload by group'!$C$3:$BEN$125,MATCH(Snapshot!$H33,'[2]Caseload by group'!$A$3:$A$128,0),MATCH(Snapshot!BL$3,'[2]Caseload by group'!$C$2:$BEN$2,0)))</f>
        <v>15266</v>
      </c>
      <c r="BM33" s="40">
        <f>IF(INDEX('[2]Caseload by group'!$C$3:$BEN$125,MATCH(Snapshot!$H33,'[2]Caseload by group'!$A$3:$A$128,0),MATCH(Snapshot!BM$3,'[2]Caseload by group'!$C$2:$BEN$2,0))&lt;10,0,INDEX('[2]Caseload by group'!$C$3:$BEN$125,MATCH(Snapshot!$H33,'[2]Caseload by group'!$A$3:$A$128,0),MATCH(Snapshot!BM$3,'[2]Caseload by group'!$C$2:$BEN$2,0)))</f>
        <v>15028</v>
      </c>
      <c r="BN33" s="40">
        <f>IF(INDEX('[2]Caseload by group'!$C$3:$BEN$125,MATCH(Snapshot!$H33,'[2]Caseload by group'!$A$3:$A$128,0),MATCH(Snapshot!BN$3,'[2]Caseload by group'!$C$2:$BEN$2,0))&lt;10,0,INDEX('[2]Caseload by group'!$C$3:$BEN$125,MATCH(Snapshot!$H33,'[2]Caseload by group'!$A$3:$A$128,0),MATCH(Snapshot!BN$3,'[2]Caseload by group'!$C$2:$BEN$2,0)))</f>
        <v>15047</v>
      </c>
      <c r="BO33" s="40">
        <f>IF(INDEX('[2]Caseload by group'!$C$3:$BEN$125,MATCH(Snapshot!$H33,'[2]Caseload by group'!$A$3:$A$128,0),MATCH(Snapshot!BO$3,'[2]Caseload by group'!$C$2:$BEN$2,0))&lt;10,0,INDEX('[2]Caseload by group'!$C$3:$BEN$125,MATCH(Snapshot!$H33,'[2]Caseload by group'!$A$3:$A$128,0),MATCH(Snapshot!BO$3,'[2]Caseload by group'!$C$2:$BEN$2,0)))</f>
        <v>15074</v>
      </c>
      <c r="BP33" s="40">
        <f>IF(INDEX('[2]Caseload by group'!$C$3:$BEN$125,MATCH(Snapshot!$H33,'[2]Caseload by group'!$A$3:$A$128,0),MATCH(Snapshot!BP$3,'[2]Caseload by group'!$C$2:$BEN$2,0))&lt;10,0,INDEX('[2]Caseload by group'!$C$3:$BEN$125,MATCH(Snapshot!$H33,'[2]Caseload by group'!$A$3:$A$128,0),MATCH(Snapshot!BP$3,'[2]Caseload by group'!$C$2:$BEN$2,0)))</f>
        <v>14993</v>
      </c>
      <c r="BQ33" s="40">
        <f>IF(INDEX('[2]Caseload by group'!$C$3:$BEN$125,MATCH(Snapshot!$H33,'[2]Caseload by group'!$A$3:$A$128,0),MATCH(Snapshot!BQ$3,'[2]Caseload by group'!$C$2:$BEN$2,0))&lt;10,0,INDEX('[2]Caseload by group'!$C$3:$BEN$125,MATCH(Snapshot!$H33,'[2]Caseload by group'!$A$3:$A$128,0),MATCH(Snapshot!BQ$3,'[2]Caseload by group'!$C$2:$BEN$2,0)))</f>
        <v>14950</v>
      </c>
      <c r="BR33" s="40">
        <f>IF(INDEX('[2]Caseload by group'!$C$3:$BEN$125,MATCH(Snapshot!$H33,'[2]Caseload by group'!$A$3:$A$128,0),MATCH(Snapshot!BR$3,'[2]Caseload by group'!$C$2:$BEN$2,0))&lt;10,0,INDEX('[2]Caseload by group'!$C$3:$BEN$125,MATCH(Snapshot!$H33,'[2]Caseload by group'!$A$3:$A$128,0),MATCH(Snapshot!BR$3,'[2]Caseload by group'!$C$2:$BEN$2,0)))</f>
        <v>14922</v>
      </c>
      <c r="BS33" s="40">
        <f>IF(INDEX('[2]Caseload by group'!$C$3:$BEN$125,MATCH(Snapshot!$H33,'[2]Caseload by group'!$A$3:$A$128,0),MATCH(Snapshot!BS$3,'[2]Caseload by group'!$C$2:$BEN$2,0))&lt;10,0,INDEX('[2]Caseload by group'!$C$3:$BEN$125,MATCH(Snapshot!$H33,'[2]Caseload by group'!$A$3:$A$128,0),MATCH(Snapshot!BS$3,'[2]Caseload by group'!$C$2:$BEN$2,0)))</f>
        <v>14898</v>
      </c>
      <c r="BT33" s="40">
        <f>IF(INDEX('[2]Caseload by group'!$C$3:$BEN$125,MATCH(Snapshot!$H33,'[2]Caseload by group'!$A$3:$A$128,0),MATCH(Snapshot!BT$3,'[2]Caseload by group'!$C$2:$BEN$2,0))&lt;10,0,INDEX('[2]Caseload by group'!$C$3:$BEN$125,MATCH(Snapshot!$H33,'[2]Caseload by group'!$A$3:$A$128,0),MATCH(Snapshot!BT$3,'[2]Caseload by group'!$C$2:$BEN$2,0)))</f>
        <v>14834</v>
      </c>
      <c r="BU33" s="40">
        <f>IF(INDEX('[2]Caseload by group'!$C$3:$BEN$125,MATCH(Snapshot!$H33,'[2]Caseload by group'!$A$3:$A$128,0),MATCH(Snapshot!BU$3,'[2]Caseload by group'!$C$2:$BEN$2,0))&lt;10,0,INDEX('[2]Caseload by group'!$C$3:$BEN$125,MATCH(Snapshot!$H33,'[2]Caseload by group'!$A$3:$A$128,0),MATCH(Snapshot!BU$3,'[2]Caseload by group'!$C$2:$BEN$2,0)))</f>
        <v>14820</v>
      </c>
      <c r="BV33" s="40">
        <f>IF(INDEX('[2]Caseload by group'!$C$3:$BEN$125,MATCH(Snapshot!$H33,'[2]Caseload by group'!$A$3:$A$128,0),MATCH(Snapshot!BV$3,'[2]Caseload by group'!$C$2:$BEN$2,0))&lt;10,0,INDEX('[2]Caseload by group'!$C$3:$BEN$125,MATCH(Snapshot!$H33,'[2]Caseload by group'!$A$3:$A$128,0),MATCH(Snapshot!BV$3,'[2]Caseload by group'!$C$2:$BEN$2,0)))</f>
        <v>14728</v>
      </c>
      <c r="BW33" s="40">
        <f>IF(INDEX('[2]Caseload by group'!$C$3:$BEN$125,MATCH(Snapshot!$H33,'[2]Caseload by group'!$A$3:$A$128,0),MATCH(Snapshot!BW$3,'[2]Caseload by group'!$C$2:$BEN$2,0))&lt;10,0,INDEX('[2]Caseload by group'!$C$3:$BEN$125,MATCH(Snapshot!$H33,'[2]Caseload by group'!$A$3:$A$128,0),MATCH(Snapshot!BW$3,'[2]Caseload by group'!$C$2:$BEN$2,0)))</f>
        <v>14788</v>
      </c>
      <c r="BX33" s="45"/>
      <c r="BY33" s="41">
        <f>INDEX($J33:$BX33,0,MATCH(MAX($J$3:$BX$3),$J$3:$BX$3,0))-INDEX($J33:$BX33,0,MATCH(MAX($J$3:$BX$3),$J$3:$BX$3,0)-1)</f>
        <v>60</v>
      </c>
      <c r="BZ33" s="42">
        <f>BY33/INDEX($J33:$BX33,0,MATCH(MAX($J$3:$BX$3),$J$3:$BX$3,0)-1)</f>
        <v>4.0738728951656708E-3</v>
      </c>
      <c r="CA33" s="41" t="e">
        <f>#REF!-#REF!</f>
        <v>#REF!</v>
      </c>
      <c r="CB33" s="62">
        <f>INDEX($R33:$BX33,0,MATCH(MAX($R$3:$BX$3),$R$3:$BX$3,0))-R33</f>
        <v>933</v>
      </c>
      <c r="CC33" s="43">
        <f>CB33/R33</f>
        <v>6.734031035727174E-2</v>
      </c>
      <c r="CD33" s="174" t="s">
        <v>13</v>
      </c>
      <c r="CE33" s="175"/>
      <c r="CF33" s="175"/>
      <c r="CG33" s="176"/>
    </row>
    <row r="34" spans="1:85" ht="10.5" customHeight="1" thickBot="1" x14ac:dyDescent="0.25">
      <c r="A34" s="34"/>
      <c r="B34" s="35"/>
      <c r="C34" s="38" t="s">
        <v>14</v>
      </c>
      <c r="D34" s="29" t="s">
        <v>15</v>
      </c>
      <c r="E34" s="29" t="s">
        <v>54</v>
      </c>
      <c r="F34" s="29" t="s">
        <v>58</v>
      </c>
      <c r="G34" s="29" t="s">
        <v>11</v>
      </c>
      <c r="H34" s="44" t="s">
        <v>59</v>
      </c>
      <c r="I34" s="44"/>
      <c r="J34" s="40">
        <f>IF(INDEX('[2]Caseload by group'!$C$3:$CJ$125,MATCH(Snapshot!$H34,'[2]Caseload by group'!$A$3:$A$128,0),MATCH(Snapshot!J$3,'[2]Caseload by group'!$C$2:$CJ$2,0))&lt;10,0,INDEX('[2]Caseload by group'!$C$3:$CJ$125,MATCH(Snapshot!$H34,'[2]Caseload by group'!$A$3:$A$128,0),MATCH(Snapshot!J$3,'[2]Caseload by group'!$C$2:$CJ$2,0)))</f>
        <v>0</v>
      </c>
      <c r="K34" s="40">
        <f>IF(INDEX('[2]Caseload by group'!$C$3:$CJ$125,MATCH(Snapshot!$H34,'[2]Caseload by group'!$A$3:$A$128,0),MATCH(Snapshot!K$3,'[2]Caseload by group'!$C$2:$CJ$2,0))&lt;10,0,INDEX('[2]Caseload by group'!$C$3:$CJ$125,MATCH(Snapshot!$H34,'[2]Caseload by group'!$A$3:$A$128,0),MATCH(Snapshot!K$3,'[2]Caseload by group'!$C$2:$CJ$2,0)))</f>
        <v>0</v>
      </c>
      <c r="L34" s="40">
        <f>IF(INDEX('[2]Caseload by group'!$C$3:$CJ$125,MATCH(Snapshot!$H34,'[2]Caseload by group'!$A$3:$A$128,0),MATCH(Snapshot!L$3,'[2]Caseload by group'!$C$2:$CJ$2,0))&lt;10,0,INDEX('[2]Caseload by group'!$C$3:$CJ$125,MATCH(Snapshot!$H34,'[2]Caseload by group'!$A$3:$A$128,0),MATCH(Snapshot!L$3,'[2]Caseload by group'!$C$2:$CJ$2,0)))</f>
        <v>0</v>
      </c>
      <c r="M34" s="40">
        <f>IF(INDEX('[2]Caseload by group'!$C$3:$CJ$125,MATCH(Snapshot!$H34,'[2]Caseload by group'!$A$3:$A$128,0),MATCH(Snapshot!M$3,'[2]Caseload by group'!$C$2:$CJ$2,0))&lt;10,0,INDEX('[2]Caseload by group'!$C$3:$CJ$125,MATCH(Snapshot!$H34,'[2]Caseload by group'!$A$3:$A$128,0),MATCH(Snapshot!M$3,'[2]Caseload by group'!$C$2:$CJ$2,0)))</f>
        <v>0</v>
      </c>
      <c r="N34" s="40">
        <f>IF(INDEX('[2]Caseload by group'!$C$3:$CJ$125,MATCH(Snapshot!$H34,'[2]Caseload by group'!$A$3:$A$128,0),MATCH(Snapshot!N$3,'[2]Caseload by group'!$C$2:$CJ$2,0))&lt;10,0,INDEX('[2]Caseload by group'!$C$3:$CJ$125,MATCH(Snapshot!$H34,'[2]Caseload by group'!$A$3:$A$128,0),MATCH(Snapshot!N$3,'[2]Caseload by group'!$C$2:$CJ$2,0)))</f>
        <v>0</v>
      </c>
      <c r="O34" s="40">
        <f>IF(INDEX('[2]Caseload by group'!$C$3:$CJ$125,MATCH(Snapshot!$H34,'[2]Caseload by group'!$A$3:$A$128,0),MATCH(Snapshot!O$3,'[2]Caseload by group'!$C$2:$CJ$2,0))&lt;10,0,INDEX('[2]Caseload by group'!$C$3:$CJ$125,MATCH(Snapshot!$H34,'[2]Caseload by group'!$A$3:$A$128,0),MATCH(Snapshot!O$3,'[2]Caseload by group'!$C$2:$CJ$2,0)))</f>
        <v>0</v>
      </c>
      <c r="P34" s="40">
        <f>IF(INDEX('[2]Caseload by group'!$C$3:$CJ$125,MATCH(Snapshot!$H34,'[2]Caseload by group'!$A$3:$A$128,0),MATCH(Snapshot!P$3,'[2]Caseload by group'!$C$2:$CJ$2,0))&lt;10,0,INDEX('[2]Caseload by group'!$C$3:$CJ$125,MATCH(Snapshot!$H34,'[2]Caseload by group'!$A$3:$A$128,0),MATCH(Snapshot!P$3,'[2]Caseload by group'!$C$2:$CJ$2,0)))</f>
        <v>0</v>
      </c>
      <c r="Q34" s="40">
        <f>IF(INDEX('[2]Caseload by group'!$C$3:$CJ$125,MATCH(Snapshot!$H34,'[2]Caseload by group'!$A$3:$A$128,0),MATCH(Snapshot!Q$3,'[2]Caseload by group'!$C$2:$CJ$2,0))&lt;10,0,INDEX('[2]Caseload by group'!$C$3:$CJ$125,MATCH(Snapshot!$H34,'[2]Caseload by group'!$A$3:$A$128,0),MATCH(Snapshot!Q$3,'[2]Caseload by group'!$C$2:$CJ$2,0)))</f>
        <v>0</v>
      </c>
      <c r="R34" s="40">
        <f>IF(INDEX('[2]Caseload by group'!$C$3:$CJ$125,MATCH(Snapshot!$H34,'[2]Caseload by group'!$A$3:$A$128,0),MATCH(Snapshot!R$3,'[2]Caseload by group'!$C$2:$CJ$2,0))&lt;10,0,INDEX('[2]Caseload by group'!$C$3:$CJ$125,MATCH(Snapshot!$H34,'[2]Caseload by group'!$A$3:$A$128,0),MATCH(Snapshot!R$3,'[2]Caseload by group'!$C$2:$CJ$2,0)))</f>
        <v>40923</v>
      </c>
      <c r="S34" s="40">
        <f>IF(INDEX('[2]Caseload by group'!$C$3:$CJ$125,MATCH(Snapshot!$H34,'[2]Caseload by group'!$A$3:$A$128,0),MATCH(Snapshot!S$3,'[2]Caseload by group'!$C$2:$CJ$2,0))&lt;10,0,INDEX('[2]Caseload by group'!$C$3:$CJ$125,MATCH(Snapshot!$H34,'[2]Caseload by group'!$A$3:$A$128,0),MATCH(Snapshot!S$3,'[2]Caseload by group'!$C$2:$CJ$2,0)))</f>
        <v>41480</v>
      </c>
      <c r="T34" s="40">
        <f>IF(INDEX('[2]Caseload by group'!$C$3:$CJ$125,MATCH(Snapshot!$H34,'[2]Caseload by group'!$A$3:$A$128,0),MATCH(Snapshot!T$3,'[2]Caseload by group'!$C$2:$CJ$2,0))&lt;10,0,INDEX('[2]Caseload by group'!$C$3:$CJ$125,MATCH(Snapshot!$H34,'[2]Caseload by group'!$A$3:$A$128,0),MATCH(Snapshot!T$3,'[2]Caseload by group'!$C$2:$CJ$2,0)))</f>
        <v>41805</v>
      </c>
      <c r="U34" s="40">
        <f>IF(INDEX('[2]Caseload by group'!$C$3:$CJ$125,MATCH(Snapshot!$H34,'[2]Caseload by group'!$A$3:$A$128,0),MATCH(Snapshot!U$3,'[2]Caseload by group'!$C$2:$CJ$2,0))&lt;10,0,INDEX('[2]Caseload by group'!$C$3:$CJ$125,MATCH(Snapshot!$H34,'[2]Caseload by group'!$A$3:$A$128,0),MATCH(Snapshot!U$3,'[2]Caseload by group'!$C$2:$CJ$2,0)))</f>
        <v>41826</v>
      </c>
      <c r="V34" s="40">
        <f>IF(INDEX('[2]Caseload by group'!$C$3:$CJ$125,MATCH(Snapshot!$H34,'[2]Caseload by group'!$A$3:$A$128,0),MATCH(Snapshot!V$3,'[2]Caseload by group'!$C$2:$CJ$2,0))&lt;10,0,INDEX('[2]Caseload by group'!$C$3:$CJ$125,MATCH(Snapshot!$H34,'[2]Caseload by group'!$A$3:$A$128,0),MATCH(Snapshot!V$3,'[2]Caseload by group'!$C$2:$CJ$2,0)))</f>
        <v>41819</v>
      </c>
      <c r="W34" s="40">
        <f>IF(INDEX('[2]Caseload by group'!$C$3:$CJ$125,MATCH(Snapshot!$H34,'[2]Caseload by group'!$A$3:$A$128,0),MATCH(Snapshot!W$3,'[2]Caseload by group'!$C$2:$CJ$2,0))&lt;10,0,INDEX('[2]Caseload by group'!$C$3:$CJ$125,MATCH(Snapshot!$H34,'[2]Caseload by group'!$A$3:$A$128,0),MATCH(Snapshot!W$3,'[2]Caseload by group'!$C$2:$CJ$2,0)))</f>
        <v>41664</v>
      </c>
      <c r="X34" s="40">
        <f>IF(INDEX('[2]Caseload by group'!$C$3:$CJ$125,MATCH(Snapshot!$H34,'[2]Caseload by group'!$A$3:$A$128,0),MATCH(Snapshot!X$3,'[2]Caseload by group'!$C$2:$CJ$2,0))&lt;10,0,INDEX('[2]Caseload by group'!$C$3:$CJ$125,MATCH(Snapshot!$H34,'[2]Caseload by group'!$A$3:$A$128,0),MATCH(Snapshot!X$3,'[2]Caseload by group'!$C$2:$CJ$2,0)))</f>
        <v>41977</v>
      </c>
      <c r="Y34" s="40">
        <f>IF(INDEX('[2]Caseload by group'!$C$3:$CJ$125,MATCH(Snapshot!$H34,'[2]Caseload by group'!$A$3:$A$128,0),MATCH(Snapshot!Y$3,'[2]Caseload by group'!$C$2:$CJ$2,0))&lt;10,0,INDEX('[2]Caseload by group'!$C$3:$CJ$125,MATCH(Snapshot!$H34,'[2]Caseload by group'!$A$3:$A$128,0),MATCH(Snapshot!Y$3,'[2]Caseload by group'!$C$2:$CJ$2,0)))</f>
        <v>42051</v>
      </c>
      <c r="Z34" s="40">
        <f>IF(INDEX('[2]Caseload by group'!$C$3:$CJ$125,MATCH(Snapshot!$H34,'[2]Caseload by group'!$A$3:$A$128,0),MATCH(Snapshot!Z$3,'[2]Caseload by group'!$C$2:$CJ$2,0))&lt;10,0,INDEX('[2]Caseload by group'!$C$3:$CJ$125,MATCH(Snapshot!$H34,'[2]Caseload by group'!$A$3:$A$128,0),MATCH(Snapshot!Z$3,'[2]Caseload by group'!$C$2:$CJ$2,0)))</f>
        <v>42284</v>
      </c>
      <c r="AA34" s="40">
        <f>IF(INDEX('[2]Caseload by group'!$C$3:$CJ$125,MATCH(Snapshot!$H34,'[2]Caseload by group'!$A$3:$A$128,0),MATCH(Snapshot!AA$3,'[2]Caseload by group'!$C$2:$CJ$2,0))&lt;10,0,INDEX('[2]Caseload by group'!$C$3:$CJ$125,MATCH(Snapshot!$H34,'[2]Caseload by group'!$A$3:$A$128,0),MATCH(Snapshot!AA$3,'[2]Caseload by group'!$C$2:$CJ$2,0)))</f>
        <v>42066</v>
      </c>
      <c r="AB34" s="40">
        <f>IF(INDEX('[2]Caseload by group'!$C$3:$CJ$125,MATCH(Snapshot!$H34,'[2]Caseload by group'!$A$3:$A$128,0),MATCH(Snapshot!AB$3,'[2]Caseload by group'!$C$2:$CJ$2,0))&lt;10,0,INDEX('[2]Caseload by group'!$C$3:$CJ$125,MATCH(Snapshot!$H34,'[2]Caseload by group'!$A$3:$A$128,0),MATCH(Snapshot!AB$3,'[2]Caseload by group'!$C$2:$CJ$2,0)))</f>
        <v>42416</v>
      </c>
      <c r="AC34" s="40">
        <f>IF(INDEX('[2]Caseload by group'!$C$3:$CJ$125,MATCH(Snapshot!$H34,'[2]Caseload by group'!$A$3:$A$128,0),MATCH(Snapshot!AC$3,'[2]Caseload by group'!$C$2:$CJ$2,0))&lt;10,0,INDEX('[2]Caseload by group'!$C$3:$CJ$125,MATCH(Snapshot!$H34,'[2]Caseload by group'!$A$3:$A$128,0),MATCH(Snapshot!AC$3,'[2]Caseload by group'!$C$2:$CJ$2,0)))</f>
        <v>41476</v>
      </c>
      <c r="AD34" s="40">
        <f>IF(INDEX('[2]Caseload by group'!$C$3:$CJ$125,MATCH(Snapshot!$H34,'[2]Caseload by group'!$A$3:$A$128,0),MATCH(Snapshot!AD$3,'[2]Caseload by group'!$C$2:$CJ$2,0))&lt;10,0,INDEX('[2]Caseload by group'!$C$3:$CJ$125,MATCH(Snapshot!$H34,'[2]Caseload by group'!$A$3:$A$128,0),MATCH(Snapshot!AD$3,'[2]Caseload by group'!$C$2:$CJ$2,0)))</f>
        <v>41578</v>
      </c>
      <c r="AE34" s="40">
        <f>IF(INDEX('[2]Caseload by group'!$C$3:$CJ$125,MATCH(Snapshot!$H34,'[2]Caseload by group'!$A$3:$A$128,0),MATCH(Snapshot!AE$3,'[2]Caseload by group'!$C$2:$CJ$2,0))&lt;10,0,INDEX('[2]Caseload by group'!$C$3:$CJ$125,MATCH(Snapshot!$H34,'[2]Caseload by group'!$A$3:$A$128,0),MATCH(Snapshot!AE$3,'[2]Caseload by group'!$C$2:$CJ$2,0)))</f>
        <v>41493</v>
      </c>
      <c r="AF34" s="40">
        <f>IF(INDEX('[2]Caseload by group'!$C$3:$CJ$125,MATCH(Snapshot!$H34,'[2]Caseload by group'!$A$3:$A$128,0),MATCH(Snapshot!AF$3,'[2]Caseload by group'!$C$2:$CJ$2,0))&lt;10,0,INDEX('[2]Caseload by group'!$C$3:$CJ$125,MATCH(Snapshot!$H34,'[2]Caseload by group'!$A$3:$A$128,0),MATCH(Snapshot!AF$3,'[2]Caseload by group'!$C$2:$CJ$2,0)))</f>
        <v>41540</v>
      </c>
      <c r="AG34" s="40">
        <f>IF(INDEX('[2]Caseload by group'!$C$3:$CJ$125,MATCH(Snapshot!$H34,'[2]Caseload by group'!$A$3:$A$128,0),MATCH(Snapshot!AG$3,'[2]Caseload by group'!$C$2:$CJ$2,0))&lt;10,0,INDEX('[2]Caseload by group'!$C$3:$CJ$125,MATCH(Snapshot!$H34,'[2]Caseload by group'!$A$3:$A$128,0),MATCH(Snapshot!AG$3,'[2]Caseload by group'!$C$2:$CJ$2,0)))</f>
        <v>41776</v>
      </c>
      <c r="AH34" s="40">
        <f>IF(INDEX('[2]Caseload by group'!$C$3:$CJ$125,MATCH(Snapshot!$H34,'[2]Caseload by group'!$A$3:$A$128,0),MATCH(Snapshot!AH$3,'[2]Caseload by group'!$C$2:$CJ$2,0))&lt;10,0,INDEX('[2]Caseload by group'!$C$3:$CJ$125,MATCH(Snapshot!$H34,'[2]Caseload by group'!$A$3:$A$128,0),MATCH(Snapshot!AH$3,'[2]Caseload by group'!$C$2:$CJ$2,0)))</f>
        <v>41714</v>
      </c>
      <c r="AI34" s="40">
        <f>IF(INDEX('[2]Caseload by group'!$C$3:$CJ$125,MATCH(Snapshot!$H34,'[2]Caseload by group'!$A$3:$A$128,0),MATCH(Snapshot!AI$3,'[2]Caseload by group'!$C$2:$CJ$2,0))&lt;10,0,INDEX('[2]Caseload by group'!$C$3:$CJ$125,MATCH(Snapshot!$H34,'[2]Caseload by group'!$A$3:$A$128,0),MATCH(Snapshot!AI$3,'[2]Caseload by group'!$C$2:$CJ$2,0)))</f>
        <v>41752</v>
      </c>
      <c r="AJ34" s="40">
        <f>IF(INDEX('[2]Caseload by group'!$C$3:$BEN$125,MATCH(Snapshot!$H34,'[2]Caseload by group'!$A$3:$A$128,0),MATCH(Snapshot!AJ$3,'[2]Caseload by group'!$C$2:$BEN$2,0))&lt;10,0,INDEX('[2]Caseload by group'!$C$3:$BEN$125,MATCH(Snapshot!$H34,'[2]Caseload by group'!$A$3:$A$128,0),MATCH(Snapshot!AJ$3,'[2]Caseload by group'!$C$2:$BEN$2,0)))</f>
        <v>42102</v>
      </c>
      <c r="AK34" s="40">
        <f>IF(INDEX('[2]Caseload by group'!$C$3:$BEN$125,MATCH(Snapshot!$H34,'[2]Caseload by group'!$A$3:$A$128,0),MATCH(Snapshot!AK$3,'[2]Caseload by group'!$C$2:$BEN$2,0))&lt;10,0,INDEX('[2]Caseload by group'!$C$3:$BEN$125,MATCH(Snapshot!$H34,'[2]Caseload by group'!$A$3:$A$128,0),MATCH(Snapshot!AK$3,'[2]Caseload by group'!$C$2:$BEN$2,0)))</f>
        <v>42114</v>
      </c>
      <c r="AL34" s="40">
        <f>IF(INDEX('[2]Caseload by group'!$C$3:$BEN$125,MATCH(Snapshot!$H34,'[2]Caseload by group'!$A$3:$A$128,0),MATCH(Snapshot!AL$3,'[2]Caseload by group'!$C$2:$BEN$2,0))&lt;10,0,INDEX('[2]Caseload by group'!$C$3:$BEN$125,MATCH(Snapshot!$H34,'[2]Caseload by group'!$A$3:$A$128,0),MATCH(Snapshot!AL$3,'[2]Caseload by group'!$C$2:$BEN$2,0)))</f>
        <v>42077</v>
      </c>
      <c r="AM34" s="40">
        <f>IF(INDEX('[2]Caseload by group'!$C$3:$BEN$125,MATCH(Snapshot!$H34,'[2]Caseload by group'!$A$3:$A$128,0),MATCH(Snapshot!AM$3,'[2]Caseload by group'!$C$2:$BEN$2,0))&lt;10,0,INDEX('[2]Caseload by group'!$C$3:$BEN$125,MATCH(Snapshot!$H34,'[2]Caseload by group'!$A$3:$A$128,0),MATCH(Snapshot!AM$3,'[2]Caseload by group'!$C$2:$BEN$2,0)))</f>
        <v>41911</v>
      </c>
      <c r="AN34" s="40">
        <f>IF(INDEX('[2]Caseload by group'!$C$3:$BEN$125,MATCH(Snapshot!$H34,'[2]Caseload by group'!$A$3:$A$128,0),MATCH(Snapshot!AN$3,'[2]Caseload by group'!$C$2:$BEN$2,0))&lt;10,0,INDEX('[2]Caseload by group'!$C$3:$BEN$125,MATCH(Snapshot!$H34,'[2]Caseload by group'!$A$3:$A$128,0),MATCH(Snapshot!AN$3,'[2]Caseload by group'!$C$2:$BEN$2,0)))</f>
        <v>42067</v>
      </c>
      <c r="AO34" s="40">
        <f>IF(INDEX('[2]Caseload by group'!$C$3:$BEN$125,MATCH(Snapshot!$H34,'[2]Caseload by group'!$A$3:$A$128,0),MATCH(Snapshot!AO$3,'[2]Caseload by group'!$C$2:$BEN$2,0))&lt;10,0,INDEX('[2]Caseload by group'!$C$3:$BEN$125,MATCH(Snapshot!$H34,'[2]Caseload by group'!$A$3:$A$128,0),MATCH(Snapshot!AO$3,'[2]Caseload by group'!$C$2:$BEN$2,0)))</f>
        <v>42070</v>
      </c>
      <c r="AP34" s="40">
        <f>IF(INDEX('[2]Caseload by group'!$C$3:$BEN$125,MATCH(Snapshot!$H34,'[2]Caseload by group'!$A$3:$A$128,0),MATCH(Snapshot!AP$3,'[2]Caseload by group'!$C$2:$BEN$2,0))&lt;10,0,INDEX('[2]Caseload by group'!$C$3:$BEN$125,MATCH(Snapshot!$H34,'[2]Caseload by group'!$A$3:$A$128,0),MATCH(Snapshot!AP$3,'[2]Caseload by group'!$C$2:$BEN$2,0)))</f>
        <v>42090</v>
      </c>
      <c r="AQ34" s="40">
        <f>IF(INDEX('[2]Caseload by group'!$C$3:$BEN$125,MATCH(Snapshot!$H34,'[2]Caseload by group'!$A$3:$A$128,0),MATCH(Snapshot!AQ$3,'[2]Caseload by group'!$C$2:$BEN$2,0))&lt;10,0,INDEX('[2]Caseload by group'!$C$3:$BEN$125,MATCH(Snapshot!$H34,'[2]Caseload by group'!$A$3:$A$128,0),MATCH(Snapshot!AQ$3,'[2]Caseload by group'!$C$2:$BEN$2,0)))</f>
        <v>42414</v>
      </c>
      <c r="AR34" s="40">
        <f>IF(INDEX('[2]Caseload by group'!$C$3:$BEN$125,MATCH(Snapshot!$H34,'[2]Caseload by group'!$A$3:$A$128,0),MATCH(Snapshot!AR$3,'[2]Caseload by group'!$C$2:$BEN$2,0))&lt;10,0,INDEX('[2]Caseload by group'!$C$3:$BEN$125,MATCH(Snapshot!$H34,'[2]Caseload by group'!$A$3:$A$128,0),MATCH(Snapshot!AR$3,'[2]Caseload by group'!$C$2:$BEN$2,0)))</f>
        <v>42683</v>
      </c>
      <c r="AS34" s="40">
        <f>IF(INDEX('[2]Caseload by group'!$C$3:$BEN$125,MATCH(Snapshot!$H34,'[2]Caseload by group'!$A$3:$A$128,0),MATCH(Snapshot!AS$3,'[2]Caseload by group'!$C$2:$BEN$2,0))&lt;10,0,INDEX('[2]Caseload by group'!$C$3:$BEN$125,MATCH(Snapshot!$H34,'[2]Caseload by group'!$A$3:$A$128,0),MATCH(Snapshot!AS$3,'[2]Caseload by group'!$C$2:$BEN$2,0)))</f>
        <v>42619</v>
      </c>
      <c r="AT34" s="40">
        <f>IF(INDEX('[2]Caseload by group'!$C$3:$BEN$125,MATCH(Snapshot!$H34,'[2]Caseload by group'!$A$3:$A$128,0),MATCH(Snapshot!AT$3,'[2]Caseload by group'!$C$2:$BEN$2,0))&lt;10,0,INDEX('[2]Caseload by group'!$C$3:$BEN$125,MATCH(Snapshot!$H34,'[2]Caseload by group'!$A$3:$A$128,0),MATCH(Snapshot!AT$3,'[2]Caseload by group'!$C$2:$BEN$2,0)))</f>
        <v>42658</v>
      </c>
      <c r="AU34" s="40">
        <f>IF(INDEX('[2]Caseload by group'!$C$3:$BEN$125,MATCH(Snapshot!$H34,'[2]Caseload by group'!$A$3:$A$128,0),MATCH(Snapshot!AU$3,'[2]Caseload by group'!$C$2:$BEN$2,0))&lt;10,0,INDEX('[2]Caseload by group'!$C$3:$BEN$125,MATCH(Snapshot!$H34,'[2]Caseload by group'!$A$3:$A$128,0),MATCH(Snapshot!AU$3,'[2]Caseload by group'!$C$2:$BEN$2,0)))</f>
        <v>42725</v>
      </c>
      <c r="AV34" s="40">
        <f>IF(INDEX('[2]Caseload by group'!$C$3:$BEN$125,MATCH(Snapshot!$H34,'[2]Caseload by group'!$A$3:$A$128,0),MATCH(Snapshot!AV$3,'[2]Caseload by group'!$C$2:$BEN$2,0))&lt;10,0,INDEX('[2]Caseload by group'!$C$3:$BEN$125,MATCH(Snapshot!$H34,'[2]Caseload by group'!$A$3:$A$128,0),MATCH(Snapshot!AV$3,'[2]Caseload by group'!$C$2:$BEN$2,0)))</f>
        <v>42772</v>
      </c>
      <c r="AW34" s="40">
        <f>IF(INDEX('[2]Caseload by group'!$C$3:$BEN$125,MATCH(Snapshot!$H34,'[2]Caseload by group'!$A$3:$A$128,0),MATCH(Snapshot!AW$3,'[2]Caseload by group'!$C$2:$BEN$2,0))&lt;10,0,INDEX('[2]Caseload by group'!$C$3:$BEN$125,MATCH(Snapshot!$H34,'[2]Caseload by group'!$A$3:$A$128,0),MATCH(Snapshot!AW$3,'[2]Caseload by group'!$C$2:$BEN$2,0)))</f>
        <v>42809</v>
      </c>
      <c r="AX34" s="40">
        <f>IF(INDEX('[2]Caseload by group'!$C$3:$BEN$125,MATCH(Snapshot!$H34,'[2]Caseload by group'!$A$3:$A$128,0),MATCH(Snapshot!AX$3,'[2]Caseload by group'!$C$2:$BEN$2,0))&lt;10,0,INDEX('[2]Caseload by group'!$C$3:$BEN$125,MATCH(Snapshot!$H34,'[2]Caseload by group'!$A$3:$A$128,0),MATCH(Snapshot!AX$3,'[2]Caseload by group'!$C$2:$BEN$2,0)))</f>
        <v>42793</v>
      </c>
      <c r="AY34" s="40">
        <f>IF(INDEX('[2]Caseload by group'!$C$3:$BEN$125,MATCH(Snapshot!$H34,'[2]Caseload by group'!$A$3:$A$128,0),MATCH(Snapshot!AY$3,'[2]Caseload by group'!$C$2:$BEN$2,0))&lt;10,0,INDEX('[2]Caseload by group'!$C$3:$BEN$125,MATCH(Snapshot!$H34,'[2]Caseload by group'!$A$3:$A$128,0),MATCH(Snapshot!AY$3,'[2]Caseload by group'!$C$2:$BEN$2,0)))</f>
        <v>42811</v>
      </c>
      <c r="AZ34" s="40">
        <f>IF(INDEX('[2]Caseload by group'!$C$3:$BEN$125,MATCH(Snapshot!$H34,'[2]Caseload by group'!$A$3:$A$128,0),MATCH(Snapshot!AZ$3,'[2]Caseload by group'!$C$2:$BEN$2,0))&lt;10,0,INDEX('[2]Caseload by group'!$C$3:$BEN$125,MATCH(Snapshot!$H34,'[2]Caseload by group'!$A$3:$A$128,0),MATCH(Snapshot!AZ$3,'[2]Caseload by group'!$C$2:$BEN$2,0)))</f>
        <v>42749</v>
      </c>
      <c r="BA34" s="40">
        <f>IF(INDEX('[2]Caseload by group'!$C$3:$BEN$125,MATCH(Snapshot!$H34,'[2]Caseload by group'!$A$3:$A$128,0),MATCH(Snapshot!BA$3,'[2]Caseload by group'!$C$2:$BEN$2,0))&lt;10,0,INDEX('[2]Caseload by group'!$C$3:$BEN$125,MATCH(Snapshot!$H34,'[2]Caseload by group'!$A$3:$A$128,0),MATCH(Snapshot!BA$3,'[2]Caseload by group'!$C$2:$BEN$2,0)))</f>
        <v>42703</v>
      </c>
      <c r="BB34" s="40">
        <f>IF(INDEX('[2]Caseload by group'!$C$3:$BEN$125,MATCH(Snapshot!$H34,'[2]Caseload by group'!$A$3:$A$128,0),MATCH(Snapshot!BB$3,'[2]Caseload by group'!$C$2:$BEN$2,0))&lt;10,0,INDEX('[2]Caseload by group'!$C$3:$BEN$125,MATCH(Snapshot!$H34,'[2]Caseload by group'!$A$3:$A$128,0),MATCH(Snapshot!BB$3,'[2]Caseload by group'!$C$2:$BEN$2,0)))</f>
        <v>42711</v>
      </c>
      <c r="BC34" s="40">
        <f>IF(INDEX('[2]Caseload by group'!$C$3:$BEN$125,MATCH(Snapshot!$H34,'[2]Caseload by group'!$A$3:$A$128,0),MATCH(Snapshot!BC$3,'[2]Caseload by group'!$C$2:$BEN$2,0))&lt;10,0,INDEX('[2]Caseload by group'!$C$3:$BEN$125,MATCH(Snapshot!$H34,'[2]Caseload by group'!$A$3:$A$128,0),MATCH(Snapshot!BC$3,'[2]Caseload by group'!$C$2:$BEN$2,0)))</f>
        <v>42644</v>
      </c>
      <c r="BD34" s="40">
        <f>IF(INDEX('[2]Caseload by group'!$C$3:$BEN$125,MATCH(Snapshot!$H34,'[2]Caseload by group'!$A$3:$A$128,0),MATCH(Snapshot!BD$3,'[2]Caseload by group'!$C$2:$BEN$2,0))&lt;10,0,INDEX('[2]Caseload by group'!$C$3:$BEN$125,MATCH(Snapshot!$H34,'[2]Caseload by group'!$A$3:$A$128,0),MATCH(Snapshot!BD$3,'[2]Caseload by group'!$C$2:$BEN$2,0)))</f>
        <v>42575</v>
      </c>
      <c r="BE34" s="40">
        <f>IF(INDEX('[2]Caseload by group'!$C$3:$BEN$125,MATCH(Snapshot!$H34,'[2]Caseload by group'!$A$3:$A$128,0),MATCH(Snapshot!BE$3,'[2]Caseload by group'!$C$2:$BEN$2,0))&lt;10,0,INDEX('[2]Caseload by group'!$C$3:$BEN$125,MATCH(Snapshot!$H34,'[2]Caseload by group'!$A$3:$A$128,0),MATCH(Snapshot!BE$3,'[2]Caseload by group'!$C$2:$BEN$2,0)))</f>
        <v>42507</v>
      </c>
      <c r="BF34" s="40">
        <f>IF(INDEX('[2]Caseload by group'!$C$3:$BEN$125,MATCH(Snapshot!$H34,'[2]Caseload by group'!$A$3:$A$128,0),MATCH(Snapshot!BF$3,'[2]Caseload by group'!$C$2:$BEN$2,0))&lt;10,0,INDEX('[2]Caseload by group'!$C$3:$BEN$125,MATCH(Snapshot!$H34,'[2]Caseload by group'!$A$3:$A$128,0),MATCH(Snapshot!BF$3,'[2]Caseload by group'!$C$2:$BEN$2,0)))</f>
        <v>42685</v>
      </c>
      <c r="BG34" s="40">
        <f>IF(INDEX('[2]Caseload by group'!$C$3:$BEN$125,MATCH(Snapshot!$H34,'[2]Caseload by group'!$A$3:$A$128,0),MATCH(Snapshot!BG$3,'[2]Caseload by group'!$C$2:$BEN$2,0))&lt;10,0,INDEX('[2]Caseload by group'!$C$3:$BEN$125,MATCH(Snapshot!$H34,'[2]Caseload by group'!$A$3:$A$128,0),MATCH(Snapshot!BG$3,'[2]Caseload by group'!$C$2:$BEN$2,0)))</f>
        <v>42774</v>
      </c>
      <c r="BH34" s="40">
        <f>IF(INDEX('[2]Caseload by group'!$C$3:$BEN$125,MATCH(Snapshot!$H34,'[2]Caseload by group'!$A$3:$A$128,0),MATCH(Snapshot!BH$3,'[2]Caseload by group'!$C$2:$BEN$2,0))&lt;10,0,INDEX('[2]Caseload by group'!$C$3:$BEN$125,MATCH(Snapshot!$H34,'[2]Caseload by group'!$A$3:$A$128,0),MATCH(Snapshot!BH$3,'[2]Caseload by group'!$C$2:$BEN$2,0)))</f>
        <v>42658</v>
      </c>
      <c r="BI34" s="40">
        <f>IF(INDEX('[2]Caseload by group'!$C$3:$BEN$125,MATCH(Snapshot!$H34,'[2]Caseload by group'!$A$3:$A$128,0),MATCH(Snapshot!BI$3,'[2]Caseload by group'!$C$2:$BEN$2,0))&lt;10,0,INDEX('[2]Caseload by group'!$C$3:$BEN$125,MATCH(Snapshot!$H34,'[2]Caseload by group'!$A$3:$A$128,0),MATCH(Snapshot!BI$3,'[2]Caseload by group'!$C$2:$BEN$2,0)))</f>
        <v>42554</v>
      </c>
      <c r="BJ34" s="40">
        <f>IF(INDEX('[2]Caseload by group'!$C$3:$BEN$125,MATCH(Snapshot!$H34,'[2]Caseload by group'!$A$3:$A$128,0),MATCH(Snapshot!BJ$3,'[2]Caseload by group'!$C$2:$BEN$2,0))&lt;10,0,INDEX('[2]Caseload by group'!$C$3:$BEN$125,MATCH(Snapshot!$H34,'[2]Caseload by group'!$A$3:$A$128,0),MATCH(Snapshot!BJ$3,'[2]Caseload by group'!$C$2:$BEN$2,0)))</f>
        <v>42495</v>
      </c>
      <c r="BK34" s="40">
        <f>IF(INDEX('[2]Caseload by group'!$C$3:$BEN$125,MATCH(Snapshot!$H34,'[2]Caseload by group'!$A$3:$A$128,0),MATCH(Snapshot!BK$3,'[2]Caseload by group'!$C$2:$BEN$2,0))&lt;10,0,INDEX('[2]Caseload by group'!$C$3:$BEN$125,MATCH(Snapshot!$H34,'[2]Caseload by group'!$A$3:$A$128,0),MATCH(Snapshot!BK$3,'[2]Caseload by group'!$C$2:$BEN$2,0)))</f>
        <v>42516</v>
      </c>
      <c r="BL34" s="40">
        <f>IF(INDEX('[2]Caseload by group'!$C$3:$BEN$125,MATCH(Snapshot!$H34,'[2]Caseload by group'!$A$3:$A$128,0),MATCH(Snapshot!BL$3,'[2]Caseload by group'!$C$2:$BEN$2,0))&lt;10,0,INDEX('[2]Caseload by group'!$C$3:$BEN$125,MATCH(Snapshot!$H34,'[2]Caseload by group'!$A$3:$A$128,0),MATCH(Snapshot!BL$3,'[2]Caseload by group'!$C$2:$BEN$2,0)))</f>
        <v>42615</v>
      </c>
      <c r="BM34" s="40">
        <f>IF(INDEX('[2]Caseload by group'!$C$3:$BEN$125,MATCH(Snapshot!$H34,'[2]Caseload by group'!$A$3:$A$128,0),MATCH(Snapshot!BM$3,'[2]Caseload by group'!$C$2:$BEN$2,0))&lt;10,0,INDEX('[2]Caseload by group'!$C$3:$BEN$125,MATCH(Snapshot!$H34,'[2]Caseload by group'!$A$3:$A$128,0),MATCH(Snapshot!BM$3,'[2]Caseload by group'!$C$2:$BEN$2,0)))</f>
        <v>42545</v>
      </c>
      <c r="BN34" s="40">
        <f>IF(INDEX('[2]Caseload by group'!$C$3:$BEN$125,MATCH(Snapshot!$H34,'[2]Caseload by group'!$A$3:$A$128,0),MATCH(Snapshot!BN$3,'[2]Caseload by group'!$C$2:$BEN$2,0))&lt;10,0,INDEX('[2]Caseload by group'!$C$3:$BEN$125,MATCH(Snapshot!$H34,'[2]Caseload by group'!$A$3:$A$128,0),MATCH(Snapshot!BN$3,'[2]Caseload by group'!$C$2:$BEN$2,0)))</f>
        <v>42431</v>
      </c>
      <c r="BO34" s="40">
        <f>IF(INDEX('[2]Caseload by group'!$C$3:$BEN$125,MATCH(Snapshot!$H34,'[2]Caseload by group'!$A$3:$A$128,0),MATCH(Snapshot!BO$3,'[2]Caseload by group'!$C$2:$BEN$2,0))&lt;10,0,INDEX('[2]Caseload by group'!$C$3:$BEN$125,MATCH(Snapshot!$H34,'[2]Caseload by group'!$A$3:$A$128,0),MATCH(Snapshot!BO$3,'[2]Caseload by group'!$C$2:$BEN$2,0)))</f>
        <v>42553</v>
      </c>
      <c r="BP34" s="40">
        <f>IF(INDEX('[2]Caseload by group'!$C$3:$BEN$125,MATCH(Snapshot!$H34,'[2]Caseload by group'!$A$3:$A$128,0),MATCH(Snapshot!BP$3,'[2]Caseload by group'!$C$2:$BEN$2,0))&lt;10,0,INDEX('[2]Caseload by group'!$C$3:$BEN$125,MATCH(Snapshot!$H34,'[2]Caseload by group'!$A$3:$A$128,0),MATCH(Snapshot!BP$3,'[2]Caseload by group'!$C$2:$BEN$2,0)))</f>
        <v>42644</v>
      </c>
      <c r="BQ34" s="40">
        <f>IF(INDEX('[2]Caseload by group'!$C$3:$BEN$125,MATCH(Snapshot!$H34,'[2]Caseload by group'!$A$3:$A$128,0),MATCH(Snapshot!BQ$3,'[2]Caseload by group'!$C$2:$BEN$2,0))&lt;10,0,INDEX('[2]Caseload by group'!$C$3:$BEN$125,MATCH(Snapshot!$H34,'[2]Caseload by group'!$A$3:$A$128,0),MATCH(Snapshot!BQ$3,'[2]Caseload by group'!$C$2:$BEN$2,0)))</f>
        <v>42632</v>
      </c>
      <c r="BR34" s="40">
        <f>IF(INDEX('[2]Caseload by group'!$C$3:$BEN$125,MATCH(Snapshot!$H34,'[2]Caseload by group'!$A$3:$A$128,0),MATCH(Snapshot!BR$3,'[2]Caseload by group'!$C$2:$BEN$2,0))&lt;10,0,INDEX('[2]Caseload by group'!$C$3:$BEN$125,MATCH(Snapshot!$H34,'[2]Caseload by group'!$A$3:$A$128,0),MATCH(Snapshot!BR$3,'[2]Caseload by group'!$C$2:$BEN$2,0)))</f>
        <v>42570</v>
      </c>
      <c r="BS34" s="40">
        <f>IF(INDEX('[2]Caseload by group'!$C$3:$BEN$125,MATCH(Snapshot!$H34,'[2]Caseload by group'!$A$3:$A$128,0),MATCH(Snapshot!BS$3,'[2]Caseload by group'!$C$2:$BEN$2,0))&lt;10,0,INDEX('[2]Caseload by group'!$C$3:$BEN$125,MATCH(Snapshot!$H34,'[2]Caseload by group'!$A$3:$A$128,0),MATCH(Snapshot!BS$3,'[2]Caseload by group'!$C$2:$BEN$2,0)))</f>
        <v>42489</v>
      </c>
      <c r="BT34" s="40">
        <f>IF(INDEX('[2]Caseload by group'!$C$3:$BEN$125,MATCH(Snapshot!$H34,'[2]Caseload by group'!$A$3:$A$128,0),MATCH(Snapshot!BT$3,'[2]Caseload by group'!$C$2:$BEN$2,0))&lt;10,0,INDEX('[2]Caseload by group'!$C$3:$BEN$125,MATCH(Snapshot!$H34,'[2]Caseload by group'!$A$3:$A$128,0),MATCH(Snapshot!BT$3,'[2]Caseload by group'!$C$2:$BEN$2,0)))</f>
        <v>42344</v>
      </c>
      <c r="BU34" s="40">
        <f>IF(INDEX('[2]Caseload by group'!$C$3:$BEN$125,MATCH(Snapshot!$H34,'[2]Caseload by group'!$A$3:$A$128,0),MATCH(Snapshot!BU$3,'[2]Caseload by group'!$C$2:$BEN$2,0))&lt;10,0,INDEX('[2]Caseload by group'!$C$3:$BEN$125,MATCH(Snapshot!$H34,'[2]Caseload by group'!$A$3:$A$128,0),MATCH(Snapshot!BU$3,'[2]Caseload by group'!$C$2:$BEN$2,0)))</f>
        <v>42332</v>
      </c>
      <c r="BV34" s="40">
        <f>IF(INDEX('[2]Caseload by group'!$C$3:$BEN$125,MATCH(Snapshot!$H34,'[2]Caseload by group'!$A$3:$A$128,0),MATCH(Snapshot!BV$3,'[2]Caseload by group'!$C$2:$BEN$2,0))&lt;10,0,INDEX('[2]Caseload by group'!$C$3:$BEN$125,MATCH(Snapshot!$H34,'[2]Caseload by group'!$A$3:$A$128,0),MATCH(Snapshot!BV$3,'[2]Caseload by group'!$C$2:$BEN$2,0)))</f>
        <v>42445</v>
      </c>
      <c r="BW34" s="40">
        <f>IF(INDEX('[2]Caseload by group'!$C$3:$BEN$125,MATCH(Snapshot!$H34,'[2]Caseload by group'!$A$3:$A$128,0),MATCH(Snapshot!BW$3,'[2]Caseload by group'!$C$2:$BEN$2,0))&lt;10,0,INDEX('[2]Caseload by group'!$C$3:$BEN$125,MATCH(Snapshot!$H34,'[2]Caseload by group'!$A$3:$A$128,0),MATCH(Snapshot!BW$3,'[2]Caseload by group'!$C$2:$BEN$2,0)))</f>
        <v>42481</v>
      </c>
      <c r="BX34" s="45"/>
      <c r="BY34" s="41">
        <f>INDEX($J34:$BX34,0,MATCH(MAX($J$3:$BX$3),$J$3:$BX$3,0))-INDEX($J34:$BX34,0,MATCH(MAX($J$3:$BX$3),$J$3:$BX$3,0)-1)</f>
        <v>36</v>
      </c>
      <c r="BZ34" s="42">
        <f>BY34/INDEX($J34:$BX34,0,MATCH(MAX($J$3:$BX$3),$J$3:$BX$3,0)-1)</f>
        <v>8.4815643774296143E-4</v>
      </c>
      <c r="CA34" s="41" t="e">
        <f>#REF!-#REF!</f>
        <v>#REF!</v>
      </c>
      <c r="CB34" s="62">
        <f>INDEX($R34:$BX34,0,MATCH(MAX($R$3:$BX$3),$R$3:$BX$3,0))-R34</f>
        <v>1558</v>
      </c>
      <c r="CC34" s="43">
        <f>CB34/R34</f>
        <v>3.807150013439875E-2</v>
      </c>
      <c r="CD34" s="177"/>
      <c r="CE34" s="178"/>
      <c r="CF34" s="178"/>
      <c r="CG34" s="179"/>
    </row>
    <row r="35" spans="1:85" ht="10.5" customHeight="1" thickBot="1" x14ac:dyDescent="0.25">
      <c r="A35" s="34"/>
      <c r="B35" s="35"/>
      <c r="C35" s="8" t="s">
        <v>60</v>
      </c>
      <c r="J35" s="40"/>
      <c r="K35" s="40"/>
      <c r="L35" s="40"/>
      <c r="M35" s="40"/>
      <c r="N35" s="40"/>
      <c r="O35" s="40"/>
      <c r="P35" s="40"/>
      <c r="Q35" s="40"/>
      <c r="R35" s="40"/>
      <c r="S35" s="40"/>
      <c r="T35" s="40"/>
      <c r="U35" s="40"/>
      <c r="V35" s="40"/>
      <c r="W35" s="40"/>
      <c r="X35" s="40"/>
      <c r="Y35" s="40"/>
      <c r="Z35" s="45"/>
      <c r="AA35" s="45"/>
      <c r="AB35" s="45"/>
      <c r="AC35" s="45"/>
      <c r="AD35" s="45"/>
      <c r="AE35" s="45"/>
      <c r="AF35" s="45"/>
      <c r="AG35" s="45"/>
      <c r="AH35" s="45"/>
      <c r="AI35" s="45"/>
      <c r="AJ35" s="45"/>
      <c r="AK35" s="45"/>
      <c r="AL35" s="45"/>
      <c r="AM35" s="45"/>
      <c r="AN35" s="45"/>
      <c r="AO35" s="40" t="s">
        <v>20</v>
      </c>
      <c r="AP35" s="40" t="s">
        <v>20</v>
      </c>
      <c r="AQ35" s="45"/>
      <c r="AR35" s="45"/>
      <c r="AS35" s="45"/>
      <c r="AT35" s="45"/>
      <c r="AU35" s="45"/>
      <c r="AV35" s="45"/>
      <c r="AW35" s="40"/>
      <c r="AX35" s="40"/>
      <c r="AY35" s="45"/>
      <c r="AZ35" s="40"/>
      <c r="BA35" s="40"/>
      <c r="BB35" s="45"/>
      <c r="BC35" s="40"/>
      <c r="BD35" s="40"/>
      <c r="BE35" s="45"/>
      <c r="BF35" s="45"/>
      <c r="BG35" s="45"/>
      <c r="BH35" s="45"/>
      <c r="BI35" s="45"/>
      <c r="BJ35" s="45"/>
      <c r="BK35" s="45"/>
      <c r="BL35" s="45"/>
      <c r="BM35" s="45"/>
      <c r="BN35" s="45"/>
      <c r="BO35" s="45"/>
      <c r="BP35" s="45"/>
      <c r="BQ35" s="45"/>
      <c r="BR35" s="45"/>
      <c r="BS35" s="45"/>
      <c r="BT35" s="45"/>
      <c r="BU35" s="45"/>
      <c r="BV35" s="45"/>
      <c r="BW35" s="45"/>
      <c r="BX35" s="45"/>
      <c r="BY35" s="41"/>
      <c r="BZ35" s="42"/>
      <c r="CB35" s="62"/>
      <c r="CC35" s="43"/>
    </row>
    <row r="36" spans="1:85" ht="10.5" customHeight="1" x14ac:dyDescent="0.2">
      <c r="A36" s="34"/>
      <c r="B36" s="35"/>
      <c r="C36" s="38" t="s">
        <v>8</v>
      </c>
      <c r="D36" s="29" t="s">
        <v>9</v>
      </c>
      <c r="E36" s="29" t="s">
        <v>54</v>
      </c>
      <c r="F36" s="29" t="s">
        <v>56</v>
      </c>
      <c r="G36" s="29" t="s">
        <v>21</v>
      </c>
      <c r="H36" s="39" t="s">
        <v>61</v>
      </c>
      <c r="I36" s="39"/>
      <c r="J36" s="40">
        <f>IF(INDEX('[2]Caseload by group'!$C$3:$CJ$125,MATCH(Snapshot!$H36,'[2]Caseload by group'!$A$3:$A$128,0),MATCH(Snapshot!J$3,'[2]Caseload by group'!$C$2:$CJ$2,0))&lt;10,0,INDEX('[2]Caseload by group'!$C$3:$CJ$125,MATCH(Snapshot!$H36,'[2]Caseload by group'!$A$3:$A$128,0),MATCH(Snapshot!J$3,'[2]Caseload by group'!$C$2:$CJ$2,0)))</f>
        <v>0</v>
      </c>
      <c r="K36" s="40">
        <f>IF(INDEX('[2]Caseload by group'!$C$3:$CJ$125,MATCH(Snapshot!$H36,'[2]Caseload by group'!$A$3:$A$128,0),MATCH(Snapshot!K$3,'[2]Caseload by group'!$C$2:$CJ$2,0))&lt;10,0,INDEX('[2]Caseload by group'!$C$3:$CJ$125,MATCH(Snapshot!$H36,'[2]Caseload by group'!$A$3:$A$128,0),MATCH(Snapshot!K$3,'[2]Caseload by group'!$C$2:$CJ$2,0)))</f>
        <v>0</v>
      </c>
      <c r="L36" s="40">
        <f>IF(INDEX('[2]Caseload by group'!$C$3:$CJ$125,MATCH(Snapshot!$H36,'[2]Caseload by group'!$A$3:$A$128,0),MATCH(Snapshot!L$3,'[2]Caseload by group'!$C$2:$CJ$2,0))&lt;10,0,INDEX('[2]Caseload by group'!$C$3:$CJ$125,MATCH(Snapshot!$H36,'[2]Caseload by group'!$A$3:$A$128,0),MATCH(Snapshot!L$3,'[2]Caseload by group'!$C$2:$CJ$2,0)))</f>
        <v>0</v>
      </c>
      <c r="M36" s="40">
        <f>IF(INDEX('[2]Caseload by group'!$C$3:$CJ$125,MATCH(Snapshot!$H36,'[2]Caseload by group'!$A$3:$A$128,0),MATCH(Snapshot!M$3,'[2]Caseload by group'!$C$2:$CJ$2,0))&lt;10,0,INDEX('[2]Caseload by group'!$C$3:$CJ$125,MATCH(Snapshot!$H36,'[2]Caseload by group'!$A$3:$A$128,0),MATCH(Snapshot!M$3,'[2]Caseload by group'!$C$2:$CJ$2,0)))</f>
        <v>0</v>
      </c>
      <c r="N36" s="40">
        <f>IF(INDEX('[2]Caseload by group'!$C$3:$CJ$125,MATCH(Snapshot!$H36,'[2]Caseload by group'!$A$3:$A$128,0),MATCH(Snapshot!N$3,'[2]Caseload by group'!$C$2:$CJ$2,0))&lt;10,0,INDEX('[2]Caseload by group'!$C$3:$CJ$125,MATCH(Snapshot!$H36,'[2]Caseload by group'!$A$3:$A$128,0),MATCH(Snapshot!N$3,'[2]Caseload by group'!$C$2:$CJ$2,0)))</f>
        <v>0</v>
      </c>
      <c r="O36" s="40">
        <f>IF(INDEX('[2]Caseload by group'!$C$3:$CJ$125,MATCH(Snapshot!$H36,'[2]Caseload by group'!$A$3:$A$128,0),MATCH(Snapshot!O$3,'[2]Caseload by group'!$C$2:$CJ$2,0))&lt;10,0,INDEX('[2]Caseload by group'!$C$3:$CJ$125,MATCH(Snapshot!$H36,'[2]Caseload by group'!$A$3:$A$128,0),MATCH(Snapshot!O$3,'[2]Caseload by group'!$C$2:$CJ$2,0)))</f>
        <v>0</v>
      </c>
      <c r="P36" s="40">
        <f>IF(INDEX('[2]Caseload by group'!$C$3:$CJ$125,MATCH(Snapshot!$H36,'[2]Caseload by group'!$A$3:$A$128,0),MATCH(Snapshot!P$3,'[2]Caseload by group'!$C$2:$CJ$2,0))&lt;10,0,INDEX('[2]Caseload by group'!$C$3:$CJ$125,MATCH(Snapshot!$H36,'[2]Caseload by group'!$A$3:$A$128,0),MATCH(Snapshot!P$3,'[2]Caseload by group'!$C$2:$CJ$2,0)))</f>
        <v>0</v>
      </c>
      <c r="Q36" s="40">
        <f>IF(INDEX('[2]Caseload by group'!$C$3:$CJ$125,MATCH(Snapshot!$H36,'[2]Caseload by group'!$A$3:$A$128,0),MATCH(Snapshot!Q$3,'[2]Caseload by group'!$C$2:$CJ$2,0))&lt;10,0,INDEX('[2]Caseload by group'!$C$3:$CJ$125,MATCH(Snapshot!$H36,'[2]Caseload by group'!$A$3:$A$128,0),MATCH(Snapshot!Q$3,'[2]Caseload by group'!$C$2:$CJ$2,0)))</f>
        <v>0</v>
      </c>
      <c r="R36" s="40">
        <f>IF(INDEX('[2]Caseload by group'!$C$3:$CJ$125,MATCH(Snapshot!$H36,'[2]Caseload by group'!$A$3:$A$128,0),MATCH(Snapshot!R$3,'[2]Caseload by group'!$C$2:$CJ$2,0))&lt;10,0,INDEX('[2]Caseload by group'!$C$3:$CJ$125,MATCH(Snapshot!$H36,'[2]Caseload by group'!$A$3:$A$128,0),MATCH(Snapshot!R$3,'[2]Caseload by group'!$C$2:$CJ$2,0)))</f>
        <v>7296</v>
      </c>
      <c r="S36" s="40">
        <f>IF(INDEX('[2]Caseload by group'!$C$3:$CJ$125,MATCH(Snapshot!$H36,'[2]Caseload by group'!$A$3:$A$128,0),MATCH(Snapshot!S$3,'[2]Caseload by group'!$C$2:$CJ$2,0))&lt;10,0,INDEX('[2]Caseload by group'!$C$3:$CJ$125,MATCH(Snapshot!$H36,'[2]Caseload by group'!$A$3:$A$128,0),MATCH(Snapshot!S$3,'[2]Caseload by group'!$C$2:$CJ$2,0)))</f>
        <v>7330</v>
      </c>
      <c r="T36" s="40">
        <f>IF(INDEX('[2]Caseload by group'!$C$3:$CJ$125,MATCH(Snapshot!$H36,'[2]Caseload by group'!$A$3:$A$128,0),MATCH(Snapshot!T$3,'[2]Caseload by group'!$C$2:$CJ$2,0))&lt;10,0,INDEX('[2]Caseload by group'!$C$3:$CJ$125,MATCH(Snapshot!$H36,'[2]Caseload by group'!$A$3:$A$128,0),MATCH(Snapshot!T$3,'[2]Caseload by group'!$C$2:$CJ$2,0)))</f>
        <v>7377</v>
      </c>
      <c r="U36" s="40">
        <f>IF(INDEX('[2]Caseload by group'!$C$3:$CJ$125,MATCH(Snapshot!$H36,'[2]Caseload by group'!$A$3:$A$128,0),MATCH(Snapshot!U$3,'[2]Caseload by group'!$C$2:$CJ$2,0))&lt;10,0,INDEX('[2]Caseload by group'!$C$3:$CJ$125,MATCH(Snapshot!$H36,'[2]Caseload by group'!$A$3:$A$128,0),MATCH(Snapshot!U$3,'[2]Caseload by group'!$C$2:$CJ$2,0)))</f>
        <v>7388</v>
      </c>
      <c r="V36" s="40">
        <f>IF(INDEX('[2]Caseload by group'!$C$3:$CJ$125,MATCH(Snapshot!$H36,'[2]Caseload by group'!$A$3:$A$128,0),MATCH(Snapshot!V$3,'[2]Caseload by group'!$C$2:$CJ$2,0))&lt;10,0,INDEX('[2]Caseload by group'!$C$3:$CJ$125,MATCH(Snapshot!$H36,'[2]Caseload by group'!$A$3:$A$128,0),MATCH(Snapshot!V$3,'[2]Caseload by group'!$C$2:$CJ$2,0)))</f>
        <v>7420</v>
      </c>
      <c r="W36" s="40">
        <f>IF(INDEX('[2]Caseload by group'!$C$3:$CJ$125,MATCH(Snapshot!$H36,'[2]Caseload by group'!$A$3:$A$128,0),MATCH(Snapshot!W$3,'[2]Caseload by group'!$C$2:$CJ$2,0))&lt;10,0,INDEX('[2]Caseload by group'!$C$3:$CJ$125,MATCH(Snapshot!$H36,'[2]Caseload by group'!$A$3:$A$128,0),MATCH(Snapshot!W$3,'[2]Caseload by group'!$C$2:$CJ$2,0)))</f>
        <v>7448</v>
      </c>
      <c r="X36" s="40">
        <f>IF(INDEX('[2]Caseload by group'!$C$3:$CJ$125,MATCH(Snapshot!$H36,'[2]Caseload by group'!$A$3:$A$128,0),MATCH(Snapshot!X$3,'[2]Caseload by group'!$C$2:$CJ$2,0))&lt;10,0,INDEX('[2]Caseload by group'!$C$3:$CJ$125,MATCH(Snapshot!$H36,'[2]Caseload by group'!$A$3:$A$128,0),MATCH(Snapshot!X$3,'[2]Caseload by group'!$C$2:$CJ$2,0)))</f>
        <v>7515</v>
      </c>
      <c r="Y36" s="40">
        <f>IF(INDEX('[2]Caseload by group'!$C$3:$CJ$125,MATCH(Snapshot!$H36,'[2]Caseload by group'!$A$3:$A$128,0),MATCH(Snapshot!Y$3,'[2]Caseload by group'!$C$2:$CJ$2,0))&lt;10,0,INDEX('[2]Caseload by group'!$C$3:$CJ$125,MATCH(Snapshot!$H36,'[2]Caseload by group'!$A$3:$A$128,0),MATCH(Snapshot!Y$3,'[2]Caseload by group'!$C$2:$CJ$2,0)))</f>
        <v>7481</v>
      </c>
      <c r="Z36" s="40">
        <f>IF(INDEX('[2]Caseload by group'!$C$3:$CJ$125,MATCH(Snapshot!$H36,'[2]Caseload by group'!$A$3:$A$128,0),MATCH(Snapshot!Z$3,'[2]Caseload by group'!$C$2:$CJ$2,0))&lt;10,0,INDEX('[2]Caseload by group'!$C$3:$CJ$125,MATCH(Snapshot!$H36,'[2]Caseload by group'!$A$3:$A$128,0),MATCH(Snapshot!Z$3,'[2]Caseload by group'!$C$2:$CJ$2,0)))</f>
        <v>7553</v>
      </c>
      <c r="AA36" s="40">
        <f>IF(INDEX('[2]Caseload by group'!$C$3:$CJ$125,MATCH(Snapshot!$H36,'[2]Caseload by group'!$A$3:$A$128,0),MATCH(Snapshot!AA$3,'[2]Caseload by group'!$C$2:$CJ$2,0))&lt;10,0,INDEX('[2]Caseload by group'!$C$3:$CJ$125,MATCH(Snapshot!$H36,'[2]Caseload by group'!$A$3:$A$128,0),MATCH(Snapshot!AA$3,'[2]Caseload by group'!$C$2:$CJ$2,0)))</f>
        <v>7479</v>
      </c>
      <c r="AB36" s="40">
        <f>IF(INDEX('[2]Caseload by group'!$C$3:$CJ$125,MATCH(Snapshot!$H36,'[2]Caseload by group'!$A$3:$A$128,0),MATCH(Snapshot!AB$3,'[2]Caseload by group'!$C$2:$CJ$2,0))&lt;10,0,INDEX('[2]Caseload by group'!$C$3:$CJ$125,MATCH(Snapshot!$H36,'[2]Caseload by group'!$A$3:$A$128,0),MATCH(Snapshot!AB$3,'[2]Caseload by group'!$C$2:$CJ$2,0)))</f>
        <v>7474</v>
      </c>
      <c r="AC36" s="40">
        <f>IF(INDEX('[2]Caseload by group'!$C$3:$CJ$125,MATCH(Snapshot!$H36,'[2]Caseload by group'!$A$3:$A$128,0),MATCH(Snapshot!AC$3,'[2]Caseload by group'!$C$2:$CJ$2,0))&lt;10,0,INDEX('[2]Caseload by group'!$C$3:$CJ$125,MATCH(Snapshot!$H36,'[2]Caseload by group'!$A$3:$A$128,0),MATCH(Snapshot!AC$3,'[2]Caseload by group'!$C$2:$CJ$2,0)))</f>
        <v>7198</v>
      </c>
      <c r="AD36" s="40">
        <f>IF(INDEX('[2]Caseload by group'!$C$3:$CJ$125,MATCH(Snapshot!$H36,'[2]Caseload by group'!$A$3:$A$128,0),MATCH(Snapshot!AD$3,'[2]Caseload by group'!$C$2:$CJ$2,0))&lt;10,0,INDEX('[2]Caseload by group'!$C$3:$CJ$125,MATCH(Snapshot!$H36,'[2]Caseload by group'!$A$3:$A$128,0),MATCH(Snapshot!AD$3,'[2]Caseload by group'!$C$2:$CJ$2,0)))</f>
        <v>7231</v>
      </c>
      <c r="AE36" s="40">
        <f>IF(INDEX('[2]Caseload by group'!$C$3:$CJ$125,MATCH(Snapshot!$H36,'[2]Caseload by group'!$A$3:$A$128,0),MATCH(Snapshot!AE$3,'[2]Caseload by group'!$C$2:$CJ$2,0))&lt;10,0,INDEX('[2]Caseload by group'!$C$3:$CJ$125,MATCH(Snapshot!$H36,'[2]Caseload by group'!$A$3:$A$128,0),MATCH(Snapshot!AE$3,'[2]Caseload by group'!$C$2:$CJ$2,0)))</f>
        <v>7113</v>
      </c>
      <c r="AF36" s="40">
        <f>IF(INDEX('[2]Caseload by group'!$C$3:$CJ$125,MATCH(Snapshot!$H36,'[2]Caseload by group'!$A$3:$A$128,0),MATCH(Snapshot!AF$3,'[2]Caseload by group'!$C$2:$CJ$2,0))&lt;10,0,INDEX('[2]Caseload by group'!$C$3:$CJ$125,MATCH(Snapshot!$H36,'[2]Caseload by group'!$A$3:$A$128,0),MATCH(Snapshot!AF$3,'[2]Caseload by group'!$C$2:$CJ$2,0)))</f>
        <v>7148</v>
      </c>
      <c r="AG36" s="40">
        <f>IF(INDEX('[2]Caseload by group'!$C$3:$CJ$125,MATCH(Snapshot!$H36,'[2]Caseload by group'!$A$3:$A$128,0),MATCH(Snapshot!AG$3,'[2]Caseload by group'!$C$2:$CJ$2,0))&lt;10,0,INDEX('[2]Caseload by group'!$C$3:$CJ$125,MATCH(Snapshot!$H36,'[2]Caseload by group'!$A$3:$A$128,0),MATCH(Snapshot!AG$3,'[2]Caseload by group'!$C$2:$CJ$2,0)))</f>
        <v>7191</v>
      </c>
      <c r="AH36" s="40">
        <f>IF(INDEX('[2]Caseload by group'!$C$3:$CJ$125,MATCH(Snapshot!$H36,'[2]Caseload by group'!$A$3:$A$128,0),MATCH(Snapshot!AH$3,'[2]Caseload by group'!$C$2:$CJ$2,0))&lt;10,0,INDEX('[2]Caseload by group'!$C$3:$CJ$125,MATCH(Snapshot!$H36,'[2]Caseload by group'!$A$3:$A$128,0),MATCH(Snapshot!AH$3,'[2]Caseload by group'!$C$2:$CJ$2,0)))</f>
        <v>7190</v>
      </c>
      <c r="AI36" s="40">
        <f>IF(INDEX('[2]Caseload by group'!$C$3:$CJ$125,MATCH(Snapshot!$H36,'[2]Caseload by group'!$A$3:$A$128,0),MATCH(Snapshot!AI$3,'[2]Caseload by group'!$C$2:$CJ$2,0))&lt;10,0,INDEX('[2]Caseload by group'!$C$3:$CJ$125,MATCH(Snapshot!$H36,'[2]Caseload by group'!$A$3:$A$128,0),MATCH(Snapshot!AI$3,'[2]Caseload by group'!$C$2:$CJ$2,0)))</f>
        <v>7193</v>
      </c>
      <c r="AJ36" s="40">
        <f>IF(INDEX('[2]Caseload by group'!$C$3:$BEN$125,MATCH(Snapshot!$H36,'[2]Caseload by group'!$A$3:$A$128,0),MATCH(Snapshot!AJ$3,'[2]Caseload by group'!$C$2:$BEN$2,0))&lt;10,0,INDEX('[2]Caseload by group'!$C$3:$BEN$125,MATCH(Snapshot!$H36,'[2]Caseload by group'!$A$3:$A$128,0),MATCH(Snapshot!AJ$3,'[2]Caseload by group'!$C$2:$BEN$2,0)))</f>
        <v>7250</v>
      </c>
      <c r="AK36" s="40">
        <f>IF(INDEX('[2]Caseload by group'!$C$3:$BEN$125,MATCH(Snapshot!$H36,'[2]Caseload by group'!$A$3:$A$128,0),MATCH(Snapshot!AK$3,'[2]Caseload by group'!$C$2:$BEN$2,0))&lt;10,0,INDEX('[2]Caseload by group'!$C$3:$BEN$125,MATCH(Snapshot!$H36,'[2]Caseload by group'!$A$3:$A$128,0),MATCH(Snapshot!AK$3,'[2]Caseload by group'!$C$2:$BEN$2,0)))</f>
        <v>7201</v>
      </c>
      <c r="AL36" s="40">
        <f>IF(INDEX('[2]Caseload by group'!$C$3:$BEN$125,MATCH(Snapshot!$H36,'[2]Caseload by group'!$A$3:$A$128,0),MATCH(Snapshot!AL$3,'[2]Caseload by group'!$C$2:$BEN$2,0))&lt;10,0,INDEX('[2]Caseload by group'!$C$3:$BEN$125,MATCH(Snapshot!$H36,'[2]Caseload by group'!$A$3:$A$128,0),MATCH(Snapshot!AL$3,'[2]Caseload by group'!$C$2:$BEN$2,0)))</f>
        <v>7216</v>
      </c>
      <c r="AM36" s="40">
        <f>IF(INDEX('[2]Caseload by group'!$C$3:$BEN$125,MATCH(Snapshot!$H36,'[2]Caseload by group'!$A$3:$A$128,0),MATCH(Snapshot!AM$3,'[2]Caseload by group'!$C$2:$BEN$2,0))&lt;10,0,INDEX('[2]Caseload by group'!$C$3:$BEN$125,MATCH(Snapshot!$H36,'[2]Caseload by group'!$A$3:$A$128,0),MATCH(Snapshot!AM$3,'[2]Caseload by group'!$C$2:$BEN$2,0)))</f>
        <v>7240</v>
      </c>
      <c r="AN36" s="40">
        <f>IF(INDEX('[2]Caseload by group'!$C$3:$BEN$125,MATCH(Snapshot!$H36,'[2]Caseload by group'!$A$3:$A$128,0),MATCH(Snapshot!AN$3,'[2]Caseload by group'!$C$2:$BEN$2,0))&lt;10,0,INDEX('[2]Caseload by group'!$C$3:$BEN$125,MATCH(Snapshot!$H36,'[2]Caseload by group'!$A$3:$A$128,0),MATCH(Snapshot!AN$3,'[2]Caseload by group'!$C$2:$BEN$2,0)))</f>
        <v>7633</v>
      </c>
      <c r="AO36" s="40">
        <f>IF(INDEX('[2]Caseload by group'!$C$3:$BEN$125,MATCH(Snapshot!$H36,'[2]Caseload by group'!$A$3:$A$128,0),MATCH(Snapshot!AO$3,'[2]Caseload by group'!$C$2:$BEN$2,0))&lt;10,0,INDEX('[2]Caseload by group'!$C$3:$BEN$125,MATCH(Snapshot!$H36,'[2]Caseload by group'!$A$3:$A$128,0),MATCH(Snapshot!AO$3,'[2]Caseload by group'!$C$2:$BEN$2,0)))</f>
        <v>7590</v>
      </c>
      <c r="AP36" s="40">
        <f>IF(INDEX('[2]Caseload by group'!$C$3:$BEN$125,MATCH(Snapshot!$H36,'[2]Caseload by group'!$A$3:$A$128,0),MATCH(Snapshot!AP$3,'[2]Caseload by group'!$C$2:$BEN$2,0))&lt;10,0,INDEX('[2]Caseload by group'!$C$3:$BEN$125,MATCH(Snapshot!$H36,'[2]Caseload by group'!$A$3:$A$128,0),MATCH(Snapshot!AP$3,'[2]Caseload by group'!$C$2:$BEN$2,0)))</f>
        <v>7600</v>
      </c>
      <c r="AQ36" s="40">
        <f>IF(INDEX('[2]Caseload by group'!$C$3:$BEN$125,MATCH(Snapshot!$H36,'[2]Caseload by group'!$A$3:$A$128,0),MATCH(Snapshot!AQ$3,'[2]Caseload by group'!$C$2:$BEN$2,0))&lt;10,0,INDEX('[2]Caseload by group'!$C$3:$BEN$125,MATCH(Snapshot!$H36,'[2]Caseload by group'!$A$3:$A$128,0),MATCH(Snapshot!AQ$3,'[2]Caseload by group'!$C$2:$BEN$2,0)))</f>
        <v>7625</v>
      </c>
      <c r="AR36" s="40">
        <f>IF(INDEX('[2]Caseload by group'!$C$3:$BEN$125,MATCH(Snapshot!$H36,'[2]Caseload by group'!$A$3:$A$128,0),MATCH(Snapshot!AR$3,'[2]Caseload by group'!$C$2:$BEN$2,0))&lt;10,0,INDEX('[2]Caseload by group'!$C$3:$BEN$125,MATCH(Snapshot!$H36,'[2]Caseload by group'!$A$3:$A$128,0),MATCH(Snapshot!AR$3,'[2]Caseload by group'!$C$2:$BEN$2,0)))</f>
        <v>7613</v>
      </c>
      <c r="AS36" s="40">
        <f>IF(INDEX('[2]Caseload by group'!$C$3:$BEN$125,MATCH(Snapshot!$H36,'[2]Caseload by group'!$A$3:$A$128,0),MATCH(Snapshot!AS$3,'[2]Caseload by group'!$C$2:$BEN$2,0))&lt;10,0,INDEX('[2]Caseload by group'!$C$3:$BEN$125,MATCH(Snapshot!$H36,'[2]Caseload by group'!$A$3:$A$128,0),MATCH(Snapshot!AS$3,'[2]Caseload by group'!$C$2:$BEN$2,0)))</f>
        <v>7615</v>
      </c>
      <c r="AT36" s="40">
        <f>IF(INDEX('[2]Caseload by group'!$C$3:$BEN$125,MATCH(Snapshot!$H36,'[2]Caseload by group'!$A$3:$A$128,0),MATCH(Snapshot!AT$3,'[2]Caseload by group'!$C$2:$BEN$2,0))&lt;10,0,INDEX('[2]Caseload by group'!$C$3:$BEN$125,MATCH(Snapshot!$H36,'[2]Caseload by group'!$A$3:$A$128,0),MATCH(Snapshot!AT$3,'[2]Caseload by group'!$C$2:$BEN$2,0)))</f>
        <v>7632</v>
      </c>
      <c r="AU36" s="40">
        <f>IF(INDEX('[2]Caseload by group'!$C$3:$BEN$125,MATCH(Snapshot!$H36,'[2]Caseload by group'!$A$3:$A$128,0),MATCH(Snapshot!AU$3,'[2]Caseload by group'!$C$2:$BEN$2,0))&lt;10,0,INDEX('[2]Caseload by group'!$C$3:$BEN$125,MATCH(Snapshot!$H36,'[2]Caseload by group'!$A$3:$A$128,0),MATCH(Snapshot!AU$3,'[2]Caseload by group'!$C$2:$BEN$2,0)))</f>
        <v>7670</v>
      </c>
      <c r="AV36" s="40">
        <f>IF(INDEX('[2]Caseload by group'!$C$3:$BEN$125,MATCH(Snapshot!$H36,'[2]Caseload by group'!$A$3:$A$128,0),MATCH(Snapshot!AV$3,'[2]Caseload by group'!$C$2:$BEN$2,0))&lt;10,0,INDEX('[2]Caseload by group'!$C$3:$BEN$125,MATCH(Snapshot!$H36,'[2]Caseload by group'!$A$3:$A$128,0),MATCH(Snapshot!AV$3,'[2]Caseload by group'!$C$2:$BEN$2,0)))</f>
        <v>7763</v>
      </c>
      <c r="AW36" s="40">
        <f>IF(INDEX('[2]Caseload by group'!$C$3:$BEN$125,MATCH(Snapshot!$H36,'[2]Caseload by group'!$A$3:$A$128,0),MATCH(Snapshot!AW$3,'[2]Caseload by group'!$C$2:$BEN$2,0))&lt;10,0,INDEX('[2]Caseload by group'!$C$3:$BEN$125,MATCH(Snapshot!$H36,'[2]Caseload by group'!$A$3:$A$128,0),MATCH(Snapshot!AW$3,'[2]Caseload by group'!$C$2:$BEN$2,0)))</f>
        <v>7777</v>
      </c>
      <c r="AX36" s="40">
        <f>IF(INDEX('[2]Caseload by group'!$C$3:$BEN$125,MATCH(Snapshot!$H36,'[2]Caseload by group'!$A$3:$A$128,0),MATCH(Snapshot!AX$3,'[2]Caseload by group'!$C$2:$BEN$2,0))&lt;10,0,INDEX('[2]Caseload by group'!$C$3:$BEN$125,MATCH(Snapshot!$H36,'[2]Caseload by group'!$A$3:$A$128,0),MATCH(Snapshot!AX$3,'[2]Caseload by group'!$C$2:$BEN$2,0)))</f>
        <v>7789</v>
      </c>
      <c r="AY36" s="40">
        <f>IF(INDEX('[2]Caseload by group'!$C$3:$BEN$125,MATCH(Snapshot!$H36,'[2]Caseload by group'!$A$3:$A$128,0),MATCH(Snapshot!AY$3,'[2]Caseload by group'!$C$2:$BEN$2,0))&lt;10,0,INDEX('[2]Caseload by group'!$C$3:$BEN$125,MATCH(Snapshot!$H36,'[2]Caseload by group'!$A$3:$A$128,0),MATCH(Snapshot!AY$3,'[2]Caseload by group'!$C$2:$BEN$2,0)))</f>
        <v>7812</v>
      </c>
      <c r="AZ36" s="40">
        <f>IF(INDEX('[2]Caseload by group'!$C$3:$BEN$125,MATCH(Snapshot!$H36,'[2]Caseload by group'!$A$3:$A$128,0),MATCH(Snapshot!AZ$3,'[2]Caseload by group'!$C$2:$BEN$2,0))&lt;10,0,INDEX('[2]Caseload by group'!$C$3:$BEN$125,MATCH(Snapshot!$H36,'[2]Caseload by group'!$A$3:$A$128,0),MATCH(Snapshot!AZ$3,'[2]Caseload by group'!$C$2:$BEN$2,0)))</f>
        <v>7558</v>
      </c>
      <c r="BA36" s="40">
        <f>IF(INDEX('[2]Caseload by group'!$C$3:$BEN$125,MATCH(Snapshot!$H36,'[2]Caseload by group'!$A$3:$A$128,0),MATCH(Snapshot!BA$3,'[2]Caseload by group'!$C$2:$BEN$2,0))&lt;10,0,INDEX('[2]Caseload by group'!$C$3:$BEN$125,MATCH(Snapshot!$H36,'[2]Caseload by group'!$A$3:$A$128,0),MATCH(Snapshot!BA$3,'[2]Caseload by group'!$C$2:$BEN$2,0)))</f>
        <v>7532</v>
      </c>
      <c r="BB36" s="40">
        <f>IF(INDEX('[2]Caseload by group'!$C$3:$BEN$125,MATCH(Snapshot!$H36,'[2]Caseload by group'!$A$3:$A$128,0),MATCH(Snapshot!BB$3,'[2]Caseload by group'!$C$2:$BEN$2,0))&lt;10,0,INDEX('[2]Caseload by group'!$C$3:$BEN$125,MATCH(Snapshot!$H36,'[2]Caseload by group'!$A$3:$A$128,0),MATCH(Snapshot!BB$3,'[2]Caseload by group'!$C$2:$BEN$2,0)))</f>
        <v>7558</v>
      </c>
      <c r="BC36" s="40">
        <f>IF(INDEX('[2]Caseload by group'!$C$3:$BEN$125,MATCH(Snapshot!$H36,'[2]Caseload by group'!$A$3:$A$128,0),MATCH(Snapshot!BC$3,'[2]Caseload by group'!$C$2:$BEN$2,0))&lt;10,0,INDEX('[2]Caseload by group'!$C$3:$BEN$125,MATCH(Snapshot!$H36,'[2]Caseload by group'!$A$3:$A$128,0),MATCH(Snapshot!BC$3,'[2]Caseload by group'!$C$2:$BEN$2,0)))</f>
        <v>7578</v>
      </c>
      <c r="BD36" s="40">
        <f>IF(INDEX('[2]Caseload by group'!$C$3:$BEN$125,MATCH(Snapshot!$H36,'[2]Caseload by group'!$A$3:$A$128,0),MATCH(Snapshot!BD$3,'[2]Caseload by group'!$C$2:$BEN$2,0))&lt;10,0,INDEX('[2]Caseload by group'!$C$3:$BEN$125,MATCH(Snapshot!$H36,'[2]Caseload by group'!$A$3:$A$128,0),MATCH(Snapshot!BD$3,'[2]Caseload by group'!$C$2:$BEN$2,0)))</f>
        <v>7559</v>
      </c>
      <c r="BE36" s="40">
        <f>IF(INDEX('[2]Caseload by group'!$C$3:$BEN$125,MATCH(Snapshot!$H36,'[2]Caseload by group'!$A$3:$A$128,0),MATCH(Snapshot!BE$3,'[2]Caseload by group'!$C$2:$BEN$2,0))&lt;10,0,INDEX('[2]Caseload by group'!$C$3:$BEN$125,MATCH(Snapshot!$H36,'[2]Caseload by group'!$A$3:$A$128,0),MATCH(Snapshot!BE$3,'[2]Caseload by group'!$C$2:$BEN$2,0)))</f>
        <v>7568</v>
      </c>
      <c r="BF36" s="40">
        <f>IF(INDEX('[2]Caseload by group'!$C$3:$BEN$125,MATCH(Snapshot!$H36,'[2]Caseload by group'!$A$3:$A$128,0),MATCH(Snapshot!BF$3,'[2]Caseload by group'!$C$2:$BEN$2,0))&lt;10,0,INDEX('[2]Caseload by group'!$C$3:$BEN$125,MATCH(Snapshot!$H36,'[2]Caseload by group'!$A$3:$A$128,0),MATCH(Snapshot!BF$3,'[2]Caseload by group'!$C$2:$BEN$2,0)))</f>
        <v>7452</v>
      </c>
      <c r="BG36" s="40">
        <f>IF(INDEX('[2]Caseload by group'!$C$3:$BEN$125,MATCH(Snapshot!$H36,'[2]Caseload by group'!$A$3:$A$128,0),MATCH(Snapshot!BG$3,'[2]Caseload by group'!$C$2:$BEN$2,0))&lt;10,0,INDEX('[2]Caseload by group'!$C$3:$BEN$125,MATCH(Snapshot!$H36,'[2]Caseload by group'!$A$3:$A$128,0),MATCH(Snapshot!BG$3,'[2]Caseload by group'!$C$2:$BEN$2,0)))</f>
        <v>7382</v>
      </c>
      <c r="BH36" s="40">
        <f>IF(INDEX('[2]Caseload by group'!$C$3:$BEN$125,MATCH(Snapshot!$H36,'[2]Caseload by group'!$A$3:$A$128,0),MATCH(Snapshot!BH$3,'[2]Caseload by group'!$C$2:$BEN$2,0))&lt;10,0,INDEX('[2]Caseload by group'!$C$3:$BEN$125,MATCH(Snapshot!$H36,'[2]Caseload by group'!$A$3:$A$128,0),MATCH(Snapshot!BH$3,'[2]Caseload by group'!$C$2:$BEN$2,0)))</f>
        <v>7392</v>
      </c>
      <c r="BI36" s="40">
        <f>IF(INDEX('[2]Caseload by group'!$C$3:$BEN$125,MATCH(Snapshot!$H36,'[2]Caseload by group'!$A$3:$A$128,0),MATCH(Snapshot!BI$3,'[2]Caseload by group'!$C$2:$BEN$2,0))&lt;10,0,INDEX('[2]Caseload by group'!$C$3:$BEN$125,MATCH(Snapshot!$H36,'[2]Caseload by group'!$A$3:$A$128,0),MATCH(Snapshot!BI$3,'[2]Caseload by group'!$C$2:$BEN$2,0)))</f>
        <v>7363</v>
      </c>
      <c r="BJ36" s="40">
        <f>IF(INDEX('[2]Caseload by group'!$C$3:$BEN$125,MATCH(Snapshot!$H36,'[2]Caseload by group'!$A$3:$A$128,0),MATCH(Snapshot!BJ$3,'[2]Caseload by group'!$C$2:$BEN$2,0))&lt;10,0,INDEX('[2]Caseload by group'!$C$3:$BEN$125,MATCH(Snapshot!$H36,'[2]Caseload by group'!$A$3:$A$128,0),MATCH(Snapshot!BJ$3,'[2]Caseload by group'!$C$2:$BEN$2,0)))</f>
        <v>7379</v>
      </c>
      <c r="BK36" s="40">
        <f>IF(INDEX('[2]Caseload by group'!$C$3:$BEN$125,MATCH(Snapshot!$H36,'[2]Caseload by group'!$A$3:$A$128,0),MATCH(Snapshot!BK$3,'[2]Caseload by group'!$C$2:$BEN$2,0))&lt;10,0,INDEX('[2]Caseload by group'!$C$3:$BEN$125,MATCH(Snapshot!$H36,'[2]Caseload by group'!$A$3:$A$128,0),MATCH(Snapshot!BK$3,'[2]Caseload by group'!$C$2:$BEN$2,0)))</f>
        <v>7365</v>
      </c>
      <c r="BL36" s="40">
        <f>IF(INDEX('[2]Caseload by group'!$C$3:$BEN$125,MATCH(Snapshot!$H36,'[2]Caseload by group'!$A$3:$A$128,0),MATCH(Snapshot!BL$3,'[2]Caseload by group'!$C$2:$BEN$2,0))&lt;10,0,INDEX('[2]Caseload by group'!$C$3:$BEN$125,MATCH(Snapshot!$H36,'[2]Caseload by group'!$A$3:$A$128,0),MATCH(Snapshot!BL$3,'[2]Caseload by group'!$C$2:$BEN$2,0)))</f>
        <v>7344</v>
      </c>
      <c r="BM36" s="40">
        <f>IF(INDEX('[2]Caseload by group'!$C$3:$BEN$125,MATCH(Snapshot!$H36,'[2]Caseload by group'!$A$3:$A$128,0),MATCH(Snapshot!BM$3,'[2]Caseload by group'!$C$2:$BEN$2,0))&lt;10,0,INDEX('[2]Caseload by group'!$C$3:$BEN$125,MATCH(Snapshot!$H36,'[2]Caseload by group'!$A$3:$A$128,0),MATCH(Snapshot!BM$3,'[2]Caseload by group'!$C$2:$BEN$2,0)))</f>
        <v>7253</v>
      </c>
      <c r="BN36" s="40">
        <f>IF(INDEX('[2]Caseload by group'!$C$3:$BEN$125,MATCH(Snapshot!$H36,'[2]Caseload by group'!$A$3:$A$128,0),MATCH(Snapshot!BN$3,'[2]Caseload by group'!$C$2:$BEN$2,0))&lt;10,0,INDEX('[2]Caseload by group'!$C$3:$BEN$125,MATCH(Snapshot!$H36,'[2]Caseload by group'!$A$3:$A$128,0),MATCH(Snapshot!BN$3,'[2]Caseload by group'!$C$2:$BEN$2,0)))</f>
        <v>7239</v>
      </c>
      <c r="BO36" s="40">
        <f>IF(INDEX('[2]Caseload by group'!$C$3:$BEN$125,MATCH(Snapshot!$H36,'[2]Caseload by group'!$A$3:$A$128,0),MATCH(Snapshot!BO$3,'[2]Caseload by group'!$C$2:$BEN$2,0))&lt;10,0,INDEX('[2]Caseload by group'!$C$3:$BEN$125,MATCH(Snapshot!$H36,'[2]Caseload by group'!$A$3:$A$128,0),MATCH(Snapshot!BO$3,'[2]Caseload by group'!$C$2:$BEN$2,0)))</f>
        <v>7201</v>
      </c>
      <c r="BP36" s="40">
        <f>IF(INDEX('[2]Caseload by group'!$C$3:$BEN$125,MATCH(Snapshot!$H36,'[2]Caseload by group'!$A$3:$A$128,0),MATCH(Snapshot!BP$3,'[2]Caseload by group'!$C$2:$BEN$2,0))&lt;10,0,INDEX('[2]Caseload by group'!$C$3:$BEN$125,MATCH(Snapshot!$H36,'[2]Caseload by group'!$A$3:$A$128,0),MATCH(Snapshot!BP$3,'[2]Caseload by group'!$C$2:$BEN$2,0)))</f>
        <v>7221</v>
      </c>
      <c r="BQ36" s="40">
        <f>IF(INDEX('[2]Caseload by group'!$C$3:$BEN$125,MATCH(Snapshot!$H36,'[2]Caseload by group'!$A$3:$A$128,0),MATCH(Snapshot!BQ$3,'[2]Caseload by group'!$C$2:$BEN$2,0))&lt;10,0,INDEX('[2]Caseload by group'!$C$3:$BEN$125,MATCH(Snapshot!$H36,'[2]Caseload by group'!$A$3:$A$128,0),MATCH(Snapshot!BQ$3,'[2]Caseload by group'!$C$2:$BEN$2,0)))</f>
        <v>7165</v>
      </c>
      <c r="BR36" s="40">
        <f>IF(INDEX('[2]Caseload by group'!$C$3:$BEN$125,MATCH(Snapshot!$H36,'[2]Caseload by group'!$A$3:$A$128,0),MATCH(Snapshot!BR$3,'[2]Caseload by group'!$C$2:$BEN$2,0))&lt;10,0,INDEX('[2]Caseload by group'!$C$3:$BEN$125,MATCH(Snapshot!$H36,'[2]Caseload by group'!$A$3:$A$128,0),MATCH(Snapshot!BR$3,'[2]Caseload by group'!$C$2:$BEN$2,0)))</f>
        <v>7126</v>
      </c>
      <c r="BS36" s="40">
        <f>IF(INDEX('[2]Caseload by group'!$C$3:$BEN$125,MATCH(Snapshot!$H36,'[2]Caseload by group'!$A$3:$A$128,0),MATCH(Snapshot!BS$3,'[2]Caseload by group'!$C$2:$BEN$2,0))&lt;10,0,INDEX('[2]Caseload by group'!$C$3:$BEN$125,MATCH(Snapshot!$H36,'[2]Caseload by group'!$A$3:$A$128,0),MATCH(Snapshot!BS$3,'[2]Caseload by group'!$C$2:$BEN$2,0)))</f>
        <v>7119</v>
      </c>
      <c r="BT36" s="40">
        <f>IF(INDEX('[2]Caseload by group'!$C$3:$BEN$125,MATCH(Snapshot!$H36,'[2]Caseload by group'!$A$3:$A$128,0),MATCH(Snapshot!BT$3,'[2]Caseload by group'!$C$2:$BEN$2,0))&lt;10,0,INDEX('[2]Caseload by group'!$C$3:$BEN$125,MATCH(Snapshot!$H36,'[2]Caseload by group'!$A$3:$A$128,0),MATCH(Snapshot!BT$3,'[2]Caseload by group'!$C$2:$BEN$2,0)))</f>
        <v>7076</v>
      </c>
      <c r="BU36" s="40">
        <f>IF(INDEX('[2]Caseload by group'!$C$3:$BEN$125,MATCH(Snapshot!$H36,'[2]Caseload by group'!$A$3:$A$128,0),MATCH(Snapshot!BU$3,'[2]Caseload by group'!$C$2:$BEN$2,0))&lt;10,0,INDEX('[2]Caseload by group'!$C$3:$BEN$125,MATCH(Snapshot!$H36,'[2]Caseload by group'!$A$3:$A$128,0),MATCH(Snapshot!BU$3,'[2]Caseload by group'!$C$2:$BEN$2,0)))</f>
        <v>7049</v>
      </c>
      <c r="BV36" s="40">
        <f>IF(INDEX('[2]Caseload by group'!$C$3:$BEN$125,MATCH(Snapshot!$H36,'[2]Caseload by group'!$A$3:$A$128,0),MATCH(Snapshot!BV$3,'[2]Caseload by group'!$C$2:$BEN$2,0))&lt;10,0,INDEX('[2]Caseload by group'!$C$3:$BEN$125,MATCH(Snapshot!$H36,'[2]Caseload by group'!$A$3:$A$128,0),MATCH(Snapshot!BV$3,'[2]Caseload by group'!$C$2:$BEN$2,0)))</f>
        <v>6981</v>
      </c>
      <c r="BW36" s="40">
        <f>IF(INDEX('[2]Caseload by group'!$C$3:$BEN$125,MATCH(Snapshot!$H36,'[2]Caseload by group'!$A$3:$A$128,0),MATCH(Snapshot!BW$3,'[2]Caseload by group'!$C$2:$BEN$2,0))&lt;10,0,INDEX('[2]Caseload by group'!$C$3:$BEN$125,MATCH(Snapshot!$H36,'[2]Caseload by group'!$A$3:$A$128,0),MATCH(Snapshot!BW$3,'[2]Caseload by group'!$C$2:$BEN$2,0)))</f>
        <v>7000</v>
      </c>
      <c r="BX36" s="45"/>
      <c r="BY36" s="41">
        <f>INDEX($J36:$BX36,0,MATCH(MAX($J$3:$BX$3),$J$3:$BX$3,0))-INDEX($J36:$BX36,0,MATCH(MAX($J$3:$BX$3),$J$3:$BX$3,0)-1)</f>
        <v>19</v>
      </c>
      <c r="BZ36" s="42">
        <f>BY36/INDEX($J36:$BX36,0,MATCH(MAX($J$3:$BX$3),$J$3:$BX$3,0)-1)</f>
        <v>2.7216731127345651E-3</v>
      </c>
      <c r="CA36" s="41" t="e">
        <f>#REF!-#REF!</f>
        <v>#REF!</v>
      </c>
      <c r="CB36" s="62">
        <f>INDEX($R36:$BX36,0,MATCH(MAX($R$3:$BX$3),$R$3:$BX$3,0))-R36</f>
        <v>-296</v>
      </c>
      <c r="CC36" s="43">
        <f>CB36/R36</f>
        <v>-4.0570175438596492E-2</v>
      </c>
      <c r="CD36" s="174" t="s">
        <v>23</v>
      </c>
      <c r="CE36" s="175"/>
      <c r="CF36" s="175"/>
      <c r="CG36" s="176"/>
    </row>
    <row r="37" spans="1:85" ht="10.5" customHeight="1" thickBot="1" x14ac:dyDescent="0.25">
      <c r="A37" s="34"/>
      <c r="B37" s="35"/>
      <c r="C37" s="38" t="s">
        <v>14</v>
      </c>
      <c r="D37" s="29" t="s">
        <v>15</v>
      </c>
      <c r="E37" s="29" t="s">
        <v>54</v>
      </c>
      <c r="F37" s="29" t="s">
        <v>58</v>
      </c>
      <c r="G37" s="29" t="s">
        <v>21</v>
      </c>
      <c r="H37" s="44" t="s">
        <v>62</v>
      </c>
      <c r="I37" s="44"/>
      <c r="J37" s="40">
        <f>IF(INDEX('[2]Caseload by group'!$C$3:$CJ$125,MATCH(Snapshot!$H37,'[2]Caseload by group'!$A$3:$A$128,0),MATCH(Snapshot!J$3,'[2]Caseload by group'!$C$2:$CJ$2,0))&lt;10,0,INDEX('[2]Caseload by group'!$C$3:$CJ$125,MATCH(Snapshot!$H37,'[2]Caseload by group'!$A$3:$A$128,0),MATCH(Snapshot!J$3,'[2]Caseload by group'!$C$2:$CJ$2,0)))</f>
        <v>0</v>
      </c>
      <c r="K37" s="40">
        <f>IF(INDEX('[2]Caseload by group'!$C$3:$CJ$125,MATCH(Snapshot!$H37,'[2]Caseload by group'!$A$3:$A$128,0),MATCH(Snapshot!K$3,'[2]Caseload by group'!$C$2:$CJ$2,0))&lt;10,0,INDEX('[2]Caseload by group'!$C$3:$CJ$125,MATCH(Snapshot!$H37,'[2]Caseload by group'!$A$3:$A$128,0),MATCH(Snapshot!K$3,'[2]Caseload by group'!$C$2:$CJ$2,0)))</f>
        <v>0</v>
      </c>
      <c r="L37" s="40">
        <f>IF(INDEX('[2]Caseload by group'!$C$3:$CJ$125,MATCH(Snapshot!$H37,'[2]Caseload by group'!$A$3:$A$128,0),MATCH(Snapshot!L$3,'[2]Caseload by group'!$C$2:$CJ$2,0))&lt;10,0,INDEX('[2]Caseload by group'!$C$3:$CJ$125,MATCH(Snapshot!$H37,'[2]Caseload by group'!$A$3:$A$128,0),MATCH(Snapshot!L$3,'[2]Caseload by group'!$C$2:$CJ$2,0)))</f>
        <v>0</v>
      </c>
      <c r="M37" s="40">
        <f>IF(INDEX('[2]Caseload by group'!$C$3:$CJ$125,MATCH(Snapshot!$H37,'[2]Caseload by group'!$A$3:$A$128,0),MATCH(Snapshot!M$3,'[2]Caseload by group'!$C$2:$CJ$2,0))&lt;10,0,INDEX('[2]Caseload by group'!$C$3:$CJ$125,MATCH(Snapshot!$H37,'[2]Caseload by group'!$A$3:$A$128,0),MATCH(Snapshot!M$3,'[2]Caseload by group'!$C$2:$CJ$2,0)))</f>
        <v>0</v>
      </c>
      <c r="N37" s="40">
        <f>IF(INDEX('[2]Caseload by group'!$C$3:$CJ$125,MATCH(Snapshot!$H37,'[2]Caseload by group'!$A$3:$A$128,0),MATCH(Snapshot!N$3,'[2]Caseload by group'!$C$2:$CJ$2,0))&lt;10,0,INDEX('[2]Caseload by group'!$C$3:$CJ$125,MATCH(Snapshot!$H37,'[2]Caseload by group'!$A$3:$A$128,0),MATCH(Snapshot!N$3,'[2]Caseload by group'!$C$2:$CJ$2,0)))</f>
        <v>0</v>
      </c>
      <c r="O37" s="40">
        <f>IF(INDEX('[2]Caseload by group'!$C$3:$CJ$125,MATCH(Snapshot!$H37,'[2]Caseload by group'!$A$3:$A$128,0),MATCH(Snapshot!O$3,'[2]Caseload by group'!$C$2:$CJ$2,0))&lt;10,0,INDEX('[2]Caseload by group'!$C$3:$CJ$125,MATCH(Snapshot!$H37,'[2]Caseload by group'!$A$3:$A$128,0),MATCH(Snapshot!O$3,'[2]Caseload by group'!$C$2:$CJ$2,0)))</f>
        <v>0</v>
      </c>
      <c r="P37" s="40">
        <f>IF(INDEX('[2]Caseload by group'!$C$3:$CJ$125,MATCH(Snapshot!$H37,'[2]Caseload by group'!$A$3:$A$128,0),MATCH(Snapshot!P$3,'[2]Caseload by group'!$C$2:$CJ$2,0))&lt;10,0,INDEX('[2]Caseload by group'!$C$3:$CJ$125,MATCH(Snapshot!$H37,'[2]Caseload by group'!$A$3:$A$128,0),MATCH(Snapshot!P$3,'[2]Caseload by group'!$C$2:$CJ$2,0)))</f>
        <v>0</v>
      </c>
      <c r="Q37" s="40">
        <f>IF(INDEX('[2]Caseload by group'!$C$3:$CJ$125,MATCH(Snapshot!$H37,'[2]Caseload by group'!$A$3:$A$128,0),MATCH(Snapshot!Q$3,'[2]Caseload by group'!$C$2:$CJ$2,0))&lt;10,0,INDEX('[2]Caseload by group'!$C$3:$CJ$125,MATCH(Snapshot!$H37,'[2]Caseload by group'!$A$3:$A$128,0),MATCH(Snapshot!Q$3,'[2]Caseload by group'!$C$2:$CJ$2,0)))</f>
        <v>0</v>
      </c>
      <c r="R37" s="40">
        <f>IF(INDEX('[2]Caseload by group'!$C$3:$CJ$125,MATCH(Snapshot!$H37,'[2]Caseload by group'!$A$3:$A$128,0),MATCH(Snapshot!R$3,'[2]Caseload by group'!$C$2:$CJ$2,0))&lt;10,0,INDEX('[2]Caseload by group'!$C$3:$CJ$125,MATCH(Snapshot!$H37,'[2]Caseload by group'!$A$3:$A$128,0),MATCH(Snapshot!R$3,'[2]Caseload by group'!$C$2:$CJ$2,0)))</f>
        <v>28616</v>
      </c>
      <c r="S37" s="40">
        <f>IF(INDEX('[2]Caseload by group'!$C$3:$CJ$125,MATCH(Snapshot!$H37,'[2]Caseload by group'!$A$3:$A$128,0),MATCH(Snapshot!S$3,'[2]Caseload by group'!$C$2:$CJ$2,0))&lt;10,0,INDEX('[2]Caseload by group'!$C$3:$CJ$125,MATCH(Snapshot!$H37,'[2]Caseload by group'!$A$3:$A$128,0),MATCH(Snapshot!S$3,'[2]Caseload by group'!$C$2:$CJ$2,0)))</f>
        <v>29020</v>
      </c>
      <c r="T37" s="40">
        <f>IF(INDEX('[2]Caseload by group'!$C$3:$CJ$125,MATCH(Snapshot!$H37,'[2]Caseload by group'!$A$3:$A$128,0),MATCH(Snapshot!T$3,'[2]Caseload by group'!$C$2:$CJ$2,0))&lt;10,0,INDEX('[2]Caseload by group'!$C$3:$CJ$125,MATCH(Snapshot!$H37,'[2]Caseload by group'!$A$3:$A$128,0),MATCH(Snapshot!T$3,'[2]Caseload by group'!$C$2:$CJ$2,0)))</f>
        <v>28954</v>
      </c>
      <c r="U37" s="40">
        <f>IF(INDEX('[2]Caseload by group'!$C$3:$CJ$125,MATCH(Snapshot!$H37,'[2]Caseload by group'!$A$3:$A$128,0),MATCH(Snapshot!U$3,'[2]Caseload by group'!$C$2:$CJ$2,0))&lt;10,0,INDEX('[2]Caseload by group'!$C$3:$CJ$125,MATCH(Snapshot!$H37,'[2]Caseload by group'!$A$3:$A$128,0),MATCH(Snapshot!U$3,'[2]Caseload by group'!$C$2:$CJ$2,0)))</f>
        <v>29083</v>
      </c>
      <c r="V37" s="40">
        <f>IF(INDEX('[2]Caseload by group'!$C$3:$CJ$125,MATCH(Snapshot!$H37,'[2]Caseload by group'!$A$3:$A$128,0),MATCH(Snapshot!V$3,'[2]Caseload by group'!$C$2:$CJ$2,0))&lt;10,0,INDEX('[2]Caseload by group'!$C$3:$CJ$125,MATCH(Snapshot!$H37,'[2]Caseload by group'!$A$3:$A$128,0),MATCH(Snapshot!V$3,'[2]Caseload by group'!$C$2:$CJ$2,0)))</f>
        <v>29064</v>
      </c>
      <c r="W37" s="40">
        <f>IF(INDEX('[2]Caseload by group'!$C$3:$CJ$125,MATCH(Snapshot!$H37,'[2]Caseload by group'!$A$3:$A$128,0),MATCH(Snapshot!W$3,'[2]Caseload by group'!$C$2:$CJ$2,0))&lt;10,0,INDEX('[2]Caseload by group'!$C$3:$CJ$125,MATCH(Snapshot!$H37,'[2]Caseload by group'!$A$3:$A$128,0),MATCH(Snapshot!W$3,'[2]Caseload by group'!$C$2:$CJ$2,0)))</f>
        <v>29002</v>
      </c>
      <c r="X37" s="40">
        <f>IF(INDEX('[2]Caseload by group'!$C$3:$CJ$125,MATCH(Snapshot!$H37,'[2]Caseload by group'!$A$3:$A$128,0),MATCH(Snapshot!X$3,'[2]Caseload by group'!$C$2:$CJ$2,0))&lt;10,0,INDEX('[2]Caseload by group'!$C$3:$CJ$125,MATCH(Snapshot!$H37,'[2]Caseload by group'!$A$3:$A$128,0),MATCH(Snapshot!X$3,'[2]Caseload by group'!$C$2:$CJ$2,0)))</f>
        <v>29219</v>
      </c>
      <c r="Y37" s="40">
        <f>IF(INDEX('[2]Caseload by group'!$C$3:$CJ$125,MATCH(Snapshot!$H37,'[2]Caseload by group'!$A$3:$A$128,0),MATCH(Snapshot!Y$3,'[2]Caseload by group'!$C$2:$CJ$2,0))&lt;10,0,INDEX('[2]Caseload by group'!$C$3:$CJ$125,MATCH(Snapshot!$H37,'[2]Caseload by group'!$A$3:$A$128,0),MATCH(Snapshot!Y$3,'[2]Caseload by group'!$C$2:$CJ$2,0)))</f>
        <v>29211</v>
      </c>
      <c r="Z37" s="40">
        <f>IF(INDEX('[2]Caseload by group'!$C$3:$CJ$125,MATCH(Snapshot!$H37,'[2]Caseload by group'!$A$3:$A$128,0),MATCH(Snapshot!Z$3,'[2]Caseload by group'!$C$2:$CJ$2,0))&lt;10,0,INDEX('[2]Caseload by group'!$C$3:$CJ$125,MATCH(Snapshot!$H37,'[2]Caseload by group'!$A$3:$A$128,0),MATCH(Snapshot!Z$3,'[2]Caseload by group'!$C$2:$CJ$2,0)))</f>
        <v>29379</v>
      </c>
      <c r="AA37" s="40">
        <f>IF(INDEX('[2]Caseload by group'!$C$3:$CJ$125,MATCH(Snapshot!$H37,'[2]Caseload by group'!$A$3:$A$128,0),MATCH(Snapshot!AA$3,'[2]Caseload by group'!$C$2:$CJ$2,0))&lt;10,0,INDEX('[2]Caseload by group'!$C$3:$CJ$125,MATCH(Snapshot!$H37,'[2]Caseload by group'!$A$3:$A$128,0),MATCH(Snapshot!AA$3,'[2]Caseload by group'!$C$2:$CJ$2,0)))</f>
        <v>29205</v>
      </c>
      <c r="AB37" s="40">
        <f>IF(INDEX('[2]Caseload by group'!$C$3:$CJ$125,MATCH(Snapshot!$H37,'[2]Caseload by group'!$A$3:$A$128,0),MATCH(Snapshot!AB$3,'[2]Caseload by group'!$C$2:$CJ$2,0))&lt;10,0,INDEX('[2]Caseload by group'!$C$3:$CJ$125,MATCH(Snapshot!$H37,'[2]Caseload by group'!$A$3:$A$128,0),MATCH(Snapshot!AB$3,'[2]Caseload by group'!$C$2:$CJ$2,0)))</f>
        <v>30145</v>
      </c>
      <c r="AC37" s="40">
        <f>IF(INDEX('[2]Caseload by group'!$C$3:$CJ$125,MATCH(Snapshot!$H37,'[2]Caseload by group'!$A$3:$A$128,0),MATCH(Snapshot!AC$3,'[2]Caseload by group'!$C$2:$CJ$2,0))&lt;10,0,INDEX('[2]Caseload by group'!$C$3:$CJ$125,MATCH(Snapshot!$H37,'[2]Caseload by group'!$A$3:$A$128,0),MATCH(Snapshot!AC$3,'[2]Caseload by group'!$C$2:$CJ$2,0)))</f>
        <v>29535</v>
      </c>
      <c r="AD37" s="40">
        <f>IF(INDEX('[2]Caseload by group'!$C$3:$CJ$125,MATCH(Snapshot!$H37,'[2]Caseload by group'!$A$3:$A$128,0),MATCH(Snapshot!AD$3,'[2]Caseload by group'!$C$2:$CJ$2,0))&lt;10,0,INDEX('[2]Caseload by group'!$C$3:$CJ$125,MATCH(Snapshot!$H37,'[2]Caseload by group'!$A$3:$A$128,0),MATCH(Snapshot!AD$3,'[2]Caseload by group'!$C$2:$CJ$2,0)))</f>
        <v>29562</v>
      </c>
      <c r="AE37" s="40">
        <f>IF(INDEX('[2]Caseload by group'!$C$3:$CJ$125,MATCH(Snapshot!$H37,'[2]Caseload by group'!$A$3:$A$128,0),MATCH(Snapshot!AE$3,'[2]Caseload by group'!$C$2:$CJ$2,0))&lt;10,0,INDEX('[2]Caseload by group'!$C$3:$CJ$125,MATCH(Snapshot!$H37,'[2]Caseload by group'!$A$3:$A$128,0),MATCH(Snapshot!AE$3,'[2]Caseload by group'!$C$2:$CJ$2,0)))</f>
        <v>29380</v>
      </c>
      <c r="AF37" s="40">
        <f>IF(INDEX('[2]Caseload by group'!$C$3:$CJ$125,MATCH(Snapshot!$H37,'[2]Caseload by group'!$A$3:$A$128,0),MATCH(Snapshot!AF$3,'[2]Caseload by group'!$C$2:$CJ$2,0))&lt;10,0,INDEX('[2]Caseload by group'!$C$3:$CJ$125,MATCH(Snapshot!$H37,'[2]Caseload by group'!$A$3:$A$128,0),MATCH(Snapshot!AF$3,'[2]Caseload by group'!$C$2:$CJ$2,0)))</f>
        <v>29485</v>
      </c>
      <c r="AG37" s="40">
        <f>IF(INDEX('[2]Caseload by group'!$C$3:$CJ$125,MATCH(Snapshot!$H37,'[2]Caseload by group'!$A$3:$A$128,0),MATCH(Snapshot!AG$3,'[2]Caseload by group'!$C$2:$CJ$2,0))&lt;10,0,INDEX('[2]Caseload by group'!$C$3:$CJ$125,MATCH(Snapshot!$H37,'[2]Caseload by group'!$A$3:$A$128,0),MATCH(Snapshot!AG$3,'[2]Caseload by group'!$C$2:$CJ$2,0)))</f>
        <v>29792</v>
      </c>
      <c r="AH37" s="40">
        <f>IF(INDEX('[2]Caseload by group'!$C$3:$CJ$125,MATCH(Snapshot!$H37,'[2]Caseload by group'!$A$3:$A$128,0),MATCH(Snapshot!AH$3,'[2]Caseload by group'!$C$2:$CJ$2,0))&lt;10,0,INDEX('[2]Caseload by group'!$C$3:$CJ$125,MATCH(Snapshot!$H37,'[2]Caseload by group'!$A$3:$A$128,0),MATCH(Snapshot!AH$3,'[2]Caseload by group'!$C$2:$CJ$2,0)))</f>
        <v>30122</v>
      </c>
      <c r="AI37" s="40">
        <f>IF(INDEX('[2]Caseload by group'!$C$3:$CJ$125,MATCH(Snapshot!$H37,'[2]Caseload by group'!$A$3:$A$128,0),MATCH(Snapshot!AI$3,'[2]Caseload by group'!$C$2:$CJ$2,0))&lt;10,0,INDEX('[2]Caseload by group'!$C$3:$CJ$125,MATCH(Snapshot!$H37,'[2]Caseload by group'!$A$3:$A$128,0),MATCH(Snapshot!AI$3,'[2]Caseload by group'!$C$2:$CJ$2,0)))</f>
        <v>30054</v>
      </c>
      <c r="AJ37" s="40">
        <f>IF(INDEX('[2]Caseload by group'!$C$3:$BEN$125,MATCH(Snapshot!$H37,'[2]Caseload by group'!$A$3:$A$128,0),MATCH(Snapshot!AJ$3,'[2]Caseload by group'!$C$2:$BEN$2,0))&lt;10,0,INDEX('[2]Caseload by group'!$C$3:$BEN$125,MATCH(Snapshot!$H37,'[2]Caseload by group'!$A$3:$A$128,0),MATCH(Snapshot!AJ$3,'[2]Caseload by group'!$C$2:$BEN$2,0)))</f>
        <v>30384</v>
      </c>
      <c r="AK37" s="40">
        <f>IF(INDEX('[2]Caseload by group'!$C$3:$BEN$125,MATCH(Snapshot!$H37,'[2]Caseload by group'!$A$3:$A$128,0),MATCH(Snapshot!AK$3,'[2]Caseload by group'!$C$2:$BEN$2,0))&lt;10,0,INDEX('[2]Caseload by group'!$C$3:$BEN$125,MATCH(Snapshot!$H37,'[2]Caseload by group'!$A$3:$A$128,0),MATCH(Snapshot!AK$3,'[2]Caseload by group'!$C$2:$BEN$2,0)))</f>
        <v>30345</v>
      </c>
      <c r="AL37" s="40">
        <f>IF(INDEX('[2]Caseload by group'!$C$3:$BEN$125,MATCH(Snapshot!$H37,'[2]Caseload by group'!$A$3:$A$128,0),MATCH(Snapshot!AL$3,'[2]Caseload by group'!$C$2:$BEN$2,0))&lt;10,0,INDEX('[2]Caseload by group'!$C$3:$BEN$125,MATCH(Snapshot!$H37,'[2]Caseload by group'!$A$3:$A$128,0),MATCH(Snapshot!AL$3,'[2]Caseload by group'!$C$2:$BEN$2,0)))</f>
        <v>30250</v>
      </c>
      <c r="AM37" s="40">
        <f>IF(INDEX('[2]Caseload by group'!$C$3:$BEN$125,MATCH(Snapshot!$H37,'[2]Caseload by group'!$A$3:$A$128,0),MATCH(Snapshot!AM$3,'[2]Caseload by group'!$C$2:$BEN$2,0))&lt;10,0,INDEX('[2]Caseload by group'!$C$3:$BEN$125,MATCH(Snapshot!$H37,'[2]Caseload by group'!$A$3:$A$128,0),MATCH(Snapshot!AM$3,'[2]Caseload by group'!$C$2:$BEN$2,0)))</f>
        <v>30207</v>
      </c>
      <c r="AN37" s="40">
        <f>IF(INDEX('[2]Caseload by group'!$C$3:$BEN$125,MATCH(Snapshot!$H37,'[2]Caseload by group'!$A$3:$A$128,0),MATCH(Snapshot!AN$3,'[2]Caseload by group'!$C$2:$BEN$2,0))&lt;10,0,INDEX('[2]Caseload by group'!$C$3:$BEN$125,MATCH(Snapshot!$H37,'[2]Caseload by group'!$A$3:$A$128,0),MATCH(Snapshot!AN$3,'[2]Caseload by group'!$C$2:$BEN$2,0)))</f>
        <v>31115</v>
      </c>
      <c r="AO37" s="40">
        <f>IF(INDEX('[2]Caseload by group'!$C$3:$BEN$125,MATCH(Snapshot!$H37,'[2]Caseload by group'!$A$3:$A$128,0),MATCH(Snapshot!AO$3,'[2]Caseload by group'!$C$2:$BEN$2,0))&lt;10,0,INDEX('[2]Caseload by group'!$C$3:$BEN$125,MATCH(Snapshot!$H37,'[2]Caseload by group'!$A$3:$A$128,0),MATCH(Snapshot!AO$3,'[2]Caseload by group'!$C$2:$BEN$2,0)))</f>
        <v>31219</v>
      </c>
      <c r="AP37" s="40">
        <f>IF(INDEX('[2]Caseload by group'!$C$3:$BEN$125,MATCH(Snapshot!$H37,'[2]Caseload by group'!$A$3:$A$128,0),MATCH(Snapshot!AP$3,'[2]Caseload by group'!$C$2:$BEN$2,0))&lt;10,0,INDEX('[2]Caseload by group'!$C$3:$BEN$125,MATCH(Snapshot!$H37,'[2]Caseload by group'!$A$3:$A$128,0),MATCH(Snapshot!AP$3,'[2]Caseload by group'!$C$2:$BEN$2,0)))</f>
        <v>31179</v>
      </c>
      <c r="AQ37" s="40">
        <f>IF(INDEX('[2]Caseload by group'!$C$3:$BEN$125,MATCH(Snapshot!$H37,'[2]Caseload by group'!$A$3:$A$128,0),MATCH(Snapshot!AQ$3,'[2]Caseload by group'!$C$2:$BEN$2,0))&lt;10,0,INDEX('[2]Caseload by group'!$C$3:$BEN$125,MATCH(Snapshot!$H37,'[2]Caseload by group'!$A$3:$A$128,0),MATCH(Snapshot!AQ$3,'[2]Caseload by group'!$C$2:$BEN$2,0)))</f>
        <v>31483</v>
      </c>
      <c r="AR37" s="40">
        <f>IF(INDEX('[2]Caseload by group'!$C$3:$BEN$125,MATCH(Snapshot!$H37,'[2]Caseload by group'!$A$3:$A$128,0),MATCH(Snapshot!AR$3,'[2]Caseload by group'!$C$2:$BEN$2,0))&lt;10,0,INDEX('[2]Caseload by group'!$C$3:$BEN$125,MATCH(Snapshot!$H37,'[2]Caseload by group'!$A$3:$A$128,0),MATCH(Snapshot!AR$3,'[2]Caseload by group'!$C$2:$BEN$2,0)))</f>
        <v>31730</v>
      </c>
      <c r="AS37" s="40">
        <f>IF(INDEX('[2]Caseload by group'!$C$3:$BEN$125,MATCH(Snapshot!$H37,'[2]Caseload by group'!$A$3:$A$128,0),MATCH(Snapshot!AS$3,'[2]Caseload by group'!$C$2:$BEN$2,0))&lt;10,0,INDEX('[2]Caseload by group'!$C$3:$BEN$125,MATCH(Snapshot!$H37,'[2]Caseload by group'!$A$3:$A$128,0),MATCH(Snapshot!AS$3,'[2]Caseload by group'!$C$2:$BEN$2,0)))</f>
        <v>31692</v>
      </c>
      <c r="AT37" s="40">
        <f>IF(INDEX('[2]Caseload by group'!$C$3:$BEN$125,MATCH(Snapshot!$H37,'[2]Caseload by group'!$A$3:$A$128,0),MATCH(Snapshot!AT$3,'[2]Caseload by group'!$C$2:$BEN$2,0))&lt;10,0,INDEX('[2]Caseload by group'!$C$3:$BEN$125,MATCH(Snapshot!$H37,'[2]Caseload by group'!$A$3:$A$128,0),MATCH(Snapshot!AT$3,'[2]Caseload by group'!$C$2:$BEN$2,0)))</f>
        <v>31631</v>
      </c>
      <c r="AU37" s="40">
        <f>IF(INDEX('[2]Caseload by group'!$C$3:$BEN$125,MATCH(Snapshot!$H37,'[2]Caseload by group'!$A$3:$A$128,0),MATCH(Snapshot!AU$3,'[2]Caseload by group'!$C$2:$BEN$2,0))&lt;10,0,INDEX('[2]Caseload by group'!$C$3:$BEN$125,MATCH(Snapshot!$H37,'[2]Caseload by group'!$A$3:$A$128,0),MATCH(Snapshot!AU$3,'[2]Caseload by group'!$C$2:$BEN$2,0)))</f>
        <v>31737</v>
      </c>
      <c r="AV37" s="40">
        <f>IF(INDEX('[2]Caseload by group'!$C$3:$BEN$125,MATCH(Snapshot!$H37,'[2]Caseload by group'!$A$3:$A$128,0),MATCH(Snapshot!AV$3,'[2]Caseload by group'!$C$2:$BEN$2,0))&lt;10,0,INDEX('[2]Caseload by group'!$C$3:$BEN$125,MATCH(Snapshot!$H37,'[2]Caseload by group'!$A$3:$A$128,0),MATCH(Snapshot!AV$3,'[2]Caseload by group'!$C$2:$BEN$2,0)))</f>
        <v>31787</v>
      </c>
      <c r="AW37" s="40">
        <f>IF(INDEX('[2]Caseload by group'!$C$3:$BEN$125,MATCH(Snapshot!$H37,'[2]Caseload by group'!$A$3:$A$128,0),MATCH(Snapshot!AW$3,'[2]Caseload by group'!$C$2:$BEN$2,0))&lt;10,0,INDEX('[2]Caseload by group'!$C$3:$BEN$125,MATCH(Snapshot!$H37,'[2]Caseload by group'!$A$3:$A$128,0),MATCH(Snapshot!AW$3,'[2]Caseload by group'!$C$2:$BEN$2,0)))</f>
        <v>31746</v>
      </c>
      <c r="AX37" s="40">
        <f>IF(INDEX('[2]Caseload by group'!$C$3:$BEN$125,MATCH(Snapshot!$H37,'[2]Caseload by group'!$A$3:$A$128,0),MATCH(Snapshot!AX$3,'[2]Caseload by group'!$C$2:$BEN$2,0))&lt;10,0,INDEX('[2]Caseload by group'!$C$3:$BEN$125,MATCH(Snapshot!$H37,'[2]Caseload by group'!$A$3:$A$128,0),MATCH(Snapshot!AX$3,'[2]Caseload by group'!$C$2:$BEN$2,0)))</f>
        <v>31709</v>
      </c>
      <c r="AY37" s="40">
        <f>IF(INDEX('[2]Caseload by group'!$C$3:$BEN$125,MATCH(Snapshot!$H37,'[2]Caseload by group'!$A$3:$A$128,0),MATCH(Snapshot!AY$3,'[2]Caseload by group'!$C$2:$BEN$2,0))&lt;10,0,INDEX('[2]Caseload by group'!$C$3:$BEN$125,MATCH(Snapshot!$H37,'[2]Caseload by group'!$A$3:$A$128,0),MATCH(Snapshot!AY$3,'[2]Caseload by group'!$C$2:$BEN$2,0)))</f>
        <v>31673</v>
      </c>
      <c r="AZ37" s="40">
        <f>IF(INDEX('[2]Caseload by group'!$C$3:$BEN$125,MATCH(Snapshot!$H37,'[2]Caseload by group'!$A$3:$A$128,0),MATCH(Snapshot!AZ$3,'[2]Caseload by group'!$C$2:$BEN$2,0))&lt;10,0,INDEX('[2]Caseload by group'!$C$3:$BEN$125,MATCH(Snapshot!$H37,'[2]Caseload by group'!$A$3:$A$128,0),MATCH(Snapshot!AZ$3,'[2]Caseload by group'!$C$2:$BEN$2,0)))</f>
        <v>31713</v>
      </c>
      <c r="BA37" s="40">
        <f>IF(INDEX('[2]Caseload by group'!$C$3:$BEN$125,MATCH(Snapshot!$H37,'[2]Caseload by group'!$A$3:$A$128,0),MATCH(Snapshot!BA$3,'[2]Caseload by group'!$C$2:$BEN$2,0))&lt;10,0,INDEX('[2]Caseload by group'!$C$3:$BEN$125,MATCH(Snapshot!$H37,'[2]Caseload by group'!$A$3:$A$128,0),MATCH(Snapshot!BA$3,'[2]Caseload by group'!$C$2:$BEN$2,0)))</f>
        <v>31702</v>
      </c>
      <c r="BB37" s="40">
        <f>IF(INDEX('[2]Caseload by group'!$C$3:$BEN$125,MATCH(Snapshot!$H37,'[2]Caseload by group'!$A$3:$A$128,0),MATCH(Snapshot!BB$3,'[2]Caseload by group'!$C$2:$BEN$2,0))&lt;10,0,INDEX('[2]Caseload by group'!$C$3:$BEN$125,MATCH(Snapshot!$H37,'[2]Caseload by group'!$A$3:$A$128,0),MATCH(Snapshot!BB$3,'[2]Caseload by group'!$C$2:$BEN$2,0)))</f>
        <v>31659</v>
      </c>
      <c r="BC37" s="40">
        <f>IF(INDEX('[2]Caseload by group'!$C$3:$BEN$125,MATCH(Snapshot!$H37,'[2]Caseload by group'!$A$3:$A$128,0),MATCH(Snapshot!BC$3,'[2]Caseload by group'!$C$2:$BEN$2,0))&lt;10,0,INDEX('[2]Caseload by group'!$C$3:$BEN$125,MATCH(Snapshot!$H37,'[2]Caseload by group'!$A$3:$A$128,0),MATCH(Snapshot!BC$3,'[2]Caseload by group'!$C$2:$BEN$2,0)))</f>
        <v>31599</v>
      </c>
      <c r="BD37" s="40">
        <f>IF(INDEX('[2]Caseload by group'!$C$3:$BEN$125,MATCH(Snapshot!$H37,'[2]Caseload by group'!$A$3:$A$128,0),MATCH(Snapshot!BD$3,'[2]Caseload by group'!$C$2:$BEN$2,0))&lt;10,0,INDEX('[2]Caseload by group'!$C$3:$BEN$125,MATCH(Snapshot!$H37,'[2]Caseload by group'!$A$3:$A$128,0),MATCH(Snapshot!BD$3,'[2]Caseload by group'!$C$2:$BEN$2,0)))</f>
        <v>31502</v>
      </c>
      <c r="BE37" s="40">
        <f>IF(INDEX('[2]Caseload by group'!$C$3:$BEN$125,MATCH(Snapshot!$H37,'[2]Caseload by group'!$A$3:$A$128,0),MATCH(Snapshot!BE$3,'[2]Caseload by group'!$C$2:$BEN$2,0))&lt;10,0,INDEX('[2]Caseload by group'!$C$3:$BEN$125,MATCH(Snapshot!$H37,'[2]Caseload by group'!$A$3:$A$128,0),MATCH(Snapshot!BE$3,'[2]Caseload by group'!$C$2:$BEN$2,0)))</f>
        <v>31439</v>
      </c>
      <c r="BF37" s="40">
        <f>IF(INDEX('[2]Caseload by group'!$C$3:$BEN$125,MATCH(Snapshot!$H37,'[2]Caseload by group'!$A$3:$A$128,0),MATCH(Snapshot!BF$3,'[2]Caseload by group'!$C$2:$BEN$2,0))&lt;10,0,INDEX('[2]Caseload by group'!$C$3:$BEN$125,MATCH(Snapshot!$H37,'[2]Caseload by group'!$A$3:$A$128,0),MATCH(Snapshot!BF$3,'[2]Caseload by group'!$C$2:$BEN$2,0)))</f>
        <v>31597</v>
      </c>
      <c r="BG37" s="40">
        <f>IF(INDEX('[2]Caseload by group'!$C$3:$BEN$125,MATCH(Snapshot!$H37,'[2]Caseload by group'!$A$3:$A$128,0),MATCH(Snapshot!BG$3,'[2]Caseload by group'!$C$2:$BEN$2,0))&lt;10,0,INDEX('[2]Caseload by group'!$C$3:$BEN$125,MATCH(Snapshot!$H37,'[2]Caseload by group'!$A$3:$A$128,0),MATCH(Snapshot!BG$3,'[2]Caseload by group'!$C$2:$BEN$2,0)))</f>
        <v>31559</v>
      </c>
      <c r="BH37" s="40">
        <f>IF(INDEX('[2]Caseload by group'!$C$3:$BEN$125,MATCH(Snapshot!$H37,'[2]Caseload by group'!$A$3:$A$128,0),MATCH(Snapshot!BH$3,'[2]Caseload by group'!$C$2:$BEN$2,0))&lt;10,0,INDEX('[2]Caseload by group'!$C$3:$BEN$125,MATCH(Snapshot!$H37,'[2]Caseload by group'!$A$3:$A$128,0),MATCH(Snapshot!BH$3,'[2]Caseload by group'!$C$2:$BEN$2,0)))</f>
        <v>31560</v>
      </c>
      <c r="BI37" s="40">
        <f>IF(INDEX('[2]Caseload by group'!$C$3:$BEN$125,MATCH(Snapshot!$H37,'[2]Caseload by group'!$A$3:$A$128,0),MATCH(Snapshot!BI$3,'[2]Caseload by group'!$C$2:$BEN$2,0))&lt;10,0,INDEX('[2]Caseload by group'!$C$3:$BEN$125,MATCH(Snapshot!$H37,'[2]Caseload by group'!$A$3:$A$128,0),MATCH(Snapshot!BI$3,'[2]Caseload by group'!$C$2:$BEN$2,0)))</f>
        <v>31593</v>
      </c>
      <c r="BJ37" s="40">
        <f>IF(INDEX('[2]Caseload by group'!$C$3:$BEN$125,MATCH(Snapshot!$H37,'[2]Caseload by group'!$A$3:$A$128,0),MATCH(Snapshot!BJ$3,'[2]Caseload by group'!$C$2:$BEN$2,0))&lt;10,0,INDEX('[2]Caseload by group'!$C$3:$BEN$125,MATCH(Snapshot!$H37,'[2]Caseload by group'!$A$3:$A$128,0),MATCH(Snapshot!BJ$3,'[2]Caseload by group'!$C$2:$BEN$2,0)))</f>
        <v>31522</v>
      </c>
      <c r="BK37" s="40">
        <f>IF(INDEX('[2]Caseload by group'!$C$3:$BEN$125,MATCH(Snapshot!$H37,'[2]Caseload by group'!$A$3:$A$128,0),MATCH(Snapshot!BK$3,'[2]Caseload by group'!$C$2:$BEN$2,0))&lt;10,0,INDEX('[2]Caseload by group'!$C$3:$BEN$125,MATCH(Snapshot!$H37,'[2]Caseload by group'!$A$3:$A$128,0),MATCH(Snapshot!BK$3,'[2]Caseload by group'!$C$2:$BEN$2,0)))</f>
        <v>31518</v>
      </c>
      <c r="BL37" s="40">
        <f>IF(INDEX('[2]Caseload by group'!$C$3:$BEN$125,MATCH(Snapshot!$H37,'[2]Caseload by group'!$A$3:$A$128,0),MATCH(Snapshot!BL$3,'[2]Caseload by group'!$C$2:$BEN$2,0))&lt;10,0,INDEX('[2]Caseload by group'!$C$3:$BEN$125,MATCH(Snapshot!$H37,'[2]Caseload by group'!$A$3:$A$128,0),MATCH(Snapshot!BL$3,'[2]Caseload by group'!$C$2:$BEN$2,0)))</f>
        <v>31694</v>
      </c>
      <c r="BM37" s="40">
        <f>IF(INDEX('[2]Caseload by group'!$C$3:$BEN$125,MATCH(Snapshot!$H37,'[2]Caseload by group'!$A$3:$A$128,0),MATCH(Snapshot!BM$3,'[2]Caseload by group'!$C$2:$BEN$2,0))&lt;10,0,INDEX('[2]Caseload by group'!$C$3:$BEN$125,MATCH(Snapshot!$H37,'[2]Caseload by group'!$A$3:$A$128,0),MATCH(Snapshot!BM$3,'[2]Caseload by group'!$C$2:$BEN$2,0)))</f>
        <v>31686</v>
      </c>
      <c r="BN37" s="40">
        <f>IF(INDEX('[2]Caseload by group'!$C$3:$BEN$125,MATCH(Snapshot!$H37,'[2]Caseload by group'!$A$3:$A$128,0),MATCH(Snapshot!BN$3,'[2]Caseload by group'!$C$2:$BEN$2,0))&lt;10,0,INDEX('[2]Caseload by group'!$C$3:$BEN$125,MATCH(Snapshot!$H37,'[2]Caseload by group'!$A$3:$A$128,0),MATCH(Snapshot!BN$3,'[2]Caseload by group'!$C$2:$BEN$2,0)))</f>
        <v>31597</v>
      </c>
      <c r="BO37" s="40">
        <f>IF(INDEX('[2]Caseload by group'!$C$3:$BEN$125,MATCH(Snapshot!$H37,'[2]Caseload by group'!$A$3:$A$128,0),MATCH(Snapshot!BO$3,'[2]Caseload by group'!$C$2:$BEN$2,0))&lt;10,0,INDEX('[2]Caseload by group'!$C$3:$BEN$125,MATCH(Snapshot!$H37,'[2]Caseload by group'!$A$3:$A$128,0),MATCH(Snapshot!BO$3,'[2]Caseload by group'!$C$2:$BEN$2,0)))</f>
        <v>31304</v>
      </c>
      <c r="BP37" s="40">
        <f>IF(INDEX('[2]Caseload by group'!$C$3:$BEN$125,MATCH(Snapshot!$H37,'[2]Caseload by group'!$A$3:$A$128,0),MATCH(Snapshot!BP$3,'[2]Caseload by group'!$C$2:$BEN$2,0))&lt;10,0,INDEX('[2]Caseload by group'!$C$3:$BEN$125,MATCH(Snapshot!$H37,'[2]Caseload by group'!$A$3:$A$128,0),MATCH(Snapshot!BP$3,'[2]Caseload by group'!$C$2:$BEN$2,0)))</f>
        <v>31373</v>
      </c>
      <c r="BQ37" s="40">
        <f>IF(INDEX('[2]Caseload by group'!$C$3:$BEN$125,MATCH(Snapshot!$H37,'[2]Caseload by group'!$A$3:$A$128,0),MATCH(Snapshot!BQ$3,'[2]Caseload by group'!$C$2:$BEN$2,0))&lt;10,0,INDEX('[2]Caseload by group'!$C$3:$BEN$125,MATCH(Snapshot!$H37,'[2]Caseload by group'!$A$3:$A$128,0),MATCH(Snapshot!BQ$3,'[2]Caseload by group'!$C$2:$BEN$2,0)))</f>
        <v>31466</v>
      </c>
      <c r="BR37" s="40">
        <f>IF(INDEX('[2]Caseload by group'!$C$3:$BEN$125,MATCH(Snapshot!$H37,'[2]Caseload by group'!$A$3:$A$128,0),MATCH(Snapshot!BR$3,'[2]Caseload by group'!$C$2:$BEN$2,0))&lt;10,0,INDEX('[2]Caseload by group'!$C$3:$BEN$125,MATCH(Snapshot!$H37,'[2]Caseload by group'!$A$3:$A$128,0),MATCH(Snapshot!BR$3,'[2]Caseload by group'!$C$2:$BEN$2,0)))</f>
        <v>31488</v>
      </c>
      <c r="BS37" s="40">
        <f>IF(INDEX('[2]Caseload by group'!$C$3:$BEN$125,MATCH(Snapshot!$H37,'[2]Caseload by group'!$A$3:$A$128,0),MATCH(Snapshot!BS$3,'[2]Caseload by group'!$C$2:$BEN$2,0))&lt;10,0,INDEX('[2]Caseload by group'!$C$3:$BEN$125,MATCH(Snapshot!$H37,'[2]Caseload by group'!$A$3:$A$128,0),MATCH(Snapshot!BS$3,'[2]Caseload by group'!$C$2:$BEN$2,0)))</f>
        <v>31470</v>
      </c>
      <c r="BT37" s="40">
        <f>IF(INDEX('[2]Caseload by group'!$C$3:$BEN$125,MATCH(Snapshot!$H37,'[2]Caseload by group'!$A$3:$A$128,0),MATCH(Snapshot!BT$3,'[2]Caseload by group'!$C$2:$BEN$2,0))&lt;10,0,INDEX('[2]Caseload by group'!$C$3:$BEN$125,MATCH(Snapshot!$H37,'[2]Caseload by group'!$A$3:$A$128,0),MATCH(Snapshot!BT$3,'[2]Caseload by group'!$C$2:$BEN$2,0)))</f>
        <v>31401</v>
      </c>
      <c r="BU37" s="40">
        <f>IF(INDEX('[2]Caseload by group'!$C$3:$BEN$125,MATCH(Snapshot!$H37,'[2]Caseload by group'!$A$3:$A$128,0),MATCH(Snapshot!BU$3,'[2]Caseload by group'!$C$2:$BEN$2,0))&lt;10,0,INDEX('[2]Caseload by group'!$C$3:$BEN$125,MATCH(Snapshot!$H37,'[2]Caseload by group'!$A$3:$A$128,0),MATCH(Snapshot!BU$3,'[2]Caseload by group'!$C$2:$BEN$2,0)))</f>
        <v>31359</v>
      </c>
      <c r="BV37" s="40">
        <f>IF(INDEX('[2]Caseload by group'!$C$3:$BEN$125,MATCH(Snapshot!$H37,'[2]Caseload by group'!$A$3:$A$128,0),MATCH(Snapshot!BV$3,'[2]Caseload by group'!$C$2:$BEN$2,0))&lt;10,0,INDEX('[2]Caseload by group'!$C$3:$BEN$125,MATCH(Snapshot!$H37,'[2]Caseload by group'!$A$3:$A$128,0),MATCH(Snapshot!BV$3,'[2]Caseload by group'!$C$2:$BEN$2,0)))</f>
        <v>31374</v>
      </c>
      <c r="BW37" s="40">
        <f>IF(INDEX('[2]Caseload by group'!$C$3:$BEN$125,MATCH(Snapshot!$H37,'[2]Caseload by group'!$A$3:$A$128,0),MATCH(Snapshot!BW$3,'[2]Caseload by group'!$C$2:$BEN$2,0))&lt;10,0,INDEX('[2]Caseload by group'!$C$3:$BEN$125,MATCH(Snapshot!$H37,'[2]Caseload by group'!$A$3:$A$128,0),MATCH(Snapshot!BW$3,'[2]Caseload by group'!$C$2:$BEN$2,0)))</f>
        <v>31439</v>
      </c>
      <c r="BX37" s="45"/>
      <c r="BY37" s="41">
        <f>INDEX($J37:$BX37,0,MATCH(MAX($J$3:$BX$3),$J$3:$BX$3,0))-INDEX($J37:$BX37,0,MATCH(MAX($J$3:$BX$3),$J$3:$BX$3,0)-1)</f>
        <v>65</v>
      </c>
      <c r="BZ37" s="42">
        <f>BY37/INDEX($J37:$BX37,0,MATCH(MAX($J$3:$BX$3),$J$3:$BX$3,0)-1)</f>
        <v>2.0717791802129151E-3</v>
      </c>
      <c r="CA37" s="41" t="e">
        <f>#REF!-#REF!</f>
        <v>#REF!</v>
      </c>
      <c r="CB37" s="62">
        <f>INDEX($R37:$BX37,0,MATCH(MAX($R$3:$BX$3),$R$3:$BX$3,0))-R37</f>
        <v>2823</v>
      </c>
      <c r="CC37" s="43">
        <f>CB37/R37</f>
        <v>9.8651104277327373E-2</v>
      </c>
      <c r="CD37" s="177"/>
      <c r="CE37" s="178"/>
      <c r="CF37" s="178"/>
      <c r="CG37" s="179"/>
    </row>
    <row r="38" spans="1:85" ht="10.5" customHeight="1" x14ac:dyDescent="0.2">
      <c r="A38" s="34"/>
      <c r="C38" s="8" t="s">
        <v>63</v>
      </c>
      <c r="H38" s="39"/>
      <c r="I38" s="39"/>
      <c r="J38" s="40"/>
      <c r="K38" s="40"/>
      <c r="L38" s="40"/>
      <c r="M38" s="40"/>
      <c r="N38" s="40"/>
      <c r="O38" s="40"/>
      <c r="P38" s="40"/>
      <c r="Q38" s="40"/>
      <c r="R38" s="40"/>
      <c r="S38" s="40"/>
      <c r="T38" s="40"/>
      <c r="U38" s="40"/>
      <c r="V38" s="40"/>
      <c r="W38" s="40"/>
      <c r="X38" s="40"/>
      <c r="Y38" s="40"/>
      <c r="Z38" s="45"/>
      <c r="AA38" s="45"/>
      <c r="AB38" s="45"/>
      <c r="AC38" s="45"/>
      <c r="AD38" s="45"/>
      <c r="AE38" s="45"/>
      <c r="AF38" s="45"/>
      <c r="AG38" s="45"/>
      <c r="AH38" s="45"/>
      <c r="AI38" s="45"/>
      <c r="AJ38" s="45"/>
      <c r="AK38" s="45"/>
      <c r="AL38" s="45"/>
      <c r="AM38" s="45"/>
      <c r="AN38" s="45"/>
      <c r="AO38" s="40" t="s">
        <v>20</v>
      </c>
      <c r="AP38" s="40" t="s">
        <v>20</v>
      </c>
      <c r="AQ38" s="45"/>
      <c r="AR38" s="45"/>
      <c r="AS38" s="45"/>
      <c r="AT38" s="45"/>
      <c r="AU38" s="45"/>
      <c r="AV38" s="40"/>
      <c r="AW38" s="40"/>
      <c r="AX38" s="40"/>
      <c r="AY38" s="45"/>
      <c r="AZ38" s="40"/>
      <c r="BA38" s="40"/>
      <c r="BB38" s="45"/>
      <c r="BC38" s="40"/>
      <c r="BD38" s="40"/>
      <c r="BE38" s="45"/>
      <c r="BF38" s="45"/>
      <c r="BG38" s="45"/>
      <c r="BH38" s="45"/>
      <c r="BI38" s="45"/>
      <c r="BJ38" s="45"/>
      <c r="BK38" s="45"/>
      <c r="BL38" s="45"/>
      <c r="BM38" s="45"/>
      <c r="BN38" s="45"/>
      <c r="BO38" s="45"/>
      <c r="BP38" s="45"/>
      <c r="BQ38" s="45"/>
      <c r="BR38" s="45"/>
      <c r="BS38" s="45"/>
      <c r="BT38" s="45"/>
      <c r="BU38" s="45"/>
      <c r="BV38" s="45"/>
      <c r="BW38" s="45"/>
      <c r="BX38" s="45"/>
      <c r="BY38" s="41"/>
      <c r="BZ38" s="42"/>
      <c r="CB38" s="62"/>
      <c r="CC38" s="43"/>
    </row>
    <row r="39" spans="1:85" ht="10.5" customHeight="1" x14ac:dyDescent="0.2">
      <c r="A39" s="34"/>
      <c r="C39" s="38" t="s">
        <v>8</v>
      </c>
      <c r="D39" s="29" t="s">
        <v>9</v>
      </c>
      <c r="E39" s="29" t="s">
        <v>54</v>
      </c>
      <c r="F39" s="29" t="s">
        <v>56</v>
      </c>
      <c r="G39" s="29" t="s">
        <v>27</v>
      </c>
      <c r="H39" s="39" t="s">
        <v>64</v>
      </c>
      <c r="I39" s="39"/>
      <c r="J39" s="40">
        <f>IF(INDEX('[2]Caseload by group'!$C$3:$CJ$125,MATCH(Snapshot!$H39,'[2]Caseload by group'!$A$3:$A$128,0),MATCH(Snapshot!J$3,'[2]Caseload by group'!$C$2:$CJ$2,0))&lt;10,0,INDEX('[2]Caseload by group'!$C$3:$CJ$125,MATCH(Snapshot!$H39,'[2]Caseload by group'!$A$3:$A$128,0),MATCH(Snapshot!J$3,'[2]Caseload by group'!$C$2:$CJ$2,0)))</f>
        <v>15716</v>
      </c>
      <c r="K39" s="40">
        <f>IF(INDEX('[2]Caseload by group'!$C$3:$CJ$125,MATCH(Snapshot!$H39,'[2]Caseload by group'!$A$3:$A$128,0),MATCH(Snapshot!K$3,'[2]Caseload by group'!$C$2:$CJ$2,0))&lt;10,0,INDEX('[2]Caseload by group'!$C$3:$CJ$125,MATCH(Snapshot!$H39,'[2]Caseload by group'!$A$3:$A$128,0),MATCH(Snapshot!K$3,'[2]Caseload by group'!$C$2:$CJ$2,0)))</f>
        <v>15740</v>
      </c>
      <c r="L39" s="40">
        <f>IF(INDEX('[2]Caseload by group'!$C$3:$CJ$125,MATCH(Snapshot!$H39,'[2]Caseload by group'!$A$3:$A$128,0),MATCH(Snapshot!L$3,'[2]Caseload by group'!$C$2:$CJ$2,0))&lt;10,0,INDEX('[2]Caseload by group'!$C$3:$CJ$125,MATCH(Snapshot!$H39,'[2]Caseload by group'!$A$3:$A$128,0),MATCH(Snapshot!L$3,'[2]Caseload by group'!$C$2:$CJ$2,0)))</f>
        <v>15613</v>
      </c>
      <c r="M39" s="40">
        <f>IF(INDEX('[2]Caseload by group'!$C$3:$CJ$125,MATCH(Snapshot!$H39,'[2]Caseload by group'!$A$3:$A$128,0),MATCH(Snapshot!M$3,'[2]Caseload by group'!$C$2:$CJ$2,0))&lt;10,0,INDEX('[2]Caseload by group'!$C$3:$CJ$125,MATCH(Snapshot!$H39,'[2]Caseload by group'!$A$3:$A$128,0),MATCH(Snapshot!M$3,'[2]Caseload by group'!$C$2:$CJ$2,0)))</f>
        <v>14622</v>
      </c>
      <c r="N39" s="40">
        <f>IF(INDEX('[2]Caseload by group'!$C$3:$CJ$125,MATCH(Snapshot!$H39,'[2]Caseload by group'!$A$3:$A$128,0),MATCH(Snapshot!N$3,'[2]Caseload by group'!$C$2:$CJ$2,0))&lt;10,0,INDEX('[2]Caseload by group'!$C$3:$CJ$125,MATCH(Snapshot!$H39,'[2]Caseload by group'!$A$3:$A$128,0),MATCH(Snapshot!N$3,'[2]Caseload by group'!$C$2:$CJ$2,0)))</f>
        <v>14396</v>
      </c>
      <c r="O39" s="40">
        <f>IF(INDEX('[2]Caseload by group'!$C$3:$CJ$125,MATCH(Snapshot!$H39,'[2]Caseload by group'!$A$3:$A$128,0),MATCH(Snapshot!O$3,'[2]Caseload by group'!$C$2:$CJ$2,0))&lt;10,0,INDEX('[2]Caseload by group'!$C$3:$CJ$125,MATCH(Snapshot!$H39,'[2]Caseload by group'!$A$3:$A$128,0),MATCH(Snapshot!O$3,'[2]Caseload by group'!$C$2:$CJ$2,0)))</f>
        <v>14550</v>
      </c>
      <c r="P39" s="40">
        <f>IF(INDEX('[2]Caseload by group'!$C$3:$CJ$125,MATCH(Snapshot!$H39,'[2]Caseload by group'!$A$3:$A$128,0),MATCH(Snapshot!P$3,'[2]Caseload by group'!$C$2:$CJ$2,0))&lt;10,0,INDEX('[2]Caseload by group'!$C$3:$CJ$125,MATCH(Snapshot!$H39,'[2]Caseload by group'!$A$3:$A$128,0),MATCH(Snapshot!P$3,'[2]Caseload by group'!$C$2:$CJ$2,0)))</f>
        <v>14576</v>
      </c>
      <c r="Q39" s="40">
        <f>IF(INDEX('[2]Caseload by group'!$C$3:$CJ$125,MATCH(Snapshot!$H39,'[2]Caseload by group'!$A$3:$A$128,0),MATCH(Snapshot!Q$3,'[2]Caseload by group'!$C$2:$CJ$2,0))&lt;10,0,INDEX('[2]Caseload by group'!$C$3:$CJ$125,MATCH(Snapshot!$H39,'[2]Caseload by group'!$A$3:$A$128,0),MATCH(Snapshot!Q$3,'[2]Caseload by group'!$C$2:$CJ$2,0)))</f>
        <v>14820</v>
      </c>
      <c r="R39" s="40">
        <f>IF(INDEX('[2]Caseload by group'!$C$3:$CJ$125,MATCH(Snapshot!$H39,'[2]Caseload by group'!$A$3:$A$128,0),MATCH(Snapshot!R$3,'[2]Caseload by group'!$C$2:$CJ$2,0))&lt;10,0,INDEX('[2]Caseload by group'!$C$3:$CJ$125,MATCH(Snapshot!$H39,'[2]Caseload by group'!$A$3:$A$128,0),MATCH(Snapshot!R$3,'[2]Caseload by group'!$C$2:$CJ$2,0)))</f>
        <v>3688</v>
      </c>
      <c r="S39" s="40">
        <f>IF(INDEX('[2]Caseload by group'!$C$3:$CJ$125,MATCH(Snapshot!$H39,'[2]Caseload by group'!$A$3:$A$128,0),MATCH(Snapshot!S$3,'[2]Caseload by group'!$C$2:$CJ$2,0))&lt;10,0,INDEX('[2]Caseload by group'!$C$3:$CJ$125,MATCH(Snapshot!$H39,'[2]Caseload by group'!$A$3:$A$128,0),MATCH(Snapshot!S$3,'[2]Caseload by group'!$C$2:$CJ$2,0)))</f>
        <v>3339</v>
      </c>
      <c r="T39" s="40">
        <f>IF(INDEX('[2]Caseload by group'!$C$3:$CJ$125,MATCH(Snapshot!$H39,'[2]Caseload by group'!$A$3:$A$128,0),MATCH(Snapshot!T$3,'[2]Caseload by group'!$C$2:$CJ$2,0))&lt;10,0,INDEX('[2]Caseload by group'!$C$3:$CJ$125,MATCH(Snapshot!$H39,'[2]Caseload by group'!$A$3:$A$128,0),MATCH(Snapshot!T$3,'[2]Caseload by group'!$C$2:$CJ$2,0)))</f>
        <v>2996</v>
      </c>
      <c r="U39" s="40">
        <f>IF(INDEX('[2]Caseload by group'!$C$3:$CJ$125,MATCH(Snapshot!$H39,'[2]Caseload by group'!$A$3:$A$128,0),MATCH(Snapshot!U$3,'[2]Caseload by group'!$C$2:$CJ$2,0))&lt;10,0,INDEX('[2]Caseload by group'!$C$3:$CJ$125,MATCH(Snapshot!$H39,'[2]Caseload by group'!$A$3:$A$128,0),MATCH(Snapshot!U$3,'[2]Caseload by group'!$C$2:$CJ$2,0)))</f>
        <v>2792</v>
      </c>
      <c r="V39" s="40">
        <f>IF(INDEX('[2]Caseload by group'!$C$3:$CJ$125,MATCH(Snapshot!$H39,'[2]Caseload by group'!$A$3:$A$128,0),MATCH(Snapshot!V$3,'[2]Caseload by group'!$C$2:$CJ$2,0))&lt;10,0,INDEX('[2]Caseload by group'!$C$3:$CJ$125,MATCH(Snapshot!$H39,'[2]Caseload by group'!$A$3:$A$128,0),MATCH(Snapshot!V$3,'[2]Caseload by group'!$C$2:$CJ$2,0)))</f>
        <v>2741</v>
      </c>
      <c r="W39" s="40">
        <f>IF(INDEX('[2]Caseload by group'!$C$3:$CJ$125,MATCH(Snapshot!$H39,'[2]Caseload by group'!$A$3:$A$128,0),MATCH(Snapshot!W$3,'[2]Caseload by group'!$C$2:$CJ$2,0))&lt;10,0,INDEX('[2]Caseload by group'!$C$3:$CJ$125,MATCH(Snapshot!$H39,'[2]Caseload by group'!$A$3:$A$128,0),MATCH(Snapshot!W$3,'[2]Caseload by group'!$C$2:$CJ$2,0)))</f>
        <v>2671</v>
      </c>
      <c r="X39" s="40">
        <f>IF(INDEX('[2]Caseload by group'!$C$3:$CJ$125,MATCH(Snapshot!$H39,'[2]Caseload by group'!$A$3:$A$128,0),MATCH(Snapshot!X$3,'[2]Caseload by group'!$C$2:$CJ$2,0))&lt;10,0,INDEX('[2]Caseload by group'!$C$3:$CJ$125,MATCH(Snapshot!$H39,'[2]Caseload by group'!$A$3:$A$128,0),MATCH(Snapshot!X$3,'[2]Caseload by group'!$C$2:$CJ$2,0)))</f>
        <v>2631</v>
      </c>
      <c r="Y39" s="40">
        <f>IF(INDEX('[2]Caseload by group'!$C$3:$CJ$125,MATCH(Snapshot!$H39,'[2]Caseload by group'!$A$3:$A$128,0),MATCH(Snapshot!Y$3,'[2]Caseload by group'!$C$2:$CJ$2,0))&lt;10,0,INDEX('[2]Caseload by group'!$C$3:$CJ$125,MATCH(Snapshot!$H39,'[2]Caseload by group'!$A$3:$A$128,0),MATCH(Snapshot!Y$3,'[2]Caseload by group'!$C$2:$CJ$2,0)))</f>
        <v>2536</v>
      </c>
      <c r="Z39" s="40">
        <f>IF(INDEX('[2]Caseload by group'!$C$3:$CJ$125,MATCH(Snapshot!$H39,'[2]Caseload by group'!$A$3:$A$128,0),MATCH(Snapshot!Z$3,'[2]Caseload by group'!$C$2:$CJ$2,0))&lt;10,0,INDEX('[2]Caseload by group'!$C$3:$CJ$125,MATCH(Snapshot!$H39,'[2]Caseload by group'!$A$3:$A$128,0),MATCH(Snapshot!Z$3,'[2]Caseload by group'!$C$2:$CJ$2,0)))</f>
        <v>2517</v>
      </c>
      <c r="AA39" s="40">
        <f>IF(INDEX('[2]Caseload by group'!$C$3:$CJ$125,MATCH(Snapshot!$H39,'[2]Caseload by group'!$A$3:$A$128,0),MATCH(Snapshot!AA$3,'[2]Caseload by group'!$C$2:$CJ$2,0))&lt;10,0,INDEX('[2]Caseload by group'!$C$3:$CJ$125,MATCH(Snapshot!$H39,'[2]Caseload by group'!$A$3:$A$128,0),MATCH(Snapshot!AA$3,'[2]Caseload by group'!$C$2:$CJ$2,0)))</f>
        <v>2450</v>
      </c>
      <c r="AB39" s="40">
        <f>IF(INDEX('[2]Caseload by group'!$C$3:$CJ$125,MATCH(Snapshot!$H39,'[2]Caseload by group'!$A$3:$A$128,0),MATCH(Snapshot!AB$3,'[2]Caseload by group'!$C$2:$CJ$2,0))&lt;10,0,INDEX('[2]Caseload by group'!$C$3:$CJ$125,MATCH(Snapshot!$H39,'[2]Caseload by group'!$A$3:$A$128,0),MATCH(Snapshot!AB$3,'[2]Caseload by group'!$C$2:$CJ$2,0)))</f>
        <v>1733</v>
      </c>
      <c r="AC39" s="40">
        <f>IF(INDEX('[2]Caseload by group'!$C$3:$CJ$125,MATCH(Snapshot!$H39,'[2]Caseload by group'!$A$3:$A$128,0),MATCH(Snapshot!AC$3,'[2]Caseload by group'!$C$2:$CJ$2,0))&lt;10,0,INDEX('[2]Caseload by group'!$C$3:$CJ$125,MATCH(Snapshot!$H39,'[2]Caseload by group'!$A$3:$A$128,0),MATCH(Snapshot!AC$3,'[2]Caseload by group'!$C$2:$CJ$2,0)))</f>
        <v>1604</v>
      </c>
      <c r="AD39" s="40">
        <f>IF(INDEX('[2]Caseload by group'!$C$3:$CJ$125,MATCH(Snapshot!$H39,'[2]Caseload by group'!$A$3:$A$128,0),MATCH(Snapshot!AD$3,'[2]Caseload by group'!$C$2:$CJ$2,0))&lt;10,0,INDEX('[2]Caseload by group'!$C$3:$CJ$125,MATCH(Snapshot!$H39,'[2]Caseload by group'!$A$3:$A$128,0),MATCH(Snapshot!AD$3,'[2]Caseload by group'!$C$2:$CJ$2,0)))</f>
        <v>1543</v>
      </c>
      <c r="AE39" s="40">
        <f>IF(INDEX('[2]Caseload by group'!$C$3:$CJ$125,MATCH(Snapshot!$H39,'[2]Caseload by group'!$A$3:$A$128,0),MATCH(Snapshot!AE$3,'[2]Caseload by group'!$C$2:$CJ$2,0))&lt;10,0,INDEX('[2]Caseload by group'!$C$3:$CJ$125,MATCH(Snapshot!$H39,'[2]Caseload by group'!$A$3:$A$128,0),MATCH(Snapshot!AE$3,'[2]Caseload by group'!$C$2:$CJ$2,0)))</f>
        <v>1487</v>
      </c>
      <c r="AF39" s="40">
        <f>IF(INDEX('[2]Caseload by group'!$C$3:$CJ$125,MATCH(Snapshot!$H39,'[2]Caseload by group'!$A$3:$A$128,0),MATCH(Snapshot!AF$3,'[2]Caseload by group'!$C$2:$CJ$2,0))&lt;10,0,INDEX('[2]Caseload by group'!$C$3:$CJ$125,MATCH(Snapshot!$H39,'[2]Caseload by group'!$A$3:$A$128,0),MATCH(Snapshot!AF$3,'[2]Caseload by group'!$C$2:$CJ$2,0)))</f>
        <v>1430</v>
      </c>
      <c r="AG39" s="40">
        <f>IF(INDEX('[2]Caseload by group'!$C$3:$CJ$125,MATCH(Snapshot!$H39,'[2]Caseload by group'!$A$3:$A$128,0),MATCH(Snapshot!AG$3,'[2]Caseload by group'!$C$2:$CJ$2,0))&lt;10,0,INDEX('[2]Caseload by group'!$C$3:$CJ$125,MATCH(Snapshot!$H39,'[2]Caseload by group'!$A$3:$A$128,0),MATCH(Snapshot!AG$3,'[2]Caseload by group'!$C$2:$CJ$2,0)))</f>
        <v>1427</v>
      </c>
      <c r="AH39" s="40">
        <f>IF(INDEX('[2]Caseload by group'!$C$3:$CJ$125,MATCH(Snapshot!$H39,'[2]Caseload by group'!$A$3:$A$128,0),MATCH(Snapshot!AH$3,'[2]Caseload by group'!$C$2:$CJ$2,0))&lt;10,0,INDEX('[2]Caseload by group'!$C$3:$CJ$125,MATCH(Snapshot!$H39,'[2]Caseload by group'!$A$3:$A$128,0),MATCH(Snapshot!AH$3,'[2]Caseload by group'!$C$2:$CJ$2,0)))</f>
        <v>1422</v>
      </c>
      <c r="AI39" s="40">
        <f>IF(INDEX('[2]Caseload by group'!$C$3:$CJ$125,MATCH(Snapshot!$H39,'[2]Caseload by group'!$A$3:$A$128,0),MATCH(Snapshot!AI$3,'[2]Caseload by group'!$C$2:$CJ$2,0))&lt;10,0,INDEX('[2]Caseload by group'!$C$3:$CJ$125,MATCH(Snapshot!$H39,'[2]Caseload by group'!$A$3:$A$128,0),MATCH(Snapshot!AI$3,'[2]Caseload by group'!$C$2:$CJ$2,0)))</f>
        <v>1427</v>
      </c>
      <c r="AJ39" s="40">
        <f>IF(INDEX('[2]Caseload by group'!$C$3:$BEN$125,MATCH(Snapshot!$H39,'[2]Caseload by group'!$A$3:$A$128,0),MATCH(Snapshot!AJ$3,'[2]Caseload by group'!$C$2:$BEN$2,0))&lt;10,0,INDEX('[2]Caseload by group'!$C$3:$BEN$125,MATCH(Snapshot!$H39,'[2]Caseload by group'!$A$3:$A$128,0),MATCH(Snapshot!AJ$3,'[2]Caseload by group'!$C$2:$BEN$2,0)))</f>
        <v>1419</v>
      </c>
      <c r="AK39" s="40">
        <f>IF(INDEX('[2]Caseload by group'!$C$3:$BEN$125,MATCH(Snapshot!$H39,'[2]Caseload by group'!$A$3:$A$128,0),MATCH(Snapshot!AK$3,'[2]Caseload by group'!$C$2:$BEN$2,0))&lt;10,0,INDEX('[2]Caseload by group'!$C$3:$BEN$125,MATCH(Snapshot!$H39,'[2]Caseload by group'!$A$3:$A$128,0),MATCH(Snapshot!AK$3,'[2]Caseload by group'!$C$2:$BEN$2,0)))</f>
        <v>1406</v>
      </c>
      <c r="AL39" s="40">
        <f>IF(INDEX('[2]Caseload by group'!$C$3:$BEN$125,MATCH(Snapshot!$H39,'[2]Caseload by group'!$A$3:$A$128,0),MATCH(Snapshot!AL$3,'[2]Caseload by group'!$C$2:$BEN$2,0))&lt;10,0,INDEX('[2]Caseload by group'!$C$3:$BEN$125,MATCH(Snapshot!$H39,'[2]Caseload by group'!$A$3:$A$128,0),MATCH(Snapshot!AL$3,'[2]Caseload by group'!$C$2:$BEN$2,0)))</f>
        <v>1411</v>
      </c>
      <c r="AM39" s="40">
        <f>IF(INDEX('[2]Caseload by group'!$C$3:$BEN$125,MATCH(Snapshot!$H39,'[2]Caseload by group'!$A$3:$A$128,0),MATCH(Snapshot!AM$3,'[2]Caseload by group'!$C$2:$BEN$2,0))&lt;10,0,INDEX('[2]Caseload by group'!$C$3:$BEN$125,MATCH(Snapshot!$H39,'[2]Caseload by group'!$A$3:$A$128,0),MATCH(Snapshot!AM$3,'[2]Caseload by group'!$C$2:$BEN$2,0)))</f>
        <v>1422</v>
      </c>
      <c r="AN39" s="40">
        <f>IF(INDEX('[2]Caseload by group'!$C$3:$BEN$125,MATCH(Snapshot!$H39,'[2]Caseload by group'!$A$3:$A$128,0),MATCH(Snapshot!AN$3,'[2]Caseload by group'!$C$2:$BEN$2,0))&lt;10,0,INDEX('[2]Caseload by group'!$C$3:$BEN$125,MATCH(Snapshot!$H39,'[2]Caseload by group'!$A$3:$A$128,0),MATCH(Snapshot!AN$3,'[2]Caseload by group'!$C$2:$BEN$2,0)))</f>
        <v>1333</v>
      </c>
      <c r="AO39" s="40">
        <f>IF(INDEX('[2]Caseload by group'!$C$3:$BEN$125,MATCH(Snapshot!$H39,'[2]Caseload by group'!$A$3:$A$128,0),MATCH(Snapshot!AO$3,'[2]Caseload by group'!$C$2:$BEN$2,0))&lt;10,0,INDEX('[2]Caseload by group'!$C$3:$BEN$125,MATCH(Snapshot!$H39,'[2]Caseload by group'!$A$3:$A$128,0),MATCH(Snapshot!AO$3,'[2]Caseload by group'!$C$2:$BEN$2,0)))</f>
        <v>1320</v>
      </c>
      <c r="AP39" s="40">
        <f>IF(INDEX('[2]Caseload by group'!$C$3:$BEN$125,MATCH(Snapshot!$H39,'[2]Caseload by group'!$A$3:$A$128,0),MATCH(Snapshot!AP$3,'[2]Caseload by group'!$C$2:$BEN$2,0))&lt;10,0,INDEX('[2]Caseload by group'!$C$3:$BEN$125,MATCH(Snapshot!$H39,'[2]Caseload by group'!$A$3:$A$128,0),MATCH(Snapshot!AP$3,'[2]Caseload by group'!$C$2:$BEN$2,0)))</f>
        <v>1336</v>
      </c>
      <c r="AQ39" s="40">
        <f>IF(INDEX('[2]Caseload by group'!$C$3:$BEN$125,MATCH(Snapshot!$H39,'[2]Caseload by group'!$A$3:$A$128,0),MATCH(Snapshot!AQ$3,'[2]Caseload by group'!$C$2:$BEN$2,0))&lt;10,0,INDEX('[2]Caseload by group'!$C$3:$BEN$125,MATCH(Snapshot!$H39,'[2]Caseload by group'!$A$3:$A$128,0),MATCH(Snapshot!AQ$3,'[2]Caseload by group'!$C$2:$BEN$2,0)))</f>
        <v>1339</v>
      </c>
      <c r="AR39" s="40">
        <f>IF(INDEX('[2]Caseload by group'!$C$3:$BEN$125,MATCH(Snapshot!$H39,'[2]Caseload by group'!$A$3:$A$128,0),MATCH(Snapshot!AR$3,'[2]Caseload by group'!$C$2:$BEN$2,0))&lt;10,0,INDEX('[2]Caseload by group'!$C$3:$BEN$125,MATCH(Snapshot!$H39,'[2]Caseload by group'!$A$3:$A$128,0),MATCH(Snapshot!AR$3,'[2]Caseload by group'!$C$2:$BEN$2,0)))</f>
        <v>1338</v>
      </c>
      <c r="AS39" s="40">
        <f>IF(INDEX('[2]Caseload by group'!$C$3:$BEN$125,MATCH(Snapshot!$H39,'[2]Caseload by group'!$A$3:$A$128,0),MATCH(Snapshot!AS$3,'[2]Caseload by group'!$C$2:$BEN$2,0))&lt;10,0,INDEX('[2]Caseload by group'!$C$3:$BEN$125,MATCH(Snapshot!$H39,'[2]Caseload by group'!$A$3:$A$128,0),MATCH(Snapshot!AS$3,'[2]Caseload by group'!$C$2:$BEN$2,0)))</f>
        <v>1329</v>
      </c>
      <c r="AT39" s="40">
        <f>IF(INDEX('[2]Caseload by group'!$C$3:$BEN$125,MATCH(Snapshot!$H39,'[2]Caseload by group'!$A$3:$A$128,0),MATCH(Snapshot!AT$3,'[2]Caseload by group'!$C$2:$BEN$2,0))&lt;10,0,INDEX('[2]Caseload by group'!$C$3:$BEN$125,MATCH(Snapshot!$H39,'[2]Caseload by group'!$A$3:$A$128,0),MATCH(Snapshot!AT$3,'[2]Caseload by group'!$C$2:$BEN$2,0)))</f>
        <v>1323</v>
      </c>
      <c r="AU39" s="40">
        <f>IF(INDEX('[2]Caseload by group'!$C$3:$BEN$125,MATCH(Snapshot!$H39,'[2]Caseload by group'!$A$3:$A$128,0),MATCH(Snapshot!AU$3,'[2]Caseload by group'!$C$2:$BEN$2,0))&lt;10,0,INDEX('[2]Caseload by group'!$C$3:$BEN$125,MATCH(Snapshot!$H39,'[2]Caseload by group'!$A$3:$A$128,0),MATCH(Snapshot!AU$3,'[2]Caseload by group'!$C$2:$BEN$2,0)))</f>
        <v>1318</v>
      </c>
      <c r="AV39" s="40">
        <f>IF(INDEX('[2]Caseload by group'!$C$3:$BEN$125,MATCH(Snapshot!$H39,'[2]Caseload by group'!$A$3:$A$128,0),MATCH(Snapshot!AV$3,'[2]Caseload by group'!$C$2:$BEN$2,0))&lt;10,0,INDEX('[2]Caseload by group'!$C$3:$BEN$125,MATCH(Snapshot!$H39,'[2]Caseload by group'!$A$3:$A$128,0),MATCH(Snapshot!AV$3,'[2]Caseload by group'!$C$2:$BEN$2,0)))</f>
        <v>1322</v>
      </c>
      <c r="AW39" s="40">
        <f>IF(INDEX('[2]Caseload by group'!$C$3:$BEN$125,MATCH(Snapshot!$H39,'[2]Caseload by group'!$A$3:$A$128,0),MATCH(Snapshot!AW$3,'[2]Caseload by group'!$C$2:$BEN$2,0))&lt;10,0,INDEX('[2]Caseload by group'!$C$3:$BEN$125,MATCH(Snapshot!$H39,'[2]Caseload by group'!$A$3:$A$128,0),MATCH(Snapshot!AW$3,'[2]Caseload by group'!$C$2:$BEN$2,0)))</f>
        <v>1305</v>
      </c>
      <c r="AX39" s="40">
        <f>IF(INDEX('[2]Caseload by group'!$C$3:$BEN$125,MATCH(Snapshot!$H39,'[2]Caseload by group'!$A$3:$A$128,0),MATCH(Snapshot!AX$3,'[2]Caseload by group'!$C$2:$BEN$2,0))&lt;10,0,INDEX('[2]Caseload by group'!$C$3:$BEN$125,MATCH(Snapshot!$H39,'[2]Caseload by group'!$A$3:$A$128,0),MATCH(Snapshot!AX$3,'[2]Caseload by group'!$C$2:$BEN$2,0)))</f>
        <v>1301</v>
      </c>
      <c r="AY39" s="40">
        <f>IF(INDEX('[2]Caseload by group'!$C$3:$BEN$125,MATCH(Snapshot!$H39,'[2]Caseload by group'!$A$3:$A$128,0),MATCH(Snapshot!AY$3,'[2]Caseload by group'!$C$2:$BEN$2,0))&lt;10,0,INDEX('[2]Caseload by group'!$C$3:$BEN$125,MATCH(Snapshot!$H39,'[2]Caseload by group'!$A$3:$A$128,0),MATCH(Snapshot!AY$3,'[2]Caseload by group'!$C$2:$BEN$2,0)))</f>
        <v>1291</v>
      </c>
      <c r="AZ39" s="40">
        <f>IF(INDEX('[2]Caseload by group'!$C$3:$BEN$125,MATCH(Snapshot!$H39,'[2]Caseload by group'!$A$3:$A$128,0),MATCH(Snapshot!AZ$3,'[2]Caseload by group'!$C$2:$BEN$2,0))&lt;10,0,INDEX('[2]Caseload by group'!$C$3:$BEN$125,MATCH(Snapshot!$H39,'[2]Caseload by group'!$A$3:$A$128,0),MATCH(Snapshot!AZ$3,'[2]Caseload by group'!$C$2:$BEN$2,0)))</f>
        <v>1228</v>
      </c>
      <c r="BA39" s="40">
        <f>IF(INDEX('[2]Caseload by group'!$C$3:$BEN$125,MATCH(Snapshot!$H39,'[2]Caseload by group'!$A$3:$A$128,0),MATCH(Snapshot!BA$3,'[2]Caseload by group'!$C$2:$BEN$2,0))&lt;10,0,INDEX('[2]Caseload by group'!$C$3:$BEN$125,MATCH(Snapshot!$H39,'[2]Caseload by group'!$A$3:$A$128,0),MATCH(Snapshot!BA$3,'[2]Caseload by group'!$C$2:$BEN$2,0)))</f>
        <v>1234</v>
      </c>
      <c r="BB39" s="40">
        <f>IF(INDEX('[2]Caseload by group'!$C$3:$BEN$125,MATCH(Snapshot!$H39,'[2]Caseload by group'!$A$3:$A$128,0),MATCH(Snapshot!BB$3,'[2]Caseload by group'!$C$2:$BEN$2,0))&lt;10,0,INDEX('[2]Caseload by group'!$C$3:$BEN$125,MATCH(Snapshot!$H39,'[2]Caseload by group'!$A$3:$A$128,0),MATCH(Snapshot!BB$3,'[2]Caseload by group'!$C$2:$BEN$2,0)))</f>
        <v>1233</v>
      </c>
      <c r="BC39" s="40">
        <f>IF(INDEX('[2]Caseload by group'!$C$3:$BEN$125,MATCH(Snapshot!$H39,'[2]Caseload by group'!$A$3:$A$128,0),MATCH(Snapshot!BC$3,'[2]Caseload by group'!$C$2:$BEN$2,0))&lt;10,0,INDEX('[2]Caseload by group'!$C$3:$BEN$125,MATCH(Snapshot!$H39,'[2]Caseload by group'!$A$3:$A$128,0),MATCH(Snapshot!BC$3,'[2]Caseload by group'!$C$2:$BEN$2,0)))</f>
        <v>1234</v>
      </c>
      <c r="BD39" s="40">
        <f>IF(INDEX('[2]Caseload by group'!$C$3:$BEN$125,MATCH(Snapshot!$H39,'[2]Caseload by group'!$A$3:$A$128,0),MATCH(Snapshot!BD$3,'[2]Caseload by group'!$C$2:$BEN$2,0))&lt;10,0,INDEX('[2]Caseload by group'!$C$3:$BEN$125,MATCH(Snapshot!$H39,'[2]Caseload by group'!$A$3:$A$128,0),MATCH(Snapshot!BD$3,'[2]Caseload by group'!$C$2:$BEN$2,0)))</f>
        <v>1222</v>
      </c>
      <c r="BE39" s="40">
        <f>IF(INDEX('[2]Caseload by group'!$C$3:$BEN$125,MATCH(Snapshot!$H39,'[2]Caseload by group'!$A$3:$A$128,0),MATCH(Snapshot!BE$3,'[2]Caseload by group'!$C$2:$BEN$2,0))&lt;10,0,INDEX('[2]Caseload by group'!$C$3:$BEN$125,MATCH(Snapshot!$H39,'[2]Caseload by group'!$A$3:$A$128,0),MATCH(Snapshot!BE$3,'[2]Caseload by group'!$C$2:$BEN$2,0)))</f>
        <v>1218</v>
      </c>
      <c r="BF39" s="40">
        <f>IF(INDEX('[2]Caseload by group'!$C$3:$BEN$125,MATCH(Snapshot!$H39,'[2]Caseload by group'!$A$3:$A$128,0),MATCH(Snapshot!BF$3,'[2]Caseload by group'!$C$2:$BEN$2,0))&lt;10,0,INDEX('[2]Caseload by group'!$C$3:$BEN$125,MATCH(Snapshot!$H39,'[2]Caseload by group'!$A$3:$A$128,0),MATCH(Snapshot!BF$3,'[2]Caseload by group'!$C$2:$BEN$2,0)))</f>
        <v>1213</v>
      </c>
      <c r="BG39" s="40">
        <f>IF(INDEX('[2]Caseload by group'!$C$3:$BEN$125,MATCH(Snapshot!$H39,'[2]Caseload by group'!$A$3:$A$128,0),MATCH(Snapshot!BG$3,'[2]Caseload by group'!$C$2:$BEN$2,0))&lt;10,0,INDEX('[2]Caseload by group'!$C$3:$BEN$125,MATCH(Snapshot!$H39,'[2]Caseload by group'!$A$3:$A$128,0),MATCH(Snapshot!BG$3,'[2]Caseload by group'!$C$2:$BEN$2,0)))</f>
        <v>1213</v>
      </c>
      <c r="BH39" s="40">
        <f>IF(INDEX('[2]Caseload by group'!$C$3:$BEN$125,MATCH(Snapshot!$H39,'[2]Caseload by group'!$A$3:$A$128,0),MATCH(Snapshot!BH$3,'[2]Caseload by group'!$C$2:$BEN$2,0))&lt;10,0,INDEX('[2]Caseload by group'!$C$3:$BEN$125,MATCH(Snapshot!$H39,'[2]Caseload by group'!$A$3:$A$128,0),MATCH(Snapshot!BH$3,'[2]Caseload by group'!$C$2:$BEN$2,0)))</f>
        <v>1220</v>
      </c>
      <c r="BI39" s="40">
        <f>IF(INDEX('[2]Caseload by group'!$C$3:$BEN$125,MATCH(Snapshot!$H39,'[2]Caseload by group'!$A$3:$A$128,0),MATCH(Snapshot!BI$3,'[2]Caseload by group'!$C$2:$BEN$2,0))&lt;10,0,INDEX('[2]Caseload by group'!$C$3:$BEN$125,MATCH(Snapshot!$H39,'[2]Caseload by group'!$A$3:$A$128,0),MATCH(Snapshot!BI$3,'[2]Caseload by group'!$C$2:$BEN$2,0)))</f>
        <v>1200</v>
      </c>
      <c r="BJ39" s="40">
        <f>IF(INDEX('[2]Caseload by group'!$C$3:$BEN$125,MATCH(Snapshot!$H39,'[2]Caseload by group'!$A$3:$A$128,0),MATCH(Snapshot!BJ$3,'[2]Caseload by group'!$C$2:$BEN$2,0))&lt;10,0,INDEX('[2]Caseload by group'!$C$3:$BEN$125,MATCH(Snapshot!$H39,'[2]Caseload by group'!$A$3:$A$128,0),MATCH(Snapshot!BJ$3,'[2]Caseload by group'!$C$2:$BEN$2,0)))</f>
        <v>1186</v>
      </c>
      <c r="BK39" s="40">
        <f>IF(INDEX('[2]Caseload by group'!$C$3:$BEN$125,MATCH(Snapshot!$H39,'[2]Caseload by group'!$A$3:$A$128,0),MATCH(Snapshot!BK$3,'[2]Caseload by group'!$C$2:$BEN$2,0))&lt;10,0,INDEX('[2]Caseload by group'!$C$3:$BEN$125,MATCH(Snapshot!$H39,'[2]Caseload by group'!$A$3:$A$128,0),MATCH(Snapshot!BK$3,'[2]Caseload by group'!$C$2:$BEN$2,0)))</f>
        <v>1173</v>
      </c>
      <c r="BL39" s="40">
        <f>IF(INDEX('[2]Caseload by group'!$C$3:$BEN$125,MATCH(Snapshot!$H39,'[2]Caseload by group'!$A$3:$A$128,0),MATCH(Snapshot!BL$3,'[2]Caseload by group'!$C$2:$BEN$2,0))&lt;10,0,INDEX('[2]Caseload by group'!$C$3:$BEN$125,MATCH(Snapshot!$H39,'[2]Caseload by group'!$A$3:$A$128,0),MATCH(Snapshot!BL$3,'[2]Caseload by group'!$C$2:$BEN$2,0)))</f>
        <v>1200</v>
      </c>
      <c r="BM39" s="40">
        <f>IF(INDEX('[2]Caseload by group'!$C$3:$BEN$125,MATCH(Snapshot!$H39,'[2]Caseload by group'!$A$3:$A$128,0),MATCH(Snapshot!BM$3,'[2]Caseload by group'!$C$2:$BEN$2,0))&lt;10,0,INDEX('[2]Caseload by group'!$C$3:$BEN$125,MATCH(Snapshot!$H39,'[2]Caseload by group'!$A$3:$A$128,0),MATCH(Snapshot!BM$3,'[2]Caseload by group'!$C$2:$BEN$2,0)))</f>
        <v>1179</v>
      </c>
      <c r="BN39" s="40">
        <f>IF(INDEX('[2]Caseload by group'!$C$3:$BEN$125,MATCH(Snapshot!$H39,'[2]Caseload by group'!$A$3:$A$128,0),MATCH(Snapshot!BN$3,'[2]Caseload by group'!$C$2:$BEN$2,0))&lt;10,0,INDEX('[2]Caseload by group'!$C$3:$BEN$125,MATCH(Snapshot!$H39,'[2]Caseload by group'!$A$3:$A$128,0),MATCH(Snapshot!BN$3,'[2]Caseload by group'!$C$2:$BEN$2,0)))</f>
        <v>1175</v>
      </c>
      <c r="BO39" s="40">
        <f>IF(INDEX('[2]Caseload by group'!$C$3:$BEN$125,MATCH(Snapshot!$H39,'[2]Caseload by group'!$A$3:$A$128,0),MATCH(Snapshot!BO$3,'[2]Caseload by group'!$C$2:$BEN$2,0))&lt;10,0,INDEX('[2]Caseload by group'!$C$3:$BEN$125,MATCH(Snapshot!$H39,'[2]Caseload by group'!$A$3:$A$128,0),MATCH(Snapshot!BO$3,'[2]Caseload by group'!$C$2:$BEN$2,0)))</f>
        <v>1159</v>
      </c>
      <c r="BP39" s="40">
        <f>IF(INDEX('[2]Caseload by group'!$C$3:$BEN$125,MATCH(Snapshot!$H39,'[2]Caseload by group'!$A$3:$A$128,0),MATCH(Snapshot!BP$3,'[2]Caseload by group'!$C$2:$BEN$2,0))&lt;10,0,INDEX('[2]Caseload by group'!$C$3:$BEN$125,MATCH(Snapshot!$H39,'[2]Caseload by group'!$A$3:$A$128,0),MATCH(Snapshot!BP$3,'[2]Caseload by group'!$C$2:$BEN$2,0)))</f>
        <v>1152</v>
      </c>
      <c r="BQ39" s="40">
        <f>IF(INDEX('[2]Caseload by group'!$C$3:$BEN$125,MATCH(Snapshot!$H39,'[2]Caseload by group'!$A$3:$A$128,0),MATCH(Snapshot!BQ$3,'[2]Caseload by group'!$C$2:$BEN$2,0))&lt;10,0,INDEX('[2]Caseload by group'!$C$3:$BEN$125,MATCH(Snapshot!$H39,'[2]Caseload by group'!$A$3:$A$128,0),MATCH(Snapshot!BQ$3,'[2]Caseload by group'!$C$2:$BEN$2,0)))</f>
        <v>1137</v>
      </c>
      <c r="BR39" s="40">
        <f>IF(INDEX('[2]Caseload by group'!$C$3:$BEN$125,MATCH(Snapshot!$H39,'[2]Caseload by group'!$A$3:$A$128,0),MATCH(Snapshot!BR$3,'[2]Caseload by group'!$C$2:$BEN$2,0))&lt;10,0,INDEX('[2]Caseload by group'!$C$3:$BEN$125,MATCH(Snapshot!$H39,'[2]Caseload by group'!$A$3:$A$128,0),MATCH(Snapshot!BR$3,'[2]Caseload by group'!$C$2:$BEN$2,0)))</f>
        <v>1122</v>
      </c>
      <c r="BS39" s="40">
        <f>IF(INDEX('[2]Caseload by group'!$C$3:$BEN$125,MATCH(Snapshot!$H39,'[2]Caseload by group'!$A$3:$A$128,0),MATCH(Snapshot!BS$3,'[2]Caseload by group'!$C$2:$BEN$2,0))&lt;10,0,INDEX('[2]Caseload by group'!$C$3:$BEN$125,MATCH(Snapshot!$H39,'[2]Caseload by group'!$A$3:$A$128,0),MATCH(Snapshot!BS$3,'[2]Caseload by group'!$C$2:$BEN$2,0)))</f>
        <v>1110</v>
      </c>
      <c r="BT39" s="40">
        <f>IF(INDEX('[2]Caseload by group'!$C$3:$BEN$125,MATCH(Snapshot!$H39,'[2]Caseload by group'!$A$3:$A$128,0),MATCH(Snapshot!BT$3,'[2]Caseload by group'!$C$2:$BEN$2,0))&lt;10,0,INDEX('[2]Caseload by group'!$C$3:$BEN$125,MATCH(Snapshot!$H39,'[2]Caseload by group'!$A$3:$A$128,0),MATCH(Snapshot!BT$3,'[2]Caseload by group'!$C$2:$BEN$2,0)))</f>
        <v>1095</v>
      </c>
      <c r="BU39" s="40">
        <f>IF(INDEX('[2]Caseload by group'!$C$3:$BEN$125,MATCH(Snapshot!$H39,'[2]Caseload by group'!$A$3:$A$128,0),MATCH(Snapshot!BU$3,'[2]Caseload by group'!$C$2:$BEN$2,0))&lt;10,0,INDEX('[2]Caseload by group'!$C$3:$BEN$125,MATCH(Snapshot!$H39,'[2]Caseload by group'!$A$3:$A$128,0),MATCH(Snapshot!BU$3,'[2]Caseload by group'!$C$2:$BEN$2,0)))</f>
        <v>1082</v>
      </c>
      <c r="BV39" s="40">
        <f>IF(INDEX('[2]Caseload by group'!$C$3:$BEN$125,MATCH(Snapshot!$H39,'[2]Caseload by group'!$A$3:$A$128,0),MATCH(Snapshot!BV$3,'[2]Caseload by group'!$C$2:$BEN$2,0))&lt;10,0,INDEX('[2]Caseload by group'!$C$3:$BEN$125,MATCH(Snapshot!$H39,'[2]Caseload by group'!$A$3:$A$128,0),MATCH(Snapshot!BV$3,'[2]Caseload by group'!$C$2:$BEN$2,0)))</f>
        <v>1071</v>
      </c>
      <c r="BW39" s="40">
        <f>IF(INDEX('[2]Caseload by group'!$C$3:$BEN$125,MATCH(Snapshot!$H39,'[2]Caseload by group'!$A$3:$A$128,0),MATCH(Snapshot!BW$3,'[2]Caseload by group'!$C$2:$BEN$2,0))&lt;10,0,INDEX('[2]Caseload by group'!$C$3:$BEN$125,MATCH(Snapshot!$H39,'[2]Caseload by group'!$A$3:$A$128,0),MATCH(Snapshot!BW$3,'[2]Caseload by group'!$C$2:$BEN$2,0)))</f>
        <v>1079</v>
      </c>
      <c r="BX39" s="45"/>
      <c r="BY39" s="41">
        <f>INDEX($J39:$BX39,0,MATCH(MAX($J$3:$BX$3),$J$3:$BX$3,0))-INDEX($J39:$BX39,0,MATCH(MAX($J$3:$BX$3),$J$3:$BX$3,0)-1)</f>
        <v>8</v>
      </c>
      <c r="BZ39" s="42">
        <f>BY39/INDEX($J39:$BX39,0,MATCH(MAX($J$3:$BX$3),$J$3:$BX$3,0)-1)</f>
        <v>7.4696545284780582E-3</v>
      </c>
      <c r="CA39" s="41" t="e">
        <f>#REF!-#REF!</f>
        <v>#REF!</v>
      </c>
      <c r="CB39" s="62">
        <f>INDEX($J39:$BX39,0,MATCH(MAX($J$3:$BX$3),$J$3:$BX$3,0))-J39</f>
        <v>-14637</v>
      </c>
      <c r="CC39" s="43">
        <f>CB39/J39</f>
        <v>-0.93134385339781112</v>
      </c>
    </row>
    <row r="40" spans="1:85" ht="10.5" customHeight="1" x14ac:dyDescent="0.2">
      <c r="A40" s="34"/>
      <c r="C40" s="38" t="s">
        <v>14</v>
      </c>
      <c r="D40" s="29" t="s">
        <v>15</v>
      </c>
      <c r="E40" s="29" t="s">
        <v>54</v>
      </c>
      <c r="F40" s="29" t="s">
        <v>58</v>
      </c>
      <c r="G40" s="29" t="s">
        <v>27</v>
      </c>
      <c r="H40" s="39" t="s">
        <v>65</v>
      </c>
      <c r="I40" s="39"/>
      <c r="J40" s="40">
        <f>IF(INDEX('[2]Caseload by group'!$C$3:$CJ$125,MATCH(Snapshot!$H40,'[2]Caseload by group'!$A$3:$A$128,0),MATCH(Snapshot!J$3,'[2]Caseload by group'!$C$2:$CJ$2,0))&lt;10,0,INDEX('[2]Caseload by group'!$C$3:$CJ$125,MATCH(Snapshot!$H40,'[2]Caseload by group'!$A$3:$A$128,0),MATCH(Snapshot!J$3,'[2]Caseload by group'!$C$2:$CJ$2,0)))</f>
        <v>49344</v>
      </c>
      <c r="K40" s="40">
        <f>IF(INDEX('[2]Caseload by group'!$C$3:$CJ$125,MATCH(Snapshot!$H40,'[2]Caseload by group'!$A$3:$A$128,0),MATCH(Snapshot!K$3,'[2]Caseload by group'!$C$2:$CJ$2,0))&lt;10,0,INDEX('[2]Caseload by group'!$C$3:$CJ$125,MATCH(Snapshot!$H40,'[2]Caseload by group'!$A$3:$A$128,0),MATCH(Snapshot!K$3,'[2]Caseload by group'!$C$2:$CJ$2,0)))</f>
        <v>49240</v>
      </c>
      <c r="L40" s="40">
        <f>IF(INDEX('[2]Caseload by group'!$C$3:$CJ$125,MATCH(Snapshot!$H40,'[2]Caseload by group'!$A$3:$A$128,0),MATCH(Snapshot!L$3,'[2]Caseload by group'!$C$2:$CJ$2,0))&lt;10,0,INDEX('[2]Caseload by group'!$C$3:$CJ$125,MATCH(Snapshot!$H40,'[2]Caseload by group'!$A$3:$A$128,0),MATCH(Snapshot!L$3,'[2]Caseload by group'!$C$2:$CJ$2,0)))</f>
        <v>48869</v>
      </c>
      <c r="M40" s="40">
        <f>IF(INDEX('[2]Caseload by group'!$C$3:$CJ$125,MATCH(Snapshot!$H40,'[2]Caseload by group'!$A$3:$A$128,0),MATCH(Snapshot!M$3,'[2]Caseload by group'!$C$2:$CJ$2,0))&lt;10,0,INDEX('[2]Caseload by group'!$C$3:$CJ$125,MATCH(Snapshot!$H40,'[2]Caseload by group'!$A$3:$A$128,0),MATCH(Snapshot!M$3,'[2]Caseload by group'!$C$2:$CJ$2,0)))</f>
        <v>47784</v>
      </c>
      <c r="N40" s="40">
        <f>IF(INDEX('[2]Caseload by group'!$C$3:$CJ$125,MATCH(Snapshot!$H40,'[2]Caseload by group'!$A$3:$A$128,0),MATCH(Snapshot!N$3,'[2]Caseload by group'!$C$2:$CJ$2,0))&lt;10,0,INDEX('[2]Caseload by group'!$C$3:$CJ$125,MATCH(Snapshot!$H40,'[2]Caseload by group'!$A$3:$A$128,0),MATCH(Snapshot!N$3,'[2]Caseload by group'!$C$2:$CJ$2,0)))</f>
        <v>47370</v>
      </c>
      <c r="O40" s="40">
        <f>IF(INDEX('[2]Caseload by group'!$C$3:$CJ$125,MATCH(Snapshot!$H40,'[2]Caseload by group'!$A$3:$A$128,0),MATCH(Snapshot!O$3,'[2]Caseload by group'!$C$2:$CJ$2,0))&lt;10,0,INDEX('[2]Caseload by group'!$C$3:$CJ$125,MATCH(Snapshot!$H40,'[2]Caseload by group'!$A$3:$A$128,0),MATCH(Snapshot!O$3,'[2]Caseload by group'!$C$2:$CJ$2,0)))</f>
        <v>49004</v>
      </c>
      <c r="P40" s="40">
        <f>IF(INDEX('[2]Caseload by group'!$C$3:$CJ$125,MATCH(Snapshot!$H40,'[2]Caseload by group'!$A$3:$A$128,0),MATCH(Snapshot!P$3,'[2]Caseload by group'!$C$2:$CJ$2,0))&lt;10,0,INDEX('[2]Caseload by group'!$C$3:$CJ$125,MATCH(Snapshot!$H40,'[2]Caseload by group'!$A$3:$A$128,0),MATCH(Snapshot!P$3,'[2]Caseload by group'!$C$2:$CJ$2,0)))</f>
        <v>48647</v>
      </c>
      <c r="Q40" s="40">
        <f>IF(INDEX('[2]Caseload by group'!$C$3:$CJ$125,MATCH(Snapshot!$H40,'[2]Caseload by group'!$A$3:$A$128,0),MATCH(Snapshot!Q$3,'[2]Caseload by group'!$C$2:$CJ$2,0))&lt;10,0,INDEX('[2]Caseload by group'!$C$3:$CJ$125,MATCH(Snapshot!$H40,'[2]Caseload by group'!$A$3:$A$128,0),MATCH(Snapshot!Q$3,'[2]Caseload by group'!$C$2:$CJ$2,0)))</f>
        <v>48500</v>
      </c>
      <c r="R40" s="40">
        <f>IF(INDEX('[2]Caseload by group'!$C$3:$CJ$125,MATCH(Snapshot!$H40,'[2]Caseload by group'!$A$3:$A$128,0),MATCH(Snapshot!R$3,'[2]Caseload by group'!$C$2:$CJ$2,0))&lt;10,0,INDEX('[2]Caseload by group'!$C$3:$CJ$125,MATCH(Snapshot!$H40,'[2]Caseload by group'!$A$3:$A$128,0),MATCH(Snapshot!R$3,'[2]Caseload by group'!$C$2:$CJ$2,0)))</f>
        <v>13422</v>
      </c>
      <c r="S40" s="40">
        <f>IF(INDEX('[2]Caseload by group'!$C$3:$CJ$125,MATCH(Snapshot!$H40,'[2]Caseload by group'!$A$3:$A$128,0),MATCH(Snapshot!S$3,'[2]Caseload by group'!$C$2:$CJ$2,0))&lt;10,0,INDEX('[2]Caseload by group'!$C$3:$CJ$125,MATCH(Snapshot!$H40,'[2]Caseload by group'!$A$3:$A$128,0),MATCH(Snapshot!S$3,'[2]Caseload by group'!$C$2:$CJ$2,0)))</f>
        <v>12324</v>
      </c>
      <c r="T40" s="40">
        <f>IF(INDEX('[2]Caseload by group'!$C$3:$CJ$125,MATCH(Snapshot!$H40,'[2]Caseload by group'!$A$3:$A$128,0),MATCH(Snapshot!T$3,'[2]Caseload by group'!$C$2:$CJ$2,0))&lt;10,0,INDEX('[2]Caseload by group'!$C$3:$CJ$125,MATCH(Snapshot!$H40,'[2]Caseload by group'!$A$3:$A$128,0),MATCH(Snapshot!T$3,'[2]Caseload by group'!$C$2:$CJ$2,0)))</f>
        <v>11081</v>
      </c>
      <c r="U40" s="40">
        <f>IF(INDEX('[2]Caseload by group'!$C$3:$CJ$125,MATCH(Snapshot!$H40,'[2]Caseload by group'!$A$3:$A$128,0),MATCH(Snapshot!U$3,'[2]Caseload by group'!$C$2:$CJ$2,0))&lt;10,0,INDEX('[2]Caseload by group'!$C$3:$CJ$125,MATCH(Snapshot!$H40,'[2]Caseload by group'!$A$3:$A$128,0),MATCH(Snapshot!U$3,'[2]Caseload by group'!$C$2:$CJ$2,0)))</f>
        <v>10444</v>
      </c>
      <c r="V40" s="40">
        <f>IF(INDEX('[2]Caseload by group'!$C$3:$CJ$125,MATCH(Snapshot!$H40,'[2]Caseload by group'!$A$3:$A$128,0),MATCH(Snapshot!V$3,'[2]Caseload by group'!$C$2:$CJ$2,0))&lt;10,0,INDEX('[2]Caseload by group'!$C$3:$CJ$125,MATCH(Snapshot!$H40,'[2]Caseload by group'!$A$3:$A$128,0),MATCH(Snapshot!V$3,'[2]Caseload by group'!$C$2:$CJ$2,0)))</f>
        <v>10151</v>
      </c>
      <c r="W40" s="40">
        <f>IF(INDEX('[2]Caseload by group'!$C$3:$CJ$125,MATCH(Snapshot!$H40,'[2]Caseload by group'!$A$3:$A$128,0),MATCH(Snapshot!W$3,'[2]Caseload by group'!$C$2:$CJ$2,0))&lt;10,0,INDEX('[2]Caseload by group'!$C$3:$CJ$125,MATCH(Snapshot!$H40,'[2]Caseload by group'!$A$3:$A$128,0),MATCH(Snapshot!W$3,'[2]Caseload by group'!$C$2:$CJ$2,0)))</f>
        <v>10018</v>
      </c>
      <c r="X40" s="40">
        <f>IF(INDEX('[2]Caseload by group'!$C$3:$CJ$125,MATCH(Snapshot!$H40,'[2]Caseload by group'!$A$3:$A$128,0),MATCH(Snapshot!X$3,'[2]Caseload by group'!$C$2:$CJ$2,0))&lt;10,0,INDEX('[2]Caseload by group'!$C$3:$CJ$125,MATCH(Snapshot!$H40,'[2]Caseload by group'!$A$3:$A$128,0),MATCH(Snapshot!X$3,'[2]Caseload by group'!$C$2:$CJ$2,0)))</f>
        <v>10028</v>
      </c>
      <c r="Y40" s="40">
        <f>IF(INDEX('[2]Caseload by group'!$C$3:$CJ$125,MATCH(Snapshot!$H40,'[2]Caseload by group'!$A$3:$A$128,0),MATCH(Snapshot!Y$3,'[2]Caseload by group'!$C$2:$CJ$2,0))&lt;10,0,INDEX('[2]Caseload by group'!$C$3:$CJ$125,MATCH(Snapshot!$H40,'[2]Caseload by group'!$A$3:$A$128,0),MATCH(Snapshot!Y$3,'[2]Caseload by group'!$C$2:$CJ$2,0)))</f>
        <v>9936</v>
      </c>
      <c r="Z40" s="40">
        <f>IF(INDEX('[2]Caseload by group'!$C$3:$CJ$125,MATCH(Snapshot!$H40,'[2]Caseload by group'!$A$3:$A$128,0),MATCH(Snapshot!Z$3,'[2]Caseload by group'!$C$2:$CJ$2,0))&lt;10,0,INDEX('[2]Caseload by group'!$C$3:$CJ$125,MATCH(Snapshot!$H40,'[2]Caseload by group'!$A$3:$A$128,0),MATCH(Snapshot!Z$3,'[2]Caseload by group'!$C$2:$CJ$2,0)))</f>
        <v>9884</v>
      </c>
      <c r="AA40" s="40">
        <f>IF(INDEX('[2]Caseload by group'!$C$3:$CJ$125,MATCH(Snapshot!$H40,'[2]Caseload by group'!$A$3:$A$128,0),MATCH(Snapshot!AA$3,'[2]Caseload by group'!$C$2:$CJ$2,0))&lt;10,0,INDEX('[2]Caseload by group'!$C$3:$CJ$125,MATCH(Snapshot!$H40,'[2]Caseload by group'!$A$3:$A$128,0),MATCH(Snapshot!AA$3,'[2]Caseload by group'!$C$2:$CJ$2,0)))</f>
        <v>9711</v>
      </c>
      <c r="AB40" s="40">
        <f>IF(INDEX('[2]Caseload by group'!$C$3:$CJ$125,MATCH(Snapshot!$H40,'[2]Caseload by group'!$A$3:$A$128,0),MATCH(Snapshot!AB$3,'[2]Caseload by group'!$C$2:$CJ$2,0))&lt;10,0,INDEX('[2]Caseload by group'!$C$3:$CJ$125,MATCH(Snapshot!$H40,'[2]Caseload by group'!$A$3:$A$128,0),MATCH(Snapshot!AB$3,'[2]Caseload by group'!$C$2:$CJ$2,0)))</f>
        <v>8809</v>
      </c>
      <c r="AC40" s="40">
        <f>IF(INDEX('[2]Caseload by group'!$C$3:$CJ$125,MATCH(Snapshot!$H40,'[2]Caseload by group'!$A$3:$A$128,0),MATCH(Snapshot!AC$3,'[2]Caseload by group'!$C$2:$CJ$2,0))&lt;10,0,INDEX('[2]Caseload by group'!$C$3:$CJ$125,MATCH(Snapshot!$H40,'[2]Caseload by group'!$A$3:$A$128,0),MATCH(Snapshot!AC$3,'[2]Caseload by group'!$C$2:$CJ$2,0)))</f>
        <v>8509</v>
      </c>
      <c r="AD40" s="40">
        <f>IF(INDEX('[2]Caseload by group'!$C$3:$CJ$125,MATCH(Snapshot!$H40,'[2]Caseload by group'!$A$3:$A$128,0),MATCH(Snapshot!AD$3,'[2]Caseload by group'!$C$2:$CJ$2,0))&lt;10,0,INDEX('[2]Caseload by group'!$C$3:$CJ$125,MATCH(Snapshot!$H40,'[2]Caseload by group'!$A$3:$A$128,0),MATCH(Snapshot!AD$3,'[2]Caseload by group'!$C$2:$CJ$2,0)))</f>
        <v>8299</v>
      </c>
      <c r="AE40" s="40">
        <f>IF(INDEX('[2]Caseload by group'!$C$3:$CJ$125,MATCH(Snapshot!$H40,'[2]Caseload by group'!$A$3:$A$128,0),MATCH(Snapshot!AE$3,'[2]Caseload by group'!$C$2:$CJ$2,0))&lt;10,0,INDEX('[2]Caseload by group'!$C$3:$CJ$125,MATCH(Snapshot!$H40,'[2]Caseload by group'!$A$3:$A$128,0),MATCH(Snapshot!AE$3,'[2]Caseload by group'!$C$2:$CJ$2,0)))</f>
        <v>8102</v>
      </c>
      <c r="AF40" s="40">
        <f>IF(INDEX('[2]Caseload by group'!$C$3:$CJ$125,MATCH(Snapshot!$H40,'[2]Caseload by group'!$A$3:$A$128,0),MATCH(Snapshot!AF$3,'[2]Caseload by group'!$C$2:$CJ$2,0))&lt;10,0,INDEX('[2]Caseload by group'!$C$3:$CJ$125,MATCH(Snapshot!$H40,'[2]Caseload by group'!$A$3:$A$128,0),MATCH(Snapshot!AF$3,'[2]Caseload by group'!$C$2:$CJ$2,0)))</f>
        <v>7911</v>
      </c>
      <c r="AG40" s="40">
        <f>IF(INDEX('[2]Caseload by group'!$C$3:$CJ$125,MATCH(Snapshot!$H40,'[2]Caseload by group'!$A$3:$A$128,0),MATCH(Snapshot!AG$3,'[2]Caseload by group'!$C$2:$CJ$2,0))&lt;10,0,INDEX('[2]Caseload by group'!$C$3:$CJ$125,MATCH(Snapshot!$H40,'[2]Caseload by group'!$A$3:$A$128,0),MATCH(Snapshot!AG$3,'[2]Caseload by group'!$C$2:$CJ$2,0)))</f>
        <v>7917</v>
      </c>
      <c r="AH40" s="40">
        <f>IF(INDEX('[2]Caseload by group'!$C$3:$CJ$125,MATCH(Snapshot!$H40,'[2]Caseload by group'!$A$3:$A$128,0),MATCH(Snapshot!AH$3,'[2]Caseload by group'!$C$2:$CJ$2,0))&lt;10,0,INDEX('[2]Caseload by group'!$C$3:$CJ$125,MATCH(Snapshot!$H40,'[2]Caseload by group'!$A$3:$A$128,0),MATCH(Snapshot!AH$3,'[2]Caseload by group'!$C$2:$CJ$2,0)))</f>
        <v>7809</v>
      </c>
      <c r="AI40" s="40">
        <f>IF(INDEX('[2]Caseload by group'!$C$3:$CJ$125,MATCH(Snapshot!$H40,'[2]Caseload by group'!$A$3:$A$128,0),MATCH(Snapshot!AI$3,'[2]Caseload by group'!$C$2:$CJ$2,0))&lt;10,0,INDEX('[2]Caseload by group'!$C$3:$CJ$125,MATCH(Snapshot!$H40,'[2]Caseload by group'!$A$3:$A$128,0),MATCH(Snapshot!AI$3,'[2]Caseload by group'!$C$2:$CJ$2,0)))</f>
        <v>7732</v>
      </c>
      <c r="AJ40" s="40">
        <f>IF(INDEX('[2]Caseload by group'!$C$3:$BEN$125,MATCH(Snapshot!$H40,'[2]Caseload by group'!$A$3:$A$128,0),MATCH(Snapshot!AJ$3,'[2]Caseload by group'!$C$2:$BEN$2,0))&lt;10,0,INDEX('[2]Caseload by group'!$C$3:$BEN$125,MATCH(Snapshot!$H40,'[2]Caseload by group'!$A$3:$A$128,0),MATCH(Snapshot!AJ$3,'[2]Caseload by group'!$C$2:$BEN$2,0)))</f>
        <v>7737</v>
      </c>
      <c r="AK40" s="40">
        <f>IF(INDEX('[2]Caseload by group'!$C$3:$BEN$125,MATCH(Snapshot!$H40,'[2]Caseload by group'!$A$3:$A$128,0),MATCH(Snapshot!AK$3,'[2]Caseload by group'!$C$2:$BEN$2,0))&lt;10,0,INDEX('[2]Caseload by group'!$C$3:$BEN$125,MATCH(Snapshot!$H40,'[2]Caseload by group'!$A$3:$A$128,0),MATCH(Snapshot!AK$3,'[2]Caseload by group'!$C$2:$BEN$2,0)))</f>
        <v>7687</v>
      </c>
      <c r="AL40" s="40">
        <f>IF(INDEX('[2]Caseload by group'!$C$3:$BEN$125,MATCH(Snapshot!$H40,'[2]Caseload by group'!$A$3:$A$128,0),MATCH(Snapshot!AL$3,'[2]Caseload by group'!$C$2:$BEN$2,0))&lt;10,0,INDEX('[2]Caseload by group'!$C$3:$BEN$125,MATCH(Snapshot!$H40,'[2]Caseload by group'!$A$3:$A$128,0),MATCH(Snapshot!AL$3,'[2]Caseload by group'!$C$2:$BEN$2,0)))</f>
        <v>7641</v>
      </c>
      <c r="AM40" s="40">
        <f>IF(INDEX('[2]Caseload by group'!$C$3:$BEN$125,MATCH(Snapshot!$H40,'[2]Caseload by group'!$A$3:$A$128,0),MATCH(Snapshot!AM$3,'[2]Caseload by group'!$C$2:$BEN$2,0))&lt;10,0,INDEX('[2]Caseload by group'!$C$3:$BEN$125,MATCH(Snapshot!$H40,'[2]Caseload by group'!$A$3:$A$128,0),MATCH(Snapshot!AM$3,'[2]Caseload by group'!$C$2:$BEN$2,0)))</f>
        <v>7544</v>
      </c>
      <c r="AN40" s="40">
        <f>IF(INDEX('[2]Caseload by group'!$C$3:$BEN$125,MATCH(Snapshot!$H40,'[2]Caseload by group'!$A$3:$A$128,0),MATCH(Snapshot!AN$3,'[2]Caseload by group'!$C$2:$BEN$2,0))&lt;10,0,INDEX('[2]Caseload by group'!$C$3:$BEN$125,MATCH(Snapshot!$H40,'[2]Caseload by group'!$A$3:$A$128,0),MATCH(Snapshot!AN$3,'[2]Caseload by group'!$C$2:$BEN$2,0)))</f>
        <v>7281</v>
      </c>
      <c r="AO40" s="40">
        <f>IF(INDEX('[2]Caseload by group'!$C$3:$BEN$125,MATCH(Snapshot!$H40,'[2]Caseload by group'!$A$3:$A$128,0),MATCH(Snapshot!AO$3,'[2]Caseload by group'!$C$2:$BEN$2,0))&lt;10,0,INDEX('[2]Caseload by group'!$C$3:$BEN$125,MATCH(Snapshot!$H40,'[2]Caseload by group'!$A$3:$A$128,0),MATCH(Snapshot!AO$3,'[2]Caseload by group'!$C$2:$BEN$2,0)))</f>
        <v>7273</v>
      </c>
      <c r="AP40" s="40">
        <f>IF(INDEX('[2]Caseload by group'!$C$3:$BEN$125,MATCH(Snapshot!$H40,'[2]Caseload by group'!$A$3:$A$128,0),MATCH(Snapshot!AP$3,'[2]Caseload by group'!$C$2:$BEN$2,0))&lt;10,0,INDEX('[2]Caseload by group'!$C$3:$BEN$125,MATCH(Snapshot!$H40,'[2]Caseload by group'!$A$3:$A$128,0),MATCH(Snapshot!AP$3,'[2]Caseload by group'!$C$2:$BEN$2,0)))</f>
        <v>7294</v>
      </c>
      <c r="AQ40" s="40">
        <f>IF(INDEX('[2]Caseload by group'!$C$3:$BEN$125,MATCH(Snapshot!$H40,'[2]Caseload by group'!$A$3:$A$128,0),MATCH(Snapshot!AQ$3,'[2]Caseload by group'!$C$2:$BEN$2,0))&lt;10,0,INDEX('[2]Caseload by group'!$C$3:$BEN$125,MATCH(Snapshot!$H40,'[2]Caseload by group'!$A$3:$A$128,0),MATCH(Snapshot!AQ$3,'[2]Caseload by group'!$C$2:$BEN$2,0)))</f>
        <v>7346</v>
      </c>
      <c r="AR40" s="40">
        <f>IF(INDEX('[2]Caseload by group'!$C$3:$BEN$125,MATCH(Snapshot!$H40,'[2]Caseload by group'!$A$3:$A$128,0),MATCH(Snapshot!AR$3,'[2]Caseload by group'!$C$2:$BEN$2,0))&lt;10,0,INDEX('[2]Caseload by group'!$C$3:$BEN$125,MATCH(Snapshot!$H40,'[2]Caseload by group'!$A$3:$A$128,0),MATCH(Snapshot!AR$3,'[2]Caseload by group'!$C$2:$BEN$2,0)))</f>
        <v>7404</v>
      </c>
      <c r="AS40" s="40">
        <f>IF(INDEX('[2]Caseload by group'!$C$3:$BEN$125,MATCH(Snapshot!$H40,'[2]Caseload by group'!$A$3:$A$128,0),MATCH(Snapshot!AS$3,'[2]Caseload by group'!$C$2:$BEN$2,0))&lt;10,0,INDEX('[2]Caseload by group'!$C$3:$BEN$125,MATCH(Snapshot!$H40,'[2]Caseload by group'!$A$3:$A$128,0),MATCH(Snapshot!AS$3,'[2]Caseload by group'!$C$2:$BEN$2,0)))</f>
        <v>7393</v>
      </c>
      <c r="AT40" s="40">
        <f>IF(INDEX('[2]Caseload by group'!$C$3:$BEN$125,MATCH(Snapshot!$H40,'[2]Caseload by group'!$A$3:$A$128,0),MATCH(Snapshot!AT$3,'[2]Caseload by group'!$C$2:$BEN$2,0))&lt;10,0,INDEX('[2]Caseload by group'!$C$3:$BEN$125,MATCH(Snapshot!$H40,'[2]Caseload by group'!$A$3:$A$128,0),MATCH(Snapshot!AT$3,'[2]Caseload by group'!$C$2:$BEN$2,0)))</f>
        <v>7387</v>
      </c>
      <c r="AU40" s="40">
        <f>IF(INDEX('[2]Caseload by group'!$C$3:$BEN$125,MATCH(Snapshot!$H40,'[2]Caseload by group'!$A$3:$A$128,0),MATCH(Snapshot!AU$3,'[2]Caseload by group'!$C$2:$BEN$2,0))&lt;10,0,INDEX('[2]Caseload by group'!$C$3:$BEN$125,MATCH(Snapshot!$H40,'[2]Caseload by group'!$A$3:$A$128,0),MATCH(Snapshot!AU$3,'[2]Caseload by group'!$C$2:$BEN$2,0)))</f>
        <v>7394</v>
      </c>
      <c r="AV40" s="40">
        <f>IF(INDEX('[2]Caseload by group'!$C$3:$BEN$125,MATCH(Snapshot!$H40,'[2]Caseload by group'!$A$3:$A$128,0),MATCH(Snapshot!AV$3,'[2]Caseload by group'!$C$2:$BEN$2,0))&lt;10,0,INDEX('[2]Caseload by group'!$C$3:$BEN$125,MATCH(Snapshot!$H40,'[2]Caseload by group'!$A$3:$A$128,0),MATCH(Snapshot!AV$3,'[2]Caseload by group'!$C$2:$BEN$2,0)))</f>
        <v>7392</v>
      </c>
      <c r="AW40" s="40">
        <f>IF(INDEX('[2]Caseload by group'!$C$3:$BEN$125,MATCH(Snapshot!$H40,'[2]Caseload by group'!$A$3:$A$128,0),MATCH(Snapshot!AW$3,'[2]Caseload by group'!$C$2:$BEN$2,0))&lt;10,0,INDEX('[2]Caseload by group'!$C$3:$BEN$125,MATCH(Snapshot!$H40,'[2]Caseload by group'!$A$3:$A$128,0),MATCH(Snapshot!AW$3,'[2]Caseload by group'!$C$2:$BEN$2,0)))</f>
        <v>7376</v>
      </c>
      <c r="AX40" s="40">
        <f>IF(INDEX('[2]Caseload by group'!$C$3:$BEN$125,MATCH(Snapshot!$H40,'[2]Caseload by group'!$A$3:$A$128,0),MATCH(Snapshot!AX$3,'[2]Caseload by group'!$C$2:$BEN$2,0))&lt;10,0,INDEX('[2]Caseload by group'!$C$3:$BEN$125,MATCH(Snapshot!$H40,'[2]Caseload by group'!$A$3:$A$128,0),MATCH(Snapshot!AX$3,'[2]Caseload by group'!$C$2:$BEN$2,0)))</f>
        <v>7351</v>
      </c>
      <c r="AY40" s="40">
        <f>IF(INDEX('[2]Caseload by group'!$C$3:$BEN$125,MATCH(Snapshot!$H40,'[2]Caseload by group'!$A$3:$A$128,0),MATCH(Snapshot!AY$3,'[2]Caseload by group'!$C$2:$BEN$2,0))&lt;10,0,INDEX('[2]Caseload by group'!$C$3:$BEN$125,MATCH(Snapshot!$H40,'[2]Caseload by group'!$A$3:$A$128,0),MATCH(Snapshot!AY$3,'[2]Caseload by group'!$C$2:$BEN$2,0)))</f>
        <v>7329</v>
      </c>
      <c r="AZ40" s="40">
        <f>IF(INDEX('[2]Caseload by group'!$C$3:$BEN$125,MATCH(Snapshot!$H40,'[2]Caseload by group'!$A$3:$A$128,0),MATCH(Snapshot!AZ$3,'[2]Caseload by group'!$C$2:$BEN$2,0))&lt;10,0,INDEX('[2]Caseload by group'!$C$3:$BEN$125,MATCH(Snapshot!$H40,'[2]Caseload by group'!$A$3:$A$128,0),MATCH(Snapshot!AZ$3,'[2]Caseload by group'!$C$2:$BEN$2,0)))</f>
        <v>7292</v>
      </c>
      <c r="BA40" s="40">
        <f>IF(INDEX('[2]Caseload by group'!$C$3:$BEN$125,MATCH(Snapshot!$H40,'[2]Caseload by group'!$A$3:$A$128,0),MATCH(Snapshot!BA$3,'[2]Caseload by group'!$C$2:$BEN$2,0))&lt;10,0,INDEX('[2]Caseload by group'!$C$3:$BEN$125,MATCH(Snapshot!$H40,'[2]Caseload by group'!$A$3:$A$128,0),MATCH(Snapshot!BA$3,'[2]Caseload by group'!$C$2:$BEN$2,0)))</f>
        <v>7228</v>
      </c>
      <c r="BB40" s="40">
        <f>IF(INDEX('[2]Caseload by group'!$C$3:$BEN$125,MATCH(Snapshot!$H40,'[2]Caseload by group'!$A$3:$A$128,0),MATCH(Snapshot!BB$3,'[2]Caseload by group'!$C$2:$BEN$2,0))&lt;10,0,INDEX('[2]Caseload by group'!$C$3:$BEN$125,MATCH(Snapshot!$H40,'[2]Caseload by group'!$A$3:$A$128,0),MATCH(Snapshot!BB$3,'[2]Caseload by group'!$C$2:$BEN$2,0)))</f>
        <v>7176</v>
      </c>
      <c r="BC40" s="40">
        <f>IF(INDEX('[2]Caseload by group'!$C$3:$BEN$125,MATCH(Snapshot!$H40,'[2]Caseload by group'!$A$3:$A$128,0),MATCH(Snapshot!BC$3,'[2]Caseload by group'!$C$2:$BEN$2,0))&lt;10,0,INDEX('[2]Caseload by group'!$C$3:$BEN$125,MATCH(Snapshot!$H40,'[2]Caseload by group'!$A$3:$A$128,0),MATCH(Snapshot!BC$3,'[2]Caseload by group'!$C$2:$BEN$2,0)))</f>
        <v>7147</v>
      </c>
      <c r="BD40" s="40">
        <f>IF(INDEX('[2]Caseload by group'!$C$3:$BEN$125,MATCH(Snapshot!$H40,'[2]Caseload by group'!$A$3:$A$128,0),MATCH(Snapshot!BD$3,'[2]Caseload by group'!$C$2:$BEN$2,0))&lt;10,0,INDEX('[2]Caseload by group'!$C$3:$BEN$125,MATCH(Snapshot!$H40,'[2]Caseload by group'!$A$3:$A$128,0),MATCH(Snapshot!BD$3,'[2]Caseload by group'!$C$2:$BEN$2,0)))</f>
        <v>7135</v>
      </c>
      <c r="BE40" s="40">
        <f>IF(INDEX('[2]Caseload by group'!$C$3:$BEN$125,MATCH(Snapshot!$H40,'[2]Caseload by group'!$A$3:$A$128,0),MATCH(Snapshot!BE$3,'[2]Caseload by group'!$C$2:$BEN$2,0))&lt;10,0,INDEX('[2]Caseload by group'!$C$3:$BEN$125,MATCH(Snapshot!$H40,'[2]Caseload by group'!$A$3:$A$128,0),MATCH(Snapshot!BE$3,'[2]Caseload by group'!$C$2:$BEN$2,0)))</f>
        <v>7115</v>
      </c>
      <c r="BF40" s="40">
        <f>IF(INDEX('[2]Caseload by group'!$C$3:$BEN$125,MATCH(Snapshot!$H40,'[2]Caseload by group'!$A$3:$A$128,0),MATCH(Snapshot!BF$3,'[2]Caseload by group'!$C$2:$BEN$2,0))&lt;10,0,INDEX('[2]Caseload by group'!$C$3:$BEN$125,MATCH(Snapshot!$H40,'[2]Caseload by group'!$A$3:$A$128,0),MATCH(Snapshot!BF$3,'[2]Caseload by group'!$C$2:$BEN$2,0)))</f>
        <v>7221</v>
      </c>
      <c r="BG40" s="40">
        <f>IF(INDEX('[2]Caseload by group'!$C$3:$BEN$125,MATCH(Snapshot!$H40,'[2]Caseload by group'!$A$3:$A$128,0),MATCH(Snapshot!BG$3,'[2]Caseload by group'!$C$2:$BEN$2,0))&lt;10,0,INDEX('[2]Caseload by group'!$C$3:$BEN$125,MATCH(Snapshot!$H40,'[2]Caseload by group'!$A$3:$A$128,0),MATCH(Snapshot!BG$3,'[2]Caseload by group'!$C$2:$BEN$2,0)))</f>
        <v>7270</v>
      </c>
      <c r="BH40" s="40">
        <f>IF(INDEX('[2]Caseload by group'!$C$3:$BEN$125,MATCH(Snapshot!$H40,'[2]Caseload by group'!$A$3:$A$128,0),MATCH(Snapshot!BH$3,'[2]Caseload by group'!$C$2:$BEN$2,0))&lt;10,0,INDEX('[2]Caseload by group'!$C$3:$BEN$125,MATCH(Snapshot!$H40,'[2]Caseload by group'!$A$3:$A$128,0),MATCH(Snapshot!BH$3,'[2]Caseload by group'!$C$2:$BEN$2,0)))</f>
        <v>7278</v>
      </c>
      <c r="BI40" s="40">
        <f>IF(INDEX('[2]Caseload by group'!$C$3:$BEN$125,MATCH(Snapshot!$H40,'[2]Caseload by group'!$A$3:$A$128,0),MATCH(Snapshot!BI$3,'[2]Caseload by group'!$C$2:$BEN$2,0))&lt;10,0,INDEX('[2]Caseload by group'!$C$3:$BEN$125,MATCH(Snapshot!$H40,'[2]Caseload by group'!$A$3:$A$128,0),MATCH(Snapshot!BI$3,'[2]Caseload by group'!$C$2:$BEN$2,0)))</f>
        <v>7265</v>
      </c>
      <c r="BJ40" s="40">
        <f>IF(INDEX('[2]Caseload by group'!$C$3:$BEN$125,MATCH(Snapshot!$H40,'[2]Caseload by group'!$A$3:$A$128,0),MATCH(Snapshot!BJ$3,'[2]Caseload by group'!$C$2:$BEN$2,0))&lt;10,0,INDEX('[2]Caseload by group'!$C$3:$BEN$125,MATCH(Snapshot!$H40,'[2]Caseload by group'!$A$3:$A$128,0),MATCH(Snapshot!BJ$3,'[2]Caseload by group'!$C$2:$BEN$2,0)))</f>
        <v>7251</v>
      </c>
      <c r="BK40" s="40">
        <f>IF(INDEX('[2]Caseload by group'!$C$3:$BEN$125,MATCH(Snapshot!$H40,'[2]Caseload by group'!$A$3:$A$128,0),MATCH(Snapshot!BK$3,'[2]Caseload by group'!$C$2:$BEN$2,0))&lt;10,0,INDEX('[2]Caseload by group'!$C$3:$BEN$125,MATCH(Snapshot!$H40,'[2]Caseload by group'!$A$3:$A$128,0),MATCH(Snapshot!BK$3,'[2]Caseload by group'!$C$2:$BEN$2,0)))</f>
        <v>7279</v>
      </c>
      <c r="BL40" s="40">
        <f>IF(INDEX('[2]Caseload by group'!$C$3:$BEN$125,MATCH(Snapshot!$H40,'[2]Caseload by group'!$A$3:$A$128,0),MATCH(Snapshot!BL$3,'[2]Caseload by group'!$C$2:$BEN$2,0))&lt;10,0,INDEX('[2]Caseload by group'!$C$3:$BEN$125,MATCH(Snapshot!$H40,'[2]Caseload by group'!$A$3:$A$128,0),MATCH(Snapshot!BL$3,'[2]Caseload by group'!$C$2:$BEN$2,0)))</f>
        <v>7320</v>
      </c>
      <c r="BM40" s="40">
        <f>IF(INDEX('[2]Caseload by group'!$C$3:$BEN$125,MATCH(Snapshot!$H40,'[2]Caseload by group'!$A$3:$A$128,0),MATCH(Snapshot!BM$3,'[2]Caseload by group'!$C$2:$BEN$2,0))&lt;10,0,INDEX('[2]Caseload by group'!$C$3:$BEN$125,MATCH(Snapshot!$H40,'[2]Caseload by group'!$A$3:$A$128,0),MATCH(Snapshot!BM$3,'[2]Caseload by group'!$C$2:$BEN$2,0)))</f>
        <v>7280</v>
      </c>
      <c r="BN40" s="40">
        <f>IF(INDEX('[2]Caseload by group'!$C$3:$BEN$125,MATCH(Snapshot!$H40,'[2]Caseload by group'!$A$3:$A$128,0),MATCH(Snapshot!BN$3,'[2]Caseload by group'!$C$2:$BEN$2,0))&lt;10,0,INDEX('[2]Caseload by group'!$C$3:$BEN$125,MATCH(Snapshot!$H40,'[2]Caseload by group'!$A$3:$A$128,0),MATCH(Snapshot!BN$3,'[2]Caseload by group'!$C$2:$BEN$2,0)))</f>
        <v>7220</v>
      </c>
      <c r="BO40" s="40">
        <f>IF(INDEX('[2]Caseload by group'!$C$3:$BEN$125,MATCH(Snapshot!$H40,'[2]Caseload by group'!$A$3:$A$128,0),MATCH(Snapshot!BO$3,'[2]Caseload by group'!$C$2:$BEN$2,0))&lt;10,0,INDEX('[2]Caseload by group'!$C$3:$BEN$125,MATCH(Snapshot!$H40,'[2]Caseload by group'!$A$3:$A$128,0),MATCH(Snapshot!BO$3,'[2]Caseload by group'!$C$2:$BEN$2,0)))</f>
        <v>7233</v>
      </c>
      <c r="BP40" s="40">
        <f>IF(INDEX('[2]Caseload by group'!$C$3:$BEN$125,MATCH(Snapshot!$H40,'[2]Caseload by group'!$A$3:$A$128,0),MATCH(Snapshot!BP$3,'[2]Caseload by group'!$C$2:$BEN$2,0))&lt;10,0,INDEX('[2]Caseload by group'!$C$3:$BEN$125,MATCH(Snapshot!$H40,'[2]Caseload by group'!$A$3:$A$128,0),MATCH(Snapshot!BP$3,'[2]Caseload by group'!$C$2:$BEN$2,0)))</f>
        <v>7244</v>
      </c>
      <c r="BQ40" s="40">
        <f>IF(INDEX('[2]Caseload by group'!$C$3:$BEN$125,MATCH(Snapshot!$H40,'[2]Caseload by group'!$A$3:$A$128,0),MATCH(Snapshot!BQ$3,'[2]Caseload by group'!$C$2:$BEN$2,0))&lt;10,0,INDEX('[2]Caseload by group'!$C$3:$BEN$125,MATCH(Snapshot!$H40,'[2]Caseload by group'!$A$3:$A$128,0),MATCH(Snapshot!BQ$3,'[2]Caseload by group'!$C$2:$BEN$2,0)))</f>
        <v>7223</v>
      </c>
      <c r="BR40" s="40">
        <f>IF(INDEX('[2]Caseload by group'!$C$3:$BEN$125,MATCH(Snapshot!$H40,'[2]Caseload by group'!$A$3:$A$128,0),MATCH(Snapshot!BR$3,'[2]Caseload by group'!$C$2:$BEN$2,0))&lt;10,0,INDEX('[2]Caseload by group'!$C$3:$BEN$125,MATCH(Snapshot!$H40,'[2]Caseload by group'!$A$3:$A$128,0),MATCH(Snapshot!BR$3,'[2]Caseload by group'!$C$2:$BEN$2,0)))</f>
        <v>7206</v>
      </c>
      <c r="BS40" s="40">
        <f>IF(INDEX('[2]Caseload by group'!$C$3:$BEN$125,MATCH(Snapshot!$H40,'[2]Caseload by group'!$A$3:$A$128,0),MATCH(Snapshot!BS$3,'[2]Caseload by group'!$C$2:$BEN$2,0))&lt;10,0,INDEX('[2]Caseload by group'!$C$3:$BEN$125,MATCH(Snapshot!$H40,'[2]Caseload by group'!$A$3:$A$128,0),MATCH(Snapshot!BS$3,'[2]Caseload by group'!$C$2:$BEN$2,0)))</f>
        <v>7186</v>
      </c>
      <c r="BT40" s="40">
        <f>IF(INDEX('[2]Caseload by group'!$C$3:$BEN$125,MATCH(Snapshot!$H40,'[2]Caseload by group'!$A$3:$A$128,0),MATCH(Snapshot!BT$3,'[2]Caseload by group'!$C$2:$BEN$2,0))&lt;10,0,INDEX('[2]Caseload by group'!$C$3:$BEN$125,MATCH(Snapshot!$H40,'[2]Caseload by group'!$A$3:$A$128,0),MATCH(Snapshot!BT$3,'[2]Caseload by group'!$C$2:$BEN$2,0)))</f>
        <v>7125</v>
      </c>
      <c r="BU40" s="40">
        <f>IF(INDEX('[2]Caseload by group'!$C$3:$BEN$125,MATCH(Snapshot!$H40,'[2]Caseload by group'!$A$3:$A$128,0),MATCH(Snapshot!BU$3,'[2]Caseload by group'!$C$2:$BEN$2,0))&lt;10,0,INDEX('[2]Caseload by group'!$C$3:$BEN$125,MATCH(Snapshot!$H40,'[2]Caseload by group'!$A$3:$A$128,0),MATCH(Snapshot!BU$3,'[2]Caseload by group'!$C$2:$BEN$2,0)))</f>
        <v>7117</v>
      </c>
      <c r="BV40" s="40">
        <f>IF(INDEX('[2]Caseload by group'!$C$3:$BEN$125,MATCH(Snapshot!$H40,'[2]Caseload by group'!$A$3:$A$128,0),MATCH(Snapshot!BV$3,'[2]Caseload by group'!$C$2:$BEN$2,0))&lt;10,0,INDEX('[2]Caseload by group'!$C$3:$BEN$125,MATCH(Snapshot!$H40,'[2]Caseload by group'!$A$3:$A$128,0),MATCH(Snapshot!BV$3,'[2]Caseload by group'!$C$2:$BEN$2,0)))</f>
        <v>7116</v>
      </c>
      <c r="BW40" s="40">
        <f>IF(INDEX('[2]Caseload by group'!$C$3:$BEN$125,MATCH(Snapshot!$H40,'[2]Caseload by group'!$A$3:$A$128,0),MATCH(Snapshot!BW$3,'[2]Caseload by group'!$C$2:$BEN$2,0))&lt;10,0,INDEX('[2]Caseload by group'!$C$3:$BEN$125,MATCH(Snapshot!$H40,'[2]Caseload by group'!$A$3:$A$128,0),MATCH(Snapshot!BW$3,'[2]Caseload by group'!$C$2:$BEN$2,0)))</f>
        <v>7106</v>
      </c>
      <c r="BX40" s="45"/>
      <c r="BY40" s="41">
        <f>INDEX($J40:$BX40,0,MATCH(MAX($J$3:$BX$3),$J$3:$BX$3,0))-INDEX($J40:$BX40,0,MATCH(MAX($J$3:$BX$3),$J$3:$BX$3,0)-1)</f>
        <v>-10</v>
      </c>
      <c r="BZ40" s="42">
        <f>BY40/INDEX($J40:$BX40,0,MATCH(MAX($J$3:$BX$3),$J$3:$BX$3,0)-1)</f>
        <v>-1.405283867341203E-3</v>
      </c>
      <c r="CA40" s="41" t="e">
        <f>#REF!-#REF!</f>
        <v>#REF!</v>
      </c>
      <c r="CB40" s="62">
        <f>INDEX($J40:$BX40,0,MATCH(MAX($J$3:$BX$3),$J$3:$BX$3,0))-J40</f>
        <v>-42238</v>
      </c>
      <c r="CC40" s="43">
        <f>CB40/J40</f>
        <v>-0.85599059662775612</v>
      </c>
    </row>
    <row r="41" spans="1:85" ht="10.5" customHeight="1" x14ac:dyDescent="0.2">
      <c r="A41" s="180" t="s">
        <v>66</v>
      </c>
      <c r="B41" s="180"/>
      <c r="C41" s="180"/>
      <c r="D41" s="29" t="s">
        <v>9</v>
      </c>
      <c r="E41" s="29" t="s">
        <v>54</v>
      </c>
      <c r="F41" s="29" t="s">
        <v>56</v>
      </c>
      <c r="G41" s="29" t="s">
        <v>27</v>
      </c>
      <c r="H41" s="39" t="s">
        <v>67</v>
      </c>
      <c r="I41" s="39"/>
      <c r="J41" s="40">
        <f>IF(INDEX('[2]Caseload by group'!$C$3:$CJ$125,MATCH(Snapshot!$H41,'[2]Caseload by group'!$A$3:$A$128,0),MATCH(Snapshot!J$3,'[2]Caseload by group'!$C$2:$CJ$2,0))&lt;10,0,INDEX('[2]Caseload by group'!$C$3:$CJ$125,MATCH(Snapshot!$H41,'[2]Caseload by group'!$A$3:$A$128,0),MATCH(Snapshot!J$3,'[2]Caseload by group'!$C$2:$CJ$2,0)))</f>
        <v>101</v>
      </c>
      <c r="K41" s="40">
        <f>IF(INDEX('[2]Caseload by group'!$C$3:$CJ$125,MATCH(Snapshot!$H41,'[2]Caseload by group'!$A$3:$A$128,0),MATCH(Snapshot!K$3,'[2]Caseload by group'!$C$2:$CJ$2,0))&lt;10,0,INDEX('[2]Caseload by group'!$C$3:$CJ$125,MATCH(Snapshot!$H41,'[2]Caseload by group'!$A$3:$A$128,0),MATCH(Snapshot!K$3,'[2]Caseload by group'!$C$2:$CJ$2,0)))</f>
        <v>101</v>
      </c>
      <c r="L41" s="40">
        <f>IF(INDEX('[2]Caseload by group'!$C$3:$CJ$125,MATCH(Snapshot!$H41,'[2]Caseload by group'!$A$3:$A$128,0),MATCH(Snapshot!L$3,'[2]Caseload by group'!$C$2:$CJ$2,0))&lt;10,0,INDEX('[2]Caseload by group'!$C$3:$CJ$125,MATCH(Snapshot!$H41,'[2]Caseload by group'!$A$3:$A$128,0),MATCH(Snapshot!L$3,'[2]Caseload by group'!$C$2:$CJ$2,0)))</f>
        <v>103</v>
      </c>
      <c r="M41" s="40">
        <f>IF(INDEX('[2]Caseload by group'!$C$3:$CJ$125,MATCH(Snapshot!$H41,'[2]Caseload by group'!$A$3:$A$128,0),MATCH(Snapshot!M$3,'[2]Caseload by group'!$C$2:$CJ$2,0))&lt;10,0,INDEX('[2]Caseload by group'!$C$3:$CJ$125,MATCH(Snapshot!$H41,'[2]Caseload by group'!$A$3:$A$128,0),MATCH(Snapshot!M$3,'[2]Caseload by group'!$C$2:$CJ$2,0)))</f>
        <v>105</v>
      </c>
      <c r="N41" s="40">
        <f>IF(INDEX('[2]Caseload by group'!$C$3:$CJ$125,MATCH(Snapshot!$H41,'[2]Caseload by group'!$A$3:$A$128,0),MATCH(Snapshot!N$3,'[2]Caseload by group'!$C$2:$CJ$2,0))&lt;10,0,INDEX('[2]Caseload by group'!$C$3:$CJ$125,MATCH(Snapshot!$H41,'[2]Caseload by group'!$A$3:$A$128,0),MATCH(Snapshot!N$3,'[2]Caseload by group'!$C$2:$CJ$2,0)))</f>
        <v>104</v>
      </c>
      <c r="O41" s="40">
        <f>IF(INDEX('[2]Caseload by group'!$C$3:$CJ$125,MATCH(Snapshot!$H41,'[2]Caseload by group'!$A$3:$A$128,0),MATCH(Snapshot!O$3,'[2]Caseload by group'!$C$2:$CJ$2,0))&lt;10,0,INDEX('[2]Caseload by group'!$C$3:$CJ$125,MATCH(Snapshot!$H41,'[2]Caseload by group'!$A$3:$A$128,0),MATCH(Snapshot!O$3,'[2]Caseload by group'!$C$2:$CJ$2,0)))</f>
        <v>103</v>
      </c>
      <c r="P41" s="40">
        <f>IF(INDEX('[2]Caseload by group'!$C$3:$CJ$125,MATCH(Snapshot!$H41,'[2]Caseload by group'!$A$3:$A$128,0),MATCH(Snapshot!P$3,'[2]Caseload by group'!$C$2:$CJ$2,0))&lt;10,0,INDEX('[2]Caseload by group'!$C$3:$CJ$125,MATCH(Snapshot!$H41,'[2]Caseload by group'!$A$3:$A$128,0),MATCH(Snapshot!P$3,'[2]Caseload by group'!$C$2:$CJ$2,0)))</f>
        <v>98</v>
      </c>
      <c r="Q41" s="40">
        <f>IF(INDEX('[2]Caseload by group'!$C$3:$CJ$125,MATCH(Snapshot!$H41,'[2]Caseload by group'!$A$3:$A$128,0),MATCH(Snapshot!Q$3,'[2]Caseload by group'!$C$2:$CJ$2,0))&lt;10,0,INDEX('[2]Caseload by group'!$C$3:$CJ$125,MATCH(Snapshot!$H41,'[2]Caseload by group'!$A$3:$A$128,0),MATCH(Snapshot!Q$3,'[2]Caseload by group'!$C$2:$CJ$2,0)))</f>
        <v>96</v>
      </c>
      <c r="R41" s="40">
        <f>IF(INDEX('[2]Caseload by group'!$C$3:$CJ$125,MATCH(Snapshot!$H41,'[2]Caseload by group'!$A$3:$A$128,0),MATCH(Snapshot!R$3,'[2]Caseload by group'!$C$2:$CJ$2,0))&lt;10,0,INDEX('[2]Caseload by group'!$C$3:$CJ$125,MATCH(Snapshot!$H41,'[2]Caseload by group'!$A$3:$A$128,0),MATCH(Snapshot!R$3,'[2]Caseload by group'!$C$2:$CJ$2,0)))</f>
        <v>88</v>
      </c>
      <c r="S41" s="40">
        <f>IF(INDEX('[2]Caseload by group'!$C$3:$CJ$125,MATCH(Snapshot!$H41,'[2]Caseload by group'!$A$3:$A$128,0),MATCH(Snapshot!S$3,'[2]Caseload by group'!$C$2:$CJ$2,0))&lt;10,0,INDEX('[2]Caseload by group'!$C$3:$CJ$125,MATCH(Snapshot!$H41,'[2]Caseload by group'!$A$3:$A$128,0),MATCH(Snapshot!S$3,'[2]Caseload by group'!$C$2:$CJ$2,0)))</f>
        <v>98</v>
      </c>
      <c r="T41" s="40">
        <f>IF(INDEX('[2]Caseload by group'!$C$3:$CJ$125,MATCH(Snapshot!$H41,'[2]Caseload by group'!$A$3:$A$128,0),MATCH(Snapshot!T$3,'[2]Caseload by group'!$C$2:$CJ$2,0))&lt;10,0,INDEX('[2]Caseload by group'!$C$3:$CJ$125,MATCH(Snapshot!$H41,'[2]Caseload by group'!$A$3:$A$128,0),MATCH(Snapshot!T$3,'[2]Caseload by group'!$C$2:$CJ$2,0)))</f>
        <v>97</v>
      </c>
      <c r="U41" s="40">
        <f>IF(INDEX('[2]Caseload by group'!$C$3:$CJ$125,MATCH(Snapshot!$H41,'[2]Caseload by group'!$A$3:$A$128,0),MATCH(Snapshot!U$3,'[2]Caseload by group'!$C$2:$CJ$2,0))&lt;10,0,INDEX('[2]Caseload by group'!$C$3:$CJ$125,MATCH(Snapshot!$H41,'[2]Caseload by group'!$A$3:$A$128,0),MATCH(Snapshot!U$3,'[2]Caseload by group'!$C$2:$CJ$2,0)))</f>
        <v>96</v>
      </c>
      <c r="V41" s="40">
        <f>IF(INDEX('[2]Caseload by group'!$C$3:$CJ$125,MATCH(Snapshot!$H41,'[2]Caseload by group'!$A$3:$A$128,0),MATCH(Snapshot!V$3,'[2]Caseload by group'!$C$2:$CJ$2,0))&lt;10,0,INDEX('[2]Caseload by group'!$C$3:$CJ$125,MATCH(Snapshot!$H41,'[2]Caseload by group'!$A$3:$A$128,0),MATCH(Snapshot!V$3,'[2]Caseload by group'!$C$2:$CJ$2,0)))</f>
        <v>98</v>
      </c>
      <c r="W41" s="40">
        <f>IF(INDEX('[2]Caseload by group'!$C$3:$CJ$125,MATCH(Snapshot!$H41,'[2]Caseload by group'!$A$3:$A$128,0),MATCH(Snapshot!W$3,'[2]Caseload by group'!$C$2:$CJ$2,0))&lt;10,0,INDEX('[2]Caseload by group'!$C$3:$CJ$125,MATCH(Snapshot!$H41,'[2]Caseload by group'!$A$3:$A$128,0),MATCH(Snapshot!W$3,'[2]Caseload by group'!$C$2:$CJ$2,0)))</f>
        <v>99</v>
      </c>
      <c r="X41" s="40">
        <f>IF(INDEX('[2]Caseload by group'!$C$3:$CJ$125,MATCH(Snapshot!$H41,'[2]Caseload by group'!$A$3:$A$128,0),MATCH(Snapshot!X$3,'[2]Caseload by group'!$C$2:$CJ$2,0))&lt;10,0,INDEX('[2]Caseload by group'!$C$3:$CJ$125,MATCH(Snapshot!$H41,'[2]Caseload by group'!$A$3:$A$128,0),MATCH(Snapshot!X$3,'[2]Caseload by group'!$C$2:$CJ$2,0)))</f>
        <v>98</v>
      </c>
      <c r="Y41" s="40">
        <f>IF(INDEX('[2]Caseload by group'!$C$3:$CJ$125,MATCH(Snapshot!$H41,'[2]Caseload by group'!$A$3:$A$128,0),MATCH(Snapshot!Y$3,'[2]Caseload by group'!$C$2:$CJ$2,0))&lt;10,0,INDEX('[2]Caseload by group'!$C$3:$CJ$125,MATCH(Snapshot!$H41,'[2]Caseload by group'!$A$3:$A$128,0),MATCH(Snapshot!Y$3,'[2]Caseload by group'!$C$2:$CJ$2,0)))</f>
        <v>100</v>
      </c>
      <c r="Z41" s="40">
        <f>IF(INDEX('[2]Caseload by group'!$C$3:$CJ$125,MATCH(Snapshot!$H41,'[2]Caseload by group'!$A$3:$A$128,0),MATCH(Snapshot!Z$3,'[2]Caseload by group'!$C$2:$CJ$2,0))&lt;10,0,INDEX('[2]Caseload by group'!$C$3:$CJ$125,MATCH(Snapshot!$H41,'[2]Caseload by group'!$A$3:$A$128,0),MATCH(Snapshot!Z$3,'[2]Caseload by group'!$C$2:$CJ$2,0)))</f>
        <v>100</v>
      </c>
      <c r="AA41" s="40">
        <f>IF(INDEX('[2]Caseload by group'!$C$3:$CJ$125,MATCH(Snapshot!$H41,'[2]Caseload by group'!$A$3:$A$128,0),MATCH(Snapshot!AA$3,'[2]Caseload by group'!$C$2:$CJ$2,0))&lt;10,0,INDEX('[2]Caseload by group'!$C$3:$CJ$125,MATCH(Snapshot!$H41,'[2]Caseload by group'!$A$3:$A$128,0),MATCH(Snapshot!AA$3,'[2]Caseload by group'!$C$2:$CJ$2,0)))</f>
        <v>99</v>
      </c>
      <c r="AB41" s="40">
        <f>IF(INDEX('[2]Caseload by group'!$C$3:$CJ$125,MATCH(Snapshot!$H41,'[2]Caseload by group'!$A$3:$A$128,0),MATCH(Snapshot!AB$3,'[2]Caseload by group'!$C$2:$CJ$2,0))&lt;10,0,INDEX('[2]Caseload by group'!$C$3:$CJ$125,MATCH(Snapshot!$H41,'[2]Caseload by group'!$A$3:$A$128,0),MATCH(Snapshot!AB$3,'[2]Caseload by group'!$C$2:$CJ$2,0)))</f>
        <v>99</v>
      </c>
      <c r="AC41" s="40">
        <f>IF(INDEX('[2]Caseload by group'!$C$3:$CJ$125,MATCH(Snapshot!$H41,'[2]Caseload by group'!$A$3:$A$128,0),MATCH(Snapshot!AC$3,'[2]Caseload by group'!$C$2:$CJ$2,0))&lt;10,0,INDEX('[2]Caseload by group'!$C$3:$CJ$125,MATCH(Snapshot!$H41,'[2]Caseload by group'!$A$3:$A$128,0),MATCH(Snapshot!AC$3,'[2]Caseload by group'!$C$2:$CJ$2,0)))</f>
        <v>100</v>
      </c>
      <c r="AD41" s="40">
        <f>IF(INDEX('[2]Caseload by group'!$C$3:$CJ$125,MATCH(Snapshot!$H41,'[2]Caseload by group'!$A$3:$A$128,0),MATCH(Snapshot!AD$3,'[2]Caseload by group'!$C$2:$CJ$2,0))&lt;10,0,INDEX('[2]Caseload by group'!$C$3:$CJ$125,MATCH(Snapshot!$H41,'[2]Caseload by group'!$A$3:$A$128,0),MATCH(Snapshot!AD$3,'[2]Caseload by group'!$C$2:$CJ$2,0)))</f>
        <v>101</v>
      </c>
      <c r="AE41" s="40">
        <f>IF(INDEX('[2]Caseload by group'!$C$3:$CJ$125,MATCH(Snapshot!$H41,'[2]Caseload by group'!$A$3:$A$128,0),MATCH(Snapshot!AE$3,'[2]Caseload by group'!$C$2:$CJ$2,0))&lt;10,0,INDEX('[2]Caseload by group'!$C$3:$CJ$125,MATCH(Snapshot!$H41,'[2]Caseload by group'!$A$3:$A$128,0),MATCH(Snapshot!AE$3,'[2]Caseload by group'!$C$2:$CJ$2,0)))</f>
        <v>101</v>
      </c>
      <c r="AF41" s="40">
        <f>IF(INDEX('[2]Caseload by group'!$C$3:$CJ$125,MATCH(Snapshot!$H41,'[2]Caseload by group'!$A$3:$A$128,0),MATCH(Snapshot!AF$3,'[2]Caseload by group'!$C$2:$CJ$2,0))&lt;10,0,INDEX('[2]Caseload by group'!$C$3:$CJ$125,MATCH(Snapshot!$H41,'[2]Caseload by group'!$A$3:$A$128,0),MATCH(Snapshot!AF$3,'[2]Caseload by group'!$C$2:$CJ$2,0)))</f>
        <v>102</v>
      </c>
      <c r="AG41" s="40">
        <f>IF(INDEX('[2]Caseload by group'!$C$3:$CJ$125,MATCH(Snapshot!$H41,'[2]Caseload by group'!$A$3:$A$128,0),MATCH(Snapshot!AG$3,'[2]Caseload by group'!$C$2:$CJ$2,0))&lt;10,0,INDEX('[2]Caseload by group'!$C$3:$CJ$125,MATCH(Snapshot!$H41,'[2]Caseload by group'!$A$3:$A$128,0),MATCH(Snapshot!AG$3,'[2]Caseload by group'!$C$2:$CJ$2,0)))</f>
        <v>102</v>
      </c>
      <c r="AH41" s="40">
        <f>IF(INDEX('[2]Caseload by group'!$C$3:$CJ$125,MATCH(Snapshot!$H41,'[2]Caseload by group'!$A$3:$A$128,0),MATCH(Snapshot!AH$3,'[2]Caseload by group'!$C$2:$CJ$2,0))&lt;10,0,INDEX('[2]Caseload by group'!$C$3:$CJ$125,MATCH(Snapshot!$H41,'[2]Caseload by group'!$A$3:$A$128,0),MATCH(Snapshot!AH$3,'[2]Caseload by group'!$C$2:$CJ$2,0)))</f>
        <v>102</v>
      </c>
      <c r="AI41" s="40">
        <f>IF(INDEX('[2]Caseload by group'!$C$3:$CJ$125,MATCH(Snapshot!$H41,'[2]Caseload by group'!$A$3:$A$128,0),MATCH(Snapshot!AI$3,'[2]Caseload by group'!$C$2:$CJ$2,0))&lt;10,0,INDEX('[2]Caseload by group'!$C$3:$CJ$125,MATCH(Snapshot!$H41,'[2]Caseload by group'!$A$3:$A$128,0),MATCH(Snapshot!AI$3,'[2]Caseload by group'!$C$2:$CJ$2,0)))</f>
        <v>103</v>
      </c>
      <c r="AJ41" s="40">
        <f>IF(INDEX('[2]Caseload by group'!$C$3:$BEN$125,MATCH(Snapshot!$H41,'[2]Caseload by group'!$A$3:$A$128,0),MATCH(Snapshot!AJ$3,'[2]Caseload by group'!$C$2:$BEN$2,0))&lt;10,0,INDEX('[2]Caseload by group'!$C$3:$BEN$125,MATCH(Snapshot!$H41,'[2]Caseload by group'!$A$3:$A$128,0),MATCH(Snapshot!AJ$3,'[2]Caseload by group'!$C$2:$BEN$2,0)))</f>
        <v>107</v>
      </c>
      <c r="AK41" s="40">
        <f>IF(INDEX('[2]Caseload by group'!$C$3:$BEN$125,MATCH(Snapshot!$H41,'[2]Caseload by group'!$A$3:$A$128,0),MATCH(Snapshot!AK$3,'[2]Caseload by group'!$C$2:$BEN$2,0))&lt;10,0,INDEX('[2]Caseload by group'!$C$3:$BEN$125,MATCH(Snapshot!$H41,'[2]Caseload by group'!$A$3:$A$128,0),MATCH(Snapshot!AK$3,'[2]Caseload by group'!$C$2:$BEN$2,0)))</f>
        <v>108</v>
      </c>
      <c r="AL41" s="40">
        <f>IF(INDEX('[2]Caseload by group'!$C$3:$BEN$125,MATCH(Snapshot!$H41,'[2]Caseload by group'!$A$3:$A$128,0),MATCH(Snapshot!AL$3,'[2]Caseload by group'!$C$2:$BEN$2,0))&lt;10,0,INDEX('[2]Caseload by group'!$C$3:$BEN$125,MATCH(Snapshot!$H41,'[2]Caseload by group'!$A$3:$A$128,0),MATCH(Snapshot!AL$3,'[2]Caseload by group'!$C$2:$BEN$2,0)))</f>
        <v>111</v>
      </c>
      <c r="AM41" s="40">
        <f>IF(INDEX('[2]Caseload by group'!$C$3:$BEN$125,MATCH(Snapshot!$H41,'[2]Caseload by group'!$A$3:$A$128,0),MATCH(Snapshot!AM$3,'[2]Caseload by group'!$C$2:$BEN$2,0))&lt;10,0,INDEX('[2]Caseload by group'!$C$3:$BEN$125,MATCH(Snapshot!$H41,'[2]Caseload by group'!$A$3:$A$128,0),MATCH(Snapshot!AM$3,'[2]Caseload by group'!$C$2:$BEN$2,0)))</f>
        <v>113</v>
      </c>
      <c r="AN41" s="40">
        <f>IF(INDEX('[2]Caseload by group'!$C$3:$BEN$125,MATCH(Snapshot!$H41,'[2]Caseload by group'!$A$3:$A$128,0),MATCH(Snapshot!AN$3,'[2]Caseload by group'!$C$2:$BEN$2,0))&lt;10,0,INDEX('[2]Caseload by group'!$C$3:$BEN$125,MATCH(Snapshot!$H41,'[2]Caseload by group'!$A$3:$A$128,0),MATCH(Snapshot!AN$3,'[2]Caseload by group'!$C$2:$BEN$2,0)))</f>
        <v>110</v>
      </c>
      <c r="AO41" s="40">
        <f>IF(INDEX('[2]Caseload by group'!$C$3:$BEN$125,MATCH(Snapshot!$H41,'[2]Caseload by group'!$A$3:$A$128,0),MATCH(Snapshot!AO$3,'[2]Caseload by group'!$C$2:$BEN$2,0))&lt;10,0,INDEX('[2]Caseload by group'!$C$3:$BEN$125,MATCH(Snapshot!$H41,'[2]Caseload by group'!$A$3:$A$128,0),MATCH(Snapshot!AO$3,'[2]Caseload by group'!$C$2:$BEN$2,0)))</f>
        <v>110</v>
      </c>
      <c r="AP41" s="40">
        <f>IF(INDEX('[2]Caseload by group'!$C$3:$BEN$125,MATCH(Snapshot!$H41,'[2]Caseload by group'!$A$3:$A$128,0),MATCH(Snapshot!AP$3,'[2]Caseload by group'!$C$2:$BEN$2,0))&lt;10,0,INDEX('[2]Caseload by group'!$C$3:$BEN$125,MATCH(Snapshot!$H41,'[2]Caseload by group'!$A$3:$A$128,0),MATCH(Snapshot!AP$3,'[2]Caseload by group'!$C$2:$BEN$2,0)))</f>
        <v>108</v>
      </c>
      <c r="AQ41" s="40">
        <f>IF(INDEX('[2]Caseload by group'!$C$3:$BEN$125,MATCH(Snapshot!$H41,'[2]Caseload by group'!$A$3:$A$128,0),MATCH(Snapshot!AQ$3,'[2]Caseload by group'!$C$2:$BEN$2,0))&lt;10,0,INDEX('[2]Caseload by group'!$C$3:$BEN$125,MATCH(Snapshot!$H41,'[2]Caseload by group'!$A$3:$A$128,0),MATCH(Snapshot!AQ$3,'[2]Caseload by group'!$C$2:$BEN$2,0)))</f>
        <v>111</v>
      </c>
      <c r="AR41" s="40">
        <f>IF(INDEX('[2]Caseload by group'!$C$3:$BEN$125,MATCH(Snapshot!$H41,'[2]Caseload by group'!$A$3:$A$128,0),MATCH(Snapshot!AR$3,'[2]Caseload by group'!$C$2:$BEN$2,0))&lt;10,0,INDEX('[2]Caseload by group'!$C$3:$BEN$125,MATCH(Snapshot!$H41,'[2]Caseload by group'!$A$3:$A$128,0),MATCH(Snapshot!AR$3,'[2]Caseload by group'!$C$2:$BEN$2,0)))</f>
        <v>112</v>
      </c>
      <c r="AS41" s="40">
        <f>IF(INDEX('[2]Caseload by group'!$C$3:$BEN$125,MATCH(Snapshot!$H41,'[2]Caseload by group'!$A$3:$A$128,0),MATCH(Snapshot!AS$3,'[2]Caseload by group'!$C$2:$BEN$2,0))&lt;10,0,INDEX('[2]Caseload by group'!$C$3:$BEN$125,MATCH(Snapshot!$H41,'[2]Caseload by group'!$A$3:$A$128,0),MATCH(Snapshot!AS$3,'[2]Caseload by group'!$C$2:$BEN$2,0)))</f>
        <v>111</v>
      </c>
      <c r="AT41" s="40">
        <f>IF(INDEX('[2]Caseload by group'!$C$3:$BEN$125,MATCH(Snapshot!$H41,'[2]Caseload by group'!$A$3:$A$128,0),MATCH(Snapshot!AT$3,'[2]Caseload by group'!$C$2:$BEN$2,0))&lt;10,0,INDEX('[2]Caseload by group'!$C$3:$BEN$125,MATCH(Snapshot!$H41,'[2]Caseload by group'!$A$3:$A$128,0),MATCH(Snapshot!AT$3,'[2]Caseload by group'!$C$2:$BEN$2,0)))</f>
        <v>114</v>
      </c>
      <c r="AU41" s="40">
        <f>IF(INDEX('[2]Caseload by group'!$C$3:$BEN$125,MATCH(Snapshot!$H41,'[2]Caseload by group'!$A$3:$A$128,0),MATCH(Snapshot!AU$3,'[2]Caseload by group'!$C$2:$BEN$2,0))&lt;10,0,INDEX('[2]Caseload by group'!$C$3:$BEN$125,MATCH(Snapshot!$H41,'[2]Caseload by group'!$A$3:$A$128,0),MATCH(Snapshot!AU$3,'[2]Caseload by group'!$C$2:$BEN$2,0)))</f>
        <v>117</v>
      </c>
      <c r="AV41" s="40">
        <f>IF(INDEX('[2]Caseload by group'!$C$3:$BEN$125,MATCH(Snapshot!$H41,'[2]Caseload by group'!$A$3:$A$128,0),MATCH(Snapshot!AV$3,'[2]Caseload by group'!$C$2:$BEN$2,0))&lt;10,0,INDEX('[2]Caseload by group'!$C$3:$BEN$125,MATCH(Snapshot!$H41,'[2]Caseload by group'!$A$3:$A$128,0),MATCH(Snapshot!AV$3,'[2]Caseload by group'!$C$2:$BEN$2,0)))</f>
        <v>120</v>
      </c>
      <c r="AW41" s="40">
        <f>IF(INDEX('[2]Caseload by group'!$C$3:$BEN$125,MATCH(Snapshot!$H41,'[2]Caseload by group'!$A$3:$A$128,0),MATCH(Snapshot!AW$3,'[2]Caseload by group'!$C$2:$BEN$2,0))&lt;10,0,INDEX('[2]Caseload by group'!$C$3:$BEN$125,MATCH(Snapshot!$H41,'[2]Caseload by group'!$A$3:$A$128,0),MATCH(Snapshot!AW$3,'[2]Caseload by group'!$C$2:$BEN$2,0)))</f>
        <v>123</v>
      </c>
      <c r="AX41" s="40">
        <f>IF(INDEX('[2]Caseload by group'!$C$3:$BEN$125,MATCH(Snapshot!$H41,'[2]Caseload by group'!$A$3:$A$128,0),MATCH(Snapshot!AX$3,'[2]Caseload by group'!$C$2:$BEN$2,0))&lt;10,0,INDEX('[2]Caseload by group'!$C$3:$BEN$125,MATCH(Snapshot!$H41,'[2]Caseload by group'!$A$3:$A$128,0),MATCH(Snapshot!AX$3,'[2]Caseload by group'!$C$2:$BEN$2,0)))</f>
        <v>123</v>
      </c>
      <c r="AY41" s="40">
        <f>IF(INDEX('[2]Caseload by group'!$C$3:$BEN$125,MATCH(Snapshot!$H41,'[2]Caseload by group'!$A$3:$A$128,0),MATCH(Snapshot!AY$3,'[2]Caseload by group'!$C$2:$BEN$2,0))&lt;10,0,INDEX('[2]Caseload by group'!$C$3:$BEN$125,MATCH(Snapshot!$H41,'[2]Caseload by group'!$A$3:$A$128,0),MATCH(Snapshot!AY$3,'[2]Caseload by group'!$C$2:$BEN$2,0)))</f>
        <v>120</v>
      </c>
      <c r="AZ41" s="40">
        <f>IF(INDEX('[2]Caseload by group'!$C$3:$BEN$125,MATCH(Snapshot!$H41,'[2]Caseload by group'!$A$3:$A$128,0),MATCH(Snapshot!AZ$3,'[2]Caseload by group'!$C$2:$BEN$2,0))&lt;10,0,INDEX('[2]Caseload by group'!$C$3:$BEN$125,MATCH(Snapshot!$H41,'[2]Caseload by group'!$A$3:$A$128,0),MATCH(Snapshot!AZ$3,'[2]Caseload by group'!$C$2:$BEN$2,0)))</f>
        <v>124</v>
      </c>
      <c r="BA41" s="40">
        <f>IF(INDEX('[2]Caseload by group'!$C$3:$BEN$125,MATCH(Snapshot!$H41,'[2]Caseload by group'!$A$3:$A$128,0),MATCH(Snapshot!BA$3,'[2]Caseload by group'!$C$2:$BEN$2,0))&lt;10,0,INDEX('[2]Caseload by group'!$C$3:$BEN$125,MATCH(Snapshot!$H41,'[2]Caseload by group'!$A$3:$A$128,0),MATCH(Snapshot!BA$3,'[2]Caseload by group'!$C$2:$BEN$2,0)))</f>
        <v>125</v>
      </c>
      <c r="BB41" s="40">
        <f>IF(INDEX('[2]Caseload by group'!$C$3:$BEN$125,MATCH(Snapshot!$H41,'[2]Caseload by group'!$A$3:$A$128,0),MATCH(Snapshot!BB$3,'[2]Caseload by group'!$C$2:$BEN$2,0))&lt;10,0,INDEX('[2]Caseload by group'!$C$3:$BEN$125,MATCH(Snapshot!$H41,'[2]Caseload by group'!$A$3:$A$128,0),MATCH(Snapshot!BB$3,'[2]Caseload by group'!$C$2:$BEN$2,0)))</f>
        <v>125</v>
      </c>
      <c r="BC41" s="40">
        <f>IF(INDEX('[2]Caseload by group'!$C$3:$BEN$125,MATCH(Snapshot!$H41,'[2]Caseload by group'!$A$3:$A$128,0),MATCH(Snapshot!BC$3,'[2]Caseload by group'!$C$2:$BEN$2,0))&lt;10,0,INDEX('[2]Caseload by group'!$C$3:$BEN$125,MATCH(Snapshot!$H41,'[2]Caseload by group'!$A$3:$A$128,0),MATCH(Snapshot!BC$3,'[2]Caseload by group'!$C$2:$BEN$2,0)))</f>
        <v>125</v>
      </c>
      <c r="BD41" s="40">
        <f>IF(INDEX('[2]Caseload by group'!$C$3:$BEN$125,MATCH(Snapshot!$H41,'[2]Caseload by group'!$A$3:$A$128,0),MATCH(Snapshot!BD$3,'[2]Caseload by group'!$C$2:$BEN$2,0))&lt;10,0,INDEX('[2]Caseload by group'!$C$3:$BEN$125,MATCH(Snapshot!$H41,'[2]Caseload by group'!$A$3:$A$128,0),MATCH(Snapshot!BD$3,'[2]Caseload by group'!$C$2:$BEN$2,0)))</f>
        <v>126</v>
      </c>
      <c r="BE41" s="40">
        <f>IF(INDEX('[2]Caseload by group'!$C$3:$BEN$125,MATCH(Snapshot!$H41,'[2]Caseload by group'!$A$3:$A$128,0),MATCH(Snapshot!BE$3,'[2]Caseload by group'!$C$2:$BEN$2,0))&lt;10,0,INDEX('[2]Caseload by group'!$C$3:$BEN$125,MATCH(Snapshot!$H41,'[2]Caseload by group'!$A$3:$A$128,0),MATCH(Snapshot!BE$3,'[2]Caseload by group'!$C$2:$BEN$2,0)))</f>
        <v>125</v>
      </c>
      <c r="BF41" s="40">
        <f>IF(INDEX('[2]Caseload by group'!$C$3:$BEN$125,MATCH(Snapshot!$H41,'[2]Caseload by group'!$A$3:$A$128,0),MATCH(Snapshot!BF$3,'[2]Caseload by group'!$C$2:$BEN$2,0))&lt;10,0,INDEX('[2]Caseload by group'!$C$3:$BEN$125,MATCH(Snapshot!$H41,'[2]Caseload by group'!$A$3:$A$128,0),MATCH(Snapshot!BF$3,'[2]Caseload by group'!$C$2:$BEN$2,0)))</f>
        <v>123</v>
      </c>
      <c r="BG41" s="40">
        <f>IF(INDEX('[2]Caseload by group'!$C$3:$BEN$125,MATCH(Snapshot!$H41,'[2]Caseload by group'!$A$3:$A$128,0),MATCH(Snapshot!BG$3,'[2]Caseload by group'!$C$2:$BEN$2,0))&lt;10,0,INDEX('[2]Caseload by group'!$C$3:$BEN$125,MATCH(Snapshot!$H41,'[2]Caseload by group'!$A$3:$A$128,0),MATCH(Snapshot!BG$3,'[2]Caseload by group'!$C$2:$BEN$2,0)))</f>
        <v>123</v>
      </c>
      <c r="BH41" s="40">
        <f>IF(INDEX('[2]Caseload by group'!$C$3:$BEN$125,MATCH(Snapshot!$H41,'[2]Caseload by group'!$A$3:$A$128,0),MATCH(Snapshot!BH$3,'[2]Caseload by group'!$C$2:$BEN$2,0))&lt;10,0,INDEX('[2]Caseload by group'!$C$3:$BEN$125,MATCH(Snapshot!$H41,'[2]Caseload by group'!$A$3:$A$128,0),MATCH(Snapshot!BH$3,'[2]Caseload by group'!$C$2:$BEN$2,0)))</f>
        <v>123</v>
      </c>
      <c r="BI41" s="40">
        <f>IF(INDEX('[2]Caseload by group'!$C$3:$BEN$125,MATCH(Snapshot!$H41,'[2]Caseload by group'!$A$3:$A$128,0),MATCH(Snapshot!BI$3,'[2]Caseload by group'!$C$2:$BEN$2,0))&lt;10,0,INDEX('[2]Caseload by group'!$C$3:$BEN$125,MATCH(Snapshot!$H41,'[2]Caseload by group'!$A$3:$A$128,0),MATCH(Snapshot!BI$3,'[2]Caseload by group'!$C$2:$BEN$2,0)))</f>
        <v>121</v>
      </c>
      <c r="BJ41" s="40">
        <f>IF(INDEX('[2]Caseload by group'!$C$3:$BEN$125,MATCH(Snapshot!$H41,'[2]Caseload by group'!$A$3:$A$128,0),MATCH(Snapshot!BJ$3,'[2]Caseload by group'!$C$2:$BEN$2,0))&lt;10,0,INDEX('[2]Caseload by group'!$C$3:$BEN$125,MATCH(Snapshot!$H41,'[2]Caseload by group'!$A$3:$A$128,0),MATCH(Snapshot!BJ$3,'[2]Caseload by group'!$C$2:$BEN$2,0)))</f>
        <v>120</v>
      </c>
      <c r="BK41" s="40">
        <f>IF(INDEX('[2]Caseload by group'!$C$3:$BEN$125,MATCH(Snapshot!$H41,'[2]Caseload by group'!$A$3:$A$128,0),MATCH(Snapshot!BK$3,'[2]Caseload by group'!$C$2:$BEN$2,0))&lt;10,0,INDEX('[2]Caseload by group'!$C$3:$BEN$125,MATCH(Snapshot!$H41,'[2]Caseload by group'!$A$3:$A$128,0),MATCH(Snapshot!BK$3,'[2]Caseload by group'!$C$2:$BEN$2,0)))</f>
        <v>124</v>
      </c>
      <c r="BL41" s="40">
        <f>IF(INDEX('[2]Caseload by group'!$C$3:$BEN$125,MATCH(Snapshot!$H41,'[2]Caseload by group'!$A$3:$A$128,0),MATCH(Snapshot!BL$3,'[2]Caseload by group'!$C$2:$BEN$2,0))&lt;10,0,INDEX('[2]Caseload by group'!$C$3:$BEN$125,MATCH(Snapshot!$H41,'[2]Caseload by group'!$A$3:$A$128,0),MATCH(Snapshot!BL$3,'[2]Caseload by group'!$C$2:$BEN$2,0)))</f>
        <v>119</v>
      </c>
      <c r="BM41" s="40">
        <f>IF(INDEX('[2]Caseload by group'!$C$3:$BEN$125,MATCH(Snapshot!$H41,'[2]Caseload by group'!$A$3:$A$128,0),MATCH(Snapshot!BM$3,'[2]Caseload by group'!$C$2:$BEN$2,0))&lt;10,0,INDEX('[2]Caseload by group'!$C$3:$BEN$125,MATCH(Snapshot!$H41,'[2]Caseload by group'!$A$3:$A$128,0),MATCH(Snapshot!BM$3,'[2]Caseload by group'!$C$2:$BEN$2,0)))</f>
        <v>119</v>
      </c>
      <c r="BN41" s="40">
        <f>IF(INDEX('[2]Caseload by group'!$C$3:$BEN$125,MATCH(Snapshot!$H41,'[2]Caseload by group'!$A$3:$A$128,0),MATCH(Snapshot!BN$3,'[2]Caseload by group'!$C$2:$BEN$2,0))&lt;10,0,INDEX('[2]Caseload by group'!$C$3:$BEN$125,MATCH(Snapshot!$H41,'[2]Caseload by group'!$A$3:$A$128,0),MATCH(Snapshot!BN$3,'[2]Caseload by group'!$C$2:$BEN$2,0)))</f>
        <v>119</v>
      </c>
      <c r="BO41" s="40">
        <f>IF(INDEX('[2]Caseload by group'!$C$3:$BEN$125,MATCH(Snapshot!$H41,'[2]Caseload by group'!$A$3:$A$128,0),MATCH(Snapshot!BO$3,'[2]Caseload by group'!$C$2:$BEN$2,0))&lt;10,0,INDEX('[2]Caseload by group'!$C$3:$BEN$125,MATCH(Snapshot!$H41,'[2]Caseload by group'!$A$3:$A$128,0),MATCH(Snapshot!BO$3,'[2]Caseload by group'!$C$2:$BEN$2,0)))</f>
        <v>122</v>
      </c>
      <c r="BP41" s="40">
        <f>IF(INDEX('[2]Caseload by group'!$C$3:$BEN$125,MATCH(Snapshot!$H41,'[2]Caseload by group'!$A$3:$A$128,0),MATCH(Snapshot!BP$3,'[2]Caseload by group'!$C$2:$BEN$2,0))&lt;10,0,INDEX('[2]Caseload by group'!$C$3:$BEN$125,MATCH(Snapshot!$H41,'[2]Caseload by group'!$A$3:$A$128,0),MATCH(Snapshot!BP$3,'[2]Caseload by group'!$C$2:$BEN$2,0)))</f>
        <v>128</v>
      </c>
      <c r="BQ41" s="40">
        <f>IF(INDEX('[2]Caseload by group'!$C$3:$BEN$125,MATCH(Snapshot!$H41,'[2]Caseload by group'!$A$3:$A$128,0),MATCH(Snapshot!BQ$3,'[2]Caseload by group'!$C$2:$BEN$2,0))&lt;10,0,INDEX('[2]Caseload by group'!$C$3:$BEN$125,MATCH(Snapshot!$H41,'[2]Caseload by group'!$A$3:$A$128,0),MATCH(Snapshot!BQ$3,'[2]Caseload by group'!$C$2:$BEN$2,0)))</f>
        <v>131</v>
      </c>
      <c r="BR41" s="40">
        <f>IF(INDEX('[2]Caseload by group'!$C$3:$BEN$125,MATCH(Snapshot!$H41,'[2]Caseload by group'!$A$3:$A$128,0),MATCH(Snapshot!BR$3,'[2]Caseload by group'!$C$2:$BEN$2,0))&lt;10,0,INDEX('[2]Caseload by group'!$C$3:$BEN$125,MATCH(Snapshot!$H41,'[2]Caseload by group'!$A$3:$A$128,0),MATCH(Snapshot!BR$3,'[2]Caseload by group'!$C$2:$BEN$2,0)))</f>
        <v>133</v>
      </c>
      <c r="BS41" s="40">
        <f>IF(INDEX('[2]Caseload by group'!$C$3:$BEN$125,MATCH(Snapshot!$H41,'[2]Caseload by group'!$A$3:$A$128,0),MATCH(Snapshot!BS$3,'[2]Caseload by group'!$C$2:$BEN$2,0))&lt;10,0,INDEX('[2]Caseload by group'!$C$3:$BEN$125,MATCH(Snapshot!$H41,'[2]Caseload by group'!$A$3:$A$128,0),MATCH(Snapshot!BS$3,'[2]Caseload by group'!$C$2:$BEN$2,0)))</f>
        <v>131</v>
      </c>
      <c r="BT41" s="40">
        <f>IF(INDEX('[2]Caseload by group'!$C$3:$BEN$125,MATCH(Snapshot!$H41,'[2]Caseload by group'!$A$3:$A$128,0),MATCH(Snapshot!BT$3,'[2]Caseload by group'!$C$2:$BEN$2,0))&lt;10,0,INDEX('[2]Caseload by group'!$C$3:$BEN$125,MATCH(Snapshot!$H41,'[2]Caseload by group'!$A$3:$A$128,0),MATCH(Snapshot!BT$3,'[2]Caseload by group'!$C$2:$BEN$2,0)))</f>
        <v>131</v>
      </c>
      <c r="BU41" s="40">
        <f>IF(INDEX('[2]Caseload by group'!$C$3:$BEN$125,MATCH(Snapshot!$H41,'[2]Caseload by group'!$A$3:$A$128,0),MATCH(Snapshot!BU$3,'[2]Caseload by group'!$C$2:$BEN$2,0))&lt;10,0,INDEX('[2]Caseload by group'!$C$3:$BEN$125,MATCH(Snapshot!$H41,'[2]Caseload by group'!$A$3:$A$128,0),MATCH(Snapshot!BU$3,'[2]Caseload by group'!$C$2:$BEN$2,0)))</f>
        <v>135</v>
      </c>
      <c r="BV41" s="40">
        <f>IF(INDEX('[2]Caseload by group'!$C$3:$BEN$125,MATCH(Snapshot!$H41,'[2]Caseload by group'!$A$3:$A$128,0),MATCH(Snapshot!BV$3,'[2]Caseload by group'!$C$2:$BEN$2,0))&lt;10,0,INDEX('[2]Caseload by group'!$C$3:$BEN$125,MATCH(Snapshot!$H41,'[2]Caseload by group'!$A$3:$A$128,0),MATCH(Snapshot!BV$3,'[2]Caseload by group'!$C$2:$BEN$2,0)))</f>
        <v>133</v>
      </c>
      <c r="BW41" s="40">
        <f>IF(INDEX('[2]Caseload by group'!$C$3:$BEN$125,MATCH(Snapshot!$H41,'[2]Caseload by group'!$A$3:$A$128,0),MATCH(Snapshot!BW$3,'[2]Caseload by group'!$C$2:$BEN$2,0))&lt;10,0,INDEX('[2]Caseload by group'!$C$3:$BEN$125,MATCH(Snapshot!$H41,'[2]Caseload by group'!$A$3:$A$128,0),MATCH(Snapshot!BW$3,'[2]Caseload by group'!$C$2:$BEN$2,0)))</f>
        <v>134</v>
      </c>
      <c r="BX41" s="40"/>
      <c r="BY41" s="41">
        <f>INDEX($J41:$BX41,0,MATCH(MAX($J$3:$BX$3),$J$3:$BX$3,0))-INDEX($J41:$BX41,0,MATCH(MAX($J$3:$BX$3),$J$3:$BX$3,0)-1)</f>
        <v>1</v>
      </c>
      <c r="BZ41" s="42">
        <f>BY41/INDEX($J41:$BX41,0,MATCH(MAX($J$3:$BX$3),$J$3:$BX$3,0)-1)</f>
        <v>7.5187969924812026E-3</v>
      </c>
      <c r="CA41" s="41" t="e">
        <f>#REF!-#REF!</f>
        <v>#REF!</v>
      </c>
      <c r="CB41" s="62">
        <f>INDEX($J41:$BX41,0,MATCH(MAX($J$3:$BX$3),$J$3:$BX$3,0))-J41</f>
        <v>33</v>
      </c>
      <c r="CC41" s="43">
        <f>CB41/J41</f>
        <v>0.32673267326732675</v>
      </c>
    </row>
    <row r="42" spans="1:85" ht="10.5" customHeight="1" x14ac:dyDescent="0.2">
      <c r="A42" s="34"/>
      <c r="C42" s="8" t="s">
        <v>68</v>
      </c>
      <c r="H42" s="39"/>
      <c r="I42" s="39"/>
      <c r="J42" s="40"/>
      <c r="K42" s="40"/>
      <c r="L42" s="40"/>
      <c r="M42" s="40"/>
      <c r="N42" s="40"/>
      <c r="O42" s="40"/>
      <c r="P42" s="40"/>
      <c r="Q42" s="40"/>
      <c r="R42" s="40"/>
      <c r="S42" s="40"/>
      <c r="T42" s="40"/>
      <c r="U42" s="40"/>
      <c r="V42" s="40"/>
      <c r="W42" s="40"/>
      <c r="X42" s="40"/>
      <c r="Y42" s="40"/>
      <c r="Z42" s="45"/>
      <c r="AA42" s="45"/>
      <c r="AB42" s="45"/>
      <c r="AC42" s="45"/>
      <c r="AD42" s="45"/>
      <c r="AE42" s="45"/>
      <c r="AF42" s="45"/>
      <c r="AG42" s="45"/>
      <c r="AH42" s="45"/>
      <c r="AI42" s="45"/>
      <c r="AJ42" s="45"/>
      <c r="AK42" s="45"/>
      <c r="AL42" s="45"/>
      <c r="AM42" s="45"/>
      <c r="AN42" s="45"/>
      <c r="AO42" s="40" t="s">
        <v>20</v>
      </c>
      <c r="AP42" s="40" t="s">
        <v>20</v>
      </c>
      <c r="AQ42" s="45"/>
      <c r="AR42" s="45"/>
      <c r="AS42" s="45"/>
      <c r="AT42" s="45"/>
      <c r="AU42" s="45"/>
      <c r="AV42" s="40"/>
      <c r="AW42" s="40"/>
      <c r="AX42" s="40"/>
      <c r="AY42" s="45"/>
      <c r="AZ42" s="40"/>
      <c r="BA42" s="40"/>
      <c r="BB42" s="45"/>
      <c r="BC42" s="40"/>
      <c r="BD42" s="40"/>
      <c r="BE42" s="45"/>
      <c r="BF42" s="45"/>
      <c r="BG42" s="45"/>
      <c r="BH42" s="45"/>
      <c r="BI42" s="45"/>
      <c r="BJ42" s="45"/>
      <c r="BK42" s="45"/>
      <c r="BL42" s="45"/>
      <c r="BM42" s="45"/>
      <c r="BN42" s="45"/>
      <c r="BO42" s="45"/>
      <c r="BP42" s="45"/>
      <c r="BQ42" s="45"/>
      <c r="BR42" s="45"/>
      <c r="BS42" s="45"/>
      <c r="BT42" s="45"/>
      <c r="BU42" s="45"/>
      <c r="BV42" s="45"/>
      <c r="BW42" s="45"/>
      <c r="BX42" s="45"/>
      <c r="BY42" s="41"/>
      <c r="BZ42" s="42"/>
      <c r="CB42" s="62"/>
      <c r="CC42" s="43"/>
    </row>
    <row r="43" spans="1:85" ht="10.5" customHeight="1" x14ac:dyDescent="0.2">
      <c r="A43" s="34"/>
      <c r="C43" s="38" t="s">
        <v>8</v>
      </c>
      <c r="D43" s="29" t="s">
        <v>9</v>
      </c>
      <c r="E43" s="29" t="s">
        <v>54</v>
      </c>
      <c r="F43" s="29" t="s">
        <v>56</v>
      </c>
      <c r="G43" s="29" t="s">
        <v>32</v>
      </c>
      <c r="H43" s="39" t="s">
        <v>69</v>
      </c>
      <c r="I43" s="39"/>
      <c r="J43" s="40">
        <f>IF(INDEX('[2]Caseload by group'!$C$3:$CJ$125,MATCH(Snapshot!$H43,'[2]Caseload by group'!$A$3:$A$128,0),MATCH(Snapshot!J$3,'[2]Caseload by group'!$C$2:$CJ$2,0))&lt;10,0,INDEX('[2]Caseload by group'!$C$3:$CJ$125,MATCH(Snapshot!$H43,'[2]Caseload by group'!$A$3:$A$128,0),MATCH(Snapshot!J$3,'[2]Caseload by group'!$C$2:$CJ$2,0)))</f>
        <v>15408</v>
      </c>
      <c r="K43" s="40">
        <f>IF(INDEX('[2]Caseload by group'!$C$3:$CJ$125,MATCH(Snapshot!$H43,'[2]Caseload by group'!$A$3:$A$128,0),MATCH(Snapshot!K$3,'[2]Caseload by group'!$C$2:$CJ$2,0))&lt;10,0,INDEX('[2]Caseload by group'!$C$3:$CJ$125,MATCH(Snapshot!$H43,'[2]Caseload by group'!$A$3:$A$128,0),MATCH(Snapshot!K$3,'[2]Caseload by group'!$C$2:$CJ$2,0)))</f>
        <v>15360</v>
      </c>
      <c r="L43" s="40">
        <f>IF(INDEX('[2]Caseload by group'!$C$3:$CJ$125,MATCH(Snapshot!$H43,'[2]Caseload by group'!$A$3:$A$128,0),MATCH(Snapshot!L$3,'[2]Caseload by group'!$C$2:$CJ$2,0))&lt;10,0,INDEX('[2]Caseload by group'!$C$3:$CJ$125,MATCH(Snapshot!$H43,'[2]Caseload by group'!$A$3:$A$128,0),MATCH(Snapshot!L$3,'[2]Caseload by group'!$C$2:$CJ$2,0)))</f>
        <v>15322</v>
      </c>
      <c r="M43" s="40">
        <f>IF(INDEX('[2]Caseload by group'!$C$3:$CJ$125,MATCH(Snapshot!$H43,'[2]Caseload by group'!$A$3:$A$128,0),MATCH(Snapshot!M$3,'[2]Caseload by group'!$C$2:$CJ$2,0))&lt;10,0,INDEX('[2]Caseload by group'!$C$3:$CJ$125,MATCH(Snapshot!$H43,'[2]Caseload by group'!$A$3:$A$128,0),MATCH(Snapshot!M$3,'[2]Caseload by group'!$C$2:$CJ$2,0)))</f>
        <v>14848</v>
      </c>
      <c r="N43" s="40">
        <f>IF(INDEX('[2]Caseload by group'!$C$3:$CJ$125,MATCH(Snapshot!$H43,'[2]Caseload by group'!$A$3:$A$128,0),MATCH(Snapshot!N$3,'[2]Caseload by group'!$C$2:$CJ$2,0))&lt;10,0,INDEX('[2]Caseload by group'!$C$3:$CJ$125,MATCH(Snapshot!$H43,'[2]Caseload by group'!$A$3:$A$128,0),MATCH(Snapshot!N$3,'[2]Caseload by group'!$C$2:$CJ$2,0)))</f>
        <v>14931</v>
      </c>
      <c r="O43" s="40">
        <f>IF(INDEX('[2]Caseload by group'!$C$3:$CJ$125,MATCH(Snapshot!$H43,'[2]Caseload by group'!$A$3:$A$128,0),MATCH(Snapshot!O$3,'[2]Caseload by group'!$C$2:$CJ$2,0))&lt;10,0,INDEX('[2]Caseload by group'!$C$3:$CJ$125,MATCH(Snapshot!$H43,'[2]Caseload by group'!$A$3:$A$128,0),MATCH(Snapshot!O$3,'[2]Caseload by group'!$C$2:$CJ$2,0)))</f>
        <v>14758</v>
      </c>
      <c r="P43" s="40">
        <f>IF(INDEX('[2]Caseload by group'!$C$3:$CJ$125,MATCH(Snapshot!$H43,'[2]Caseload by group'!$A$3:$A$128,0),MATCH(Snapshot!P$3,'[2]Caseload by group'!$C$2:$CJ$2,0))&lt;10,0,INDEX('[2]Caseload by group'!$C$3:$CJ$125,MATCH(Snapshot!$H43,'[2]Caseload by group'!$A$3:$A$128,0),MATCH(Snapshot!P$3,'[2]Caseload by group'!$C$2:$CJ$2,0)))</f>
        <v>14659</v>
      </c>
      <c r="Q43" s="40">
        <f>IF(INDEX('[2]Caseload by group'!$C$3:$CJ$125,MATCH(Snapshot!$H43,'[2]Caseload by group'!$A$3:$A$128,0),MATCH(Snapshot!Q$3,'[2]Caseload by group'!$C$2:$CJ$2,0))&lt;10,0,INDEX('[2]Caseload by group'!$C$3:$CJ$125,MATCH(Snapshot!$H43,'[2]Caseload by group'!$A$3:$A$128,0),MATCH(Snapshot!Q$3,'[2]Caseload by group'!$C$2:$CJ$2,0)))</f>
        <v>14405</v>
      </c>
      <c r="R43" s="40">
        <f>IF(INDEX('[2]Caseload by group'!$C$3:$CJ$125,MATCH(Snapshot!$H43,'[2]Caseload by group'!$A$3:$A$128,0),MATCH(Snapshot!R$3,'[2]Caseload by group'!$C$2:$CJ$2,0))&lt;10,0,INDEX('[2]Caseload by group'!$C$3:$CJ$125,MATCH(Snapshot!$H43,'[2]Caseload by group'!$A$3:$A$128,0),MATCH(Snapshot!R$3,'[2]Caseload by group'!$C$2:$CJ$2,0)))</f>
        <v>4858</v>
      </c>
      <c r="S43" s="40">
        <f>IF(INDEX('[2]Caseload by group'!$C$3:$CJ$125,MATCH(Snapshot!$H43,'[2]Caseload by group'!$A$3:$A$128,0),MATCH(Snapshot!S$3,'[2]Caseload by group'!$C$2:$CJ$2,0))&lt;10,0,INDEX('[2]Caseload by group'!$C$3:$CJ$125,MATCH(Snapshot!$H43,'[2]Caseload by group'!$A$3:$A$128,0),MATCH(Snapshot!S$3,'[2]Caseload by group'!$C$2:$CJ$2,0)))</f>
        <v>4829</v>
      </c>
      <c r="T43" s="40">
        <f>IF(INDEX('[2]Caseload by group'!$C$3:$CJ$125,MATCH(Snapshot!$H43,'[2]Caseload by group'!$A$3:$A$128,0),MATCH(Snapshot!T$3,'[2]Caseload by group'!$C$2:$CJ$2,0))&lt;10,0,INDEX('[2]Caseload by group'!$C$3:$CJ$125,MATCH(Snapshot!$H43,'[2]Caseload by group'!$A$3:$A$128,0),MATCH(Snapshot!T$3,'[2]Caseload by group'!$C$2:$CJ$2,0)))</f>
        <v>4806</v>
      </c>
      <c r="U43" s="40">
        <f>IF(INDEX('[2]Caseload by group'!$C$3:$CJ$125,MATCH(Snapshot!$H43,'[2]Caseload by group'!$A$3:$A$128,0),MATCH(Snapshot!U$3,'[2]Caseload by group'!$C$2:$CJ$2,0))&lt;10,0,INDEX('[2]Caseload by group'!$C$3:$CJ$125,MATCH(Snapshot!$H43,'[2]Caseload by group'!$A$3:$A$128,0),MATCH(Snapshot!U$3,'[2]Caseload by group'!$C$2:$CJ$2,0)))</f>
        <v>4846</v>
      </c>
      <c r="V43" s="40">
        <f>IF(INDEX('[2]Caseload by group'!$C$3:$CJ$125,MATCH(Snapshot!$H43,'[2]Caseload by group'!$A$3:$A$128,0),MATCH(Snapshot!V$3,'[2]Caseload by group'!$C$2:$CJ$2,0))&lt;10,0,INDEX('[2]Caseload by group'!$C$3:$CJ$125,MATCH(Snapshot!$H43,'[2]Caseload by group'!$A$3:$A$128,0),MATCH(Snapshot!V$3,'[2]Caseload by group'!$C$2:$CJ$2,0)))</f>
        <v>4830</v>
      </c>
      <c r="W43" s="40">
        <f>IF(INDEX('[2]Caseload by group'!$C$3:$CJ$125,MATCH(Snapshot!$H43,'[2]Caseload by group'!$A$3:$A$128,0),MATCH(Snapshot!W$3,'[2]Caseload by group'!$C$2:$CJ$2,0))&lt;10,0,INDEX('[2]Caseload by group'!$C$3:$CJ$125,MATCH(Snapshot!$H43,'[2]Caseload by group'!$A$3:$A$128,0),MATCH(Snapshot!W$3,'[2]Caseload by group'!$C$2:$CJ$2,0)))</f>
        <v>4849</v>
      </c>
      <c r="X43" s="40">
        <f>IF(INDEX('[2]Caseload by group'!$C$3:$CJ$125,MATCH(Snapshot!$H43,'[2]Caseload by group'!$A$3:$A$128,0),MATCH(Snapshot!X$3,'[2]Caseload by group'!$C$2:$CJ$2,0))&lt;10,0,INDEX('[2]Caseload by group'!$C$3:$CJ$125,MATCH(Snapshot!$H43,'[2]Caseload by group'!$A$3:$A$128,0),MATCH(Snapshot!X$3,'[2]Caseload by group'!$C$2:$CJ$2,0)))</f>
        <v>4830</v>
      </c>
      <c r="Y43" s="40">
        <f>IF(INDEX('[2]Caseload by group'!$C$3:$CJ$125,MATCH(Snapshot!$H43,'[2]Caseload by group'!$A$3:$A$128,0),MATCH(Snapshot!Y$3,'[2]Caseload by group'!$C$2:$CJ$2,0))&lt;10,0,INDEX('[2]Caseload by group'!$C$3:$CJ$125,MATCH(Snapshot!$H43,'[2]Caseload by group'!$A$3:$A$128,0),MATCH(Snapshot!Y$3,'[2]Caseload by group'!$C$2:$CJ$2,0)))</f>
        <v>4804</v>
      </c>
      <c r="Z43" s="40">
        <f>IF(INDEX('[2]Caseload by group'!$C$3:$CJ$125,MATCH(Snapshot!$H43,'[2]Caseload by group'!$A$3:$A$128,0),MATCH(Snapshot!Z$3,'[2]Caseload by group'!$C$2:$CJ$2,0))&lt;10,0,INDEX('[2]Caseload by group'!$C$3:$CJ$125,MATCH(Snapshot!$H43,'[2]Caseload by group'!$A$3:$A$128,0),MATCH(Snapshot!Z$3,'[2]Caseload by group'!$C$2:$CJ$2,0)))</f>
        <v>4826</v>
      </c>
      <c r="AA43" s="40">
        <f>IF(INDEX('[2]Caseload by group'!$C$3:$CJ$125,MATCH(Snapshot!$H43,'[2]Caseload by group'!$A$3:$A$128,0),MATCH(Snapshot!AA$3,'[2]Caseload by group'!$C$2:$CJ$2,0))&lt;10,0,INDEX('[2]Caseload by group'!$C$3:$CJ$125,MATCH(Snapshot!$H43,'[2]Caseload by group'!$A$3:$A$128,0),MATCH(Snapshot!AA$3,'[2]Caseload by group'!$C$2:$CJ$2,0)))</f>
        <v>4828</v>
      </c>
      <c r="AB43" s="40">
        <f>IF(INDEX('[2]Caseload by group'!$C$3:$CJ$125,MATCH(Snapshot!$H43,'[2]Caseload by group'!$A$3:$A$128,0),MATCH(Snapshot!AB$3,'[2]Caseload by group'!$C$2:$CJ$2,0))&lt;10,0,INDEX('[2]Caseload by group'!$C$3:$CJ$125,MATCH(Snapshot!$H43,'[2]Caseload by group'!$A$3:$A$128,0),MATCH(Snapshot!AB$3,'[2]Caseload by group'!$C$2:$CJ$2,0)))</f>
        <v>4350</v>
      </c>
      <c r="AC43" s="40">
        <f>IF(INDEX('[2]Caseload by group'!$C$3:$CJ$125,MATCH(Snapshot!$H43,'[2]Caseload by group'!$A$3:$A$128,0),MATCH(Snapshot!AC$3,'[2]Caseload by group'!$C$2:$CJ$2,0))&lt;10,0,INDEX('[2]Caseload by group'!$C$3:$CJ$125,MATCH(Snapshot!$H43,'[2]Caseload by group'!$A$3:$A$128,0),MATCH(Snapshot!AC$3,'[2]Caseload by group'!$C$2:$CJ$2,0)))</f>
        <v>4171</v>
      </c>
      <c r="AD43" s="40">
        <f>IF(INDEX('[2]Caseload by group'!$C$3:$CJ$125,MATCH(Snapshot!$H43,'[2]Caseload by group'!$A$3:$A$128,0),MATCH(Snapshot!AD$3,'[2]Caseload by group'!$C$2:$CJ$2,0))&lt;10,0,INDEX('[2]Caseload by group'!$C$3:$CJ$125,MATCH(Snapshot!$H43,'[2]Caseload by group'!$A$3:$A$128,0),MATCH(Snapshot!AD$3,'[2]Caseload by group'!$C$2:$CJ$2,0)))</f>
        <v>4177</v>
      </c>
      <c r="AE43" s="40">
        <f>IF(INDEX('[2]Caseload by group'!$C$3:$CJ$125,MATCH(Snapshot!$H43,'[2]Caseload by group'!$A$3:$A$128,0),MATCH(Snapshot!AE$3,'[2]Caseload by group'!$C$2:$CJ$2,0))&lt;10,0,INDEX('[2]Caseload by group'!$C$3:$CJ$125,MATCH(Snapshot!$H43,'[2]Caseload by group'!$A$3:$A$128,0),MATCH(Snapshot!AE$3,'[2]Caseload by group'!$C$2:$CJ$2,0)))</f>
        <v>4122</v>
      </c>
      <c r="AF43" s="40">
        <f>IF(INDEX('[2]Caseload by group'!$C$3:$CJ$125,MATCH(Snapshot!$H43,'[2]Caseload by group'!$A$3:$A$128,0),MATCH(Snapshot!AF$3,'[2]Caseload by group'!$C$2:$CJ$2,0))&lt;10,0,INDEX('[2]Caseload by group'!$C$3:$CJ$125,MATCH(Snapshot!$H43,'[2]Caseload by group'!$A$3:$A$128,0),MATCH(Snapshot!AF$3,'[2]Caseload by group'!$C$2:$CJ$2,0)))</f>
        <v>4107</v>
      </c>
      <c r="AG43" s="40">
        <f>IF(INDEX('[2]Caseload by group'!$C$3:$CJ$125,MATCH(Snapshot!$H43,'[2]Caseload by group'!$A$3:$A$128,0),MATCH(Snapshot!AG$3,'[2]Caseload by group'!$C$2:$CJ$2,0))&lt;10,0,INDEX('[2]Caseload by group'!$C$3:$CJ$125,MATCH(Snapshot!$H43,'[2]Caseload by group'!$A$3:$A$128,0),MATCH(Snapshot!AG$3,'[2]Caseload by group'!$C$2:$CJ$2,0)))</f>
        <v>4112</v>
      </c>
      <c r="AH43" s="40">
        <f>IF(INDEX('[2]Caseload by group'!$C$3:$CJ$125,MATCH(Snapshot!$H43,'[2]Caseload by group'!$A$3:$A$128,0),MATCH(Snapshot!AH$3,'[2]Caseload by group'!$C$2:$CJ$2,0))&lt;10,0,INDEX('[2]Caseload by group'!$C$3:$CJ$125,MATCH(Snapshot!$H43,'[2]Caseload by group'!$A$3:$A$128,0),MATCH(Snapshot!AH$3,'[2]Caseload by group'!$C$2:$CJ$2,0)))</f>
        <v>4100</v>
      </c>
      <c r="AI43" s="40">
        <f>IF(INDEX('[2]Caseload by group'!$C$3:$CJ$125,MATCH(Snapshot!$H43,'[2]Caseload by group'!$A$3:$A$128,0),MATCH(Snapshot!AI$3,'[2]Caseload by group'!$C$2:$CJ$2,0))&lt;10,0,INDEX('[2]Caseload by group'!$C$3:$CJ$125,MATCH(Snapshot!$H43,'[2]Caseload by group'!$A$3:$A$128,0),MATCH(Snapshot!AI$3,'[2]Caseload by group'!$C$2:$CJ$2,0)))</f>
        <v>4114</v>
      </c>
      <c r="AJ43" s="40">
        <f>IF(INDEX('[2]Caseload by group'!$C$3:$BEN$125,MATCH(Snapshot!$H43,'[2]Caseload by group'!$A$3:$A$128,0),MATCH(Snapshot!AJ$3,'[2]Caseload by group'!$C$2:$BEN$2,0))&lt;10,0,INDEX('[2]Caseload by group'!$C$3:$BEN$125,MATCH(Snapshot!$H43,'[2]Caseload by group'!$A$3:$A$128,0),MATCH(Snapshot!AJ$3,'[2]Caseload by group'!$C$2:$BEN$2,0)))</f>
        <v>4200</v>
      </c>
      <c r="AK43" s="40">
        <f>IF(INDEX('[2]Caseload by group'!$C$3:$BEN$125,MATCH(Snapshot!$H43,'[2]Caseload by group'!$A$3:$A$128,0),MATCH(Snapshot!AK$3,'[2]Caseload by group'!$C$2:$BEN$2,0))&lt;10,0,INDEX('[2]Caseload by group'!$C$3:$BEN$125,MATCH(Snapshot!$H43,'[2]Caseload by group'!$A$3:$A$128,0),MATCH(Snapshot!AK$3,'[2]Caseload by group'!$C$2:$BEN$2,0)))</f>
        <v>4116</v>
      </c>
      <c r="AL43" s="40">
        <f>IF(INDEX('[2]Caseload by group'!$C$3:$BEN$125,MATCH(Snapshot!$H43,'[2]Caseload by group'!$A$3:$A$128,0),MATCH(Snapshot!AL$3,'[2]Caseload by group'!$C$2:$BEN$2,0))&lt;10,0,INDEX('[2]Caseload by group'!$C$3:$BEN$125,MATCH(Snapshot!$H43,'[2]Caseload by group'!$A$3:$A$128,0),MATCH(Snapshot!AL$3,'[2]Caseload by group'!$C$2:$BEN$2,0)))</f>
        <v>4097</v>
      </c>
      <c r="AM43" s="40">
        <f>IF(INDEX('[2]Caseload by group'!$C$3:$BEN$125,MATCH(Snapshot!$H43,'[2]Caseload by group'!$A$3:$A$128,0),MATCH(Snapshot!AM$3,'[2]Caseload by group'!$C$2:$BEN$2,0))&lt;10,0,INDEX('[2]Caseload by group'!$C$3:$BEN$125,MATCH(Snapshot!$H43,'[2]Caseload by group'!$A$3:$A$128,0),MATCH(Snapshot!AM$3,'[2]Caseload by group'!$C$2:$BEN$2,0)))</f>
        <v>4085</v>
      </c>
      <c r="AN43" s="40">
        <f>IF(INDEX('[2]Caseload by group'!$C$3:$BEN$125,MATCH(Snapshot!$H43,'[2]Caseload by group'!$A$3:$A$128,0),MATCH(Snapshot!AN$3,'[2]Caseload by group'!$C$2:$BEN$2,0))&lt;10,0,INDEX('[2]Caseload by group'!$C$3:$BEN$125,MATCH(Snapshot!$H43,'[2]Caseload by group'!$A$3:$A$128,0),MATCH(Snapshot!AN$3,'[2]Caseload by group'!$C$2:$BEN$2,0)))</f>
        <v>3699</v>
      </c>
      <c r="AO43" s="40">
        <f>IF(INDEX('[2]Caseload by group'!$C$3:$BEN$125,MATCH(Snapshot!$H43,'[2]Caseload by group'!$A$3:$A$128,0),MATCH(Snapshot!AO$3,'[2]Caseload by group'!$C$2:$BEN$2,0))&lt;10,0,INDEX('[2]Caseload by group'!$C$3:$BEN$125,MATCH(Snapshot!$H43,'[2]Caseload by group'!$A$3:$A$128,0),MATCH(Snapshot!AO$3,'[2]Caseload by group'!$C$2:$BEN$2,0)))</f>
        <v>3674</v>
      </c>
      <c r="AP43" s="40">
        <f>IF(INDEX('[2]Caseload by group'!$C$3:$BEN$125,MATCH(Snapshot!$H43,'[2]Caseload by group'!$A$3:$A$128,0),MATCH(Snapshot!AP$3,'[2]Caseload by group'!$C$2:$BEN$2,0))&lt;10,0,INDEX('[2]Caseload by group'!$C$3:$BEN$125,MATCH(Snapshot!$H43,'[2]Caseload by group'!$A$3:$A$128,0),MATCH(Snapshot!AP$3,'[2]Caseload by group'!$C$2:$BEN$2,0)))</f>
        <v>3506</v>
      </c>
      <c r="AQ43" s="40">
        <f>IF(INDEX('[2]Caseload by group'!$C$3:$BEN$125,MATCH(Snapshot!$H43,'[2]Caseload by group'!$A$3:$A$128,0),MATCH(Snapshot!AQ$3,'[2]Caseload by group'!$C$2:$BEN$2,0))&lt;10,0,INDEX('[2]Caseload by group'!$C$3:$BEN$125,MATCH(Snapshot!$H43,'[2]Caseload by group'!$A$3:$A$128,0),MATCH(Snapshot!AQ$3,'[2]Caseload by group'!$C$2:$BEN$2,0)))</f>
        <v>3550</v>
      </c>
      <c r="AR43" s="40">
        <f>IF(INDEX('[2]Caseload by group'!$C$3:$BEN$125,MATCH(Snapshot!$H43,'[2]Caseload by group'!$A$3:$A$128,0),MATCH(Snapshot!AR$3,'[2]Caseload by group'!$C$2:$BEN$2,0))&lt;10,0,INDEX('[2]Caseload by group'!$C$3:$BEN$125,MATCH(Snapshot!$H43,'[2]Caseload by group'!$A$3:$A$128,0),MATCH(Snapshot!AR$3,'[2]Caseload by group'!$C$2:$BEN$2,0)))</f>
        <v>3561</v>
      </c>
      <c r="AS43" s="40">
        <f>IF(INDEX('[2]Caseload by group'!$C$3:$BEN$125,MATCH(Snapshot!$H43,'[2]Caseload by group'!$A$3:$A$128,0),MATCH(Snapshot!AS$3,'[2]Caseload by group'!$C$2:$BEN$2,0))&lt;10,0,INDEX('[2]Caseload by group'!$C$3:$BEN$125,MATCH(Snapshot!$H43,'[2]Caseload by group'!$A$3:$A$128,0),MATCH(Snapshot!AS$3,'[2]Caseload by group'!$C$2:$BEN$2,0)))</f>
        <v>3547</v>
      </c>
      <c r="AT43" s="40">
        <f>IF(INDEX('[2]Caseload by group'!$C$3:$BEN$125,MATCH(Snapshot!$H43,'[2]Caseload by group'!$A$3:$A$128,0),MATCH(Snapshot!AT$3,'[2]Caseload by group'!$C$2:$BEN$2,0))&lt;10,0,INDEX('[2]Caseload by group'!$C$3:$BEN$125,MATCH(Snapshot!$H43,'[2]Caseload by group'!$A$3:$A$128,0),MATCH(Snapshot!AT$3,'[2]Caseload by group'!$C$2:$BEN$2,0)))</f>
        <v>3514</v>
      </c>
      <c r="AU43" s="40">
        <f>IF(INDEX('[2]Caseload by group'!$C$3:$BEN$125,MATCH(Snapshot!$H43,'[2]Caseload by group'!$A$3:$A$128,0),MATCH(Snapshot!AU$3,'[2]Caseload by group'!$C$2:$BEN$2,0))&lt;10,0,INDEX('[2]Caseload by group'!$C$3:$BEN$125,MATCH(Snapshot!$H43,'[2]Caseload by group'!$A$3:$A$128,0),MATCH(Snapshot!AU$3,'[2]Caseload by group'!$C$2:$BEN$2,0)))</f>
        <v>3544</v>
      </c>
      <c r="AV43" s="40">
        <f>IF(INDEX('[2]Caseload by group'!$C$3:$BEN$125,MATCH(Snapshot!$H43,'[2]Caseload by group'!$A$3:$A$128,0),MATCH(Snapshot!AV$3,'[2]Caseload by group'!$C$2:$BEN$2,0))&lt;10,0,INDEX('[2]Caseload by group'!$C$3:$BEN$125,MATCH(Snapshot!$H43,'[2]Caseload by group'!$A$3:$A$128,0),MATCH(Snapshot!AV$3,'[2]Caseload by group'!$C$2:$BEN$2,0)))</f>
        <v>3572</v>
      </c>
      <c r="AW43" s="40">
        <f>IF(INDEX('[2]Caseload by group'!$C$3:$BEN$125,MATCH(Snapshot!$H43,'[2]Caseload by group'!$A$3:$A$128,0),MATCH(Snapshot!AW$3,'[2]Caseload by group'!$C$2:$BEN$2,0))&lt;10,0,INDEX('[2]Caseload by group'!$C$3:$BEN$125,MATCH(Snapshot!$H43,'[2]Caseload by group'!$A$3:$A$128,0),MATCH(Snapshot!AW$3,'[2]Caseload by group'!$C$2:$BEN$2,0)))</f>
        <v>3553</v>
      </c>
      <c r="AX43" s="40">
        <f>IF(INDEX('[2]Caseload by group'!$C$3:$BEN$125,MATCH(Snapshot!$H43,'[2]Caseload by group'!$A$3:$A$128,0),MATCH(Snapshot!AX$3,'[2]Caseload by group'!$C$2:$BEN$2,0))&lt;10,0,INDEX('[2]Caseload by group'!$C$3:$BEN$125,MATCH(Snapshot!$H43,'[2]Caseload by group'!$A$3:$A$128,0),MATCH(Snapshot!AX$3,'[2]Caseload by group'!$C$2:$BEN$2,0)))</f>
        <v>3528</v>
      </c>
      <c r="AY43" s="40">
        <f>IF(INDEX('[2]Caseload by group'!$C$3:$BEN$125,MATCH(Snapshot!$H43,'[2]Caseload by group'!$A$3:$A$128,0),MATCH(Snapshot!AY$3,'[2]Caseload by group'!$C$2:$BEN$2,0))&lt;10,0,INDEX('[2]Caseload by group'!$C$3:$BEN$125,MATCH(Snapshot!$H43,'[2]Caseload by group'!$A$3:$A$128,0),MATCH(Snapshot!AY$3,'[2]Caseload by group'!$C$2:$BEN$2,0)))</f>
        <v>3536</v>
      </c>
      <c r="AZ43" s="40">
        <f>IF(INDEX('[2]Caseload by group'!$C$3:$BEN$125,MATCH(Snapshot!$H43,'[2]Caseload by group'!$A$3:$A$128,0),MATCH(Snapshot!AZ$3,'[2]Caseload by group'!$C$2:$BEN$2,0))&lt;10,0,INDEX('[2]Caseload by group'!$C$3:$BEN$125,MATCH(Snapshot!$H43,'[2]Caseload by group'!$A$3:$A$128,0),MATCH(Snapshot!AZ$3,'[2]Caseload by group'!$C$2:$BEN$2,0)))</f>
        <v>3461</v>
      </c>
      <c r="BA43" s="40">
        <f>IF(INDEX('[2]Caseload by group'!$C$3:$BEN$125,MATCH(Snapshot!$H43,'[2]Caseload by group'!$A$3:$A$128,0),MATCH(Snapshot!BA$3,'[2]Caseload by group'!$C$2:$BEN$2,0))&lt;10,0,INDEX('[2]Caseload by group'!$C$3:$BEN$125,MATCH(Snapshot!$H43,'[2]Caseload by group'!$A$3:$A$128,0),MATCH(Snapshot!BA$3,'[2]Caseload by group'!$C$2:$BEN$2,0)))</f>
        <v>3477</v>
      </c>
      <c r="BB43" s="40">
        <f>IF(INDEX('[2]Caseload by group'!$C$3:$BEN$125,MATCH(Snapshot!$H43,'[2]Caseload by group'!$A$3:$A$128,0),MATCH(Snapshot!BB$3,'[2]Caseload by group'!$C$2:$BEN$2,0))&lt;10,0,INDEX('[2]Caseload by group'!$C$3:$BEN$125,MATCH(Snapshot!$H43,'[2]Caseload by group'!$A$3:$A$128,0),MATCH(Snapshot!BB$3,'[2]Caseload by group'!$C$2:$BEN$2,0)))</f>
        <v>3523</v>
      </c>
      <c r="BC43" s="40">
        <f>IF(INDEX('[2]Caseload by group'!$C$3:$BEN$125,MATCH(Snapshot!$H43,'[2]Caseload by group'!$A$3:$A$128,0),MATCH(Snapshot!BC$3,'[2]Caseload by group'!$C$2:$BEN$2,0))&lt;10,0,INDEX('[2]Caseload by group'!$C$3:$BEN$125,MATCH(Snapshot!$H43,'[2]Caseload by group'!$A$3:$A$128,0),MATCH(Snapshot!BC$3,'[2]Caseload by group'!$C$2:$BEN$2,0)))</f>
        <v>3533</v>
      </c>
      <c r="BD43" s="40">
        <f>IF(INDEX('[2]Caseload by group'!$C$3:$BEN$125,MATCH(Snapshot!$H43,'[2]Caseload by group'!$A$3:$A$128,0),MATCH(Snapshot!BD$3,'[2]Caseload by group'!$C$2:$BEN$2,0))&lt;10,0,INDEX('[2]Caseload by group'!$C$3:$BEN$125,MATCH(Snapshot!$H43,'[2]Caseload by group'!$A$3:$A$128,0),MATCH(Snapshot!BD$3,'[2]Caseload by group'!$C$2:$BEN$2,0)))</f>
        <v>3515</v>
      </c>
      <c r="BE43" s="40">
        <f>IF(INDEX('[2]Caseload by group'!$C$3:$BEN$125,MATCH(Snapshot!$H43,'[2]Caseload by group'!$A$3:$A$128,0),MATCH(Snapshot!BE$3,'[2]Caseload by group'!$C$2:$BEN$2,0))&lt;10,0,INDEX('[2]Caseload by group'!$C$3:$BEN$125,MATCH(Snapshot!$H43,'[2]Caseload by group'!$A$3:$A$128,0),MATCH(Snapshot!BE$3,'[2]Caseload by group'!$C$2:$BEN$2,0)))</f>
        <v>3538</v>
      </c>
      <c r="BF43" s="40">
        <f>IF(INDEX('[2]Caseload by group'!$C$3:$BEN$125,MATCH(Snapshot!$H43,'[2]Caseload by group'!$A$3:$A$128,0),MATCH(Snapshot!BF$3,'[2]Caseload by group'!$C$2:$BEN$2,0))&lt;10,0,INDEX('[2]Caseload by group'!$C$3:$BEN$125,MATCH(Snapshot!$H43,'[2]Caseload by group'!$A$3:$A$128,0),MATCH(Snapshot!BF$3,'[2]Caseload by group'!$C$2:$BEN$2,0)))</f>
        <v>3483</v>
      </c>
      <c r="BG43" s="40">
        <f>IF(INDEX('[2]Caseload by group'!$C$3:$BEN$125,MATCH(Snapshot!$H43,'[2]Caseload by group'!$A$3:$A$128,0),MATCH(Snapshot!BG$3,'[2]Caseload by group'!$C$2:$BEN$2,0))&lt;10,0,INDEX('[2]Caseload by group'!$C$3:$BEN$125,MATCH(Snapshot!$H43,'[2]Caseload by group'!$A$3:$A$128,0),MATCH(Snapshot!BG$3,'[2]Caseload by group'!$C$2:$BEN$2,0)))</f>
        <v>3489</v>
      </c>
      <c r="BH43" s="40">
        <f>IF(INDEX('[2]Caseload by group'!$C$3:$BEN$125,MATCH(Snapshot!$H43,'[2]Caseload by group'!$A$3:$A$128,0),MATCH(Snapshot!BH$3,'[2]Caseload by group'!$C$2:$BEN$2,0))&lt;10,0,INDEX('[2]Caseload by group'!$C$3:$BEN$125,MATCH(Snapshot!$H43,'[2]Caseload by group'!$A$3:$A$128,0),MATCH(Snapshot!BH$3,'[2]Caseload by group'!$C$2:$BEN$2,0)))</f>
        <v>3509</v>
      </c>
      <c r="BI43" s="40">
        <f>IF(INDEX('[2]Caseload by group'!$C$3:$BEN$125,MATCH(Snapshot!$H43,'[2]Caseload by group'!$A$3:$A$128,0),MATCH(Snapshot!BI$3,'[2]Caseload by group'!$C$2:$BEN$2,0))&lt;10,0,INDEX('[2]Caseload by group'!$C$3:$BEN$125,MATCH(Snapshot!$H43,'[2]Caseload by group'!$A$3:$A$128,0),MATCH(Snapshot!BI$3,'[2]Caseload by group'!$C$2:$BEN$2,0)))</f>
        <v>3449</v>
      </c>
      <c r="BJ43" s="40">
        <f>IF(INDEX('[2]Caseload by group'!$C$3:$BEN$125,MATCH(Snapshot!$H43,'[2]Caseload by group'!$A$3:$A$128,0),MATCH(Snapshot!BJ$3,'[2]Caseload by group'!$C$2:$BEN$2,0))&lt;10,0,INDEX('[2]Caseload by group'!$C$3:$BEN$125,MATCH(Snapshot!$H43,'[2]Caseload by group'!$A$3:$A$128,0),MATCH(Snapshot!BJ$3,'[2]Caseload by group'!$C$2:$BEN$2,0)))</f>
        <v>3457</v>
      </c>
      <c r="BK43" s="40">
        <f>IF(INDEX('[2]Caseload by group'!$C$3:$BEN$125,MATCH(Snapshot!$H43,'[2]Caseload by group'!$A$3:$A$128,0),MATCH(Snapshot!BK$3,'[2]Caseload by group'!$C$2:$BEN$2,0))&lt;10,0,INDEX('[2]Caseload by group'!$C$3:$BEN$125,MATCH(Snapshot!$H43,'[2]Caseload by group'!$A$3:$A$128,0),MATCH(Snapshot!BK$3,'[2]Caseload by group'!$C$2:$BEN$2,0)))</f>
        <v>3457</v>
      </c>
      <c r="BL43" s="40">
        <f>IF(INDEX('[2]Caseload by group'!$C$3:$BEN$125,MATCH(Snapshot!$H43,'[2]Caseload by group'!$A$3:$A$128,0),MATCH(Snapshot!BL$3,'[2]Caseload by group'!$C$2:$BEN$2,0))&lt;10,0,INDEX('[2]Caseload by group'!$C$3:$BEN$125,MATCH(Snapshot!$H43,'[2]Caseload by group'!$A$3:$A$128,0),MATCH(Snapshot!BL$3,'[2]Caseload by group'!$C$2:$BEN$2,0)))</f>
        <v>3328</v>
      </c>
      <c r="BM43" s="40">
        <f>IF(INDEX('[2]Caseload by group'!$C$3:$BEN$125,MATCH(Snapshot!$H43,'[2]Caseload by group'!$A$3:$A$128,0),MATCH(Snapshot!BM$3,'[2]Caseload by group'!$C$2:$BEN$2,0))&lt;10,0,INDEX('[2]Caseload by group'!$C$3:$BEN$125,MATCH(Snapshot!$H43,'[2]Caseload by group'!$A$3:$A$128,0),MATCH(Snapshot!BM$3,'[2]Caseload by group'!$C$2:$BEN$2,0)))</f>
        <v>3287</v>
      </c>
      <c r="BN43" s="40">
        <f>IF(INDEX('[2]Caseload by group'!$C$3:$BEN$125,MATCH(Snapshot!$H43,'[2]Caseload by group'!$A$3:$A$128,0),MATCH(Snapshot!BN$3,'[2]Caseload by group'!$C$2:$BEN$2,0))&lt;10,0,INDEX('[2]Caseload by group'!$C$3:$BEN$125,MATCH(Snapshot!$H43,'[2]Caseload by group'!$A$3:$A$128,0),MATCH(Snapshot!BN$3,'[2]Caseload by group'!$C$2:$BEN$2,0)))</f>
        <v>3279</v>
      </c>
      <c r="BO43" s="40">
        <f>IF(INDEX('[2]Caseload by group'!$C$3:$BEN$125,MATCH(Snapshot!$H43,'[2]Caseload by group'!$A$3:$A$128,0),MATCH(Snapshot!BO$3,'[2]Caseload by group'!$C$2:$BEN$2,0))&lt;10,0,INDEX('[2]Caseload by group'!$C$3:$BEN$125,MATCH(Snapshot!$H43,'[2]Caseload by group'!$A$3:$A$128,0),MATCH(Snapshot!BO$3,'[2]Caseload by group'!$C$2:$BEN$2,0)))</f>
        <v>3303</v>
      </c>
      <c r="BP43" s="40">
        <f>IF(INDEX('[2]Caseload by group'!$C$3:$BEN$125,MATCH(Snapshot!$H43,'[2]Caseload by group'!$A$3:$A$128,0),MATCH(Snapshot!BP$3,'[2]Caseload by group'!$C$2:$BEN$2,0))&lt;10,0,INDEX('[2]Caseload by group'!$C$3:$BEN$125,MATCH(Snapshot!$H43,'[2]Caseload by group'!$A$3:$A$128,0),MATCH(Snapshot!BP$3,'[2]Caseload by group'!$C$2:$BEN$2,0)))</f>
        <v>3302</v>
      </c>
      <c r="BQ43" s="40">
        <f>IF(INDEX('[2]Caseload by group'!$C$3:$BEN$125,MATCH(Snapshot!$H43,'[2]Caseload by group'!$A$3:$A$128,0),MATCH(Snapshot!BQ$3,'[2]Caseload by group'!$C$2:$BEN$2,0))&lt;10,0,INDEX('[2]Caseload by group'!$C$3:$BEN$125,MATCH(Snapshot!$H43,'[2]Caseload by group'!$A$3:$A$128,0),MATCH(Snapshot!BQ$3,'[2]Caseload by group'!$C$2:$BEN$2,0)))</f>
        <v>3240</v>
      </c>
      <c r="BR43" s="40">
        <f>IF(INDEX('[2]Caseload by group'!$C$3:$BEN$125,MATCH(Snapshot!$H43,'[2]Caseload by group'!$A$3:$A$128,0),MATCH(Snapshot!BR$3,'[2]Caseload by group'!$C$2:$BEN$2,0))&lt;10,0,INDEX('[2]Caseload by group'!$C$3:$BEN$125,MATCH(Snapshot!$H43,'[2]Caseload by group'!$A$3:$A$128,0),MATCH(Snapshot!BR$3,'[2]Caseload by group'!$C$2:$BEN$2,0)))</f>
        <v>3222</v>
      </c>
      <c r="BS43" s="40">
        <f>IF(INDEX('[2]Caseload by group'!$C$3:$BEN$125,MATCH(Snapshot!$H43,'[2]Caseload by group'!$A$3:$A$128,0),MATCH(Snapshot!BS$3,'[2]Caseload by group'!$C$2:$BEN$2,0))&lt;10,0,INDEX('[2]Caseload by group'!$C$3:$BEN$125,MATCH(Snapshot!$H43,'[2]Caseload by group'!$A$3:$A$128,0),MATCH(Snapshot!BS$3,'[2]Caseload by group'!$C$2:$BEN$2,0)))</f>
        <v>3217</v>
      </c>
      <c r="BT43" s="40">
        <f>IF(INDEX('[2]Caseload by group'!$C$3:$BEN$125,MATCH(Snapshot!$H43,'[2]Caseload by group'!$A$3:$A$128,0),MATCH(Snapshot!BT$3,'[2]Caseload by group'!$C$2:$BEN$2,0))&lt;10,0,INDEX('[2]Caseload by group'!$C$3:$BEN$125,MATCH(Snapshot!$H43,'[2]Caseload by group'!$A$3:$A$128,0),MATCH(Snapshot!BT$3,'[2]Caseload by group'!$C$2:$BEN$2,0)))</f>
        <v>3229</v>
      </c>
      <c r="BU43" s="40">
        <f>IF(INDEX('[2]Caseload by group'!$C$3:$BEN$125,MATCH(Snapshot!$H43,'[2]Caseload by group'!$A$3:$A$128,0),MATCH(Snapshot!BU$3,'[2]Caseload by group'!$C$2:$BEN$2,0))&lt;10,0,INDEX('[2]Caseload by group'!$C$3:$BEN$125,MATCH(Snapshot!$H43,'[2]Caseload by group'!$A$3:$A$128,0),MATCH(Snapshot!BU$3,'[2]Caseload by group'!$C$2:$BEN$2,0)))</f>
        <v>3204</v>
      </c>
      <c r="BV43" s="40">
        <f>IF(INDEX('[2]Caseload by group'!$C$3:$BEN$125,MATCH(Snapshot!$H43,'[2]Caseload by group'!$A$3:$A$128,0),MATCH(Snapshot!BV$3,'[2]Caseload by group'!$C$2:$BEN$2,0))&lt;10,0,INDEX('[2]Caseload by group'!$C$3:$BEN$125,MATCH(Snapshot!$H43,'[2]Caseload by group'!$A$3:$A$128,0),MATCH(Snapshot!BV$3,'[2]Caseload by group'!$C$2:$BEN$2,0)))</f>
        <v>3196</v>
      </c>
      <c r="BW43" s="40">
        <f>IF(INDEX('[2]Caseload by group'!$C$3:$BEN$125,MATCH(Snapshot!$H43,'[2]Caseload by group'!$A$3:$A$128,0),MATCH(Snapshot!BW$3,'[2]Caseload by group'!$C$2:$BEN$2,0))&lt;10,0,INDEX('[2]Caseload by group'!$C$3:$BEN$125,MATCH(Snapshot!$H43,'[2]Caseload by group'!$A$3:$A$128,0),MATCH(Snapshot!BW$3,'[2]Caseload by group'!$C$2:$BEN$2,0)))</f>
        <v>3202</v>
      </c>
      <c r="BX43" s="45"/>
      <c r="BY43" s="41">
        <f>INDEX($J43:$BX43,0,MATCH(MAX($J$3:$BX$3),$J$3:$BX$3,0))-INDEX($J43:$BX43,0,MATCH(MAX($J$3:$BX$3),$J$3:$BX$3,0)-1)</f>
        <v>6</v>
      </c>
      <c r="BZ43" s="42">
        <f>BY43/INDEX($J43:$BX43,0,MATCH(MAX($J$3:$BX$3),$J$3:$BX$3,0)-1)</f>
        <v>1.8773466833541927E-3</v>
      </c>
      <c r="CA43" s="41" t="e">
        <f>#REF!-#REF!</f>
        <v>#REF!</v>
      </c>
      <c r="CB43" s="62">
        <f>INDEX($J43:$BX43,0,MATCH(MAX($J$3:$BX$3),$J$3:$BX$3,0))-J43</f>
        <v>-12206</v>
      </c>
      <c r="CC43" s="43">
        <f>CB43/J43</f>
        <v>-0.79218587746625124</v>
      </c>
    </row>
    <row r="44" spans="1:85" ht="10.5" customHeight="1" x14ac:dyDescent="0.2">
      <c r="A44" s="34"/>
      <c r="C44" s="38" t="s">
        <v>14</v>
      </c>
      <c r="D44" s="29" t="s">
        <v>15</v>
      </c>
      <c r="E44" s="29" t="s">
        <v>54</v>
      </c>
      <c r="F44" s="29" t="s">
        <v>58</v>
      </c>
      <c r="G44" s="29" t="s">
        <v>32</v>
      </c>
      <c r="H44" s="39" t="s">
        <v>70</v>
      </c>
      <c r="I44" s="39"/>
      <c r="J44" s="40">
        <f>IF(INDEX('[2]Caseload by group'!$C$3:$CJ$125,MATCH(Snapshot!$H44,'[2]Caseload by group'!$A$3:$A$128,0),MATCH(Snapshot!J$3,'[2]Caseload by group'!$C$2:$CJ$2,0))&lt;10,0,INDEX('[2]Caseload by group'!$C$3:$CJ$125,MATCH(Snapshot!$H44,'[2]Caseload by group'!$A$3:$A$128,0),MATCH(Snapshot!J$3,'[2]Caseload by group'!$C$2:$CJ$2,0)))</f>
        <v>46592</v>
      </c>
      <c r="K44" s="40">
        <f>IF(INDEX('[2]Caseload by group'!$C$3:$CJ$125,MATCH(Snapshot!$H44,'[2]Caseload by group'!$A$3:$A$128,0),MATCH(Snapshot!K$3,'[2]Caseload by group'!$C$2:$CJ$2,0))&lt;10,0,INDEX('[2]Caseload by group'!$C$3:$CJ$125,MATCH(Snapshot!$H44,'[2]Caseload by group'!$A$3:$A$128,0),MATCH(Snapshot!K$3,'[2]Caseload by group'!$C$2:$CJ$2,0)))</f>
        <v>46412</v>
      </c>
      <c r="L44" s="40">
        <f>IF(INDEX('[2]Caseload by group'!$C$3:$CJ$125,MATCH(Snapshot!$H44,'[2]Caseload by group'!$A$3:$A$128,0),MATCH(Snapshot!L$3,'[2]Caseload by group'!$C$2:$CJ$2,0))&lt;10,0,INDEX('[2]Caseload by group'!$C$3:$CJ$125,MATCH(Snapshot!$H44,'[2]Caseload by group'!$A$3:$A$128,0),MATCH(Snapshot!L$3,'[2]Caseload by group'!$C$2:$CJ$2,0)))</f>
        <v>46266</v>
      </c>
      <c r="M44" s="40">
        <f>IF(INDEX('[2]Caseload by group'!$C$3:$CJ$125,MATCH(Snapshot!$H44,'[2]Caseload by group'!$A$3:$A$128,0),MATCH(Snapshot!M$3,'[2]Caseload by group'!$C$2:$CJ$2,0))&lt;10,0,INDEX('[2]Caseload by group'!$C$3:$CJ$125,MATCH(Snapshot!$H44,'[2]Caseload by group'!$A$3:$A$128,0),MATCH(Snapshot!M$3,'[2]Caseload by group'!$C$2:$CJ$2,0)))</f>
        <v>46589</v>
      </c>
      <c r="N44" s="40">
        <f>IF(INDEX('[2]Caseload by group'!$C$3:$CJ$125,MATCH(Snapshot!$H44,'[2]Caseload by group'!$A$3:$A$128,0),MATCH(Snapshot!N$3,'[2]Caseload by group'!$C$2:$CJ$2,0))&lt;10,0,INDEX('[2]Caseload by group'!$C$3:$CJ$125,MATCH(Snapshot!$H44,'[2]Caseload by group'!$A$3:$A$128,0),MATCH(Snapshot!N$3,'[2]Caseload by group'!$C$2:$CJ$2,0)))</f>
        <v>46963</v>
      </c>
      <c r="O44" s="40">
        <f>IF(INDEX('[2]Caseload by group'!$C$3:$CJ$125,MATCH(Snapshot!$H44,'[2]Caseload by group'!$A$3:$A$128,0),MATCH(Snapshot!O$3,'[2]Caseload by group'!$C$2:$CJ$2,0))&lt;10,0,INDEX('[2]Caseload by group'!$C$3:$CJ$125,MATCH(Snapshot!$H44,'[2]Caseload by group'!$A$3:$A$128,0),MATCH(Snapshot!O$3,'[2]Caseload by group'!$C$2:$CJ$2,0)))</f>
        <v>46718</v>
      </c>
      <c r="P44" s="40">
        <f>IF(INDEX('[2]Caseload by group'!$C$3:$CJ$125,MATCH(Snapshot!$H44,'[2]Caseload by group'!$A$3:$A$128,0),MATCH(Snapshot!P$3,'[2]Caseload by group'!$C$2:$CJ$2,0))&lt;10,0,INDEX('[2]Caseload by group'!$C$3:$CJ$125,MATCH(Snapshot!$H44,'[2]Caseload by group'!$A$3:$A$128,0),MATCH(Snapshot!P$3,'[2]Caseload by group'!$C$2:$CJ$2,0)))</f>
        <v>46050</v>
      </c>
      <c r="Q44" s="40">
        <f>IF(INDEX('[2]Caseload by group'!$C$3:$CJ$125,MATCH(Snapshot!$H44,'[2]Caseload by group'!$A$3:$A$128,0),MATCH(Snapshot!Q$3,'[2]Caseload by group'!$C$2:$CJ$2,0))&lt;10,0,INDEX('[2]Caseload by group'!$C$3:$CJ$125,MATCH(Snapshot!$H44,'[2]Caseload by group'!$A$3:$A$128,0),MATCH(Snapshot!Q$3,'[2]Caseload by group'!$C$2:$CJ$2,0)))</f>
        <v>45182</v>
      </c>
      <c r="R44" s="40">
        <f>IF(INDEX('[2]Caseload by group'!$C$3:$CJ$125,MATCH(Snapshot!$H44,'[2]Caseload by group'!$A$3:$A$128,0),MATCH(Snapshot!R$3,'[2]Caseload by group'!$C$2:$CJ$2,0))&lt;10,0,INDEX('[2]Caseload by group'!$C$3:$CJ$125,MATCH(Snapshot!$H44,'[2]Caseload by group'!$A$3:$A$128,0),MATCH(Snapshot!R$3,'[2]Caseload by group'!$C$2:$CJ$2,0)))</f>
        <v>12678</v>
      </c>
      <c r="S44" s="40">
        <f>IF(INDEX('[2]Caseload by group'!$C$3:$CJ$125,MATCH(Snapshot!$H44,'[2]Caseload by group'!$A$3:$A$128,0),MATCH(Snapshot!S$3,'[2]Caseload by group'!$C$2:$CJ$2,0))&lt;10,0,INDEX('[2]Caseload by group'!$C$3:$CJ$125,MATCH(Snapshot!$H44,'[2]Caseload by group'!$A$3:$A$128,0),MATCH(Snapshot!S$3,'[2]Caseload by group'!$C$2:$CJ$2,0)))</f>
        <v>12775</v>
      </c>
      <c r="T44" s="40">
        <f>IF(INDEX('[2]Caseload by group'!$C$3:$CJ$125,MATCH(Snapshot!$H44,'[2]Caseload by group'!$A$3:$A$128,0),MATCH(Snapshot!T$3,'[2]Caseload by group'!$C$2:$CJ$2,0))&lt;10,0,INDEX('[2]Caseload by group'!$C$3:$CJ$125,MATCH(Snapshot!$H44,'[2]Caseload by group'!$A$3:$A$128,0),MATCH(Snapshot!T$3,'[2]Caseload by group'!$C$2:$CJ$2,0)))</f>
        <v>12514</v>
      </c>
      <c r="U44" s="40">
        <f>IF(INDEX('[2]Caseload by group'!$C$3:$CJ$125,MATCH(Snapshot!$H44,'[2]Caseload by group'!$A$3:$A$128,0),MATCH(Snapshot!U$3,'[2]Caseload by group'!$C$2:$CJ$2,0))&lt;10,0,INDEX('[2]Caseload by group'!$C$3:$CJ$125,MATCH(Snapshot!$H44,'[2]Caseload by group'!$A$3:$A$128,0),MATCH(Snapshot!U$3,'[2]Caseload by group'!$C$2:$CJ$2,0)))</f>
        <v>12176</v>
      </c>
      <c r="V44" s="40">
        <f>IF(INDEX('[2]Caseload by group'!$C$3:$CJ$125,MATCH(Snapshot!$H44,'[2]Caseload by group'!$A$3:$A$128,0),MATCH(Snapshot!V$3,'[2]Caseload by group'!$C$2:$CJ$2,0))&lt;10,0,INDEX('[2]Caseload by group'!$C$3:$CJ$125,MATCH(Snapshot!$H44,'[2]Caseload by group'!$A$3:$A$128,0),MATCH(Snapshot!V$3,'[2]Caseload by group'!$C$2:$CJ$2,0)))</f>
        <v>12054</v>
      </c>
      <c r="W44" s="40">
        <f>IF(INDEX('[2]Caseload by group'!$C$3:$CJ$125,MATCH(Snapshot!$H44,'[2]Caseload by group'!$A$3:$A$128,0),MATCH(Snapshot!W$3,'[2]Caseload by group'!$C$2:$CJ$2,0))&lt;10,0,INDEX('[2]Caseload by group'!$C$3:$CJ$125,MATCH(Snapshot!$H44,'[2]Caseload by group'!$A$3:$A$128,0),MATCH(Snapshot!W$3,'[2]Caseload by group'!$C$2:$CJ$2,0)))</f>
        <v>11959</v>
      </c>
      <c r="X44" s="40">
        <f>IF(INDEX('[2]Caseload by group'!$C$3:$CJ$125,MATCH(Snapshot!$H44,'[2]Caseload by group'!$A$3:$A$128,0),MATCH(Snapshot!X$3,'[2]Caseload by group'!$C$2:$CJ$2,0))&lt;10,0,INDEX('[2]Caseload by group'!$C$3:$CJ$125,MATCH(Snapshot!$H44,'[2]Caseload by group'!$A$3:$A$128,0),MATCH(Snapshot!X$3,'[2]Caseload by group'!$C$2:$CJ$2,0)))</f>
        <v>12004</v>
      </c>
      <c r="Y44" s="40">
        <f>IF(INDEX('[2]Caseload by group'!$C$3:$CJ$125,MATCH(Snapshot!$H44,'[2]Caseload by group'!$A$3:$A$128,0),MATCH(Snapshot!Y$3,'[2]Caseload by group'!$C$2:$CJ$2,0))&lt;10,0,INDEX('[2]Caseload by group'!$C$3:$CJ$125,MATCH(Snapshot!$H44,'[2]Caseload by group'!$A$3:$A$128,0),MATCH(Snapshot!Y$3,'[2]Caseload by group'!$C$2:$CJ$2,0)))</f>
        <v>11903</v>
      </c>
      <c r="Z44" s="40">
        <f>IF(INDEX('[2]Caseload by group'!$C$3:$CJ$125,MATCH(Snapshot!$H44,'[2]Caseload by group'!$A$3:$A$128,0),MATCH(Snapshot!Z$3,'[2]Caseload by group'!$C$2:$CJ$2,0))&lt;10,0,INDEX('[2]Caseload by group'!$C$3:$CJ$125,MATCH(Snapshot!$H44,'[2]Caseload by group'!$A$3:$A$128,0),MATCH(Snapshot!Z$3,'[2]Caseload by group'!$C$2:$CJ$2,0)))</f>
        <v>11873</v>
      </c>
      <c r="AA44" s="40">
        <f>IF(INDEX('[2]Caseload by group'!$C$3:$CJ$125,MATCH(Snapshot!$H44,'[2]Caseload by group'!$A$3:$A$128,0),MATCH(Snapshot!AA$3,'[2]Caseload by group'!$C$2:$CJ$2,0))&lt;10,0,INDEX('[2]Caseload by group'!$C$3:$CJ$125,MATCH(Snapshot!$H44,'[2]Caseload by group'!$A$3:$A$128,0),MATCH(Snapshot!AA$3,'[2]Caseload by group'!$C$2:$CJ$2,0)))</f>
        <v>11764</v>
      </c>
      <c r="AB44" s="40">
        <f>IF(INDEX('[2]Caseload by group'!$C$3:$CJ$125,MATCH(Snapshot!$H44,'[2]Caseload by group'!$A$3:$A$128,0),MATCH(Snapshot!AB$3,'[2]Caseload by group'!$C$2:$CJ$2,0))&lt;10,0,INDEX('[2]Caseload by group'!$C$3:$CJ$125,MATCH(Snapshot!$H44,'[2]Caseload by group'!$A$3:$A$128,0),MATCH(Snapshot!AB$3,'[2]Caseload by group'!$C$2:$CJ$2,0)))</f>
        <v>10676</v>
      </c>
      <c r="AC44" s="40">
        <f>IF(INDEX('[2]Caseload by group'!$C$3:$CJ$125,MATCH(Snapshot!$H44,'[2]Caseload by group'!$A$3:$A$128,0),MATCH(Snapshot!AC$3,'[2]Caseload by group'!$C$2:$CJ$2,0))&lt;10,0,INDEX('[2]Caseload by group'!$C$3:$CJ$125,MATCH(Snapshot!$H44,'[2]Caseload by group'!$A$3:$A$128,0),MATCH(Snapshot!AC$3,'[2]Caseload by group'!$C$2:$CJ$2,0)))</f>
        <v>10417</v>
      </c>
      <c r="AD44" s="40">
        <f>IF(INDEX('[2]Caseload by group'!$C$3:$CJ$125,MATCH(Snapshot!$H44,'[2]Caseload by group'!$A$3:$A$128,0),MATCH(Snapshot!AD$3,'[2]Caseload by group'!$C$2:$CJ$2,0))&lt;10,0,INDEX('[2]Caseload by group'!$C$3:$CJ$125,MATCH(Snapshot!$H44,'[2]Caseload by group'!$A$3:$A$128,0),MATCH(Snapshot!AD$3,'[2]Caseload by group'!$C$2:$CJ$2,0)))</f>
        <v>10482</v>
      </c>
      <c r="AE44" s="40">
        <f>IF(INDEX('[2]Caseload by group'!$C$3:$CJ$125,MATCH(Snapshot!$H44,'[2]Caseload by group'!$A$3:$A$128,0),MATCH(Snapshot!AE$3,'[2]Caseload by group'!$C$2:$CJ$2,0))&lt;10,0,INDEX('[2]Caseload by group'!$C$3:$CJ$125,MATCH(Snapshot!$H44,'[2]Caseload by group'!$A$3:$A$128,0),MATCH(Snapshot!AE$3,'[2]Caseload by group'!$C$2:$CJ$2,0)))</f>
        <v>10472</v>
      </c>
      <c r="AF44" s="40">
        <f>IF(INDEX('[2]Caseload by group'!$C$3:$CJ$125,MATCH(Snapshot!$H44,'[2]Caseload by group'!$A$3:$A$128,0),MATCH(Snapshot!AF$3,'[2]Caseload by group'!$C$2:$CJ$2,0))&lt;10,0,INDEX('[2]Caseload by group'!$C$3:$CJ$125,MATCH(Snapshot!$H44,'[2]Caseload by group'!$A$3:$A$128,0),MATCH(Snapshot!AF$3,'[2]Caseload by group'!$C$2:$CJ$2,0)))</f>
        <v>10405</v>
      </c>
      <c r="AG44" s="40">
        <f>IF(INDEX('[2]Caseload by group'!$C$3:$CJ$125,MATCH(Snapshot!$H44,'[2]Caseload by group'!$A$3:$A$128,0),MATCH(Snapshot!AG$3,'[2]Caseload by group'!$C$2:$CJ$2,0))&lt;10,0,INDEX('[2]Caseload by group'!$C$3:$CJ$125,MATCH(Snapshot!$H44,'[2]Caseload by group'!$A$3:$A$128,0),MATCH(Snapshot!AG$3,'[2]Caseload by group'!$C$2:$CJ$2,0)))</f>
        <v>10418</v>
      </c>
      <c r="AH44" s="40">
        <f>IF(INDEX('[2]Caseload by group'!$C$3:$CJ$125,MATCH(Snapshot!$H44,'[2]Caseload by group'!$A$3:$A$128,0),MATCH(Snapshot!AH$3,'[2]Caseload by group'!$C$2:$CJ$2,0))&lt;10,0,INDEX('[2]Caseload by group'!$C$3:$CJ$125,MATCH(Snapshot!$H44,'[2]Caseload by group'!$A$3:$A$128,0),MATCH(Snapshot!AH$3,'[2]Caseload by group'!$C$2:$CJ$2,0)))</f>
        <v>10110</v>
      </c>
      <c r="AI44" s="40">
        <f>IF(INDEX('[2]Caseload by group'!$C$3:$CJ$125,MATCH(Snapshot!$H44,'[2]Caseload by group'!$A$3:$A$128,0),MATCH(Snapshot!AI$3,'[2]Caseload by group'!$C$2:$CJ$2,0))&lt;10,0,INDEX('[2]Caseload by group'!$C$3:$CJ$125,MATCH(Snapshot!$H44,'[2]Caseload by group'!$A$3:$A$128,0),MATCH(Snapshot!AI$3,'[2]Caseload by group'!$C$2:$CJ$2,0)))</f>
        <v>10203</v>
      </c>
      <c r="AJ44" s="40">
        <f>IF(INDEX('[2]Caseload by group'!$C$3:$BEN$125,MATCH(Snapshot!$H44,'[2]Caseload by group'!$A$3:$A$128,0),MATCH(Snapshot!AJ$3,'[2]Caseload by group'!$C$2:$BEN$2,0))&lt;10,0,INDEX('[2]Caseload by group'!$C$3:$BEN$125,MATCH(Snapshot!$H44,'[2]Caseload by group'!$A$3:$A$128,0),MATCH(Snapshot!AJ$3,'[2]Caseload by group'!$C$2:$BEN$2,0)))</f>
        <v>10235</v>
      </c>
      <c r="AK44" s="40">
        <f>IF(INDEX('[2]Caseload by group'!$C$3:$BEN$125,MATCH(Snapshot!$H44,'[2]Caseload by group'!$A$3:$A$128,0),MATCH(Snapshot!AK$3,'[2]Caseload by group'!$C$2:$BEN$2,0))&lt;10,0,INDEX('[2]Caseload by group'!$C$3:$BEN$125,MATCH(Snapshot!$H44,'[2]Caseload by group'!$A$3:$A$128,0),MATCH(Snapshot!AK$3,'[2]Caseload by group'!$C$2:$BEN$2,0)))</f>
        <v>10183</v>
      </c>
      <c r="AL44" s="40">
        <f>IF(INDEX('[2]Caseload by group'!$C$3:$BEN$125,MATCH(Snapshot!$H44,'[2]Caseload by group'!$A$3:$A$128,0),MATCH(Snapshot!AL$3,'[2]Caseload by group'!$C$2:$BEN$2,0))&lt;10,0,INDEX('[2]Caseload by group'!$C$3:$BEN$125,MATCH(Snapshot!$H44,'[2]Caseload by group'!$A$3:$A$128,0),MATCH(Snapshot!AL$3,'[2]Caseload by group'!$C$2:$BEN$2,0)))</f>
        <v>10095</v>
      </c>
      <c r="AM44" s="40">
        <f>IF(INDEX('[2]Caseload by group'!$C$3:$BEN$125,MATCH(Snapshot!$H44,'[2]Caseload by group'!$A$3:$A$128,0),MATCH(Snapshot!AM$3,'[2]Caseload by group'!$C$2:$BEN$2,0))&lt;10,0,INDEX('[2]Caseload by group'!$C$3:$BEN$125,MATCH(Snapshot!$H44,'[2]Caseload by group'!$A$3:$A$128,0),MATCH(Snapshot!AM$3,'[2]Caseload by group'!$C$2:$BEN$2,0)))</f>
        <v>10023</v>
      </c>
      <c r="AN44" s="40">
        <f>IF(INDEX('[2]Caseload by group'!$C$3:$BEN$125,MATCH(Snapshot!$H44,'[2]Caseload by group'!$A$3:$A$128,0),MATCH(Snapshot!AN$3,'[2]Caseload by group'!$C$2:$BEN$2,0))&lt;10,0,INDEX('[2]Caseload by group'!$C$3:$BEN$125,MATCH(Snapshot!$H44,'[2]Caseload by group'!$A$3:$A$128,0),MATCH(Snapshot!AN$3,'[2]Caseload by group'!$C$2:$BEN$2,0)))</f>
        <v>9224</v>
      </c>
      <c r="AO44" s="40">
        <f>IF(INDEX('[2]Caseload by group'!$C$3:$BEN$125,MATCH(Snapshot!$H44,'[2]Caseload by group'!$A$3:$A$128,0),MATCH(Snapshot!AO$3,'[2]Caseload by group'!$C$2:$BEN$2,0))&lt;10,0,INDEX('[2]Caseload by group'!$C$3:$BEN$125,MATCH(Snapshot!$H44,'[2]Caseload by group'!$A$3:$A$128,0),MATCH(Snapshot!AO$3,'[2]Caseload by group'!$C$2:$BEN$2,0)))</f>
        <v>9034</v>
      </c>
      <c r="AP44" s="40">
        <f>IF(INDEX('[2]Caseload by group'!$C$3:$BEN$125,MATCH(Snapshot!$H44,'[2]Caseload by group'!$A$3:$A$128,0),MATCH(Snapshot!AP$3,'[2]Caseload by group'!$C$2:$BEN$2,0))&lt;10,0,INDEX('[2]Caseload by group'!$C$3:$BEN$125,MATCH(Snapshot!$H44,'[2]Caseload by group'!$A$3:$A$128,0),MATCH(Snapshot!AP$3,'[2]Caseload by group'!$C$2:$BEN$2,0)))</f>
        <v>8914</v>
      </c>
      <c r="AQ44" s="40">
        <f>IF(INDEX('[2]Caseload by group'!$C$3:$BEN$125,MATCH(Snapshot!$H44,'[2]Caseload by group'!$A$3:$A$128,0),MATCH(Snapshot!AQ$3,'[2]Caseload by group'!$C$2:$BEN$2,0))&lt;10,0,INDEX('[2]Caseload by group'!$C$3:$BEN$125,MATCH(Snapshot!$H44,'[2]Caseload by group'!$A$3:$A$128,0),MATCH(Snapshot!AQ$3,'[2]Caseload by group'!$C$2:$BEN$2,0)))</f>
        <v>8933</v>
      </c>
      <c r="AR44" s="40">
        <f>IF(INDEX('[2]Caseload by group'!$C$3:$BEN$125,MATCH(Snapshot!$H44,'[2]Caseload by group'!$A$3:$A$128,0),MATCH(Snapshot!AR$3,'[2]Caseload by group'!$C$2:$BEN$2,0))&lt;10,0,INDEX('[2]Caseload by group'!$C$3:$BEN$125,MATCH(Snapshot!$H44,'[2]Caseload by group'!$A$3:$A$128,0),MATCH(Snapshot!AR$3,'[2]Caseload by group'!$C$2:$BEN$2,0)))</f>
        <v>8997</v>
      </c>
      <c r="AS44" s="40">
        <f>IF(INDEX('[2]Caseload by group'!$C$3:$BEN$125,MATCH(Snapshot!$H44,'[2]Caseload by group'!$A$3:$A$128,0),MATCH(Snapshot!AS$3,'[2]Caseload by group'!$C$2:$BEN$2,0))&lt;10,0,INDEX('[2]Caseload by group'!$C$3:$BEN$125,MATCH(Snapshot!$H44,'[2]Caseload by group'!$A$3:$A$128,0),MATCH(Snapshot!AS$3,'[2]Caseload by group'!$C$2:$BEN$2,0)))</f>
        <v>8975</v>
      </c>
      <c r="AT44" s="40">
        <f>IF(INDEX('[2]Caseload by group'!$C$3:$BEN$125,MATCH(Snapshot!$H44,'[2]Caseload by group'!$A$3:$A$128,0),MATCH(Snapshot!AT$3,'[2]Caseload by group'!$C$2:$BEN$2,0))&lt;10,0,INDEX('[2]Caseload by group'!$C$3:$BEN$125,MATCH(Snapshot!$H44,'[2]Caseload by group'!$A$3:$A$128,0),MATCH(Snapshot!AT$3,'[2]Caseload by group'!$C$2:$BEN$2,0)))</f>
        <v>8938</v>
      </c>
      <c r="AU44" s="40">
        <f>IF(INDEX('[2]Caseload by group'!$C$3:$BEN$125,MATCH(Snapshot!$H44,'[2]Caseload by group'!$A$3:$A$128,0),MATCH(Snapshot!AU$3,'[2]Caseload by group'!$C$2:$BEN$2,0))&lt;10,0,INDEX('[2]Caseload by group'!$C$3:$BEN$125,MATCH(Snapshot!$H44,'[2]Caseload by group'!$A$3:$A$128,0),MATCH(Snapshot!AU$3,'[2]Caseload by group'!$C$2:$BEN$2,0)))</f>
        <v>8979</v>
      </c>
      <c r="AV44" s="40">
        <f>IF(INDEX('[2]Caseload by group'!$C$3:$BEN$125,MATCH(Snapshot!$H44,'[2]Caseload by group'!$A$3:$A$128,0),MATCH(Snapshot!AV$3,'[2]Caseload by group'!$C$2:$BEN$2,0))&lt;10,0,INDEX('[2]Caseload by group'!$C$3:$BEN$125,MATCH(Snapshot!$H44,'[2]Caseload by group'!$A$3:$A$128,0),MATCH(Snapshot!AV$3,'[2]Caseload by group'!$C$2:$BEN$2,0)))</f>
        <v>9038</v>
      </c>
      <c r="AW44" s="40">
        <f>IF(INDEX('[2]Caseload by group'!$C$3:$BEN$125,MATCH(Snapshot!$H44,'[2]Caseload by group'!$A$3:$A$128,0),MATCH(Snapshot!AW$3,'[2]Caseload by group'!$C$2:$BEN$2,0))&lt;10,0,INDEX('[2]Caseload by group'!$C$3:$BEN$125,MATCH(Snapshot!$H44,'[2]Caseload by group'!$A$3:$A$128,0),MATCH(Snapshot!AW$3,'[2]Caseload by group'!$C$2:$BEN$2,0)))</f>
        <v>9061</v>
      </c>
      <c r="AX44" s="40">
        <f>IF(INDEX('[2]Caseload by group'!$C$3:$BEN$125,MATCH(Snapshot!$H44,'[2]Caseload by group'!$A$3:$A$128,0),MATCH(Snapshot!AX$3,'[2]Caseload by group'!$C$2:$BEN$2,0))&lt;10,0,INDEX('[2]Caseload by group'!$C$3:$BEN$125,MATCH(Snapshot!$H44,'[2]Caseload by group'!$A$3:$A$128,0),MATCH(Snapshot!AX$3,'[2]Caseload by group'!$C$2:$BEN$2,0)))</f>
        <v>9036</v>
      </c>
      <c r="AY44" s="40">
        <f>IF(INDEX('[2]Caseload by group'!$C$3:$BEN$125,MATCH(Snapshot!$H44,'[2]Caseload by group'!$A$3:$A$128,0),MATCH(Snapshot!AY$3,'[2]Caseload by group'!$C$2:$BEN$2,0))&lt;10,0,INDEX('[2]Caseload by group'!$C$3:$BEN$125,MATCH(Snapshot!$H44,'[2]Caseload by group'!$A$3:$A$128,0),MATCH(Snapshot!AY$3,'[2]Caseload by group'!$C$2:$BEN$2,0)))</f>
        <v>9079</v>
      </c>
      <c r="AZ44" s="40">
        <f>IF(INDEX('[2]Caseload by group'!$C$3:$BEN$125,MATCH(Snapshot!$H44,'[2]Caseload by group'!$A$3:$A$128,0),MATCH(Snapshot!AZ$3,'[2]Caseload by group'!$C$2:$BEN$2,0))&lt;10,0,INDEX('[2]Caseload by group'!$C$3:$BEN$125,MATCH(Snapshot!$H44,'[2]Caseload by group'!$A$3:$A$128,0),MATCH(Snapshot!AZ$3,'[2]Caseload by group'!$C$2:$BEN$2,0)))</f>
        <v>9127</v>
      </c>
      <c r="BA44" s="40">
        <f>IF(INDEX('[2]Caseload by group'!$C$3:$BEN$125,MATCH(Snapshot!$H44,'[2]Caseload by group'!$A$3:$A$128,0),MATCH(Snapshot!BA$3,'[2]Caseload by group'!$C$2:$BEN$2,0))&lt;10,0,INDEX('[2]Caseload by group'!$C$3:$BEN$125,MATCH(Snapshot!$H44,'[2]Caseload by group'!$A$3:$A$128,0),MATCH(Snapshot!BA$3,'[2]Caseload by group'!$C$2:$BEN$2,0)))</f>
        <v>9177</v>
      </c>
      <c r="BB44" s="40">
        <f>IF(INDEX('[2]Caseload by group'!$C$3:$BEN$125,MATCH(Snapshot!$H44,'[2]Caseload by group'!$A$3:$A$128,0),MATCH(Snapshot!BB$3,'[2]Caseload by group'!$C$2:$BEN$2,0))&lt;10,0,INDEX('[2]Caseload by group'!$C$3:$BEN$125,MATCH(Snapshot!$H44,'[2]Caseload by group'!$A$3:$A$128,0),MATCH(Snapshot!BB$3,'[2]Caseload by group'!$C$2:$BEN$2,0)))</f>
        <v>9272</v>
      </c>
      <c r="BC44" s="40">
        <f>IF(INDEX('[2]Caseload by group'!$C$3:$BEN$125,MATCH(Snapshot!$H44,'[2]Caseload by group'!$A$3:$A$128,0),MATCH(Snapshot!BC$3,'[2]Caseload by group'!$C$2:$BEN$2,0))&lt;10,0,INDEX('[2]Caseload by group'!$C$3:$BEN$125,MATCH(Snapshot!$H44,'[2]Caseload by group'!$A$3:$A$128,0),MATCH(Snapshot!BC$3,'[2]Caseload by group'!$C$2:$BEN$2,0)))</f>
        <v>9286</v>
      </c>
      <c r="BD44" s="40">
        <f>IF(INDEX('[2]Caseload by group'!$C$3:$BEN$125,MATCH(Snapshot!$H44,'[2]Caseload by group'!$A$3:$A$128,0),MATCH(Snapshot!BD$3,'[2]Caseload by group'!$C$2:$BEN$2,0))&lt;10,0,INDEX('[2]Caseload by group'!$C$3:$BEN$125,MATCH(Snapshot!$H44,'[2]Caseload by group'!$A$3:$A$128,0),MATCH(Snapshot!BD$3,'[2]Caseload by group'!$C$2:$BEN$2,0)))</f>
        <v>9364</v>
      </c>
      <c r="BE44" s="40">
        <f>IF(INDEX('[2]Caseload by group'!$C$3:$BEN$125,MATCH(Snapshot!$H44,'[2]Caseload by group'!$A$3:$A$128,0),MATCH(Snapshot!BE$3,'[2]Caseload by group'!$C$2:$BEN$2,0))&lt;10,0,INDEX('[2]Caseload by group'!$C$3:$BEN$125,MATCH(Snapshot!$H44,'[2]Caseload by group'!$A$3:$A$128,0),MATCH(Snapshot!BE$3,'[2]Caseload by group'!$C$2:$BEN$2,0)))</f>
        <v>9391</v>
      </c>
      <c r="BF44" s="40">
        <f>IF(INDEX('[2]Caseload by group'!$C$3:$BEN$125,MATCH(Snapshot!$H44,'[2]Caseload by group'!$A$3:$A$128,0),MATCH(Snapshot!BF$3,'[2]Caseload by group'!$C$2:$BEN$2,0))&lt;10,0,INDEX('[2]Caseload by group'!$C$3:$BEN$125,MATCH(Snapshot!$H44,'[2]Caseload by group'!$A$3:$A$128,0),MATCH(Snapshot!BF$3,'[2]Caseload by group'!$C$2:$BEN$2,0)))</f>
        <v>9486</v>
      </c>
      <c r="BG44" s="40">
        <f>IF(INDEX('[2]Caseload by group'!$C$3:$BEN$125,MATCH(Snapshot!$H44,'[2]Caseload by group'!$A$3:$A$128,0),MATCH(Snapshot!BG$3,'[2]Caseload by group'!$C$2:$BEN$2,0))&lt;10,0,INDEX('[2]Caseload by group'!$C$3:$BEN$125,MATCH(Snapshot!$H44,'[2]Caseload by group'!$A$3:$A$128,0),MATCH(Snapshot!BG$3,'[2]Caseload by group'!$C$2:$BEN$2,0)))</f>
        <v>9576</v>
      </c>
      <c r="BH44" s="40">
        <f>IF(INDEX('[2]Caseload by group'!$C$3:$BEN$125,MATCH(Snapshot!$H44,'[2]Caseload by group'!$A$3:$A$128,0),MATCH(Snapshot!BH$3,'[2]Caseload by group'!$C$2:$BEN$2,0))&lt;10,0,INDEX('[2]Caseload by group'!$C$3:$BEN$125,MATCH(Snapshot!$H44,'[2]Caseload by group'!$A$3:$A$128,0),MATCH(Snapshot!BH$3,'[2]Caseload by group'!$C$2:$BEN$2,0)))</f>
        <v>9575</v>
      </c>
      <c r="BI44" s="40">
        <f>IF(INDEX('[2]Caseload by group'!$C$3:$BEN$125,MATCH(Snapshot!$H44,'[2]Caseload by group'!$A$3:$A$128,0),MATCH(Snapshot!BI$3,'[2]Caseload by group'!$C$2:$BEN$2,0))&lt;10,0,INDEX('[2]Caseload by group'!$C$3:$BEN$125,MATCH(Snapshot!$H44,'[2]Caseload by group'!$A$3:$A$128,0),MATCH(Snapshot!BI$3,'[2]Caseload by group'!$C$2:$BEN$2,0)))</f>
        <v>9381</v>
      </c>
      <c r="BJ44" s="40">
        <f>IF(INDEX('[2]Caseload by group'!$C$3:$BEN$125,MATCH(Snapshot!$H44,'[2]Caseload by group'!$A$3:$A$128,0),MATCH(Snapshot!BJ$3,'[2]Caseload by group'!$C$2:$BEN$2,0))&lt;10,0,INDEX('[2]Caseload by group'!$C$3:$BEN$125,MATCH(Snapshot!$H44,'[2]Caseload by group'!$A$3:$A$128,0),MATCH(Snapshot!BJ$3,'[2]Caseload by group'!$C$2:$BEN$2,0)))</f>
        <v>9328</v>
      </c>
      <c r="BK44" s="40">
        <f>IF(INDEX('[2]Caseload by group'!$C$3:$BEN$125,MATCH(Snapshot!$H44,'[2]Caseload by group'!$A$3:$A$128,0),MATCH(Snapshot!BK$3,'[2]Caseload by group'!$C$2:$BEN$2,0))&lt;10,0,INDEX('[2]Caseload by group'!$C$3:$BEN$125,MATCH(Snapshot!$H44,'[2]Caseload by group'!$A$3:$A$128,0),MATCH(Snapshot!BK$3,'[2]Caseload by group'!$C$2:$BEN$2,0)))</f>
        <v>9324</v>
      </c>
      <c r="BL44" s="40">
        <f>IF(INDEX('[2]Caseload by group'!$C$3:$BEN$125,MATCH(Snapshot!$H44,'[2]Caseload by group'!$A$3:$A$128,0),MATCH(Snapshot!BL$3,'[2]Caseload by group'!$C$2:$BEN$2,0))&lt;10,0,INDEX('[2]Caseload by group'!$C$3:$BEN$125,MATCH(Snapshot!$H44,'[2]Caseload by group'!$A$3:$A$128,0),MATCH(Snapshot!BL$3,'[2]Caseload by group'!$C$2:$BEN$2,0)))</f>
        <v>9357</v>
      </c>
      <c r="BM44" s="40">
        <f>IF(INDEX('[2]Caseload by group'!$C$3:$BEN$125,MATCH(Snapshot!$H44,'[2]Caseload by group'!$A$3:$A$128,0),MATCH(Snapshot!BM$3,'[2]Caseload by group'!$C$2:$BEN$2,0))&lt;10,0,INDEX('[2]Caseload by group'!$C$3:$BEN$125,MATCH(Snapshot!$H44,'[2]Caseload by group'!$A$3:$A$128,0),MATCH(Snapshot!BM$3,'[2]Caseload by group'!$C$2:$BEN$2,0)))</f>
        <v>9293</v>
      </c>
      <c r="BN44" s="40">
        <f>IF(INDEX('[2]Caseload by group'!$C$3:$BEN$125,MATCH(Snapshot!$H44,'[2]Caseload by group'!$A$3:$A$128,0),MATCH(Snapshot!BN$3,'[2]Caseload by group'!$C$2:$BEN$2,0))&lt;10,0,INDEX('[2]Caseload by group'!$C$3:$BEN$125,MATCH(Snapshot!$H44,'[2]Caseload by group'!$A$3:$A$128,0),MATCH(Snapshot!BN$3,'[2]Caseload by group'!$C$2:$BEN$2,0)))</f>
        <v>9322</v>
      </c>
      <c r="BO44" s="40">
        <f>IF(INDEX('[2]Caseload by group'!$C$3:$BEN$125,MATCH(Snapshot!$H44,'[2]Caseload by group'!$A$3:$A$128,0),MATCH(Snapshot!BO$3,'[2]Caseload by group'!$C$2:$BEN$2,0))&lt;10,0,INDEX('[2]Caseload by group'!$C$3:$BEN$125,MATCH(Snapshot!$H44,'[2]Caseload by group'!$A$3:$A$128,0),MATCH(Snapshot!BO$3,'[2]Caseload by group'!$C$2:$BEN$2,0)))</f>
        <v>9560</v>
      </c>
      <c r="BP44" s="40">
        <f>IF(INDEX('[2]Caseload by group'!$C$3:$BEN$125,MATCH(Snapshot!$H44,'[2]Caseload by group'!$A$3:$A$128,0),MATCH(Snapshot!BP$3,'[2]Caseload by group'!$C$2:$BEN$2,0))&lt;10,0,INDEX('[2]Caseload by group'!$C$3:$BEN$125,MATCH(Snapshot!$H44,'[2]Caseload by group'!$A$3:$A$128,0),MATCH(Snapshot!BP$3,'[2]Caseload by group'!$C$2:$BEN$2,0)))</f>
        <v>9600</v>
      </c>
      <c r="BQ44" s="40">
        <f>IF(INDEX('[2]Caseload by group'!$C$3:$BEN$125,MATCH(Snapshot!$H44,'[2]Caseload by group'!$A$3:$A$128,0),MATCH(Snapshot!BQ$3,'[2]Caseload by group'!$C$2:$BEN$2,0))&lt;10,0,INDEX('[2]Caseload by group'!$C$3:$BEN$125,MATCH(Snapshot!$H44,'[2]Caseload by group'!$A$3:$A$128,0),MATCH(Snapshot!BQ$3,'[2]Caseload by group'!$C$2:$BEN$2,0)))</f>
        <v>9480</v>
      </c>
      <c r="BR44" s="40">
        <f>IF(INDEX('[2]Caseload by group'!$C$3:$BEN$125,MATCH(Snapshot!$H44,'[2]Caseload by group'!$A$3:$A$128,0),MATCH(Snapshot!BR$3,'[2]Caseload by group'!$C$2:$BEN$2,0))&lt;10,0,INDEX('[2]Caseload by group'!$C$3:$BEN$125,MATCH(Snapshot!$H44,'[2]Caseload by group'!$A$3:$A$128,0),MATCH(Snapshot!BR$3,'[2]Caseload by group'!$C$2:$BEN$2,0)))</f>
        <v>9492</v>
      </c>
      <c r="BS44" s="40">
        <f>IF(INDEX('[2]Caseload by group'!$C$3:$BEN$125,MATCH(Snapshot!$H44,'[2]Caseload by group'!$A$3:$A$128,0),MATCH(Snapshot!BS$3,'[2]Caseload by group'!$C$2:$BEN$2,0))&lt;10,0,INDEX('[2]Caseload by group'!$C$3:$BEN$125,MATCH(Snapshot!$H44,'[2]Caseload by group'!$A$3:$A$128,0),MATCH(Snapshot!BS$3,'[2]Caseload by group'!$C$2:$BEN$2,0)))</f>
        <v>9465</v>
      </c>
      <c r="BT44" s="40">
        <f>IF(INDEX('[2]Caseload by group'!$C$3:$BEN$125,MATCH(Snapshot!$H44,'[2]Caseload by group'!$A$3:$A$128,0),MATCH(Snapshot!BT$3,'[2]Caseload by group'!$C$2:$BEN$2,0))&lt;10,0,INDEX('[2]Caseload by group'!$C$3:$BEN$125,MATCH(Snapshot!$H44,'[2]Caseload by group'!$A$3:$A$128,0),MATCH(Snapshot!BT$3,'[2]Caseload by group'!$C$2:$BEN$2,0)))</f>
        <v>9439</v>
      </c>
      <c r="BU44" s="40">
        <f>IF(INDEX('[2]Caseload by group'!$C$3:$BEN$125,MATCH(Snapshot!$H44,'[2]Caseload by group'!$A$3:$A$128,0),MATCH(Snapshot!BU$3,'[2]Caseload by group'!$C$2:$BEN$2,0))&lt;10,0,INDEX('[2]Caseload by group'!$C$3:$BEN$125,MATCH(Snapshot!$H44,'[2]Caseload by group'!$A$3:$A$128,0),MATCH(Snapshot!BU$3,'[2]Caseload by group'!$C$2:$BEN$2,0)))</f>
        <v>9455</v>
      </c>
      <c r="BV44" s="40">
        <f>IF(INDEX('[2]Caseload by group'!$C$3:$BEN$125,MATCH(Snapshot!$H44,'[2]Caseload by group'!$A$3:$A$128,0),MATCH(Snapshot!BV$3,'[2]Caseload by group'!$C$2:$BEN$2,0))&lt;10,0,INDEX('[2]Caseload by group'!$C$3:$BEN$125,MATCH(Snapshot!$H44,'[2]Caseload by group'!$A$3:$A$128,0),MATCH(Snapshot!BV$3,'[2]Caseload by group'!$C$2:$BEN$2,0)))</f>
        <v>9516</v>
      </c>
      <c r="BW44" s="40">
        <f>IF(INDEX('[2]Caseload by group'!$C$3:$BEN$125,MATCH(Snapshot!$H44,'[2]Caseload by group'!$A$3:$A$128,0),MATCH(Snapshot!BW$3,'[2]Caseload by group'!$C$2:$BEN$2,0))&lt;10,0,INDEX('[2]Caseload by group'!$C$3:$BEN$125,MATCH(Snapshot!$H44,'[2]Caseload by group'!$A$3:$A$128,0),MATCH(Snapshot!BW$3,'[2]Caseload by group'!$C$2:$BEN$2,0)))</f>
        <v>9553</v>
      </c>
      <c r="BX44" s="45"/>
      <c r="BY44" s="41">
        <f>INDEX($J44:$BX44,0,MATCH(MAX($J$3:$BX$3),$J$3:$BX$3,0))-INDEX($J44:$BX44,0,MATCH(MAX($J$3:$BX$3),$J$3:$BX$3,0)-1)</f>
        <v>37</v>
      </c>
      <c r="BZ44" s="42">
        <f>BY44/INDEX($J44:$BX44,0,MATCH(MAX($J$3:$BX$3),$J$3:$BX$3,0)-1)</f>
        <v>3.8881883144178228E-3</v>
      </c>
      <c r="CA44" s="41" t="e">
        <f>#REF!-#REF!</f>
        <v>#REF!</v>
      </c>
      <c r="CB44" s="62">
        <f>INDEX($J44:$BX44,0,MATCH(MAX($J$3:$BX$3),$J$3:$BX$3,0))-J44</f>
        <v>-37039</v>
      </c>
      <c r="CC44" s="43">
        <f>CB44/J44</f>
        <v>-0.79496480082417587</v>
      </c>
    </row>
    <row r="45" spans="1:85" ht="10.5" customHeight="1" x14ac:dyDescent="0.2">
      <c r="A45" s="34"/>
      <c r="C45" s="8" t="s">
        <v>71</v>
      </c>
      <c r="H45" s="39"/>
      <c r="I45" s="39"/>
      <c r="J45" s="40"/>
      <c r="K45" s="40"/>
      <c r="L45" s="40"/>
      <c r="M45" s="40"/>
      <c r="N45" s="40"/>
      <c r="O45" s="40"/>
      <c r="P45" s="40"/>
      <c r="Q45" s="40"/>
      <c r="R45" s="40"/>
      <c r="S45" s="40"/>
      <c r="T45" s="40"/>
      <c r="U45" s="40"/>
      <c r="V45" s="40"/>
      <c r="W45" s="40"/>
      <c r="X45" s="40"/>
      <c r="Y45" s="40"/>
      <c r="Z45" s="45"/>
      <c r="AA45" s="45"/>
      <c r="AB45" s="45"/>
      <c r="AC45" s="45"/>
      <c r="AD45" s="45"/>
      <c r="AE45" s="45"/>
      <c r="AF45" s="45"/>
      <c r="AG45" s="45"/>
      <c r="AH45" s="45"/>
      <c r="AI45" s="45"/>
      <c r="AJ45" s="45"/>
      <c r="AK45" s="45"/>
      <c r="AL45" s="45"/>
      <c r="AM45" s="45"/>
      <c r="AN45" s="45"/>
      <c r="AO45" s="40" t="s">
        <v>20</v>
      </c>
      <c r="AP45" s="40" t="s">
        <v>20</v>
      </c>
      <c r="AQ45" s="40" t="s">
        <v>20</v>
      </c>
      <c r="AR45" s="40" t="s">
        <v>20</v>
      </c>
      <c r="AS45" s="40" t="s">
        <v>20</v>
      </c>
      <c r="AT45" s="40"/>
      <c r="AU45" s="40"/>
      <c r="AV45" s="40"/>
      <c r="AW45" s="40"/>
      <c r="AX45" s="40"/>
      <c r="AY45" s="45"/>
      <c r="AZ45" s="40"/>
      <c r="BA45" s="40"/>
      <c r="BB45" s="45"/>
      <c r="BC45" s="40"/>
      <c r="BD45" s="40"/>
      <c r="BE45" s="45"/>
      <c r="BF45" s="45"/>
      <c r="BG45" s="45"/>
      <c r="BH45" s="45"/>
      <c r="BI45" s="45"/>
      <c r="BJ45" s="45"/>
      <c r="BK45" s="45"/>
      <c r="BL45" s="45"/>
      <c r="BM45" s="45"/>
      <c r="BN45" s="45"/>
      <c r="BO45" s="45"/>
      <c r="BP45" s="45"/>
      <c r="BQ45" s="45"/>
      <c r="BR45" s="45"/>
      <c r="BS45" s="45"/>
      <c r="BT45" s="45"/>
      <c r="BU45" s="45"/>
      <c r="BV45" s="45"/>
      <c r="BW45" s="45"/>
      <c r="BX45" s="45"/>
      <c r="BY45" s="41"/>
      <c r="BZ45" s="42"/>
      <c r="CB45" s="62"/>
      <c r="CC45" s="43"/>
    </row>
    <row r="46" spans="1:85" ht="10.5" customHeight="1" x14ac:dyDescent="0.2">
      <c r="A46" s="34"/>
      <c r="C46" s="38" t="s">
        <v>8</v>
      </c>
      <c r="D46" s="29" t="s">
        <v>9</v>
      </c>
      <c r="E46" s="29" t="s">
        <v>54</v>
      </c>
      <c r="F46" s="29" t="s">
        <v>56</v>
      </c>
      <c r="G46" s="29" t="s">
        <v>37</v>
      </c>
      <c r="H46" s="39" t="s">
        <v>72</v>
      </c>
      <c r="I46" s="39"/>
      <c r="J46" s="40">
        <f>IF(INDEX('[2]Caseload by group'!$C$3:$CJ$125,MATCH(Snapshot!$H46,'[2]Caseload by group'!$A$3:$A$128,0),MATCH(Snapshot!J$3,'[2]Caseload by group'!$C$2:$CJ$2,0))&lt;10,0,INDEX('[2]Caseload by group'!$C$3:$CJ$125,MATCH(Snapshot!$H46,'[2]Caseload by group'!$A$3:$A$128,0),MATCH(Snapshot!J$3,'[2]Caseload by group'!$C$2:$CJ$2,0)))</f>
        <v>4547</v>
      </c>
      <c r="K46" s="40">
        <f>IF(INDEX('[2]Caseload by group'!$C$3:$CJ$125,MATCH(Snapshot!$H46,'[2]Caseload by group'!$A$3:$A$128,0),MATCH(Snapshot!K$3,'[2]Caseload by group'!$C$2:$CJ$2,0))&lt;10,0,INDEX('[2]Caseload by group'!$C$3:$CJ$125,MATCH(Snapshot!$H46,'[2]Caseload by group'!$A$3:$A$128,0),MATCH(Snapshot!K$3,'[2]Caseload by group'!$C$2:$CJ$2,0)))</f>
        <v>4657</v>
      </c>
      <c r="L46" s="40">
        <f>IF(INDEX('[2]Caseload by group'!$C$3:$CJ$125,MATCH(Snapshot!$H46,'[2]Caseload by group'!$A$3:$A$128,0),MATCH(Snapshot!L$3,'[2]Caseload by group'!$C$2:$CJ$2,0))&lt;10,0,INDEX('[2]Caseload by group'!$C$3:$CJ$125,MATCH(Snapshot!$H46,'[2]Caseload by group'!$A$3:$A$128,0),MATCH(Snapshot!L$3,'[2]Caseload by group'!$C$2:$CJ$2,0)))</f>
        <v>4751</v>
      </c>
      <c r="M46" s="40">
        <f>IF(INDEX('[2]Caseload by group'!$C$3:$CJ$125,MATCH(Snapshot!$H46,'[2]Caseload by group'!$A$3:$A$128,0),MATCH(Snapshot!M$3,'[2]Caseload by group'!$C$2:$CJ$2,0))&lt;10,0,INDEX('[2]Caseload by group'!$C$3:$CJ$125,MATCH(Snapshot!$H46,'[2]Caseload by group'!$A$3:$A$128,0),MATCH(Snapshot!M$3,'[2]Caseload by group'!$C$2:$CJ$2,0)))</f>
        <v>4669</v>
      </c>
      <c r="N46" s="40">
        <f>IF(INDEX('[2]Caseload by group'!$C$3:$CJ$125,MATCH(Snapshot!$H46,'[2]Caseload by group'!$A$3:$A$128,0),MATCH(Snapshot!N$3,'[2]Caseload by group'!$C$2:$CJ$2,0))&lt;10,0,INDEX('[2]Caseload by group'!$C$3:$CJ$125,MATCH(Snapshot!$H46,'[2]Caseload by group'!$A$3:$A$128,0),MATCH(Snapshot!N$3,'[2]Caseload by group'!$C$2:$CJ$2,0)))</f>
        <v>4847</v>
      </c>
      <c r="O46" s="40">
        <f>IF(INDEX('[2]Caseload by group'!$C$3:$CJ$125,MATCH(Snapshot!$H46,'[2]Caseload by group'!$A$3:$A$128,0),MATCH(Snapshot!O$3,'[2]Caseload by group'!$C$2:$CJ$2,0))&lt;10,0,INDEX('[2]Caseload by group'!$C$3:$CJ$125,MATCH(Snapshot!$H46,'[2]Caseload by group'!$A$3:$A$128,0),MATCH(Snapshot!O$3,'[2]Caseload by group'!$C$2:$CJ$2,0)))</f>
        <v>4843</v>
      </c>
      <c r="P46" s="40">
        <f>IF(INDEX('[2]Caseload by group'!$C$3:$CJ$125,MATCH(Snapshot!$H46,'[2]Caseload by group'!$A$3:$A$128,0),MATCH(Snapshot!P$3,'[2]Caseload by group'!$C$2:$CJ$2,0))&lt;10,0,INDEX('[2]Caseload by group'!$C$3:$CJ$125,MATCH(Snapshot!$H46,'[2]Caseload by group'!$A$3:$A$128,0),MATCH(Snapshot!P$3,'[2]Caseload by group'!$C$2:$CJ$2,0)))</f>
        <v>4681</v>
      </c>
      <c r="Q46" s="40">
        <f>IF(INDEX('[2]Caseload by group'!$C$3:$CJ$125,MATCH(Snapshot!$H46,'[2]Caseload by group'!$A$3:$A$128,0),MATCH(Snapshot!Q$3,'[2]Caseload by group'!$C$2:$CJ$2,0))&lt;10,0,INDEX('[2]Caseload by group'!$C$3:$CJ$125,MATCH(Snapshot!$H46,'[2]Caseload by group'!$A$3:$A$128,0),MATCH(Snapshot!Q$3,'[2]Caseload by group'!$C$2:$CJ$2,0)))</f>
        <v>4634</v>
      </c>
      <c r="R46" s="40">
        <f>IF(INDEX('[2]Caseload by group'!$C$3:$CJ$125,MATCH(Snapshot!$H46,'[2]Caseload by group'!$A$3:$A$128,0),MATCH(Snapshot!R$3,'[2]Caseload by group'!$C$2:$CJ$2,0))&lt;10,0,INDEX('[2]Caseload by group'!$C$3:$CJ$125,MATCH(Snapshot!$H46,'[2]Caseload by group'!$A$3:$A$128,0),MATCH(Snapshot!R$3,'[2]Caseload by group'!$C$2:$CJ$2,0)))</f>
        <v>4449</v>
      </c>
      <c r="S46" s="40">
        <f>IF(INDEX('[2]Caseload by group'!$C$3:$CJ$125,MATCH(Snapshot!$H46,'[2]Caseload by group'!$A$3:$A$128,0),MATCH(Snapshot!S$3,'[2]Caseload by group'!$C$2:$CJ$2,0))&lt;10,0,INDEX('[2]Caseload by group'!$C$3:$CJ$125,MATCH(Snapshot!$H46,'[2]Caseload by group'!$A$3:$A$128,0),MATCH(Snapshot!S$3,'[2]Caseload by group'!$C$2:$CJ$2,0)))</f>
        <v>4440</v>
      </c>
      <c r="T46" s="40">
        <f>IF(INDEX('[2]Caseload by group'!$C$3:$CJ$125,MATCH(Snapshot!$H46,'[2]Caseload by group'!$A$3:$A$128,0),MATCH(Snapshot!T$3,'[2]Caseload by group'!$C$2:$CJ$2,0))&lt;10,0,INDEX('[2]Caseload by group'!$C$3:$CJ$125,MATCH(Snapshot!$H46,'[2]Caseload by group'!$A$3:$A$128,0),MATCH(Snapshot!T$3,'[2]Caseload by group'!$C$2:$CJ$2,0)))</f>
        <v>4447</v>
      </c>
      <c r="U46" s="40">
        <f>IF(INDEX('[2]Caseload by group'!$C$3:$CJ$125,MATCH(Snapshot!$H46,'[2]Caseload by group'!$A$3:$A$128,0),MATCH(Snapshot!U$3,'[2]Caseload by group'!$C$2:$CJ$2,0))&lt;10,0,INDEX('[2]Caseload by group'!$C$3:$CJ$125,MATCH(Snapshot!$H46,'[2]Caseload by group'!$A$3:$A$128,0),MATCH(Snapshot!U$3,'[2]Caseload by group'!$C$2:$CJ$2,0)))</f>
        <v>4389</v>
      </c>
      <c r="V46" s="40">
        <f>IF(INDEX('[2]Caseload by group'!$C$3:$CJ$125,MATCH(Snapshot!$H46,'[2]Caseload by group'!$A$3:$A$128,0),MATCH(Snapshot!V$3,'[2]Caseload by group'!$C$2:$CJ$2,0))&lt;10,0,INDEX('[2]Caseload by group'!$C$3:$CJ$125,MATCH(Snapshot!$H46,'[2]Caseload by group'!$A$3:$A$128,0),MATCH(Snapshot!V$3,'[2]Caseload by group'!$C$2:$CJ$2,0)))</f>
        <v>4369</v>
      </c>
      <c r="W46" s="40">
        <f>IF(INDEX('[2]Caseload by group'!$C$3:$CJ$125,MATCH(Snapshot!$H46,'[2]Caseload by group'!$A$3:$A$128,0),MATCH(Snapshot!W$3,'[2]Caseload by group'!$C$2:$CJ$2,0))&lt;10,0,INDEX('[2]Caseload by group'!$C$3:$CJ$125,MATCH(Snapshot!$H46,'[2]Caseload by group'!$A$3:$A$128,0),MATCH(Snapshot!W$3,'[2]Caseload by group'!$C$2:$CJ$2,0)))</f>
        <v>4374</v>
      </c>
      <c r="X46" s="40">
        <f>IF(INDEX('[2]Caseload by group'!$C$3:$CJ$125,MATCH(Snapshot!$H46,'[2]Caseload by group'!$A$3:$A$128,0),MATCH(Snapshot!X$3,'[2]Caseload by group'!$C$2:$CJ$2,0))&lt;10,0,INDEX('[2]Caseload by group'!$C$3:$CJ$125,MATCH(Snapshot!$H46,'[2]Caseload by group'!$A$3:$A$128,0),MATCH(Snapshot!X$3,'[2]Caseload by group'!$C$2:$CJ$2,0)))</f>
        <v>4526</v>
      </c>
      <c r="Y46" s="40">
        <f>IF(INDEX('[2]Caseload by group'!$C$3:$CJ$125,MATCH(Snapshot!$H46,'[2]Caseload by group'!$A$3:$A$128,0),MATCH(Snapshot!Y$3,'[2]Caseload by group'!$C$2:$CJ$2,0))&lt;10,0,INDEX('[2]Caseload by group'!$C$3:$CJ$125,MATCH(Snapshot!$H46,'[2]Caseload by group'!$A$3:$A$128,0),MATCH(Snapshot!Y$3,'[2]Caseload by group'!$C$2:$CJ$2,0)))</f>
        <v>4482</v>
      </c>
      <c r="Z46" s="40">
        <f>IF(INDEX('[2]Caseload by group'!$C$3:$CJ$125,MATCH(Snapshot!$H46,'[2]Caseload by group'!$A$3:$A$128,0),MATCH(Snapshot!Z$3,'[2]Caseload by group'!$C$2:$CJ$2,0))&lt;10,0,INDEX('[2]Caseload by group'!$C$3:$CJ$125,MATCH(Snapshot!$H46,'[2]Caseload by group'!$A$3:$A$128,0),MATCH(Snapshot!Z$3,'[2]Caseload by group'!$C$2:$CJ$2,0)))</f>
        <v>4252</v>
      </c>
      <c r="AA46" s="40">
        <f>IF(INDEX('[2]Caseload by group'!$C$3:$CJ$125,MATCH(Snapshot!$H46,'[2]Caseload by group'!$A$3:$A$128,0),MATCH(Snapshot!AA$3,'[2]Caseload by group'!$C$2:$CJ$2,0))&lt;10,0,INDEX('[2]Caseload by group'!$C$3:$CJ$125,MATCH(Snapshot!$H46,'[2]Caseload by group'!$A$3:$A$128,0),MATCH(Snapshot!AA$3,'[2]Caseload by group'!$C$2:$CJ$2,0)))</f>
        <v>4229</v>
      </c>
      <c r="AB46" s="40">
        <f>IF(INDEX('[2]Caseload by group'!$C$3:$CJ$125,MATCH(Snapshot!$H46,'[2]Caseload by group'!$A$3:$A$128,0),MATCH(Snapshot!AB$3,'[2]Caseload by group'!$C$2:$CJ$2,0))&lt;10,0,INDEX('[2]Caseload by group'!$C$3:$CJ$125,MATCH(Snapshot!$H46,'[2]Caseload by group'!$A$3:$A$128,0),MATCH(Snapshot!AB$3,'[2]Caseload by group'!$C$2:$CJ$2,0)))</f>
        <v>4086</v>
      </c>
      <c r="AC46" s="40">
        <f>IF(INDEX('[2]Caseload by group'!$C$3:$CJ$125,MATCH(Snapshot!$H46,'[2]Caseload by group'!$A$3:$A$128,0),MATCH(Snapshot!AC$3,'[2]Caseload by group'!$C$2:$CJ$2,0))&lt;10,0,INDEX('[2]Caseload by group'!$C$3:$CJ$125,MATCH(Snapshot!$H46,'[2]Caseload by group'!$A$3:$A$128,0),MATCH(Snapshot!AC$3,'[2]Caseload by group'!$C$2:$CJ$2,0)))</f>
        <v>3596</v>
      </c>
      <c r="AD46" s="40">
        <f>IF(INDEX('[2]Caseload by group'!$C$3:$CJ$125,MATCH(Snapshot!$H46,'[2]Caseload by group'!$A$3:$A$128,0),MATCH(Snapshot!AD$3,'[2]Caseload by group'!$C$2:$CJ$2,0))&lt;10,0,INDEX('[2]Caseload by group'!$C$3:$CJ$125,MATCH(Snapshot!$H46,'[2]Caseload by group'!$A$3:$A$128,0),MATCH(Snapshot!AD$3,'[2]Caseload by group'!$C$2:$CJ$2,0)))</f>
        <v>3641</v>
      </c>
      <c r="AE46" s="40">
        <f>IF(INDEX('[2]Caseload by group'!$C$3:$CJ$125,MATCH(Snapshot!$H46,'[2]Caseload by group'!$A$3:$A$128,0),MATCH(Snapshot!AE$3,'[2]Caseload by group'!$C$2:$CJ$2,0))&lt;10,0,INDEX('[2]Caseload by group'!$C$3:$CJ$125,MATCH(Snapshot!$H46,'[2]Caseload by group'!$A$3:$A$128,0),MATCH(Snapshot!AE$3,'[2]Caseload by group'!$C$2:$CJ$2,0)))</f>
        <v>3616</v>
      </c>
      <c r="AF46" s="40">
        <f>IF(INDEX('[2]Caseload by group'!$C$3:$CJ$125,MATCH(Snapshot!$H46,'[2]Caseload by group'!$A$3:$A$128,0),MATCH(Snapshot!AF$3,'[2]Caseload by group'!$C$2:$CJ$2,0))&lt;10,0,INDEX('[2]Caseload by group'!$C$3:$CJ$125,MATCH(Snapshot!$H46,'[2]Caseload by group'!$A$3:$A$128,0),MATCH(Snapshot!AF$3,'[2]Caseload by group'!$C$2:$CJ$2,0)))</f>
        <v>3549</v>
      </c>
      <c r="AG46" s="40">
        <f>IF(INDEX('[2]Caseload by group'!$C$3:$CJ$125,MATCH(Snapshot!$H46,'[2]Caseload by group'!$A$3:$A$128,0),MATCH(Snapshot!AG$3,'[2]Caseload by group'!$C$2:$CJ$2,0))&lt;10,0,INDEX('[2]Caseload by group'!$C$3:$CJ$125,MATCH(Snapshot!$H46,'[2]Caseload by group'!$A$3:$A$128,0),MATCH(Snapshot!AG$3,'[2]Caseload by group'!$C$2:$CJ$2,0)))</f>
        <v>3556</v>
      </c>
      <c r="AH46" s="40">
        <f>IF(INDEX('[2]Caseload by group'!$C$3:$CJ$125,MATCH(Snapshot!$H46,'[2]Caseload by group'!$A$3:$A$128,0),MATCH(Snapshot!AH$3,'[2]Caseload by group'!$C$2:$CJ$2,0))&lt;10,0,INDEX('[2]Caseload by group'!$C$3:$CJ$125,MATCH(Snapshot!$H46,'[2]Caseload by group'!$A$3:$A$128,0),MATCH(Snapshot!AH$3,'[2]Caseload by group'!$C$2:$CJ$2,0)))</f>
        <v>3665</v>
      </c>
      <c r="AI46" s="40">
        <f>IF(INDEX('[2]Caseload by group'!$C$3:$CJ$125,MATCH(Snapshot!$H46,'[2]Caseload by group'!$A$3:$A$128,0),MATCH(Snapshot!AI$3,'[2]Caseload by group'!$C$2:$CJ$2,0))&lt;10,0,INDEX('[2]Caseload by group'!$C$3:$CJ$125,MATCH(Snapshot!$H46,'[2]Caseload by group'!$A$3:$A$128,0),MATCH(Snapshot!AI$3,'[2]Caseload by group'!$C$2:$CJ$2,0)))</f>
        <v>3811</v>
      </c>
      <c r="AJ46" s="40">
        <f>IF(INDEX('[2]Caseload by group'!$C$3:$BEN$125,MATCH(Snapshot!$H46,'[2]Caseload by group'!$A$3:$A$128,0),MATCH(Snapshot!AJ$3,'[2]Caseload by group'!$C$2:$BEN$2,0))&lt;10,0,INDEX('[2]Caseload by group'!$C$3:$BEN$125,MATCH(Snapshot!$H46,'[2]Caseload by group'!$A$3:$A$128,0),MATCH(Snapshot!AJ$3,'[2]Caseload by group'!$C$2:$BEN$2,0)))</f>
        <v>3808</v>
      </c>
      <c r="AK46" s="40">
        <f>IF(INDEX('[2]Caseload by group'!$C$3:$BEN$125,MATCH(Snapshot!$H46,'[2]Caseload by group'!$A$3:$A$128,0),MATCH(Snapshot!AK$3,'[2]Caseload by group'!$C$2:$BEN$2,0))&lt;10,0,INDEX('[2]Caseload by group'!$C$3:$BEN$125,MATCH(Snapshot!$H46,'[2]Caseload by group'!$A$3:$A$128,0),MATCH(Snapshot!AK$3,'[2]Caseload by group'!$C$2:$BEN$2,0)))</f>
        <v>3929</v>
      </c>
      <c r="AL46" s="40">
        <f>IF(INDEX('[2]Caseload by group'!$C$3:$BEN$125,MATCH(Snapshot!$H46,'[2]Caseload by group'!$A$3:$A$128,0),MATCH(Snapshot!AL$3,'[2]Caseload by group'!$C$2:$BEN$2,0))&lt;10,0,INDEX('[2]Caseload by group'!$C$3:$BEN$125,MATCH(Snapshot!$H46,'[2]Caseload by group'!$A$3:$A$128,0),MATCH(Snapshot!AL$3,'[2]Caseload by group'!$C$2:$BEN$2,0)))</f>
        <v>3948</v>
      </c>
      <c r="AM46" s="40">
        <f>IF(INDEX('[2]Caseload by group'!$C$3:$BEN$125,MATCH(Snapshot!$H46,'[2]Caseload by group'!$A$3:$A$128,0),MATCH(Snapshot!AM$3,'[2]Caseload by group'!$C$2:$BEN$2,0))&lt;10,0,INDEX('[2]Caseload by group'!$C$3:$BEN$125,MATCH(Snapshot!$H46,'[2]Caseload by group'!$A$3:$A$128,0),MATCH(Snapshot!AM$3,'[2]Caseload by group'!$C$2:$BEN$2,0)))</f>
        <v>3705</v>
      </c>
      <c r="AN46" s="40">
        <f>IF(INDEX('[2]Caseload by group'!$C$3:$BEN$125,MATCH(Snapshot!$H46,'[2]Caseload by group'!$A$3:$A$128,0),MATCH(Snapshot!AN$3,'[2]Caseload by group'!$C$2:$BEN$2,0))&lt;10,0,INDEX('[2]Caseload by group'!$C$3:$BEN$125,MATCH(Snapshot!$H46,'[2]Caseload by group'!$A$3:$A$128,0),MATCH(Snapshot!AN$3,'[2]Caseload by group'!$C$2:$BEN$2,0)))</f>
        <v>3645</v>
      </c>
      <c r="AO46" s="40">
        <f>IF(INDEX('[2]Caseload by group'!$C$3:$BEN$125,MATCH(Snapshot!$H46,'[2]Caseload by group'!$A$3:$A$128,0),MATCH(Snapshot!AO$3,'[2]Caseload by group'!$C$2:$BEN$2,0))&lt;10,0,INDEX('[2]Caseload by group'!$C$3:$BEN$125,MATCH(Snapshot!$H46,'[2]Caseload by group'!$A$3:$A$128,0),MATCH(Snapshot!AO$3,'[2]Caseload by group'!$C$2:$BEN$2,0)))</f>
        <v>3618</v>
      </c>
      <c r="AP46" s="40">
        <f>IF(INDEX('[2]Caseload by group'!$C$3:$BEN$125,MATCH(Snapshot!$H46,'[2]Caseload by group'!$A$3:$A$128,0),MATCH(Snapshot!AP$3,'[2]Caseload by group'!$C$2:$BEN$2,0))&lt;10,0,INDEX('[2]Caseload by group'!$C$3:$BEN$125,MATCH(Snapshot!$H46,'[2]Caseload by group'!$A$3:$A$128,0),MATCH(Snapshot!AP$3,'[2]Caseload by group'!$C$2:$BEN$2,0)))</f>
        <v>3745</v>
      </c>
      <c r="AQ46" s="40">
        <f>IF(INDEX('[2]Caseload by group'!$C$3:$BEN$125,MATCH(Snapshot!$H46,'[2]Caseload by group'!$A$3:$A$128,0),MATCH(Snapshot!AQ$3,'[2]Caseload by group'!$C$2:$BEN$2,0))&lt;10,0,INDEX('[2]Caseload by group'!$C$3:$BEN$125,MATCH(Snapshot!$H46,'[2]Caseload by group'!$A$3:$A$128,0),MATCH(Snapshot!AQ$3,'[2]Caseload by group'!$C$2:$BEN$2,0)))</f>
        <v>3809</v>
      </c>
      <c r="AR46" s="40">
        <f>IF(INDEX('[2]Caseload by group'!$C$3:$BEN$125,MATCH(Snapshot!$H46,'[2]Caseload by group'!$A$3:$A$128,0),MATCH(Snapshot!AR$3,'[2]Caseload by group'!$C$2:$BEN$2,0))&lt;10,0,INDEX('[2]Caseload by group'!$C$3:$BEN$125,MATCH(Snapshot!$H46,'[2]Caseload by group'!$A$3:$A$128,0),MATCH(Snapshot!AR$3,'[2]Caseload by group'!$C$2:$BEN$2,0)))</f>
        <v>3805</v>
      </c>
      <c r="AS46" s="40">
        <f>IF(INDEX('[2]Caseload by group'!$C$3:$BEN$125,MATCH(Snapshot!$H46,'[2]Caseload by group'!$A$3:$A$128,0),MATCH(Snapshot!AS$3,'[2]Caseload by group'!$C$2:$BEN$2,0))&lt;10,0,INDEX('[2]Caseload by group'!$C$3:$BEN$125,MATCH(Snapshot!$H46,'[2]Caseload by group'!$A$3:$A$128,0),MATCH(Snapshot!AS$3,'[2]Caseload by group'!$C$2:$BEN$2,0)))</f>
        <v>3858</v>
      </c>
      <c r="AT46" s="40">
        <f>IF(INDEX('[2]Caseload by group'!$C$3:$BEN$125,MATCH(Snapshot!$H46,'[2]Caseload by group'!$A$3:$A$128,0),MATCH(Snapshot!AT$3,'[2]Caseload by group'!$C$2:$BEN$2,0))&lt;10,0,INDEX('[2]Caseload by group'!$C$3:$BEN$125,MATCH(Snapshot!$H46,'[2]Caseload by group'!$A$3:$A$128,0),MATCH(Snapshot!AT$3,'[2]Caseload by group'!$C$2:$BEN$2,0)))</f>
        <v>3932</v>
      </c>
      <c r="AU46" s="40">
        <f>IF(INDEX('[2]Caseload by group'!$C$3:$BEN$125,MATCH(Snapshot!$H46,'[2]Caseload by group'!$A$3:$A$128,0),MATCH(Snapshot!AU$3,'[2]Caseload by group'!$C$2:$BEN$2,0))&lt;10,0,INDEX('[2]Caseload by group'!$C$3:$BEN$125,MATCH(Snapshot!$H46,'[2]Caseload by group'!$A$3:$A$128,0),MATCH(Snapshot!AU$3,'[2]Caseload by group'!$C$2:$BEN$2,0)))</f>
        <v>3967</v>
      </c>
      <c r="AV46" s="40">
        <f>IF(INDEX('[2]Caseload by group'!$C$3:$BEN$125,MATCH(Snapshot!$H46,'[2]Caseload by group'!$A$3:$A$128,0),MATCH(Snapshot!AV$3,'[2]Caseload by group'!$C$2:$BEN$2,0))&lt;10,0,INDEX('[2]Caseload by group'!$C$3:$BEN$125,MATCH(Snapshot!$H46,'[2]Caseload by group'!$A$3:$A$128,0),MATCH(Snapshot!AV$3,'[2]Caseload by group'!$C$2:$BEN$2,0)))</f>
        <v>3911</v>
      </c>
      <c r="AW46" s="40">
        <f>IF(INDEX('[2]Caseload by group'!$C$3:$BEN$125,MATCH(Snapshot!$H46,'[2]Caseload by group'!$A$3:$A$128,0),MATCH(Snapshot!AW$3,'[2]Caseload by group'!$C$2:$BEN$2,0))&lt;10,0,INDEX('[2]Caseload by group'!$C$3:$BEN$125,MATCH(Snapshot!$H46,'[2]Caseload by group'!$A$3:$A$128,0),MATCH(Snapshot!AW$3,'[2]Caseload by group'!$C$2:$BEN$2,0)))</f>
        <v>3876</v>
      </c>
      <c r="AX46" s="40">
        <f>IF(INDEX('[2]Caseload by group'!$C$3:$BEN$125,MATCH(Snapshot!$H46,'[2]Caseload by group'!$A$3:$A$128,0),MATCH(Snapshot!AX$3,'[2]Caseload by group'!$C$2:$BEN$2,0))&lt;10,0,INDEX('[2]Caseload by group'!$C$3:$BEN$125,MATCH(Snapshot!$H46,'[2]Caseload by group'!$A$3:$A$128,0),MATCH(Snapshot!AX$3,'[2]Caseload by group'!$C$2:$BEN$2,0)))</f>
        <v>3857</v>
      </c>
      <c r="AY46" s="40">
        <f>IF(INDEX('[2]Caseload by group'!$C$3:$BEN$125,MATCH(Snapshot!$H46,'[2]Caseload by group'!$A$3:$A$128,0),MATCH(Snapshot!AY$3,'[2]Caseload by group'!$C$2:$BEN$2,0))&lt;10,0,INDEX('[2]Caseload by group'!$C$3:$BEN$125,MATCH(Snapshot!$H46,'[2]Caseload by group'!$A$3:$A$128,0),MATCH(Snapshot!AY$3,'[2]Caseload by group'!$C$2:$BEN$2,0)))</f>
        <v>3855</v>
      </c>
      <c r="AZ46" s="40">
        <f>IF(INDEX('[2]Caseload by group'!$C$3:$BEN$125,MATCH(Snapshot!$H46,'[2]Caseload by group'!$A$3:$A$128,0),MATCH(Snapshot!AZ$3,'[2]Caseload by group'!$C$2:$BEN$2,0))&lt;10,0,INDEX('[2]Caseload by group'!$C$3:$BEN$125,MATCH(Snapshot!$H46,'[2]Caseload by group'!$A$3:$A$128,0),MATCH(Snapshot!AZ$3,'[2]Caseload by group'!$C$2:$BEN$2,0)))</f>
        <v>3744</v>
      </c>
      <c r="BA46" s="40">
        <f>IF(INDEX('[2]Caseload by group'!$C$3:$BEN$125,MATCH(Snapshot!$H46,'[2]Caseload by group'!$A$3:$A$128,0),MATCH(Snapshot!BA$3,'[2]Caseload by group'!$C$2:$BEN$2,0))&lt;10,0,INDEX('[2]Caseload by group'!$C$3:$BEN$125,MATCH(Snapshot!$H46,'[2]Caseload by group'!$A$3:$A$128,0),MATCH(Snapshot!BA$3,'[2]Caseload by group'!$C$2:$BEN$2,0)))</f>
        <v>3749</v>
      </c>
      <c r="BB46" s="40">
        <f>IF(INDEX('[2]Caseload by group'!$C$3:$BEN$125,MATCH(Snapshot!$H46,'[2]Caseload by group'!$A$3:$A$128,0),MATCH(Snapshot!BB$3,'[2]Caseload by group'!$C$2:$BEN$2,0))&lt;10,0,INDEX('[2]Caseload by group'!$C$3:$BEN$125,MATCH(Snapshot!$H46,'[2]Caseload by group'!$A$3:$A$128,0),MATCH(Snapshot!BB$3,'[2]Caseload by group'!$C$2:$BEN$2,0)))</f>
        <v>3698</v>
      </c>
      <c r="BC46" s="40">
        <f>IF(INDEX('[2]Caseload by group'!$C$3:$BEN$125,MATCH(Snapshot!$H46,'[2]Caseload by group'!$A$3:$A$128,0),MATCH(Snapshot!BC$3,'[2]Caseload by group'!$C$2:$BEN$2,0))&lt;10,0,INDEX('[2]Caseload by group'!$C$3:$BEN$125,MATCH(Snapshot!$H46,'[2]Caseload by group'!$A$3:$A$128,0),MATCH(Snapshot!BC$3,'[2]Caseload by group'!$C$2:$BEN$2,0)))</f>
        <v>3674</v>
      </c>
      <c r="BD46" s="40">
        <f>IF(INDEX('[2]Caseload by group'!$C$3:$BEN$125,MATCH(Snapshot!$H46,'[2]Caseload by group'!$A$3:$A$128,0),MATCH(Snapshot!BD$3,'[2]Caseload by group'!$C$2:$BEN$2,0))&lt;10,0,INDEX('[2]Caseload by group'!$C$3:$BEN$125,MATCH(Snapshot!$H46,'[2]Caseload by group'!$A$3:$A$128,0),MATCH(Snapshot!BD$3,'[2]Caseload by group'!$C$2:$BEN$2,0)))</f>
        <v>3688</v>
      </c>
      <c r="BE46" s="40">
        <f>IF(INDEX('[2]Caseload by group'!$C$3:$BEN$125,MATCH(Snapshot!$H46,'[2]Caseload by group'!$A$3:$A$128,0),MATCH(Snapshot!BE$3,'[2]Caseload by group'!$C$2:$BEN$2,0))&lt;10,0,INDEX('[2]Caseload by group'!$C$3:$BEN$125,MATCH(Snapshot!$H46,'[2]Caseload by group'!$A$3:$A$128,0),MATCH(Snapshot!BE$3,'[2]Caseload by group'!$C$2:$BEN$2,0)))</f>
        <v>3685</v>
      </c>
      <c r="BF46" s="40">
        <f>IF(INDEX('[2]Caseload by group'!$C$3:$BEN$125,MATCH(Snapshot!$H46,'[2]Caseload by group'!$A$3:$A$128,0),MATCH(Snapshot!BF$3,'[2]Caseload by group'!$C$2:$BEN$2,0))&lt;10,0,INDEX('[2]Caseload by group'!$C$3:$BEN$125,MATCH(Snapshot!$H46,'[2]Caseload by group'!$A$3:$A$128,0),MATCH(Snapshot!BF$3,'[2]Caseload by group'!$C$2:$BEN$2,0)))</f>
        <v>3697</v>
      </c>
      <c r="BG46" s="40">
        <f>IF(INDEX('[2]Caseload by group'!$C$3:$BEN$125,MATCH(Snapshot!$H46,'[2]Caseload by group'!$A$3:$A$128,0),MATCH(Snapshot!BG$3,'[2]Caseload by group'!$C$2:$BEN$2,0))&lt;10,0,INDEX('[2]Caseload by group'!$C$3:$BEN$125,MATCH(Snapshot!$H46,'[2]Caseload by group'!$A$3:$A$128,0),MATCH(Snapshot!BG$3,'[2]Caseload by group'!$C$2:$BEN$2,0)))</f>
        <v>3667</v>
      </c>
      <c r="BH46" s="40">
        <f>IF(INDEX('[2]Caseload by group'!$C$3:$BEN$125,MATCH(Snapshot!$H46,'[2]Caseload by group'!$A$3:$A$128,0),MATCH(Snapshot!BH$3,'[2]Caseload by group'!$C$2:$BEN$2,0))&lt;10,0,INDEX('[2]Caseload by group'!$C$3:$BEN$125,MATCH(Snapshot!$H46,'[2]Caseload by group'!$A$3:$A$128,0),MATCH(Snapshot!BH$3,'[2]Caseload by group'!$C$2:$BEN$2,0)))</f>
        <v>3602</v>
      </c>
      <c r="BI46" s="40">
        <f>IF(INDEX('[2]Caseload by group'!$C$3:$BEN$125,MATCH(Snapshot!$H46,'[2]Caseload by group'!$A$3:$A$128,0),MATCH(Snapshot!BI$3,'[2]Caseload by group'!$C$2:$BEN$2,0))&lt;10,0,INDEX('[2]Caseload by group'!$C$3:$BEN$125,MATCH(Snapshot!$H46,'[2]Caseload by group'!$A$3:$A$128,0),MATCH(Snapshot!BI$3,'[2]Caseload by group'!$C$2:$BEN$2,0)))</f>
        <v>3597</v>
      </c>
      <c r="BJ46" s="40">
        <f>IF(INDEX('[2]Caseload by group'!$C$3:$BEN$125,MATCH(Snapshot!$H46,'[2]Caseload by group'!$A$3:$A$128,0),MATCH(Snapshot!BJ$3,'[2]Caseload by group'!$C$2:$BEN$2,0))&lt;10,0,INDEX('[2]Caseload by group'!$C$3:$BEN$125,MATCH(Snapshot!$H46,'[2]Caseload by group'!$A$3:$A$128,0),MATCH(Snapshot!BJ$3,'[2]Caseload by group'!$C$2:$BEN$2,0)))</f>
        <v>3563</v>
      </c>
      <c r="BK46" s="40">
        <f>IF(INDEX('[2]Caseload by group'!$C$3:$BEN$125,MATCH(Snapshot!$H46,'[2]Caseload by group'!$A$3:$A$128,0),MATCH(Snapshot!BK$3,'[2]Caseload by group'!$C$2:$BEN$2,0))&lt;10,0,INDEX('[2]Caseload by group'!$C$3:$BEN$125,MATCH(Snapshot!$H46,'[2]Caseload by group'!$A$3:$A$128,0),MATCH(Snapshot!BK$3,'[2]Caseload by group'!$C$2:$BEN$2,0)))</f>
        <v>3576</v>
      </c>
      <c r="BL46" s="40">
        <f>IF(INDEX('[2]Caseload by group'!$C$3:$BEN$125,MATCH(Snapshot!$H46,'[2]Caseload by group'!$A$3:$A$128,0),MATCH(Snapshot!BL$3,'[2]Caseload by group'!$C$2:$BEN$2,0))&lt;10,0,INDEX('[2]Caseload by group'!$C$3:$BEN$125,MATCH(Snapshot!$H46,'[2]Caseload by group'!$A$3:$A$128,0),MATCH(Snapshot!BL$3,'[2]Caseload by group'!$C$2:$BEN$2,0)))</f>
        <v>3526</v>
      </c>
      <c r="BM46" s="40">
        <f>IF(INDEX('[2]Caseload by group'!$C$3:$BEN$125,MATCH(Snapshot!$H46,'[2]Caseload by group'!$A$3:$A$128,0),MATCH(Snapshot!BM$3,'[2]Caseload by group'!$C$2:$BEN$2,0))&lt;10,0,INDEX('[2]Caseload by group'!$C$3:$BEN$125,MATCH(Snapshot!$H46,'[2]Caseload by group'!$A$3:$A$128,0),MATCH(Snapshot!BM$3,'[2]Caseload by group'!$C$2:$BEN$2,0)))</f>
        <v>3468</v>
      </c>
      <c r="BN46" s="40">
        <f>IF(INDEX('[2]Caseload by group'!$C$3:$BEN$125,MATCH(Snapshot!$H46,'[2]Caseload by group'!$A$3:$A$128,0),MATCH(Snapshot!BN$3,'[2]Caseload by group'!$C$2:$BEN$2,0))&lt;10,0,INDEX('[2]Caseload by group'!$C$3:$BEN$125,MATCH(Snapshot!$H46,'[2]Caseload by group'!$A$3:$A$128,0),MATCH(Snapshot!BN$3,'[2]Caseload by group'!$C$2:$BEN$2,0)))</f>
        <v>3426</v>
      </c>
      <c r="BO46" s="40">
        <f>IF(INDEX('[2]Caseload by group'!$C$3:$BEN$125,MATCH(Snapshot!$H46,'[2]Caseload by group'!$A$3:$A$128,0),MATCH(Snapshot!BO$3,'[2]Caseload by group'!$C$2:$BEN$2,0))&lt;10,0,INDEX('[2]Caseload by group'!$C$3:$BEN$125,MATCH(Snapshot!$H46,'[2]Caseload by group'!$A$3:$A$128,0),MATCH(Snapshot!BO$3,'[2]Caseload by group'!$C$2:$BEN$2,0)))</f>
        <v>3402</v>
      </c>
      <c r="BP46" s="40">
        <f>IF(INDEX('[2]Caseload by group'!$C$3:$BEN$125,MATCH(Snapshot!$H46,'[2]Caseload by group'!$A$3:$A$128,0),MATCH(Snapshot!BP$3,'[2]Caseload by group'!$C$2:$BEN$2,0))&lt;10,0,INDEX('[2]Caseload by group'!$C$3:$BEN$125,MATCH(Snapshot!$H46,'[2]Caseload by group'!$A$3:$A$128,0),MATCH(Snapshot!BP$3,'[2]Caseload by group'!$C$2:$BEN$2,0)))</f>
        <v>3351</v>
      </c>
      <c r="BQ46" s="40">
        <f>IF(INDEX('[2]Caseload by group'!$C$3:$BEN$125,MATCH(Snapshot!$H46,'[2]Caseload by group'!$A$3:$A$128,0),MATCH(Snapshot!BQ$3,'[2]Caseload by group'!$C$2:$BEN$2,0))&lt;10,0,INDEX('[2]Caseload by group'!$C$3:$BEN$125,MATCH(Snapshot!$H46,'[2]Caseload by group'!$A$3:$A$128,0),MATCH(Snapshot!BQ$3,'[2]Caseload by group'!$C$2:$BEN$2,0)))</f>
        <v>3383</v>
      </c>
      <c r="BR46" s="40">
        <f>IF(INDEX('[2]Caseload by group'!$C$3:$BEN$125,MATCH(Snapshot!$H46,'[2]Caseload by group'!$A$3:$A$128,0),MATCH(Snapshot!BR$3,'[2]Caseload by group'!$C$2:$BEN$2,0))&lt;10,0,INDEX('[2]Caseload by group'!$C$3:$BEN$125,MATCH(Snapshot!$H46,'[2]Caseload by group'!$A$3:$A$128,0),MATCH(Snapshot!BR$3,'[2]Caseload by group'!$C$2:$BEN$2,0)))</f>
        <v>3359</v>
      </c>
      <c r="BS46" s="40">
        <f>IF(INDEX('[2]Caseload by group'!$C$3:$BEN$125,MATCH(Snapshot!$H46,'[2]Caseload by group'!$A$3:$A$128,0),MATCH(Snapshot!BS$3,'[2]Caseload by group'!$C$2:$BEN$2,0))&lt;10,0,INDEX('[2]Caseload by group'!$C$3:$BEN$125,MATCH(Snapshot!$H46,'[2]Caseload by group'!$A$3:$A$128,0),MATCH(Snapshot!BS$3,'[2]Caseload by group'!$C$2:$BEN$2,0)))</f>
        <v>3309</v>
      </c>
      <c r="BT46" s="40">
        <f>IF(INDEX('[2]Caseload by group'!$C$3:$BEN$125,MATCH(Snapshot!$H46,'[2]Caseload by group'!$A$3:$A$128,0),MATCH(Snapshot!BT$3,'[2]Caseload by group'!$C$2:$BEN$2,0))&lt;10,0,INDEX('[2]Caseload by group'!$C$3:$BEN$125,MATCH(Snapshot!$H46,'[2]Caseload by group'!$A$3:$A$128,0),MATCH(Snapshot!BT$3,'[2]Caseload by group'!$C$2:$BEN$2,0)))</f>
        <v>3260</v>
      </c>
      <c r="BU46" s="40">
        <f>IF(INDEX('[2]Caseload by group'!$C$3:$BEN$125,MATCH(Snapshot!$H46,'[2]Caseload by group'!$A$3:$A$128,0),MATCH(Snapshot!BU$3,'[2]Caseload by group'!$C$2:$BEN$2,0))&lt;10,0,INDEX('[2]Caseload by group'!$C$3:$BEN$125,MATCH(Snapshot!$H46,'[2]Caseload by group'!$A$3:$A$128,0),MATCH(Snapshot!BU$3,'[2]Caseload by group'!$C$2:$BEN$2,0)))</f>
        <v>3204</v>
      </c>
      <c r="BV46" s="40">
        <f>IF(INDEX('[2]Caseload by group'!$C$3:$BEN$125,MATCH(Snapshot!$H46,'[2]Caseload by group'!$A$3:$A$128,0),MATCH(Snapshot!BV$3,'[2]Caseload by group'!$C$2:$BEN$2,0))&lt;10,0,INDEX('[2]Caseload by group'!$C$3:$BEN$125,MATCH(Snapshot!$H46,'[2]Caseload by group'!$A$3:$A$128,0),MATCH(Snapshot!BV$3,'[2]Caseload by group'!$C$2:$BEN$2,0)))</f>
        <v>3155</v>
      </c>
      <c r="BW46" s="40">
        <f>IF(INDEX('[2]Caseload by group'!$C$3:$BEN$125,MATCH(Snapshot!$H46,'[2]Caseload by group'!$A$3:$A$128,0),MATCH(Snapshot!BW$3,'[2]Caseload by group'!$C$2:$BEN$2,0))&lt;10,0,INDEX('[2]Caseload by group'!$C$3:$BEN$125,MATCH(Snapshot!$H46,'[2]Caseload by group'!$A$3:$A$128,0),MATCH(Snapshot!BW$3,'[2]Caseload by group'!$C$2:$BEN$2,0)))</f>
        <v>3178</v>
      </c>
      <c r="BX46" s="45"/>
      <c r="BY46" s="41">
        <f>INDEX($J46:$BX46,0,MATCH(MAX($J$3:$BX$3),$J$3:$BX$3,0))-INDEX($J46:$BX46,0,MATCH(MAX($J$3:$BX$3),$J$3:$BX$3,0)-1)</f>
        <v>23</v>
      </c>
      <c r="BZ46" s="42">
        <f>BY46/INDEX($J46:$BX46,0,MATCH(MAX($J$3:$BX$3),$J$3:$BX$3,0)-1)</f>
        <v>7.2900158478605391E-3</v>
      </c>
      <c r="CA46" s="41" t="e">
        <f>#REF!-#REF!</f>
        <v>#REF!</v>
      </c>
      <c r="CB46" s="62">
        <f>INDEX($J46:$BX46,0,MATCH(MAX($J$3:$BX$3),$J$3:$BX$3,0))-J46</f>
        <v>-1369</v>
      </c>
      <c r="CC46" s="43">
        <f>CB46/J46</f>
        <v>-0.30107763360457446</v>
      </c>
    </row>
    <row r="47" spans="1:85" ht="10.5" customHeight="1" x14ac:dyDescent="0.2">
      <c r="A47" s="34"/>
      <c r="C47" s="38" t="s">
        <v>14</v>
      </c>
      <c r="D47" s="29" t="s">
        <v>15</v>
      </c>
      <c r="E47" s="29" t="s">
        <v>54</v>
      </c>
      <c r="F47" s="29" t="s">
        <v>58</v>
      </c>
      <c r="G47" s="29" t="s">
        <v>37</v>
      </c>
      <c r="H47" s="39" t="s">
        <v>73</v>
      </c>
      <c r="I47" s="39"/>
      <c r="J47" s="40">
        <f>IF(INDEX('[2]Caseload by group'!$C$3:$CJ$125,MATCH(Snapshot!$H47,'[2]Caseload by group'!$A$3:$A$128,0),MATCH(Snapshot!J$3,'[2]Caseload by group'!$C$2:$CJ$2,0))&lt;10,0,INDEX('[2]Caseload by group'!$C$3:$CJ$125,MATCH(Snapshot!$H47,'[2]Caseload by group'!$A$3:$A$128,0),MATCH(Snapshot!J$3,'[2]Caseload by group'!$C$2:$CJ$2,0)))</f>
        <v>111343</v>
      </c>
      <c r="K47" s="40">
        <f>IF(INDEX('[2]Caseload by group'!$C$3:$CJ$125,MATCH(Snapshot!$H47,'[2]Caseload by group'!$A$3:$A$128,0),MATCH(Snapshot!K$3,'[2]Caseload by group'!$C$2:$CJ$2,0))&lt;10,0,INDEX('[2]Caseload by group'!$C$3:$CJ$125,MATCH(Snapshot!$H47,'[2]Caseload by group'!$A$3:$A$128,0),MATCH(Snapshot!K$3,'[2]Caseload by group'!$C$2:$CJ$2,0)))</f>
        <v>112430</v>
      </c>
      <c r="L47" s="40">
        <f>IF(INDEX('[2]Caseload by group'!$C$3:$CJ$125,MATCH(Snapshot!$H47,'[2]Caseload by group'!$A$3:$A$128,0),MATCH(Snapshot!L$3,'[2]Caseload by group'!$C$2:$CJ$2,0))&lt;10,0,INDEX('[2]Caseload by group'!$C$3:$CJ$125,MATCH(Snapshot!$H47,'[2]Caseload by group'!$A$3:$A$128,0),MATCH(Snapshot!L$3,'[2]Caseload by group'!$C$2:$CJ$2,0)))</f>
        <v>111618</v>
      </c>
      <c r="M47" s="40">
        <f>IF(INDEX('[2]Caseload by group'!$C$3:$CJ$125,MATCH(Snapshot!$H47,'[2]Caseload by group'!$A$3:$A$128,0),MATCH(Snapshot!M$3,'[2]Caseload by group'!$C$2:$CJ$2,0))&lt;10,0,INDEX('[2]Caseload by group'!$C$3:$CJ$125,MATCH(Snapshot!$H47,'[2]Caseload by group'!$A$3:$A$128,0),MATCH(Snapshot!M$3,'[2]Caseload by group'!$C$2:$CJ$2,0)))</f>
        <v>111107</v>
      </c>
      <c r="N47" s="40">
        <f>IF(INDEX('[2]Caseload by group'!$C$3:$CJ$125,MATCH(Snapshot!$H47,'[2]Caseload by group'!$A$3:$A$128,0),MATCH(Snapshot!N$3,'[2]Caseload by group'!$C$2:$CJ$2,0))&lt;10,0,INDEX('[2]Caseload by group'!$C$3:$CJ$125,MATCH(Snapshot!$H47,'[2]Caseload by group'!$A$3:$A$128,0),MATCH(Snapshot!N$3,'[2]Caseload by group'!$C$2:$CJ$2,0)))</f>
        <v>112314</v>
      </c>
      <c r="O47" s="40">
        <f>IF(INDEX('[2]Caseload by group'!$C$3:$CJ$125,MATCH(Snapshot!$H47,'[2]Caseload by group'!$A$3:$A$128,0),MATCH(Snapshot!O$3,'[2]Caseload by group'!$C$2:$CJ$2,0))&lt;10,0,INDEX('[2]Caseload by group'!$C$3:$CJ$125,MATCH(Snapshot!$H47,'[2]Caseload by group'!$A$3:$A$128,0),MATCH(Snapshot!O$3,'[2]Caseload by group'!$C$2:$CJ$2,0)))</f>
        <v>113635</v>
      </c>
      <c r="P47" s="40">
        <f>IF(INDEX('[2]Caseload by group'!$C$3:$CJ$125,MATCH(Snapshot!$H47,'[2]Caseload by group'!$A$3:$A$128,0),MATCH(Snapshot!P$3,'[2]Caseload by group'!$C$2:$CJ$2,0))&lt;10,0,INDEX('[2]Caseload by group'!$C$3:$CJ$125,MATCH(Snapshot!$H47,'[2]Caseload by group'!$A$3:$A$128,0),MATCH(Snapshot!P$3,'[2]Caseload by group'!$C$2:$CJ$2,0)))</f>
        <v>113026</v>
      </c>
      <c r="Q47" s="40">
        <f>IF(INDEX('[2]Caseload by group'!$C$3:$CJ$125,MATCH(Snapshot!$H47,'[2]Caseload by group'!$A$3:$A$128,0),MATCH(Snapshot!Q$3,'[2]Caseload by group'!$C$2:$CJ$2,0))&lt;10,0,INDEX('[2]Caseload by group'!$C$3:$CJ$125,MATCH(Snapshot!$H47,'[2]Caseload by group'!$A$3:$A$128,0),MATCH(Snapshot!Q$3,'[2]Caseload by group'!$C$2:$CJ$2,0)))</f>
        <v>110243</v>
      </c>
      <c r="R47" s="40">
        <f>IF(INDEX('[2]Caseload by group'!$C$3:$CJ$125,MATCH(Snapshot!$H47,'[2]Caseload by group'!$A$3:$A$128,0),MATCH(Snapshot!R$3,'[2]Caseload by group'!$C$2:$CJ$2,0))&lt;10,0,INDEX('[2]Caseload by group'!$C$3:$CJ$125,MATCH(Snapshot!$H47,'[2]Caseload by group'!$A$3:$A$128,0),MATCH(Snapshot!R$3,'[2]Caseload by group'!$C$2:$CJ$2,0)))</f>
        <v>111608</v>
      </c>
      <c r="S47" s="40">
        <f>IF(INDEX('[2]Caseload by group'!$C$3:$CJ$125,MATCH(Snapshot!$H47,'[2]Caseload by group'!$A$3:$A$128,0),MATCH(Snapshot!S$3,'[2]Caseload by group'!$C$2:$CJ$2,0))&lt;10,0,INDEX('[2]Caseload by group'!$C$3:$CJ$125,MATCH(Snapshot!$H47,'[2]Caseload by group'!$A$3:$A$128,0),MATCH(Snapshot!S$3,'[2]Caseload by group'!$C$2:$CJ$2,0)))</f>
        <v>110994</v>
      </c>
      <c r="T47" s="40">
        <f>IF(INDEX('[2]Caseload by group'!$C$3:$CJ$125,MATCH(Snapshot!$H47,'[2]Caseload by group'!$A$3:$A$128,0),MATCH(Snapshot!T$3,'[2]Caseload by group'!$C$2:$CJ$2,0))&lt;10,0,INDEX('[2]Caseload by group'!$C$3:$CJ$125,MATCH(Snapshot!$H47,'[2]Caseload by group'!$A$3:$A$128,0),MATCH(Snapshot!T$3,'[2]Caseload by group'!$C$2:$CJ$2,0)))</f>
        <v>108712</v>
      </c>
      <c r="U47" s="40">
        <f>IF(INDEX('[2]Caseload by group'!$C$3:$CJ$125,MATCH(Snapshot!$H47,'[2]Caseload by group'!$A$3:$A$128,0),MATCH(Snapshot!U$3,'[2]Caseload by group'!$C$2:$CJ$2,0))&lt;10,0,INDEX('[2]Caseload by group'!$C$3:$CJ$125,MATCH(Snapshot!$H47,'[2]Caseload by group'!$A$3:$A$128,0),MATCH(Snapshot!U$3,'[2]Caseload by group'!$C$2:$CJ$2,0)))</f>
        <v>108435</v>
      </c>
      <c r="V47" s="40">
        <f>IF(INDEX('[2]Caseload by group'!$C$3:$CJ$125,MATCH(Snapshot!$H47,'[2]Caseload by group'!$A$3:$A$128,0),MATCH(Snapshot!V$3,'[2]Caseload by group'!$C$2:$CJ$2,0))&lt;10,0,INDEX('[2]Caseload by group'!$C$3:$CJ$125,MATCH(Snapshot!$H47,'[2]Caseload by group'!$A$3:$A$128,0),MATCH(Snapshot!V$3,'[2]Caseload by group'!$C$2:$CJ$2,0)))</f>
        <v>106723</v>
      </c>
      <c r="W47" s="40">
        <f>IF(INDEX('[2]Caseload by group'!$C$3:$CJ$125,MATCH(Snapshot!$H47,'[2]Caseload by group'!$A$3:$A$128,0),MATCH(Snapshot!W$3,'[2]Caseload by group'!$C$2:$CJ$2,0))&lt;10,0,INDEX('[2]Caseload by group'!$C$3:$CJ$125,MATCH(Snapshot!$H47,'[2]Caseload by group'!$A$3:$A$128,0),MATCH(Snapshot!W$3,'[2]Caseload by group'!$C$2:$CJ$2,0)))</f>
        <v>105939</v>
      </c>
      <c r="X47" s="40">
        <f>IF(INDEX('[2]Caseload by group'!$C$3:$CJ$125,MATCH(Snapshot!$H47,'[2]Caseload by group'!$A$3:$A$128,0),MATCH(Snapshot!X$3,'[2]Caseload by group'!$C$2:$CJ$2,0))&lt;10,0,INDEX('[2]Caseload by group'!$C$3:$CJ$125,MATCH(Snapshot!$H47,'[2]Caseload by group'!$A$3:$A$128,0),MATCH(Snapshot!X$3,'[2]Caseload by group'!$C$2:$CJ$2,0)))</f>
        <v>106404</v>
      </c>
      <c r="Y47" s="40">
        <f>IF(INDEX('[2]Caseload by group'!$C$3:$CJ$125,MATCH(Snapshot!$H47,'[2]Caseload by group'!$A$3:$A$128,0),MATCH(Snapshot!Y$3,'[2]Caseload by group'!$C$2:$CJ$2,0))&lt;10,0,INDEX('[2]Caseload by group'!$C$3:$CJ$125,MATCH(Snapshot!$H47,'[2]Caseload by group'!$A$3:$A$128,0),MATCH(Snapshot!Y$3,'[2]Caseload by group'!$C$2:$CJ$2,0)))</f>
        <v>104631</v>
      </c>
      <c r="Z47" s="40">
        <f>IF(INDEX('[2]Caseload by group'!$C$3:$CJ$125,MATCH(Snapshot!$H47,'[2]Caseload by group'!$A$3:$A$128,0),MATCH(Snapshot!Z$3,'[2]Caseload by group'!$C$2:$CJ$2,0))&lt;10,0,INDEX('[2]Caseload by group'!$C$3:$CJ$125,MATCH(Snapshot!$H47,'[2]Caseload by group'!$A$3:$A$128,0),MATCH(Snapshot!Z$3,'[2]Caseload by group'!$C$2:$CJ$2,0)))</f>
        <v>104142</v>
      </c>
      <c r="AA47" s="40">
        <f>IF(INDEX('[2]Caseload by group'!$C$3:$CJ$125,MATCH(Snapshot!$H47,'[2]Caseload by group'!$A$3:$A$128,0),MATCH(Snapshot!AA$3,'[2]Caseload by group'!$C$2:$CJ$2,0))&lt;10,0,INDEX('[2]Caseload by group'!$C$3:$CJ$125,MATCH(Snapshot!$H47,'[2]Caseload by group'!$A$3:$A$128,0),MATCH(Snapshot!AA$3,'[2]Caseload by group'!$C$2:$CJ$2,0)))</f>
        <v>103400</v>
      </c>
      <c r="AB47" s="40">
        <f>IF(INDEX('[2]Caseload by group'!$C$3:$CJ$125,MATCH(Snapshot!$H47,'[2]Caseload by group'!$A$3:$A$128,0),MATCH(Snapshot!AB$3,'[2]Caseload by group'!$C$2:$CJ$2,0))&lt;10,0,INDEX('[2]Caseload by group'!$C$3:$CJ$125,MATCH(Snapshot!$H47,'[2]Caseload by group'!$A$3:$A$128,0),MATCH(Snapshot!AB$3,'[2]Caseload by group'!$C$2:$CJ$2,0)))</f>
        <v>102509</v>
      </c>
      <c r="AC47" s="40">
        <f>IF(INDEX('[2]Caseload by group'!$C$3:$CJ$125,MATCH(Snapshot!$H47,'[2]Caseload by group'!$A$3:$A$128,0),MATCH(Snapshot!AC$3,'[2]Caseload by group'!$C$2:$CJ$2,0))&lt;10,0,INDEX('[2]Caseload by group'!$C$3:$CJ$125,MATCH(Snapshot!$H47,'[2]Caseload by group'!$A$3:$A$128,0),MATCH(Snapshot!AC$3,'[2]Caseload by group'!$C$2:$CJ$2,0)))</f>
        <v>100082</v>
      </c>
      <c r="AD47" s="40">
        <f>IF(INDEX('[2]Caseload by group'!$C$3:$CJ$125,MATCH(Snapshot!$H47,'[2]Caseload by group'!$A$3:$A$128,0),MATCH(Snapshot!AD$3,'[2]Caseload by group'!$C$2:$CJ$2,0))&lt;10,0,INDEX('[2]Caseload by group'!$C$3:$CJ$125,MATCH(Snapshot!$H47,'[2]Caseload by group'!$A$3:$A$128,0),MATCH(Snapshot!AD$3,'[2]Caseload by group'!$C$2:$CJ$2,0)))</f>
        <v>101905</v>
      </c>
      <c r="AE47" s="40">
        <f>IF(INDEX('[2]Caseload by group'!$C$3:$CJ$125,MATCH(Snapshot!$H47,'[2]Caseload by group'!$A$3:$A$128,0),MATCH(Snapshot!AE$3,'[2]Caseload by group'!$C$2:$CJ$2,0))&lt;10,0,INDEX('[2]Caseload by group'!$C$3:$CJ$125,MATCH(Snapshot!$H47,'[2]Caseload by group'!$A$3:$A$128,0),MATCH(Snapshot!AE$3,'[2]Caseload by group'!$C$2:$CJ$2,0)))</f>
        <v>101410</v>
      </c>
      <c r="AF47" s="40">
        <f>IF(INDEX('[2]Caseload by group'!$C$3:$CJ$125,MATCH(Snapshot!$H47,'[2]Caseload by group'!$A$3:$A$128,0),MATCH(Snapshot!AF$3,'[2]Caseload by group'!$C$2:$CJ$2,0))&lt;10,0,INDEX('[2]Caseload by group'!$C$3:$CJ$125,MATCH(Snapshot!$H47,'[2]Caseload by group'!$A$3:$A$128,0),MATCH(Snapshot!AF$3,'[2]Caseload by group'!$C$2:$CJ$2,0)))</f>
        <v>101186</v>
      </c>
      <c r="AG47" s="40">
        <f>IF(INDEX('[2]Caseload by group'!$C$3:$CJ$125,MATCH(Snapshot!$H47,'[2]Caseload by group'!$A$3:$A$128,0),MATCH(Snapshot!AG$3,'[2]Caseload by group'!$C$2:$CJ$2,0))&lt;10,0,INDEX('[2]Caseload by group'!$C$3:$CJ$125,MATCH(Snapshot!$H47,'[2]Caseload by group'!$A$3:$A$128,0),MATCH(Snapshot!AG$3,'[2]Caseload by group'!$C$2:$CJ$2,0)))</f>
        <v>100085</v>
      </c>
      <c r="AH47" s="40">
        <f>IF(INDEX('[2]Caseload by group'!$C$3:$CJ$125,MATCH(Snapshot!$H47,'[2]Caseload by group'!$A$3:$A$128,0),MATCH(Snapshot!AH$3,'[2]Caseload by group'!$C$2:$CJ$2,0))&lt;10,0,INDEX('[2]Caseload by group'!$C$3:$CJ$125,MATCH(Snapshot!$H47,'[2]Caseload by group'!$A$3:$A$128,0),MATCH(Snapshot!AH$3,'[2]Caseload by group'!$C$2:$CJ$2,0)))</f>
        <v>98515</v>
      </c>
      <c r="AI47" s="40">
        <f>IF(INDEX('[2]Caseload by group'!$C$3:$CJ$125,MATCH(Snapshot!$H47,'[2]Caseload by group'!$A$3:$A$128,0),MATCH(Snapshot!AI$3,'[2]Caseload by group'!$C$2:$CJ$2,0))&lt;10,0,INDEX('[2]Caseload by group'!$C$3:$CJ$125,MATCH(Snapshot!$H47,'[2]Caseload by group'!$A$3:$A$128,0),MATCH(Snapshot!AI$3,'[2]Caseload by group'!$C$2:$CJ$2,0)))</f>
        <v>99716</v>
      </c>
      <c r="AJ47" s="40">
        <f>IF(INDEX('[2]Caseload by group'!$C$3:$BEN$125,MATCH(Snapshot!$H47,'[2]Caseload by group'!$A$3:$A$128,0),MATCH(Snapshot!AJ$3,'[2]Caseload by group'!$C$2:$BEN$2,0))&lt;10,0,INDEX('[2]Caseload by group'!$C$3:$BEN$125,MATCH(Snapshot!$H47,'[2]Caseload by group'!$A$3:$A$128,0),MATCH(Snapshot!AJ$3,'[2]Caseload by group'!$C$2:$BEN$2,0)))</f>
        <v>100595</v>
      </c>
      <c r="AK47" s="40">
        <f>IF(INDEX('[2]Caseload by group'!$C$3:$BEN$125,MATCH(Snapshot!$H47,'[2]Caseload by group'!$A$3:$A$128,0),MATCH(Snapshot!AK$3,'[2]Caseload by group'!$C$2:$BEN$2,0))&lt;10,0,INDEX('[2]Caseload by group'!$C$3:$BEN$125,MATCH(Snapshot!$H47,'[2]Caseload by group'!$A$3:$A$128,0),MATCH(Snapshot!AK$3,'[2]Caseload by group'!$C$2:$BEN$2,0)))</f>
        <v>98821</v>
      </c>
      <c r="AL47" s="40">
        <f>IF(INDEX('[2]Caseload by group'!$C$3:$BEN$125,MATCH(Snapshot!$H47,'[2]Caseload by group'!$A$3:$A$128,0),MATCH(Snapshot!AL$3,'[2]Caseload by group'!$C$2:$BEN$2,0))&lt;10,0,INDEX('[2]Caseload by group'!$C$3:$BEN$125,MATCH(Snapshot!$H47,'[2]Caseload by group'!$A$3:$A$128,0),MATCH(Snapshot!AL$3,'[2]Caseload by group'!$C$2:$BEN$2,0)))</f>
        <v>98701</v>
      </c>
      <c r="AM47" s="40">
        <f>IF(INDEX('[2]Caseload by group'!$C$3:$BEN$125,MATCH(Snapshot!$H47,'[2]Caseload by group'!$A$3:$A$128,0),MATCH(Snapshot!AM$3,'[2]Caseload by group'!$C$2:$BEN$2,0))&lt;10,0,INDEX('[2]Caseload by group'!$C$3:$BEN$125,MATCH(Snapshot!$H47,'[2]Caseload by group'!$A$3:$A$128,0),MATCH(Snapshot!AM$3,'[2]Caseload by group'!$C$2:$BEN$2,0)))</f>
        <v>98362</v>
      </c>
      <c r="AN47" s="40">
        <f>IF(INDEX('[2]Caseload by group'!$C$3:$BEN$125,MATCH(Snapshot!$H47,'[2]Caseload by group'!$A$3:$A$128,0),MATCH(Snapshot!AN$3,'[2]Caseload by group'!$C$2:$BEN$2,0))&lt;10,0,INDEX('[2]Caseload by group'!$C$3:$BEN$125,MATCH(Snapshot!$H47,'[2]Caseload by group'!$A$3:$A$128,0),MATCH(Snapshot!AN$3,'[2]Caseload by group'!$C$2:$BEN$2,0)))</f>
        <v>97571</v>
      </c>
      <c r="AO47" s="40">
        <f>IF(INDEX('[2]Caseload by group'!$C$3:$BEN$125,MATCH(Snapshot!$H47,'[2]Caseload by group'!$A$3:$A$128,0),MATCH(Snapshot!AO$3,'[2]Caseload by group'!$C$2:$BEN$2,0))&lt;10,0,INDEX('[2]Caseload by group'!$C$3:$BEN$125,MATCH(Snapshot!$H47,'[2]Caseload by group'!$A$3:$A$128,0),MATCH(Snapshot!AO$3,'[2]Caseload by group'!$C$2:$BEN$2,0)))</f>
        <v>97876</v>
      </c>
      <c r="AP47" s="40">
        <f>IF(INDEX('[2]Caseload by group'!$C$3:$BEN$125,MATCH(Snapshot!$H47,'[2]Caseload by group'!$A$3:$A$128,0),MATCH(Snapshot!AP$3,'[2]Caseload by group'!$C$2:$BEN$2,0))&lt;10,0,INDEX('[2]Caseload by group'!$C$3:$BEN$125,MATCH(Snapshot!$H47,'[2]Caseload by group'!$A$3:$A$128,0),MATCH(Snapshot!AP$3,'[2]Caseload by group'!$C$2:$BEN$2,0)))</f>
        <v>98573</v>
      </c>
      <c r="AQ47" s="40">
        <f>IF(INDEX('[2]Caseload by group'!$C$3:$BEN$125,MATCH(Snapshot!$H47,'[2]Caseload by group'!$A$3:$A$128,0),MATCH(Snapshot!AQ$3,'[2]Caseload by group'!$C$2:$BEN$2,0))&lt;10,0,INDEX('[2]Caseload by group'!$C$3:$BEN$125,MATCH(Snapshot!$H47,'[2]Caseload by group'!$A$3:$A$128,0),MATCH(Snapshot!AQ$3,'[2]Caseload by group'!$C$2:$BEN$2,0)))</f>
        <v>97719</v>
      </c>
      <c r="AR47" s="40">
        <f>IF(INDEX('[2]Caseload by group'!$C$3:$BEN$125,MATCH(Snapshot!$H47,'[2]Caseload by group'!$A$3:$A$128,0),MATCH(Snapshot!AR$3,'[2]Caseload by group'!$C$2:$BEN$2,0))&lt;10,0,INDEX('[2]Caseload by group'!$C$3:$BEN$125,MATCH(Snapshot!$H47,'[2]Caseload by group'!$A$3:$A$128,0),MATCH(Snapshot!AR$3,'[2]Caseload by group'!$C$2:$BEN$2,0)))</f>
        <v>98350</v>
      </c>
      <c r="AS47" s="40">
        <f>IF(INDEX('[2]Caseload by group'!$C$3:$BEN$125,MATCH(Snapshot!$H47,'[2]Caseload by group'!$A$3:$A$128,0),MATCH(Snapshot!AS$3,'[2]Caseload by group'!$C$2:$BEN$2,0))&lt;10,0,INDEX('[2]Caseload by group'!$C$3:$BEN$125,MATCH(Snapshot!$H47,'[2]Caseload by group'!$A$3:$A$128,0),MATCH(Snapshot!AS$3,'[2]Caseload by group'!$C$2:$BEN$2,0)))</f>
        <v>99122</v>
      </c>
      <c r="AT47" s="40">
        <f>IF(INDEX('[2]Caseload by group'!$C$3:$BEN$125,MATCH(Snapshot!$H47,'[2]Caseload by group'!$A$3:$A$128,0),MATCH(Snapshot!AT$3,'[2]Caseload by group'!$C$2:$BEN$2,0))&lt;10,0,INDEX('[2]Caseload by group'!$C$3:$BEN$125,MATCH(Snapshot!$H47,'[2]Caseload by group'!$A$3:$A$128,0),MATCH(Snapshot!AT$3,'[2]Caseload by group'!$C$2:$BEN$2,0)))</f>
        <v>99239</v>
      </c>
      <c r="AU47" s="40">
        <f>IF(INDEX('[2]Caseload by group'!$C$3:$BEN$125,MATCH(Snapshot!$H47,'[2]Caseload by group'!$A$3:$A$128,0),MATCH(Snapshot!AU$3,'[2]Caseload by group'!$C$2:$BEN$2,0))&lt;10,0,INDEX('[2]Caseload by group'!$C$3:$BEN$125,MATCH(Snapshot!$H47,'[2]Caseload by group'!$A$3:$A$128,0),MATCH(Snapshot!AU$3,'[2]Caseload by group'!$C$2:$BEN$2,0)))</f>
        <v>99635</v>
      </c>
      <c r="AV47" s="40">
        <f>IF(INDEX('[2]Caseload by group'!$C$3:$BEN$125,MATCH(Snapshot!$H47,'[2]Caseload by group'!$A$3:$A$128,0),MATCH(Snapshot!AV$3,'[2]Caseload by group'!$C$2:$BEN$2,0))&lt;10,0,INDEX('[2]Caseload by group'!$C$3:$BEN$125,MATCH(Snapshot!$H47,'[2]Caseload by group'!$A$3:$A$128,0),MATCH(Snapshot!AV$3,'[2]Caseload by group'!$C$2:$BEN$2,0)))</f>
        <v>100158</v>
      </c>
      <c r="AW47" s="40">
        <f>IF(INDEX('[2]Caseload by group'!$C$3:$BEN$125,MATCH(Snapshot!$H47,'[2]Caseload by group'!$A$3:$A$128,0),MATCH(Snapshot!AW$3,'[2]Caseload by group'!$C$2:$BEN$2,0))&lt;10,0,INDEX('[2]Caseload by group'!$C$3:$BEN$125,MATCH(Snapshot!$H47,'[2]Caseload by group'!$A$3:$A$128,0),MATCH(Snapshot!AW$3,'[2]Caseload by group'!$C$2:$BEN$2,0)))</f>
        <v>98727</v>
      </c>
      <c r="AX47" s="40">
        <f>IF(INDEX('[2]Caseload by group'!$C$3:$BEN$125,MATCH(Snapshot!$H47,'[2]Caseload by group'!$A$3:$A$128,0),MATCH(Snapshot!AX$3,'[2]Caseload by group'!$C$2:$BEN$2,0))&lt;10,0,INDEX('[2]Caseload by group'!$C$3:$BEN$125,MATCH(Snapshot!$H47,'[2]Caseload by group'!$A$3:$A$128,0),MATCH(Snapshot!AX$3,'[2]Caseload by group'!$C$2:$BEN$2,0)))</f>
        <v>99111</v>
      </c>
      <c r="AY47" s="40">
        <f>IF(INDEX('[2]Caseload by group'!$C$3:$BEN$125,MATCH(Snapshot!$H47,'[2]Caseload by group'!$A$3:$A$128,0),MATCH(Snapshot!AY$3,'[2]Caseload by group'!$C$2:$BEN$2,0))&lt;10,0,INDEX('[2]Caseload by group'!$C$3:$BEN$125,MATCH(Snapshot!$H47,'[2]Caseload by group'!$A$3:$A$128,0),MATCH(Snapshot!AY$3,'[2]Caseload by group'!$C$2:$BEN$2,0)))</f>
        <v>99719</v>
      </c>
      <c r="AZ47" s="40">
        <f>IF(INDEX('[2]Caseload by group'!$C$3:$BEN$125,MATCH(Snapshot!$H47,'[2]Caseload by group'!$A$3:$A$128,0),MATCH(Snapshot!AZ$3,'[2]Caseload by group'!$C$2:$BEN$2,0))&lt;10,0,INDEX('[2]Caseload by group'!$C$3:$BEN$125,MATCH(Snapshot!$H47,'[2]Caseload by group'!$A$3:$A$128,0),MATCH(Snapshot!AZ$3,'[2]Caseload by group'!$C$2:$BEN$2,0)))</f>
        <v>98585</v>
      </c>
      <c r="BA47" s="40">
        <f>IF(INDEX('[2]Caseload by group'!$C$3:$BEN$125,MATCH(Snapshot!$H47,'[2]Caseload by group'!$A$3:$A$128,0),MATCH(Snapshot!BA$3,'[2]Caseload by group'!$C$2:$BEN$2,0))&lt;10,0,INDEX('[2]Caseload by group'!$C$3:$BEN$125,MATCH(Snapshot!$H47,'[2]Caseload by group'!$A$3:$A$128,0),MATCH(Snapshot!BA$3,'[2]Caseload by group'!$C$2:$BEN$2,0)))</f>
        <v>98810</v>
      </c>
      <c r="BB47" s="40">
        <f>IF(INDEX('[2]Caseload by group'!$C$3:$BEN$125,MATCH(Snapshot!$H47,'[2]Caseload by group'!$A$3:$A$128,0),MATCH(Snapshot!BB$3,'[2]Caseload by group'!$C$2:$BEN$2,0))&lt;10,0,INDEX('[2]Caseload by group'!$C$3:$BEN$125,MATCH(Snapshot!$H47,'[2]Caseload by group'!$A$3:$A$128,0),MATCH(Snapshot!BB$3,'[2]Caseload by group'!$C$2:$BEN$2,0)))</f>
        <v>99278</v>
      </c>
      <c r="BC47" s="40">
        <f>IF(INDEX('[2]Caseload by group'!$C$3:$BEN$125,MATCH(Snapshot!$H47,'[2]Caseload by group'!$A$3:$A$128,0),MATCH(Snapshot!BC$3,'[2]Caseload by group'!$C$2:$BEN$2,0))&lt;10,0,INDEX('[2]Caseload by group'!$C$3:$BEN$125,MATCH(Snapshot!$H47,'[2]Caseload by group'!$A$3:$A$128,0),MATCH(Snapshot!BC$3,'[2]Caseload by group'!$C$2:$BEN$2,0)))</f>
        <v>97665</v>
      </c>
      <c r="BD47" s="40">
        <f>IF(INDEX('[2]Caseload by group'!$C$3:$BEN$125,MATCH(Snapshot!$H47,'[2]Caseload by group'!$A$3:$A$128,0),MATCH(Snapshot!BD$3,'[2]Caseload by group'!$C$2:$BEN$2,0))&lt;10,0,INDEX('[2]Caseload by group'!$C$3:$BEN$125,MATCH(Snapshot!$H47,'[2]Caseload by group'!$A$3:$A$128,0),MATCH(Snapshot!BD$3,'[2]Caseload by group'!$C$2:$BEN$2,0)))</f>
        <v>98096</v>
      </c>
      <c r="BE47" s="40">
        <f>IF(INDEX('[2]Caseload by group'!$C$3:$BEN$125,MATCH(Snapshot!$H47,'[2]Caseload by group'!$A$3:$A$128,0),MATCH(Snapshot!BE$3,'[2]Caseload by group'!$C$2:$BEN$2,0))&lt;10,0,INDEX('[2]Caseload by group'!$C$3:$BEN$125,MATCH(Snapshot!$H47,'[2]Caseload by group'!$A$3:$A$128,0),MATCH(Snapshot!BE$3,'[2]Caseload by group'!$C$2:$BEN$2,0)))</f>
        <v>98689</v>
      </c>
      <c r="BF47" s="40">
        <f>IF(INDEX('[2]Caseload by group'!$C$3:$BEN$125,MATCH(Snapshot!$H47,'[2]Caseload by group'!$A$3:$A$128,0),MATCH(Snapshot!BF$3,'[2]Caseload by group'!$C$2:$BEN$2,0))&lt;10,0,INDEX('[2]Caseload by group'!$C$3:$BEN$125,MATCH(Snapshot!$H47,'[2]Caseload by group'!$A$3:$A$128,0),MATCH(Snapshot!BF$3,'[2]Caseload by group'!$C$2:$BEN$2,0)))</f>
        <v>99067</v>
      </c>
      <c r="BG47" s="40">
        <f>IF(INDEX('[2]Caseload by group'!$C$3:$BEN$125,MATCH(Snapshot!$H47,'[2]Caseload by group'!$A$3:$A$128,0),MATCH(Snapshot!BG$3,'[2]Caseload by group'!$C$2:$BEN$2,0))&lt;10,0,INDEX('[2]Caseload by group'!$C$3:$BEN$125,MATCH(Snapshot!$H47,'[2]Caseload by group'!$A$3:$A$128,0),MATCH(Snapshot!BG$3,'[2]Caseload by group'!$C$2:$BEN$2,0)))</f>
        <v>99390</v>
      </c>
      <c r="BH47" s="40">
        <f>IF(INDEX('[2]Caseload by group'!$C$3:$BEN$125,MATCH(Snapshot!$H47,'[2]Caseload by group'!$A$3:$A$128,0),MATCH(Snapshot!BH$3,'[2]Caseload by group'!$C$2:$BEN$2,0))&lt;10,0,INDEX('[2]Caseload by group'!$C$3:$BEN$125,MATCH(Snapshot!$H47,'[2]Caseload by group'!$A$3:$A$128,0),MATCH(Snapshot!BH$3,'[2]Caseload by group'!$C$2:$BEN$2,0)))</f>
        <v>99579</v>
      </c>
      <c r="BI47" s="40">
        <f>IF(INDEX('[2]Caseload by group'!$C$3:$BEN$125,MATCH(Snapshot!$H47,'[2]Caseload by group'!$A$3:$A$128,0),MATCH(Snapshot!BI$3,'[2]Caseload by group'!$C$2:$BEN$2,0))&lt;10,0,INDEX('[2]Caseload by group'!$C$3:$BEN$125,MATCH(Snapshot!$H47,'[2]Caseload by group'!$A$3:$A$128,0),MATCH(Snapshot!BI$3,'[2]Caseload by group'!$C$2:$BEN$2,0)))</f>
        <v>99850</v>
      </c>
      <c r="BJ47" s="40">
        <f>IF(INDEX('[2]Caseload by group'!$C$3:$BEN$125,MATCH(Snapshot!$H47,'[2]Caseload by group'!$A$3:$A$128,0),MATCH(Snapshot!BJ$3,'[2]Caseload by group'!$C$2:$BEN$2,0))&lt;10,0,INDEX('[2]Caseload by group'!$C$3:$BEN$125,MATCH(Snapshot!$H47,'[2]Caseload by group'!$A$3:$A$128,0),MATCH(Snapshot!BJ$3,'[2]Caseload by group'!$C$2:$BEN$2,0)))</f>
        <v>99962</v>
      </c>
      <c r="BK47" s="40">
        <f>IF(INDEX('[2]Caseload by group'!$C$3:$BEN$125,MATCH(Snapshot!$H47,'[2]Caseload by group'!$A$3:$A$128,0),MATCH(Snapshot!BK$3,'[2]Caseload by group'!$C$2:$BEN$2,0))&lt;10,0,INDEX('[2]Caseload by group'!$C$3:$BEN$125,MATCH(Snapshot!$H47,'[2]Caseload by group'!$A$3:$A$128,0),MATCH(Snapshot!BK$3,'[2]Caseload by group'!$C$2:$BEN$2,0)))</f>
        <v>100167</v>
      </c>
      <c r="BL47" s="40">
        <f>IF(INDEX('[2]Caseload by group'!$C$3:$BEN$125,MATCH(Snapshot!$H47,'[2]Caseload by group'!$A$3:$A$128,0),MATCH(Snapshot!BL$3,'[2]Caseload by group'!$C$2:$BEN$2,0))&lt;10,0,INDEX('[2]Caseload by group'!$C$3:$BEN$125,MATCH(Snapshot!$H47,'[2]Caseload by group'!$A$3:$A$128,0),MATCH(Snapshot!BL$3,'[2]Caseload by group'!$C$2:$BEN$2,0)))</f>
        <v>100466</v>
      </c>
      <c r="BM47" s="40">
        <f>IF(INDEX('[2]Caseload by group'!$C$3:$BEN$125,MATCH(Snapshot!$H47,'[2]Caseload by group'!$A$3:$A$128,0),MATCH(Snapshot!BM$3,'[2]Caseload by group'!$C$2:$BEN$2,0))&lt;10,0,INDEX('[2]Caseload by group'!$C$3:$BEN$125,MATCH(Snapshot!$H47,'[2]Caseload by group'!$A$3:$A$128,0),MATCH(Snapshot!BM$3,'[2]Caseload by group'!$C$2:$BEN$2,0)))</f>
        <v>99891</v>
      </c>
      <c r="BN47" s="40">
        <f>IF(INDEX('[2]Caseload by group'!$C$3:$BEN$125,MATCH(Snapshot!$H47,'[2]Caseload by group'!$A$3:$A$128,0),MATCH(Snapshot!BN$3,'[2]Caseload by group'!$C$2:$BEN$2,0))&lt;10,0,INDEX('[2]Caseload by group'!$C$3:$BEN$125,MATCH(Snapshot!$H47,'[2]Caseload by group'!$A$3:$A$128,0),MATCH(Snapshot!BN$3,'[2]Caseload by group'!$C$2:$BEN$2,0)))</f>
        <v>100300</v>
      </c>
      <c r="BO47" s="40">
        <f>IF(INDEX('[2]Caseload by group'!$C$3:$BEN$125,MATCH(Snapshot!$H47,'[2]Caseload by group'!$A$3:$A$128,0),MATCH(Snapshot!BO$3,'[2]Caseload by group'!$C$2:$BEN$2,0))&lt;10,0,INDEX('[2]Caseload by group'!$C$3:$BEN$125,MATCH(Snapshot!$H47,'[2]Caseload by group'!$A$3:$A$128,0),MATCH(Snapshot!BO$3,'[2]Caseload by group'!$C$2:$BEN$2,0)))</f>
        <v>99216</v>
      </c>
      <c r="BP47" s="40">
        <f>IF(INDEX('[2]Caseload by group'!$C$3:$BEN$125,MATCH(Snapshot!$H47,'[2]Caseload by group'!$A$3:$A$128,0),MATCH(Snapshot!BP$3,'[2]Caseload by group'!$C$2:$BEN$2,0))&lt;10,0,INDEX('[2]Caseload by group'!$C$3:$BEN$125,MATCH(Snapshot!$H47,'[2]Caseload by group'!$A$3:$A$128,0),MATCH(Snapshot!BP$3,'[2]Caseload by group'!$C$2:$BEN$2,0)))</f>
        <v>99471</v>
      </c>
      <c r="BQ47" s="40">
        <f>IF(INDEX('[2]Caseload by group'!$C$3:$BEN$125,MATCH(Snapshot!$H47,'[2]Caseload by group'!$A$3:$A$128,0),MATCH(Snapshot!BQ$3,'[2]Caseload by group'!$C$2:$BEN$2,0))&lt;10,0,INDEX('[2]Caseload by group'!$C$3:$BEN$125,MATCH(Snapshot!$H47,'[2]Caseload by group'!$A$3:$A$128,0),MATCH(Snapshot!BQ$3,'[2]Caseload by group'!$C$2:$BEN$2,0)))</f>
        <v>99688</v>
      </c>
      <c r="BR47" s="40">
        <f>IF(INDEX('[2]Caseload by group'!$C$3:$BEN$125,MATCH(Snapshot!$H47,'[2]Caseload by group'!$A$3:$A$128,0),MATCH(Snapshot!BR$3,'[2]Caseload by group'!$C$2:$BEN$2,0))&lt;10,0,INDEX('[2]Caseload by group'!$C$3:$BEN$125,MATCH(Snapshot!$H47,'[2]Caseload by group'!$A$3:$A$128,0),MATCH(Snapshot!BR$3,'[2]Caseload by group'!$C$2:$BEN$2,0)))</f>
        <v>97281</v>
      </c>
      <c r="BS47" s="40">
        <f>IF(INDEX('[2]Caseload by group'!$C$3:$BEN$125,MATCH(Snapshot!$H47,'[2]Caseload by group'!$A$3:$A$128,0),MATCH(Snapshot!BS$3,'[2]Caseload by group'!$C$2:$BEN$2,0))&lt;10,0,INDEX('[2]Caseload by group'!$C$3:$BEN$125,MATCH(Snapshot!$H47,'[2]Caseload by group'!$A$3:$A$128,0),MATCH(Snapshot!BS$3,'[2]Caseload by group'!$C$2:$BEN$2,0)))</f>
        <v>97630</v>
      </c>
      <c r="BT47" s="40">
        <f>IF(INDEX('[2]Caseload by group'!$C$3:$BEN$125,MATCH(Snapshot!$H47,'[2]Caseload by group'!$A$3:$A$128,0),MATCH(Snapshot!BT$3,'[2]Caseload by group'!$C$2:$BEN$2,0))&lt;10,0,INDEX('[2]Caseload by group'!$C$3:$BEN$125,MATCH(Snapshot!$H47,'[2]Caseload by group'!$A$3:$A$128,0),MATCH(Snapshot!BT$3,'[2]Caseload by group'!$C$2:$BEN$2,0)))</f>
        <v>98114</v>
      </c>
      <c r="BU47" s="40">
        <f>IF(INDEX('[2]Caseload by group'!$C$3:$BEN$125,MATCH(Snapshot!$H47,'[2]Caseload by group'!$A$3:$A$128,0),MATCH(Snapshot!BU$3,'[2]Caseload by group'!$C$2:$BEN$2,0))&lt;10,0,INDEX('[2]Caseload by group'!$C$3:$BEN$125,MATCH(Snapshot!$H47,'[2]Caseload by group'!$A$3:$A$128,0),MATCH(Snapshot!BU$3,'[2]Caseload by group'!$C$2:$BEN$2,0)))</f>
        <v>95184</v>
      </c>
      <c r="BV47" s="40">
        <f>IF(INDEX('[2]Caseload by group'!$C$3:$BEN$125,MATCH(Snapshot!$H47,'[2]Caseload by group'!$A$3:$A$128,0),MATCH(Snapshot!BV$3,'[2]Caseload by group'!$C$2:$BEN$2,0))&lt;10,0,INDEX('[2]Caseload by group'!$C$3:$BEN$125,MATCH(Snapshot!$H47,'[2]Caseload by group'!$A$3:$A$128,0),MATCH(Snapshot!BV$3,'[2]Caseload by group'!$C$2:$BEN$2,0)))</f>
        <v>95707</v>
      </c>
      <c r="BW47" s="40">
        <f>IF(INDEX('[2]Caseload by group'!$C$3:$BEN$125,MATCH(Snapshot!$H47,'[2]Caseload by group'!$A$3:$A$128,0),MATCH(Snapshot!BW$3,'[2]Caseload by group'!$C$2:$BEN$2,0))&lt;10,0,INDEX('[2]Caseload by group'!$C$3:$BEN$125,MATCH(Snapshot!$H47,'[2]Caseload by group'!$A$3:$A$128,0),MATCH(Snapshot!BW$3,'[2]Caseload by group'!$C$2:$BEN$2,0)))</f>
        <v>96012</v>
      </c>
      <c r="BX47" s="45"/>
      <c r="BY47" s="41">
        <f>INDEX($J47:$BX47,0,MATCH(MAX($J$3:$BX$3),$J$3:$BX$3,0))-INDEX($J47:$BX47,0,MATCH(MAX($J$3:$BX$3),$J$3:$BX$3,0)-1)</f>
        <v>305</v>
      </c>
      <c r="BZ47" s="42">
        <f>BY47/INDEX($J47:$BX47,0,MATCH(MAX($J$3:$BX$3),$J$3:$BX$3,0)-1)</f>
        <v>3.1868097422341102E-3</v>
      </c>
      <c r="CA47" s="41" t="e">
        <f>#REF!-#REF!</f>
        <v>#REF!</v>
      </c>
      <c r="CB47" s="62">
        <f>INDEX($J47:$BX47,0,MATCH(MAX($J$3:$BX$3),$J$3:$BX$3,0))-J47</f>
        <v>-15331</v>
      </c>
      <c r="CC47" s="43">
        <f>CB47/J47</f>
        <v>-0.13769163755242808</v>
      </c>
    </row>
    <row r="48" spans="1:85" ht="10.5" customHeight="1" x14ac:dyDescent="0.2">
      <c r="A48" s="34"/>
      <c r="C48" s="8" t="s">
        <v>74</v>
      </c>
      <c r="H48" s="39"/>
      <c r="I48" s="39"/>
      <c r="J48" s="40"/>
      <c r="K48" s="40"/>
      <c r="L48" s="40"/>
      <c r="M48" s="40"/>
      <c r="N48" s="40"/>
      <c r="O48" s="40"/>
      <c r="P48" s="40"/>
      <c r="Q48" s="40"/>
      <c r="R48" s="40"/>
      <c r="S48" s="40"/>
      <c r="T48" s="40"/>
      <c r="U48" s="40"/>
      <c r="V48" s="40"/>
      <c r="W48" s="40"/>
      <c r="X48" s="40"/>
      <c r="Y48" s="40"/>
      <c r="Z48" s="45"/>
      <c r="AA48" s="45"/>
      <c r="AB48" s="45"/>
      <c r="AC48" s="45"/>
      <c r="AD48" s="45"/>
      <c r="AE48" s="45"/>
      <c r="AF48" s="45"/>
      <c r="AG48" s="45"/>
      <c r="AH48" s="45"/>
      <c r="AI48" s="45"/>
      <c r="AJ48" s="45"/>
      <c r="AK48" s="45"/>
      <c r="AL48" s="45"/>
      <c r="AM48" s="45"/>
      <c r="AN48" s="45"/>
      <c r="AO48" s="40" t="s">
        <v>20</v>
      </c>
      <c r="AP48" s="40" t="s">
        <v>20</v>
      </c>
      <c r="AQ48" s="40" t="s">
        <v>20</v>
      </c>
      <c r="AR48" s="40" t="s">
        <v>20</v>
      </c>
      <c r="AS48" s="40" t="s">
        <v>20</v>
      </c>
      <c r="AT48" s="40"/>
      <c r="AU48" s="40"/>
      <c r="AV48" s="40"/>
      <c r="AW48" s="40"/>
      <c r="AX48" s="40"/>
      <c r="AY48" s="45"/>
      <c r="AZ48" s="40"/>
      <c r="BA48" s="40"/>
      <c r="BB48" s="45"/>
      <c r="BC48" s="40"/>
      <c r="BD48" s="40"/>
      <c r="BE48" s="45"/>
      <c r="BF48" s="45"/>
      <c r="BG48" s="45"/>
      <c r="BH48" s="45"/>
      <c r="BI48" s="45"/>
      <c r="BJ48" s="45"/>
      <c r="BK48" s="45"/>
      <c r="BL48" s="45"/>
      <c r="BM48" s="45"/>
      <c r="BN48" s="45"/>
      <c r="BO48" s="45"/>
      <c r="BP48" s="45"/>
      <c r="BQ48" s="45"/>
      <c r="BR48" s="45"/>
      <c r="BS48" s="45"/>
      <c r="BT48" s="45"/>
      <c r="BU48" s="45"/>
      <c r="BV48" s="45"/>
      <c r="BW48" s="45"/>
      <c r="BX48" s="45"/>
      <c r="BY48" s="41"/>
      <c r="BZ48" s="42"/>
      <c r="CB48" s="62"/>
      <c r="CC48" s="43"/>
    </row>
    <row r="49" spans="1:81" ht="10.5" customHeight="1" x14ac:dyDescent="0.2">
      <c r="A49" s="34"/>
      <c r="C49" s="38" t="s">
        <v>8</v>
      </c>
      <c r="D49" s="29" t="s">
        <v>9</v>
      </c>
      <c r="E49" s="29" t="s">
        <v>54</v>
      </c>
      <c r="F49" s="29" t="s">
        <v>56</v>
      </c>
      <c r="G49" s="29" t="s">
        <v>42</v>
      </c>
      <c r="H49" s="39" t="s">
        <v>75</v>
      </c>
      <c r="I49" s="39"/>
      <c r="J49" s="40">
        <f>IF(INDEX('[2]Caseload by group'!$C$3:$CJ$125,MATCH(Snapshot!$H49,'[2]Caseload by group'!$A$3:$A$128,0),MATCH(Snapshot!J$3,'[2]Caseload by group'!$C$2:$CJ$2,0))&lt;10,0,INDEX('[2]Caseload by group'!$C$3:$CJ$125,MATCH(Snapshot!$H49,'[2]Caseload by group'!$A$3:$A$128,0),MATCH(Snapshot!J$3,'[2]Caseload by group'!$C$2:$CJ$2,0)))</f>
        <v>229</v>
      </c>
      <c r="K49" s="40">
        <f>IF(INDEX('[2]Caseload by group'!$C$3:$CJ$125,MATCH(Snapshot!$H49,'[2]Caseload by group'!$A$3:$A$128,0),MATCH(Snapshot!K$3,'[2]Caseload by group'!$C$2:$CJ$2,0))&lt;10,0,INDEX('[2]Caseload by group'!$C$3:$CJ$125,MATCH(Snapshot!$H49,'[2]Caseload by group'!$A$3:$A$128,0),MATCH(Snapshot!K$3,'[2]Caseload by group'!$C$2:$CJ$2,0)))</f>
        <v>283</v>
      </c>
      <c r="L49" s="40">
        <f>IF(INDEX('[2]Caseload by group'!$C$3:$CJ$125,MATCH(Snapshot!$H49,'[2]Caseload by group'!$A$3:$A$128,0),MATCH(Snapshot!L$3,'[2]Caseload by group'!$C$2:$CJ$2,0))&lt;10,0,INDEX('[2]Caseload by group'!$C$3:$CJ$125,MATCH(Snapshot!$H49,'[2]Caseload by group'!$A$3:$A$128,0),MATCH(Snapshot!L$3,'[2]Caseload by group'!$C$2:$CJ$2,0)))</f>
        <v>258</v>
      </c>
      <c r="M49" s="40">
        <f>IF(INDEX('[2]Caseload by group'!$C$3:$CJ$125,MATCH(Snapshot!$H49,'[2]Caseload by group'!$A$3:$A$128,0),MATCH(Snapshot!M$3,'[2]Caseload by group'!$C$2:$CJ$2,0))&lt;10,0,INDEX('[2]Caseload by group'!$C$3:$CJ$125,MATCH(Snapshot!$H49,'[2]Caseload by group'!$A$3:$A$128,0),MATCH(Snapshot!M$3,'[2]Caseload by group'!$C$2:$CJ$2,0)))</f>
        <v>287</v>
      </c>
      <c r="N49" s="40">
        <f>IF(INDEX('[2]Caseload by group'!$C$3:$CJ$125,MATCH(Snapshot!$H49,'[2]Caseload by group'!$A$3:$A$128,0),MATCH(Snapshot!N$3,'[2]Caseload by group'!$C$2:$CJ$2,0))&lt;10,0,INDEX('[2]Caseload by group'!$C$3:$CJ$125,MATCH(Snapshot!$H49,'[2]Caseload by group'!$A$3:$A$128,0),MATCH(Snapshot!N$3,'[2]Caseload by group'!$C$2:$CJ$2,0)))</f>
        <v>279</v>
      </c>
      <c r="O49" s="40">
        <f>IF(INDEX('[2]Caseload by group'!$C$3:$CJ$125,MATCH(Snapshot!$H49,'[2]Caseload by group'!$A$3:$A$128,0),MATCH(Snapshot!O$3,'[2]Caseload by group'!$C$2:$CJ$2,0))&lt;10,0,INDEX('[2]Caseload by group'!$C$3:$CJ$125,MATCH(Snapshot!$H49,'[2]Caseload by group'!$A$3:$A$128,0),MATCH(Snapshot!O$3,'[2]Caseload by group'!$C$2:$CJ$2,0)))</f>
        <v>267</v>
      </c>
      <c r="P49" s="40">
        <f>IF(INDEX('[2]Caseload by group'!$C$3:$CJ$125,MATCH(Snapshot!$H49,'[2]Caseload by group'!$A$3:$A$128,0),MATCH(Snapshot!P$3,'[2]Caseload by group'!$C$2:$CJ$2,0))&lt;10,0,INDEX('[2]Caseload by group'!$C$3:$CJ$125,MATCH(Snapshot!$H49,'[2]Caseload by group'!$A$3:$A$128,0),MATCH(Snapshot!P$3,'[2]Caseload by group'!$C$2:$CJ$2,0)))</f>
        <v>321</v>
      </c>
      <c r="Q49" s="40">
        <f>IF(INDEX('[2]Caseload by group'!$C$3:$CJ$125,MATCH(Snapshot!$H49,'[2]Caseload by group'!$A$3:$A$128,0),MATCH(Snapshot!Q$3,'[2]Caseload by group'!$C$2:$CJ$2,0))&lt;10,0,INDEX('[2]Caseload by group'!$C$3:$CJ$125,MATCH(Snapshot!$H49,'[2]Caseload by group'!$A$3:$A$128,0),MATCH(Snapshot!Q$3,'[2]Caseload by group'!$C$2:$CJ$2,0)))</f>
        <v>482</v>
      </c>
      <c r="R49" s="40">
        <f>IF(INDEX('[2]Caseload by group'!$C$3:$CJ$125,MATCH(Snapshot!$H49,'[2]Caseload by group'!$A$3:$A$128,0),MATCH(Snapshot!R$3,'[2]Caseload by group'!$C$2:$CJ$2,0))&lt;10,0,INDEX('[2]Caseload by group'!$C$3:$CJ$125,MATCH(Snapshot!$H49,'[2]Caseload by group'!$A$3:$A$128,0),MATCH(Snapshot!R$3,'[2]Caseload by group'!$C$2:$CJ$2,0)))</f>
        <v>188</v>
      </c>
      <c r="S49" s="40">
        <f>IF(INDEX('[2]Caseload by group'!$C$3:$CJ$125,MATCH(Snapshot!$H49,'[2]Caseload by group'!$A$3:$A$128,0),MATCH(Snapshot!S$3,'[2]Caseload by group'!$C$2:$CJ$2,0))&lt;10,0,INDEX('[2]Caseload by group'!$C$3:$CJ$125,MATCH(Snapshot!$H49,'[2]Caseload by group'!$A$3:$A$128,0),MATCH(Snapshot!S$3,'[2]Caseload by group'!$C$2:$CJ$2,0)))</f>
        <v>181</v>
      </c>
      <c r="T49" s="40">
        <f>IF(INDEX('[2]Caseload by group'!$C$3:$CJ$125,MATCH(Snapshot!$H49,'[2]Caseload by group'!$A$3:$A$128,0),MATCH(Snapshot!T$3,'[2]Caseload by group'!$C$2:$CJ$2,0))&lt;10,0,INDEX('[2]Caseload by group'!$C$3:$CJ$125,MATCH(Snapshot!$H49,'[2]Caseload by group'!$A$3:$A$128,0),MATCH(Snapshot!T$3,'[2]Caseload by group'!$C$2:$CJ$2,0)))</f>
        <v>167</v>
      </c>
      <c r="U49" s="40">
        <f>IF(INDEX('[2]Caseload by group'!$C$3:$CJ$125,MATCH(Snapshot!$H49,'[2]Caseload by group'!$A$3:$A$128,0),MATCH(Snapshot!U$3,'[2]Caseload by group'!$C$2:$CJ$2,0))&lt;10,0,INDEX('[2]Caseload by group'!$C$3:$CJ$125,MATCH(Snapshot!$H49,'[2]Caseload by group'!$A$3:$A$128,0),MATCH(Snapshot!U$3,'[2]Caseload by group'!$C$2:$CJ$2,0)))</f>
        <v>144</v>
      </c>
      <c r="V49" s="40">
        <f>IF(INDEX('[2]Caseload by group'!$C$3:$CJ$125,MATCH(Snapshot!$H49,'[2]Caseload by group'!$A$3:$A$128,0),MATCH(Snapshot!V$3,'[2]Caseload by group'!$C$2:$CJ$2,0))&lt;10,0,INDEX('[2]Caseload by group'!$C$3:$CJ$125,MATCH(Snapshot!$H49,'[2]Caseload by group'!$A$3:$A$128,0),MATCH(Snapshot!V$3,'[2]Caseload by group'!$C$2:$CJ$2,0)))</f>
        <v>175</v>
      </c>
      <c r="W49" s="40">
        <f>IF(INDEX('[2]Caseload by group'!$C$3:$CJ$125,MATCH(Snapshot!$H49,'[2]Caseload by group'!$A$3:$A$128,0),MATCH(Snapshot!W$3,'[2]Caseload by group'!$C$2:$CJ$2,0))&lt;10,0,INDEX('[2]Caseload by group'!$C$3:$CJ$125,MATCH(Snapshot!$H49,'[2]Caseload by group'!$A$3:$A$128,0),MATCH(Snapshot!W$3,'[2]Caseload by group'!$C$2:$CJ$2,0)))</f>
        <v>168</v>
      </c>
      <c r="X49" s="40">
        <f>IF(INDEX('[2]Caseload by group'!$C$3:$CJ$125,MATCH(Snapshot!$H49,'[2]Caseload by group'!$A$3:$A$128,0),MATCH(Snapshot!X$3,'[2]Caseload by group'!$C$2:$CJ$2,0))&lt;10,0,INDEX('[2]Caseload by group'!$C$3:$CJ$125,MATCH(Snapshot!$H49,'[2]Caseload by group'!$A$3:$A$128,0),MATCH(Snapshot!X$3,'[2]Caseload by group'!$C$2:$CJ$2,0)))</f>
        <v>171</v>
      </c>
      <c r="Y49" s="40">
        <f>IF(INDEX('[2]Caseload by group'!$C$3:$CJ$125,MATCH(Snapshot!$H49,'[2]Caseload by group'!$A$3:$A$128,0),MATCH(Snapshot!Y$3,'[2]Caseload by group'!$C$2:$CJ$2,0))&lt;10,0,INDEX('[2]Caseload by group'!$C$3:$CJ$125,MATCH(Snapshot!$H49,'[2]Caseload by group'!$A$3:$A$128,0),MATCH(Snapshot!Y$3,'[2]Caseload by group'!$C$2:$CJ$2,0)))</f>
        <v>166</v>
      </c>
      <c r="Z49" s="40">
        <f>IF(INDEX('[2]Caseload by group'!$C$3:$CJ$125,MATCH(Snapshot!$H49,'[2]Caseload by group'!$A$3:$A$128,0),MATCH(Snapshot!Z$3,'[2]Caseload by group'!$C$2:$CJ$2,0))&lt;10,0,INDEX('[2]Caseload by group'!$C$3:$CJ$125,MATCH(Snapshot!$H49,'[2]Caseload by group'!$A$3:$A$128,0),MATCH(Snapshot!Z$3,'[2]Caseload by group'!$C$2:$CJ$2,0)))</f>
        <v>149</v>
      </c>
      <c r="AA49" s="40">
        <f>IF(INDEX('[2]Caseload by group'!$C$3:$CJ$125,MATCH(Snapshot!$H49,'[2]Caseload by group'!$A$3:$A$128,0),MATCH(Snapshot!AA$3,'[2]Caseload by group'!$C$2:$CJ$2,0))&lt;10,0,INDEX('[2]Caseload by group'!$C$3:$CJ$125,MATCH(Snapshot!$H49,'[2]Caseload by group'!$A$3:$A$128,0),MATCH(Snapshot!AA$3,'[2]Caseload by group'!$C$2:$CJ$2,0)))</f>
        <v>122</v>
      </c>
      <c r="AB49" s="40">
        <f>IF(INDEX('[2]Caseload by group'!$C$3:$CJ$125,MATCH(Snapshot!$H49,'[2]Caseload by group'!$A$3:$A$128,0),MATCH(Snapshot!AB$3,'[2]Caseload by group'!$C$2:$CJ$2,0))&lt;10,0,INDEX('[2]Caseload by group'!$C$3:$CJ$125,MATCH(Snapshot!$H49,'[2]Caseload by group'!$A$3:$A$128,0),MATCH(Snapshot!AB$3,'[2]Caseload by group'!$C$2:$CJ$2,0)))</f>
        <v>143</v>
      </c>
      <c r="AC49" s="40">
        <f>IF(INDEX('[2]Caseload by group'!$C$3:$CJ$125,MATCH(Snapshot!$H49,'[2]Caseload by group'!$A$3:$A$128,0),MATCH(Snapshot!AC$3,'[2]Caseload by group'!$C$2:$CJ$2,0))&lt;10,0,INDEX('[2]Caseload by group'!$C$3:$CJ$125,MATCH(Snapshot!$H49,'[2]Caseload by group'!$A$3:$A$128,0),MATCH(Snapshot!AC$3,'[2]Caseload by group'!$C$2:$CJ$2,0)))</f>
        <v>149</v>
      </c>
      <c r="AD49" s="40">
        <f>IF(INDEX('[2]Caseload by group'!$C$3:$CJ$125,MATCH(Snapshot!$H49,'[2]Caseload by group'!$A$3:$A$128,0),MATCH(Snapshot!AD$3,'[2]Caseload by group'!$C$2:$CJ$2,0))&lt;10,0,INDEX('[2]Caseload by group'!$C$3:$CJ$125,MATCH(Snapshot!$H49,'[2]Caseload by group'!$A$3:$A$128,0),MATCH(Snapshot!AD$3,'[2]Caseload by group'!$C$2:$CJ$2,0)))</f>
        <v>125</v>
      </c>
      <c r="AE49" s="40">
        <f>IF(INDEX('[2]Caseload by group'!$C$3:$CJ$125,MATCH(Snapshot!$H49,'[2]Caseload by group'!$A$3:$A$128,0),MATCH(Snapshot!AE$3,'[2]Caseload by group'!$C$2:$CJ$2,0))&lt;10,0,INDEX('[2]Caseload by group'!$C$3:$CJ$125,MATCH(Snapshot!$H49,'[2]Caseload by group'!$A$3:$A$128,0),MATCH(Snapshot!AE$3,'[2]Caseload by group'!$C$2:$CJ$2,0)))</f>
        <v>129</v>
      </c>
      <c r="AF49" s="40">
        <f>IF(INDEX('[2]Caseload by group'!$C$3:$CJ$125,MATCH(Snapshot!$H49,'[2]Caseload by group'!$A$3:$A$128,0),MATCH(Snapshot!AF$3,'[2]Caseload by group'!$C$2:$CJ$2,0))&lt;10,0,INDEX('[2]Caseload by group'!$C$3:$CJ$125,MATCH(Snapshot!$H49,'[2]Caseload by group'!$A$3:$A$128,0),MATCH(Snapshot!AF$3,'[2]Caseload by group'!$C$2:$CJ$2,0)))</f>
        <v>134</v>
      </c>
      <c r="AG49" s="40">
        <f>IF(INDEX('[2]Caseload by group'!$C$3:$CJ$125,MATCH(Snapshot!$H49,'[2]Caseload by group'!$A$3:$A$128,0),MATCH(Snapshot!AG$3,'[2]Caseload by group'!$C$2:$CJ$2,0))&lt;10,0,INDEX('[2]Caseload by group'!$C$3:$CJ$125,MATCH(Snapshot!$H49,'[2]Caseload by group'!$A$3:$A$128,0),MATCH(Snapshot!AG$3,'[2]Caseload by group'!$C$2:$CJ$2,0)))</f>
        <v>106</v>
      </c>
      <c r="AH49" s="40">
        <f>IF(INDEX('[2]Caseload by group'!$C$3:$CJ$125,MATCH(Snapshot!$H49,'[2]Caseload by group'!$A$3:$A$128,0),MATCH(Snapshot!AH$3,'[2]Caseload by group'!$C$2:$CJ$2,0))&lt;10,0,INDEX('[2]Caseload by group'!$C$3:$CJ$125,MATCH(Snapshot!$H49,'[2]Caseload by group'!$A$3:$A$128,0),MATCH(Snapshot!AH$3,'[2]Caseload by group'!$C$2:$CJ$2,0)))</f>
        <v>125</v>
      </c>
      <c r="AI49" s="40">
        <f>IF(INDEX('[2]Caseload by group'!$C$3:$CJ$125,MATCH(Snapshot!$H49,'[2]Caseload by group'!$A$3:$A$128,0),MATCH(Snapshot!AI$3,'[2]Caseload by group'!$C$2:$CJ$2,0))&lt;10,0,INDEX('[2]Caseload by group'!$C$3:$CJ$125,MATCH(Snapshot!$H49,'[2]Caseload by group'!$A$3:$A$128,0),MATCH(Snapshot!AI$3,'[2]Caseload by group'!$C$2:$CJ$2,0)))</f>
        <v>110</v>
      </c>
      <c r="AJ49" s="40">
        <f>IF(INDEX('[2]Caseload by group'!$C$3:$BEN$125,MATCH(Snapshot!$H49,'[2]Caseload by group'!$A$3:$A$128,0),MATCH(Snapshot!AJ$3,'[2]Caseload by group'!$C$2:$BEN$2,0))&lt;10,0,INDEX('[2]Caseload by group'!$C$3:$BEN$125,MATCH(Snapshot!$H49,'[2]Caseload by group'!$A$3:$A$128,0),MATCH(Snapshot!AJ$3,'[2]Caseload by group'!$C$2:$BEN$2,0)))</f>
        <v>129</v>
      </c>
      <c r="AK49" s="40">
        <f>IF(INDEX('[2]Caseload by group'!$C$3:$BEN$125,MATCH(Snapshot!$H49,'[2]Caseload by group'!$A$3:$A$128,0),MATCH(Snapshot!AK$3,'[2]Caseload by group'!$C$2:$BEN$2,0))&lt;10,0,INDEX('[2]Caseload by group'!$C$3:$BEN$125,MATCH(Snapshot!$H49,'[2]Caseload by group'!$A$3:$A$128,0),MATCH(Snapshot!AK$3,'[2]Caseload by group'!$C$2:$BEN$2,0)))</f>
        <v>126</v>
      </c>
      <c r="AL49" s="40">
        <f>IF(INDEX('[2]Caseload by group'!$C$3:$BEN$125,MATCH(Snapshot!$H49,'[2]Caseload by group'!$A$3:$A$128,0),MATCH(Snapshot!AL$3,'[2]Caseload by group'!$C$2:$BEN$2,0))&lt;10,0,INDEX('[2]Caseload by group'!$C$3:$BEN$125,MATCH(Snapshot!$H49,'[2]Caseload by group'!$A$3:$A$128,0),MATCH(Snapshot!AL$3,'[2]Caseload by group'!$C$2:$BEN$2,0)))</f>
        <v>104</v>
      </c>
      <c r="AM49" s="40">
        <f>IF(INDEX('[2]Caseload by group'!$C$3:$BEN$125,MATCH(Snapshot!$H49,'[2]Caseload by group'!$A$3:$A$128,0),MATCH(Snapshot!AM$3,'[2]Caseload by group'!$C$2:$BEN$2,0))&lt;10,0,INDEX('[2]Caseload by group'!$C$3:$BEN$125,MATCH(Snapshot!$H49,'[2]Caseload by group'!$A$3:$A$128,0),MATCH(Snapshot!AM$3,'[2]Caseload by group'!$C$2:$BEN$2,0)))</f>
        <v>98</v>
      </c>
      <c r="AN49" s="40">
        <f>IF(INDEX('[2]Caseload by group'!$C$3:$BEN$125,MATCH(Snapshot!$H49,'[2]Caseload by group'!$A$3:$A$128,0),MATCH(Snapshot!AN$3,'[2]Caseload by group'!$C$2:$BEN$2,0))&lt;10,0,INDEX('[2]Caseload by group'!$C$3:$BEN$125,MATCH(Snapshot!$H49,'[2]Caseload by group'!$A$3:$A$128,0),MATCH(Snapshot!AN$3,'[2]Caseload by group'!$C$2:$BEN$2,0)))</f>
        <v>124</v>
      </c>
      <c r="AO49" s="40">
        <f>IF(INDEX('[2]Caseload by group'!$C$3:$BEN$125,MATCH(Snapshot!$H49,'[2]Caseload by group'!$A$3:$A$128,0),MATCH(Snapshot!AO$3,'[2]Caseload by group'!$C$2:$BEN$2,0))&lt;10,0,INDEX('[2]Caseload by group'!$C$3:$BEN$125,MATCH(Snapshot!$H49,'[2]Caseload by group'!$A$3:$A$128,0),MATCH(Snapshot!AO$3,'[2]Caseload by group'!$C$2:$BEN$2,0)))</f>
        <v>103</v>
      </c>
      <c r="AP49" s="40">
        <f>IF(INDEX('[2]Caseload by group'!$C$3:$BEN$125,MATCH(Snapshot!$H49,'[2]Caseload by group'!$A$3:$A$128,0),MATCH(Snapshot!AP$3,'[2]Caseload by group'!$C$2:$BEN$2,0))&lt;10,0,INDEX('[2]Caseload by group'!$C$3:$BEN$125,MATCH(Snapshot!$H49,'[2]Caseload by group'!$A$3:$A$128,0),MATCH(Snapshot!AP$3,'[2]Caseload by group'!$C$2:$BEN$2,0)))</f>
        <v>117</v>
      </c>
      <c r="AQ49" s="40">
        <f>IF(INDEX('[2]Caseload by group'!$C$3:$BEN$125,MATCH(Snapshot!$H49,'[2]Caseload by group'!$A$3:$A$128,0),MATCH(Snapshot!AQ$3,'[2]Caseload by group'!$C$2:$BEN$2,0))&lt;10,0,INDEX('[2]Caseload by group'!$C$3:$BEN$125,MATCH(Snapshot!$H49,'[2]Caseload by group'!$A$3:$A$128,0),MATCH(Snapshot!AQ$3,'[2]Caseload by group'!$C$2:$BEN$2,0)))</f>
        <v>116</v>
      </c>
      <c r="AR49" s="40">
        <f>IF(INDEX('[2]Caseload by group'!$C$3:$BEN$125,MATCH(Snapshot!$H49,'[2]Caseload by group'!$A$3:$A$128,0),MATCH(Snapshot!AR$3,'[2]Caseload by group'!$C$2:$BEN$2,0))&lt;10,0,INDEX('[2]Caseload by group'!$C$3:$BEN$125,MATCH(Snapshot!$H49,'[2]Caseload by group'!$A$3:$A$128,0),MATCH(Snapshot!AR$3,'[2]Caseload by group'!$C$2:$BEN$2,0)))</f>
        <v>94</v>
      </c>
      <c r="AS49" s="40">
        <f>IF(INDEX('[2]Caseload by group'!$C$3:$BEN$125,MATCH(Snapshot!$H49,'[2]Caseload by group'!$A$3:$A$128,0),MATCH(Snapshot!AS$3,'[2]Caseload by group'!$C$2:$BEN$2,0))&lt;10,0,INDEX('[2]Caseload by group'!$C$3:$BEN$125,MATCH(Snapshot!$H49,'[2]Caseload by group'!$A$3:$A$128,0),MATCH(Snapshot!AS$3,'[2]Caseload by group'!$C$2:$BEN$2,0)))</f>
        <v>105</v>
      </c>
      <c r="AT49" s="40">
        <f>IF(INDEX('[2]Caseload by group'!$C$3:$BEN$125,MATCH(Snapshot!$H49,'[2]Caseload by group'!$A$3:$A$128,0),MATCH(Snapshot!AT$3,'[2]Caseload by group'!$C$2:$BEN$2,0))&lt;10,0,INDEX('[2]Caseload by group'!$C$3:$BEN$125,MATCH(Snapshot!$H49,'[2]Caseload by group'!$A$3:$A$128,0),MATCH(Snapshot!AT$3,'[2]Caseload by group'!$C$2:$BEN$2,0)))</f>
        <v>98</v>
      </c>
      <c r="AU49" s="40">
        <f>IF(INDEX('[2]Caseload by group'!$C$3:$BEN$125,MATCH(Snapshot!$H49,'[2]Caseload by group'!$A$3:$A$128,0),MATCH(Snapshot!AU$3,'[2]Caseload by group'!$C$2:$BEN$2,0))&lt;10,0,INDEX('[2]Caseload by group'!$C$3:$BEN$125,MATCH(Snapshot!$H49,'[2]Caseload by group'!$A$3:$A$128,0),MATCH(Snapshot!AU$3,'[2]Caseload by group'!$C$2:$BEN$2,0)))</f>
        <v>99</v>
      </c>
      <c r="AV49" s="40">
        <f>IF(INDEX('[2]Caseload by group'!$C$3:$BEN$125,MATCH(Snapshot!$H49,'[2]Caseload by group'!$A$3:$A$128,0),MATCH(Snapshot!AV$3,'[2]Caseload by group'!$C$2:$BEN$2,0))&lt;10,0,INDEX('[2]Caseload by group'!$C$3:$BEN$125,MATCH(Snapshot!$H49,'[2]Caseload by group'!$A$3:$A$128,0),MATCH(Snapshot!AV$3,'[2]Caseload by group'!$C$2:$BEN$2,0)))</f>
        <v>102</v>
      </c>
      <c r="AW49" s="40">
        <f>IF(INDEX('[2]Caseload by group'!$C$3:$BEN$125,MATCH(Snapshot!$H49,'[2]Caseload by group'!$A$3:$A$128,0),MATCH(Snapshot!AW$3,'[2]Caseload by group'!$C$2:$BEN$2,0))&lt;10,0,INDEX('[2]Caseload by group'!$C$3:$BEN$125,MATCH(Snapshot!$H49,'[2]Caseload by group'!$A$3:$A$128,0),MATCH(Snapshot!AW$3,'[2]Caseload by group'!$C$2:$BEN$2,0)))</f>
        <v>93</v>
      </c>
      <c r="AX49" s="40">
        <f>IF(INDEX('[2]Caseload by group'!$C$3:$BEN$125,MATCH(Snapshot!$H49,'[2]Caseload by group'!$A$3:$A$128,0),MATCH(Snapshot!AX$3,'[2]Caseload by group'!$C$2:$BEN$2,0))&lt;10,0,INDEX('[2]Caseload by group'!$C$3:$BEN$125,MATCH(Snapshot!$H49,'[2]Caseload by group'!$A$3:$A$128,0),MATCH(Snapshot!AX$3,'[2]Caseload by group'!$C$2:$BEN$2,0)))</f>
        <v>94</v>
      </c>
      <c r="AY49" s="40">
        <f>IF(INDEX('[2]Caseload by group'!$C$3:$BEN$125,MATCH(Snapshot!$H49,'[2]Caseload by group'!$A$3:$A$128,0),MATCH(Snapshot!AY$3,'[2]Caseload by group'!$C$2:$BEN$2,0))&lt;10,0,INDEX('[2]Caseload by group'!$C$3:$BEN$125,MATCH(Snapshot!$H49,'[2]Caseload by group'!$A$3:$A$128,0),MATCH(Snapshot!AY$3,'[2]Caseload by group'!$C$2:$BEN$2,0)))</f>
        <v>91</v>
      </c>
      <c r="AZ49" s="40">
        <f>IF(INDEX('[2]Caseload by group'!$C$3:$BEN$125,MATCH(Snapshot!$H49,'[2]Caseload by group'!$A$3:$A$128,0),MATCH(Snapshot!AZ$3,'[2]Caseload by group'!$C$2:$BEN$2,0))&lt;10,0,INDEX('[2]Caseload by group'!$C$3:$BEN$125,MATCH(Snapshot!$H49,'[2]Caseload by group'!$A$3:$A$128,0),MATCH(Snapshot!AZ$3,'[2]Caseload by group'!$C$2:$BEN$2,0)))</f>
        <v>97</v>
      </c>
      <c r="BA49" s="40">
        <f>IF(INDEX('[2]Caseload by group'!$C$3:$BEN$125,MATCH(Snapshot!$H49,'[2]Caseload by group'!$A$3:$A$128,0),MATCH(Snapshot!BA$3,'[2]Caseload by group'!$C$2:$BEN$2,0))&lt;10,0,INDEX('[2]Caseload by group'!$C$3:$BEN$125,MATCH(Snapshot!$H49,'[2]Caseload by group'!$A$3:$A$128,0),MATCH(Snapshot!BA$3,'[2]Caseload by group'!$C$2:$BEN$2,0)))</f>
        <v>83</v>
      </c>
      <c r="BB49" s="40">
        <f>IF(INDEX('[2]Caseload by group'!$C$3:$BEN$125,MATCH(Snapshot!$H49,'[2]Caseload by group'!$A$3:$A$128,0),MATCH(Snapshot!BB$3,'[2]Caseload by group'!$C$2:$BEN$2,0))&lt;10,0,INDEX('[2]Caseload by group'!$C$3:$BEN$125,MATCH(Snapshot!$H49,'[2]Caseload by group'!$A$3:$A$128,0),MATCH(Snapshot!BB$3,'[2]Caseload by group'!$C$2:$BEN$2,0)))</f>
        <v>93</v>
      </c>
      <c r="BC49" s="40">
        <f>IF(INDEX('[2]Caseload by group'!$C$3:$BEN$125,MATCH(Snapshot!$H49,'[2]Caseload by group'!$A$3:$A$128,0),MATCH(Snapshot!BC$3,'[2]Caseload by group'!$C$2:$BEN$2,0))&lt;10,0,INDEX('[2]Caseload by group'!$C$3:$BEN$125,MATCH(Snapshot!$H49,'[2]Caseload by group'!$A$3:$A$128,0),MATCH(Snapshot!BC$3,'[2]Caseload by group'!$C$2:$BEN$2,0)))</f>
        <v>81</v>
      </c>
      <c r="BD49" s="40">
        <f>IF(INDEX('[2]Caseload by group'!$C$3:$BEN$125,MATCH(Snapshot!$H49,'[2]Caseload by group'!$A$3:$A$128,0),MATCH(Snapshot!BD$3,'[2]Caseload by group'!$C$2:$BEN$2,0))&lt;10,0,INDEX('[2]Caseload by group'!$C$3:$BEN$125,MATCH(Snapshot!$H49,'[2]Caseload by group'!$A$3:$A$128,0),MATCH(Snapshot!BD$3,'[2]Caseload by group'!$C$2:$BEN$2,0)))</f>
        <v>131</v>
      </c>
      <c r="BE49" s="40">
        <f>IF(INDEX('[2]Caseload by group'!$C$3:$BEN$125,MATCH(Snapshot!$H49,'[2]Caseload by group'!$A$3:$A$128,0),MATCH(Snapshot!BE$3,'[2]Caseload by group'!$C$2:$BEN$2,0))&lt;10,0,INDEX('[2]Caseload by group'!$C$3:$BEN$125,MATCH(Snapshot!$H49,'[2]Caseload by group'!$A$3:$A$128,0),MATCH(Snapshot!BE$3,'[2]Caseload by group'!$C$2:$BEN$2,0)))</f>
        <v>129</v>
      </c>
      <c r="BF49" s="40">
        <f>IF(INDEX('[2]Caseload by group'!$C$3:$BEN$125,MATCH(Snapshot!$H49,'[2]Caseload by group'!$A$3:$A$128,0),MATCH(Snapshot!BF$3,'[2]Caseload by group'!$C$2:$BEN$2,0))&lt;10,0,INDEX('[2]Caseload by group'!$C$3:$BEN$125,MATCH(Snapshot!$H49,'[2]Caseload by group'!$A$3:$A$128,0),MATCH(Snapshot!BF$3,'[2]Caseload by group'!$C$2:$BEN$2,0)))</f>
        <v>133</v>
      </c>
      <c r="BG49" s="40">
        <f>IF(INDEX('[2]Caseload by group'!$C$3:$BEN$125,MATCH(Snapshot!$H49,'[2]Caseload by group'!$A$3:$A$128,0),MATCH(Snapshot!BG$3,'[2]Caseload by group'!$C$2:$BEN$2,0))&lt;10,0,INDEX('[2]Caseload by group'!$C$3:$BEN$125,MATCH(Snapshot!$H49,'[2]Caseload by group'!$A$3:$A$128,0),MATCH(Snapshot!BG$3,'[2]Caseload by group'!$C$2:$BEN$2,0)))</f>
        <v>132</v>
      </c>
      <c r="BH49" s="40">
        <f>IF(INDEX('[2]Caseload by group'!$C$3:$BEN$125,MATCH(Snapshot!$H49,'[2]Caseload by group'!$A$3:$A$128,0),MATCH(Snapshot!BH$3,'[2]Caseload by group'!$C$2:$BEN$2,0))&lt;10,0,INDEX('[2]Caseload by group'!$C$3:$BEN$125,MATCH(Snapshot!$H49,'[2]Caseload by group'!$A$3:$A$128,0),MATCH(Snapshot!BH$3,'[2]Caseload by group'!$C$2:$BEN$2,0)))</f>
        <v>141</v>
      </c>
      <c r="BI49" s="40">
        <f>IF(INDEX('[2]Caseload by group'!$C$3:$BEN$125,MATCH(Snapshot!$H49,'[2]Caseload by group'!$A$3:$A$128,0),MATCH(Snapshot!BI$3,'[2]Caseload by group'!$C$2:$BEN$2,0))&lt;10,0,INDEX('[2]Caseload by group'!$C$3:$BEN$125,MATCH(Snapshot!$H49,'[2]Caseload by group'!$A$3:$A$128,0),MATCH(Snapshot!BI$3,'[2]Caseload by group'!$C$2:$BEN$2,0)))</f>
        <v>213</v>
      </c>
      <c r="BJ49" s="40">
        <f>IF(INDEX('[2]Caseload by group'!$C$3:$BEN$125,MATCH(Snapshot!$H49,'[2]Caseload by group'!$A$3:$A$128,0),MATCH(Snapshot!BJ$3,'[2]Caseload by group'!$C$2:$BEN$2,0))&lt;10,0,INDEX('[2]Caseload by group'!$C$3:$BEN$125,MATCH(Snapshot!$H49,'[2]Caseload by group'!$A$3:$A$128,0),MATCH(Snapshot!BJ$3,'[2]Caseload by group'!$C$2:$BEN$2,0)))</f>
        <v>207</v>
      </c>
      <c r="BK49" s="40">
        <f>IF(INDEX('[2]Caseload by group'!$C$3:$BEN$125,MATCH(Snapshot!$H49,'[2]Caseload by group'!$A$3:$A$128,0),MATCH(Snapshot!BK$3,'[2]Caseload by group'!$C$2:$BEN$2,0))&lt;10,0,INDEX('[2]Caseload by group'!$C$3:$BEN$125,MATCH(Snapshot!$H49,'[2]Caseload by group'!$A$3:$A$128,0),MATCH(Snapshot!BK$3,'[2]Caseload by group'!$C$2:$BEN$2,0)))</f>
        <v>207</v>
      </c>
      <c r="BL49" s="40">
        <f>IF(INDEX('[2]Caseload by group'!$C$3:$BEN$125,MATCH(Snapshot!$H49,'[2]Caseload by group'!$A$3:$A$128,0),MATCH(Snapshot!BL$3,'[2]Caseload by group'!$C$2:$BEN$2,0))&lt;10,0,INDEX('[2]Caseload by group'!$C$3:$BEN$125,MATCH(Snapshot!$H49,'[2]Caseload by group'!$A$3:$A$128,0),MATCH(Snapshot!BL$3,'[2]Caseload by group'!$C$2:$BEN$2,0)))</f>
        <v>202</v>
      </c>
      <c r="BM49" s="40">
        <f>IF(INDEX('[2]Caseload by group'!$C$3:$BEN$125,MATCH(Snapshot!$H49,'[2]Caseload by group'!$A$3:$A$128,0),MATCH(Snapshot!BM$3,'[2]Caseload by group'!$C$2:$BEN$2,0))&lt;10,0,INDEX('[2]Caseload by group'!$C$3:$BEN$125,MATCH(Snapshot!$H49,'[2]Caseload by group'!$A$3:$A$128,0),MATCH(Snapshot!BM$3,'[2]Caseload by group'!$C$2:$BEN$2,0)))</f>
        <v>241</v>
      </c>
      <c r="BN49" s="40">
        <f>IF(INDEX('[2]Caseload by group'!$C$3:$BEN$125,MATCH(Snapshot!$H49,'[2]Caseload by group'!$A$3:$A$128,0),MATCH(Snapshot!BN$3,'[2]Caseload by group'!$C$2:$BEN$2,0))&lt;10,0,INDEX('[2]Caseload by group'!$C$3:$BEN$125,MATCH(Snapshot!$H49,'[2]Caseload by group'!$A$3:$A$128,0),MATCH(Snapshot!BN$3,'[2]Caseload by group'!$C$2:$BEN$2,0)))</f>
        <v>232</v>
      </c>
      <c r="BO49" s="40">
        <f>IF(INDEX('[2]Caseload by group'!$C$3:$BEN$125,MATCH(Snapshot!$H49,'[2]Caseload by group'!$A$3:$A$128,0),MATCH(Snapshot!BO$3,'[2]Caseload by group'!$C$2:$BEN$2,0))&lt;10,0,INDEX('[2]Caseload by group'!$C$3:$BEN$125,MATCH(Snapshot!$H49,'[2]Caseload by group'!$A$3:$A$128,0),MATCH(Snapshot!BO$3,'[2]Caseload by group'!$C$2:$BEN$2,0)))</f>
        <v>251</v>
      </c>
      <c r="BP49" s="40">
        <f>IF(INDEX('[2]Caseload by group'!$C$3:$BEN$125,MATCH(Snapshot!$H49,'[2]Caseload by group'!$A$3:$A$128,0),MATCH(Snapshot!BP$3,'[2]Caseload by group'!$C$2:$BEN$2,0))&lt;10,0,INDEX('[2]Caseload by group'!$C$3:$BEN$125,MATCH(Snapshot!$H49,'[2]Caseload by group'!$A$3:$A$128,0),MATCH(Snapshot!BP$3,'[2]Caseload by group'!$C$2:$BEN$2,0)))</f>
        <v>240</v>
      </c>
      <c r="BQ49" s="40">
        <f>IF(INDEX('[2]Caseload by group'!$C$3:$BEN$125,MATCH(Snapshot!$H49,'[2]Caseload by group'!$A$3:$A$128,0),MATCH(Snapshot!BQ$3,'[2]Caseload by group'!$C$2:$BEN$2,0))&lt;10,0,INDEX('[2]Caseload by group'!$C$3:$BEN$125,MATCH(Snapshot!$H49,'[2]Caseload by group'!$A$3:$A$128,0),MATCH(Snapshot!BQ$3,'[2]Caseload by group'!$C$2:$BEN$2,0)))</f>
        <v>226</v>
      </c>
      <c r="BR49" s="40">
        <f>IF(INDEX('[2]Caseload by group'!$C$3:$BEN$125,MATCH(Snapshot!$H49,'[2]Caseload by group'!$A$3:$A$128,0),MATCH(Snapshot!BR$3,'[2]Caseload by group'!$C$2:$BEN$2,0))&lt;10,0,INDEX('[2]Caseload by group'!$C$3:$BEN$125,MATCH(Snapshot!$H49,'[2]Caseload by group'!$A$3:$A$128,0),MATCH(Snapshot!BR$3,'[2]Caseload by group'!$C$2:$BEN$2,0)))</f>
        <v>218</v>
      </c>
      <c r="BS49" s="40">
        <f>IF(INDEX('[2]Caseload by group'!$C$3:$BEN$125,MATCH(Snapshot!$H49,'[2]Caseload by group'!$A$3:$A$128,0),MATCH(Snapshot!BS$3,'[2]Caseload by group'!$C$2:$BEN$2,0))&lt;10,0,INDEX('[2]Caseload by group'!$C$3:$BEN$125,MATCH(Snapshot!$H49,'[2]Caseload by group'!$A$3:$A$128,0),MATCH(Snapshot!BS$3,'[2]Caseload by group'!$C$2:$BEN$2,0)))</f>
        <v>242</v>
      </c>
      <c r="BT49" s="40">
        <f>IF(INDEX('[2]Caseload by group'!$C$3:$BEN$125,MATCH(Snapshot!$H49,'[2]Caseload by group'!$A$3:$A$128,0),MATCH(Snapshot!BT$3,'[2]Caseload by group'!$C$2:$BEN$2,0))&lt;10,0,INDEX('[2]Caseload by group'!$C$3:$BEN$125,MATCH(Snapshot!$H49,'[2]Caseload by group'!$A$3:$A$128,0),MATCH(Snapshot!BT$3,'[2]Caseload by group'!$C$2:$BEN$2,0)))</f>
        <v>235</v>
      </c>
      <c r="BU49" s="40">
        <f>IF(INDEX('[2]Caseload by group'!$C$3:$BEN$125,MATCH(Snapshot!$H49,'[2]Caseload by group'!$A$3:$A$128,0),MATCH(Snapshot!BU$3,'[2]Caseload by group'!$C$2:$BEN$2,0))&lt;10,0,INDEX('[2]Caseload by group'!$C$3:$BEN$125,MATCH(Snapshot!$H49,'[2]Caseload by group'!$A$3:$A$128,0),MATCH(Snapshot!BU$3,'[2]Caseload by group'!$C$2:$BEN$2,0)))</f>
        <v>259</v>
      </c>
      <c r="BV49" s="40">
        <f>IF(INDEX('[2]Caseload by group'!$C$3:$BEN$125,MATCH(Snapshot!$H49,'[2]Caseload by group'!$A$3:$A$128,0),MATCH(Snapshot!BV$3,'[2]Caseload by group'!$C$2:$BEN$2,0))&lt;10,0,INDEX('[2]Caseload by group'!$C$3:$BEN$125,MATCH(Snapshot!$H49,'[2]Caseload by group'!$A$3:$A$128,0),MATCH(Snapshot!BV$3,'[2]Caseload by group'!$C$2:$BEN$2,0)))</f>
        <v>245</v>
      </c>
      <c r="BW49" s="40">
        <f>IF(INDEX('[2]Caseload by group'!$C$3:$BEN$125,MATCH(Snapshot!$H49,'[2]Caseload by group'!$A$3:$A$128,0),MATCH(Snapshot!BW$3,'[2]Caseload by group'!$C$2:$BEN$2,0))&lt;10,0,INDEX('[2]Caseload by group'!$C$3:$BEN$125,MATCH(Snapshot!$H49,'[2]Caseload by group'!$A$3:$A$128,0),MATCH(Snapshot!BW$3,'[2]Caseload by group'!$C$2:$BEN$2,0)))</f>
        <v>244</v>
      </c>
      <c r="BX49" s="45"/>
      <c r="BY49" s="41">
        <f>INDEX($J49:$BX49,0,MATCH(MAX($J$3:$BX$3),$J$3:$BX$3,0))-INDEX($J49:$BX49,0,MATCH(MAX($J$3:$BX$3),$J$3:$BX$3,0)-1)</f>
        <v>-1</v>
      </c>
      <c r="BZ49" s="42">
        <f>BY49/INDEX($J49:$BX49,0,MATCH(MAX($J$3:$BX$3),$J$3:$BX$3,0)-1)</f>
        <v>-4.0816326530612249E-3</v>
      </c>
      <c r="CA49" s="41" t="e">
        <f>#REF!-#REF!</f>
        <v>#REF!</v>
      </c>
      <c r="CB49" s="62">
        <f>INDEX($J49:$BX49,0,MATCH(MAX($J$3:$BX$3),$J$3:$BX$3,0))-J49</f>
        <v>15</v>
      </c>
      <c r="CC49" s="43">
        <f>CB49/J49</f>
        <v>6.5502183406113537E-2</v>
      </c>
    </row>
    <row r="50" spans="1:81" ht="10.5" customHeight="1" x14ac:dyDescent="0.2">
      <c r="A50" s="34"/>
      <c r="C50" s="38" t="s">
        <v>14</v>
      </c>
      <c r="D50" s="29" t="s">
        <v>15</v>
      </c>
      <c r="E50" s="29" t="s">
        <v>54</v>
      </c>
      <c r="F50" s="29" t="s">
        <v>58</v>
      </c>
      <c r="G50" s="29" t="s">
        <v>42</v>
      </c>
      <c r="H50" s="39" t="s">
        <v>76</v>
      </c>
      <c r="I50" s="39"/>
      <c r="J50" s="40">
        <f>IF(INDEX('[2]Caseload by group'!$C$3:$CJ$125,MATCH(Snapshot!$H50,'[2]Caseload by group'!$A$3:$A$128,0),MATCH(Snapshot!J$3,'[2]Caseload by group'!$C$2:$CJ$2,0))&lt;10,0,INDEX('[2]Caseload by group'!$C$3:$CJ$125,MATCH(Snapshot!$H50,'[2]Caseload by group'!$A$3:$A$128,0),MATCH(Snapshot!J$3,'[2]Caseload by group'!$C$2:$CJ$2,0)))</f>
        <v>1419</v>
      </c>
      <c r="K50" s="40">
        <f>IF(INDEX('[2]Caseload by group'!$C$3:$CJ$125,MATCH(Snapshot!$H50,'[2]Caseload by group'!$A$3:$A$128,0),MATCH(Snapshot!K$3,'[2]Caseload by group'!$C$2:$CJ$2,0))&lt;10,0,INDEX('[2]Caseload by group'!$C$3:$CJ$125,MATCH(Snapshot!$H50,'[2]Caseload by group'!$A$3:$A$128,0),MATCH(Snapshot!K$3,'[2]Caseload by group'!$C$2:$CJ$2,0)))</f>
        <v>1615</v>
      </c>
      <c r="L50" s="40">
        <f>IF(INDEX('[2]Caseload by group'!$C$3:$CJ$125,MATCH(Snapshot!$H50,'[2]Caseload by group'!$A$3:$A$128,0),MATCH(Snapshot!L$3,'[2]Caseload by group'!$C$2:$CJ$2,0))&lt;10,0,INDEX('[2]Caseload by group'!$C$3:$CJ$125,MATCH(Snapshot!$H50,'[2]Caseload by group'!$A$3:$A$128,0),MATCH(Snapshot!L$3,'[2]Caseload by group'!$C$2:$CJ$2,0)))</f>
        <v>2019</v>
      </c>
      <c r="M50" s="40">
        <f>IF(INDEX('[2]Caseload by group'!$C$3:$CJ$125,MATCH(Snapshot!$H50,'[2]Caseload by group'!$A$3:$A$128,0),MATCH(Snapshot!M$3,'[2]Caseload by group'!$C$2:$CJ$2,0))&lt;10,0,INDEX('[2]Caseload by group'!$C$3:$CJ$125,MATCH(Snapshot!$H50,'[2]Caseload by group'!$A$3:$A$128,0),MATCH(Snapshot!M$3,'[2]Caseload by group'!$C$2:$CJ$2,0)))</f>
        <v>2687</v>
      </c>
      <c r="N50" s="40">
        <f>IF(INDEX('[2]Caseload by group'!$C$3:$CJ$125,MATCH(Snapshot!$H50,'[2]Caseload by group'!$A$3:$A$128,0),MATCH(Snapshot!N$3,'[2]Caseload by group'!$C$2:$CJ$2,0))&lt;10,0,INDEX('[2]Caseload by group'!$C$3:$CJ$125,MATCH(Snapshot!$H50,'[2]Caseload by group'!$A$3:$A$128,0),MATCH(Snapshot!N$3,'[2]Caseload by group'!$C$2:$CJ$2,0)))</f>
        <v>2884</v>
      </c>
      <c r="O50" s="40">
        <f>IF(INDEX('[2]Caseload by group'!$C$3:$CJ$125,MATCH(Snapshot!$H50,'[2]Caseload by group'!$A$3:$A$128,0),MATCH(Snapshot!O$3,'[2]Caseload by group'!$C$2:$CJ$2,0))&lt;10,0,INDEX('[2]Caseload by group'!$C$3:$CJ$125,MATCH(Snapshot!$H50,'[2]Caseload by group'!$A$3:$A$128,0),MATCH(Snapshot!O$3,'[2]Caseload by group'!$C$2:$CJ$2,0)))</f>
        <v>1861</v>
      </c>
      <c r="P50" s="40">
        <f>IF(INDEX('[2]Caseload by group'!$C$3:$CJ$125,MATCH(Snapshot!$H50,'[2]Caseload by group'!$A$3:$A$128,0),MATCH(Snapshot!P$3,'[2]Caseload by group'!$C$2:$CJ$2,0))&lt;10,0,INDEX('[2]Caseload by group'!$C$3:$CJ$125,MATCH(Snapshot!$H50,'[2]Caseload by group'!$A$3:$A$128,0),MATCH(Snapshot!P$3,'[2]Caseload by group'!$C$2:$CJ$2,0)))</f>
        <v>2427</v>
      </c>
      <c r="Q50" s="40">
        <f>IF(INDEX('[2]Caseload by group'!$C$3:$CJ$125,MATCH(Snapshot!$H50,'[2]Caseload by group'!$A$3:$A$128,0),MATCH(Snapshot!Q$3,'[2]Caseload by group'!$C$2:$CJ$2,0))&lt;10,0,INDEX('[2]Caseload by group'!$C$3:$CJ$125,MATCH(Snapshot!$H50,'[2]Caseload by group'!$A$3:$A$128,0),MATCH(Snapshot!Q$3,'[2]Caseload by group'!$C$2:$CJ$2,0)))</f>
        <v>2875</v>
      </c>
      <c r="R50" s="40">
        <f>IF(INDEX('[2]Caseload by group'!$C$3:$CJ$125,MATCH(Snapshot!$H50,'[2]Caseload by group'!$A$3:$A$128,0),MATCH(Snapshot!R$3,'[2]Caseload by group'!$C$2:$CJ$2,0))&lt;10,0,INDEX('[2]Caseload by group'!$C$3:$CJ$125,MATCH(Snapshot!$H50,'[2]Caseload by group'!$A$3:$A$128,0),MATCH(Snapshot!R$3,'[2]Caseload by group'!$C$2:$CJ$2,0)))</f>
        <v>1481</v>
      </c>
      <c r="S50" s="40">
        <f>IF(INDEX('[2]Caseload by group'!$C$3:$CJ$125,MATCH(Snapshot!$H50,'[2]Caseload by group'!$A$3:$A$128,0),MATCH(Snapshot!S$3,'[2]Caseload by group'!$C$2:$CJ$2,0))&lt;10,0,INDEX('[2]Caseload by group'!$C$3:$CJ$125,MATCH(Snapshot!$H50,'[2]Caseload by group'!$A$3:$A$128,0),MATCH(Snapshot!S$3,'[2]Caseload by group'!$C$2:$CJ$2,0)))</f>
        <v>1072</v>
      </c>
      <c r="T50" s="40">
        <f>IF(INDEX('[2]Caseload by group'!$C$3:$CJ$125,MATCH(Snapshot!$H50,'[2]Caseload by group'!$A$3:$A$128,0),MATCH(Snapshot!T$3,'[2]Caseload by group'!$C$2:$CJ$2,0))&lt;10,0,INDEX('[2]Caseload by group'!$C$3:$CJ$125,MATCH(Snapshot!$H50,'[2]Caseload by group'!$A$3:$A$128,0),MATCH(Snapshot!T$3,'[2]Caseload by group'!$C$2:$CJ$2,0)))</f>
        <v>1155</v>
      </c>
      <c r="U50" s="40">
        <f>IF(INDEX('[2]Caseload by group'!$C$3:$CJ$125,MATCH(Snapshot!$H50,'[2]Caseload by group'!$A$3:$A$128,0),MATCH(Snapshot!U$3,'[2]Caseload by group'!$C$2:$CJ$2,0))&lt;10,0,INDEX('[2]Caseload by group'!$C$3:$CJ$125,MATCH(Snapshot!$H50,'[2]Caseload by group'!$A$3:$A$128,0),MATCH(Snapshot!U$3,'[2]Caseload by group'!$C$2:$CJ$2,0)))</f>
        <v>1070</v>
      </c>
      <c r="V50" s="40">
        <f>IF(INDEX('[2]Caseload by group'!$C$3:$CJ$125,MATCH(Snapshot!$H50,'[2]Caseload by group'!$A$3:$A$128,0),MATCH(Snapshot!V$3,'[2]Caseload by group'!$C$2:$CJ$2,0))&lt;10,0,INDEX('[2]Caseload by group'!$C$3:$CJ$125,MATCH(Snapshot!$H50,'[2]Caseload by group'!$A$3:$A$128,0),MATCH(Snapshot!V$3,'[2]Caseload by group'!$C$2:$CJ$2,0)))</f>
        <v>1076</v>
      </c>
      <c r="W50" s="40">
        <f>IF(INDEX('[2]Caseload by group'!$C$3:$CJ$125,MATCH(Snapshot!$H50,'[2]Caseload by group'!$A$3:$A$128,0),MATCH(Snapshot!W$3,'[2]Caseload by group'!$C$2:$CJ$2,0))&lt;10,0,INDEX('[2]Caseload by group'!$C$3:$CJ$125,MATCH(Snapshot!$H50,'[2]Caseload by group'!$A$3:$A$128,0),MATCH(Snapshot!W$3,'[2]Caseload by group'!$C$2:$CJ$2,0)))</f>
        <v>1262</v>
      </c>
      <c r="X50" s="40">
        <f>IF(INDEX('[2]Caseload by group'!$C$3:$CJ$125,MATCH(Snapshot!$H50,'[2]Caseload by group'!$A$3:$A$128,0),MATCH(Snapshot!X$3,'[2]Caseload by group'!$C$2:$CJ$2,0))&lt;10,0,INDEX('[2]Caseload by group'!$C$3:$CJ$125,MATCH(Snapshot!$H50,'[2]Caseload by group'!$A$3:$A$128,0),MATCH(Snapshot!X$3,'[2]Caseload by group'!$C$2:$CJ$2,0)))</f>
        <v>1253</v>
      </c>
      <c r="Y50" s="40">
        <f>IF(INDEX('[2]Caseload by group'!$C$3:$CJ$125,MATCH(Snapshot!$H50,'[2]Caseload by group'!$A$3:$A$128,0),MATCH(Snapshot!Y$3,'[2]Caseload by group'!$C$2:$CJ$2,0))&lt;10,0,INDEX('[2]Caseload by group'!$C$3:$CJ$125,MATCH(Snapshot!$H50,'[2]Caseload by group'!$A$3:$A$128,0),MATCH(Snapshot!Y$3,'[2]Caseload by group'!$C$2:$CJ$2,0)))</f>
        <v>1348</v>
      </c>
      <c r="Z50" s="40">
        <f>IF(INDEX('[2]Caseload by group'!$C$3:$CJ$125,MATCH(Snapshot!$H50,'[2]Caseload by group'!$A$3:$A$128,0),MATCH(Snapshot!Z$3,'[2]Caseload by group'!$C$2:$CJ$2,0))&lt;10,0,INDEX('[2]Caseload by group'!$C$3:$CJ$125,MATCH(Snapshot!$H50,'[2]Caseload by group'!$A$3:$A$128,0),MATCH(Snapshot!Z$3,'[2]Caseload by group'!$C$2:$CJ$2,0)))</f>
        <v>1416</v>
      </c>
      <c r="AA50" s="40">
        <f>IF(INDEX('[2]Caseload by group'!$C$3:$CJ$125,MATCH(Snapshot!$H50,'[2]Caseload by group'!$A$3:$A$128,0),MATCH(Snapshot!AA$3,'[2]Caseload by group'!$C$2:$CJ$2,0))&lt;10,0,INDEX('[2]Caseload by group'!$C$3:$CJ$125,MATCH(Snapshot!$H50,'[2]Caseload by group'!$A$3:$A$128,0),MATCH(Snapshot!AA$3,'[2]Caseload by group'!$C$2:$CJ$2,0)))</f>
        <v>1400</v>
      </c>
      <c r="AB50" s="40">
        <f>IF(INDEX('[2]Caseload by group'!$C$3:$CJ$125,MATCH(Snapshot!$H50,'[2]Caseload by group'!$A$3:$A$128,0),MATCH(Snapshot!AB$3,'[2]Caseload by group'!$C$2:$CJ$2,0))&lt;10,0,INDEX('[2]Caseload by group'!$C$3:$CJ$125,MATCH(Snapshot!$H50,'[2]Caseload by group'!$A$3:$A$128,0),MATCH(Snapshot!AB$3,'[2]Caseload by group'!$C$2:$CJ$2,0)))</f>
        <v>1697</v>
      </c>
      <c r="AC50" s="40">
        <f>IF(INDEX('[2]Caseload by group'!$C$3:$CJ$125,MATCH(Snapshot!$H50,'[2]Caseload by group'!$A$3:$A$128,0),MATCH(Snapshot!AC$3,'[2]Caseload by group'!$C$2:$CJ$2,0))&lt;10,0,INDEX('[2]Caseload by group'!$C$3:$CJ$125,MATCH(Snapshot!$H50,'[2]Caseload by group'!$A$3:$A$128,0),MATCH(Snapshot!AC$3,'[2]Caseload by group'!$C$2:$CJ$2,0)))</f>
        <v>1717</v>
      </c>
      <c r="AD50" s="40">
        <f>IF(INDEX('[2]Caseload by group'!$C$3:$CJ$125,MATCH(Snapshot!$H50,'[2]Caseload by group'!$A$3:$A$128,0),MATCH(Snapshot!AD$3,'[2]Caseload by group'!$C$2:$CJ$2,0))&lt;10,0,INDEX('[2]Caseload by group'!$C$3:$CJ$125,MATCH(Snapshot!$H50,'[2]Caseload by group'!$A$3:$A$128,0),MATCH(Snapshot!AD$3,'[2]Caseload by group'!$C$2:$CJ$2,0)))</f>
        <v>1717</v>
      </c>
      <c r="AE50" s="40">
        <f>IF(INDEX('[2]Caseload by group'!$C$3:$CJ$125,MATCH(Snapshot!$H50,'[2]Caseload by group'!$A$3:$A$128,0),MATCH(Snapshot!AE$3,'[2]Caseload by group'!$C$2:$CJ$2,0))&lt;10,0,INDEX('[2]Caseload by group'!$C$3:$CJ$125,MATCH(Snapshot!$H50,'[2]Caseload by group'!$A$3:$A$128,0),MATCH(Snapshot!AE$3,'[2]Caseload by group'!$C$2:$CJ$2,0)))</f>
        <v>1713</v>
      </c>
      <c r="AF50" s="40">
        <f>IF(INDEX('[2]Caseload by group'!$C$3:$CJ$125,MATCH(Snapshot!$H50,'[2]Caseload by group'!$A$3:$A$128,0),MATCH(Snapshot!AF$3,'[2]Caseload by group'!$C$2:$CJ$2,0))&lt;10,0,INDEX('[2]Caseload by group'!$C$3:$CJ$125,MATCH(Snapshot!$H50,'[2]Caseload by group'!$A$3:$A$128,0),MATCH(Snapshot!AF$3,'[2]Caseload by group'!$C$2:$CJ$2,0)))</f>
        <v>1818</v>
      </c>
      <c r="AG50" s="40">
        <f>IF(INDEX('[2]Caseload by group'!$C$3:$CJ$125,MATCH(Snapshot!$H50,'[2]Caseload by group'!$A$3:$A$128,0),MATCH(Snapshot!AG$3,'[2]Caseload by group'!$C$2:$CJ$2,0))&lt;10,0,INDEX('[2]Caseload by group'!$C$3:$CJ$125,MATCH(Snapshot!$H50,'[2]Caseload by group'!$A$3:$A$128,0),MATCH(Snapshot!AG$3,'[2]Caseload by group'!$C$2:$CJ$2,0)))</f>
        <v>1162</v>
      </c>
      <c r="AH50" s="40">
        <f>IF(INDEX('[2]Caseload by group'!$C$3:$CJ$125,MATCH(Snapshot!$H50,'[2]Caseload by group'!$A$3:$A$128,0),MATCH(Snapshot!AH$3,'[2]Caseload by group'!$C$2:$CJ$2,0))&lt;10,0,INDEX('[2]Caseload by group'!$C$3:$CJ$125,MATCH(Snapshot!$H50,'[2]Caseload by group'!$A$3:$A$128,0),MATCH(Snapshot!AH$3,'[2]Caseload by group'!$C$2:$CJ$2,0)))</f>
        <v>1092</v>
      </c>
      <c r="AI50" s="40">
        <f>IF(INDEX('[2]Caseload by group'!$C$3:$CJ$125,MATCH(Snapshot!$H50,'[2]Caseload by group'!$A$3:$A$128,0),MATCH(Snapshot!AI$3,'[2]Caseload by group'!$C$2:$CJ$2,0))&lt;10,0,INDEX('[2]Caseload by group'!$C$3:$CJ$125,MATCH(Snapshot!$H50,'[2]Caseload by group'!$A$3:$A$128,0),MATCH(Snapshot!AI$3,'[2]Caseload by group'!$C$2:$CJ$2,0)))</f>
        <v>1065</v>
      </c>
      <c r="AJ50" s="40">
        <f>IF(INDEX('[2]Caseload by group'!$C$3:$BEN$125,MATCH(Snapshot!$H50,'[2]Caseload by group'!$A$3:$A$128,0),MATCH(Snapshot!AJ$3,'[2]Caseload by group'!$C$2:$BEN$2,0))&lt;10,0,INDEX('[2]Caseload by group'!$C$3:$BEN$125,MATCH(Snapshot!$H50,'[2]Caseload by group'!$A$3:$A$128,0),MATCH(Snapshot!AJ$3,'[2]Caseload by group'!$C$2:$BEN$2,0)))</f>
        <v>1214</v>
      </c>
      <c r="AK50" s="40">
        <f>IF(INDEX('[2]Caseload by group'!$C$3:$BEN$125,MATCH(Snapshot!$H50,'[2]Caseload by group'!$A$3:$A$128,0),MATCH(Snapshot!AK$3,'[2]Caseload by group'!$C$2:$BEN$2,0))&lt;10,0,INDEX('[2]Caseload by group'!$C$3:$BEN$125,MATCH(Snapshot!$H50,'[2]Caseload by group'!$A$3:$A$128,0),MATCH(Snapshot!AK$3,'[2]Caseload by group'!$C$2:$BEN$2,0)))</f>
        <v>1094</v>
      </c>
      <c r="AL50" s="40">
        <f>IF(INDEX('[2]Caseload by group'!$C$3:$BEN$125,MATCH(Snapshot!$H50,'[2]Caseload by group'!$A$3:$A$128,0),MATCH(Snapshot!AL$3,'[2]Caseload by group'!$C$2:$BEN$2,0))&lt;10,0,INDEX('[2]Caseload by group'!$C$3:$BEN$125,MATCH(Snapshot!$H50,'[2]Caseload by group'!$A$3:$A$128,0),MATCH(Snapshot!AL$3,'[2]Caseload by group'!$C$2:$BEN$2,0)))</f>
        <v>986</v>
      </c>
      <c r="AM50" s="40">
        <f>IF(INDEX('[2]Caseload by group'!$C$3:$BEN$125,MATCH(Snapshot!$H50,'[2]Caseload by group'!$A$3:$A$128,0),MATCH(Snapshot!AM$3,'[2]Caseload by group'!$C$2:$BEN$2,0))&lt;10,0,INDEX('[2]Caseload by group'!$C$3:$BEN$125,MATCH(Snapshot!$H50,'[2]Caseload by group'!$A$3:$A$128,0),MATCH(Snapshot!AM$3,'[2]Caseload by group'!$C$2:$BEN$2,0)))</f>
        <v>1029</v>
      </c>
      <c r="AN50" s="40">
        <f>IF(INDEX('[2]Caseload by group'!$C$3:$BEN$125,MATCH(Snapshot!$H50,'[2]Caseload by group'!$A$3:$A$128,0),MATCH(Snapshot!AN$3,'[2]Caseload by group'!$C$2:$BEN$2,0))&lt;10,0,INDEX('[2]Caseload by group'!$C$3:$BEN$125,MATCH(Snapshot!$H50,'[2]Caseload by group'!$A$3:$A$128,0),MATCH(Snapshot!AN$3,'[2]Caseload by group'!$C$2:$BEN$2,0)))</f>
        <v>1101</v>
      </c>
      <c r="AO50" s="40">
        <f>IF(INDEX('[2]Caseload by group'!$C$3:$BEN$125,MATCH(Snapshot!$H50,'[2]Caseload by group'!$A$3:$A$128,0),MATCH(Snapshot!AO$3,'[2]Caseload by group'!$C$2:$BEN$2,0))&lt;10,0,INDEX('[2]Caseload by group'!$C$3:$BEN$125,MATCH(Snapshot!$H50,'[2]Caseload by group'!$A$3:$A$128,0),MATCH(Snapshot!AO$3,'[2]Caseload by group'!$C$2:$BEN$2,0)))</f>
        <v>959</v>
      </c>
      <c r="AP50" s="40">
        <f>IF(INDEX('[2]Caseload by group'!$C$3:$BEN$125,MATCH(Snapshot!$H50,'[2]Caseload by group'!$A$3:$A$128,0),MATCH(Snapshot!AP$3,'[2]Caseload by group'!$C$2:$BEN$2,0))&lt;10,0,INDEX('[2]Caseload by group'!$C$3:$BEN$125,MATCH(Snapshot!$H50,'[2]Caseload by group'!$A$3:$A$128,0),MATCH(Snapshot!AP$3,'[2]Caseload by group'!$C$2:$BEN$2,0)))</f>
        <v>1083</v>
      </c>
      <c r="AQ50" s="40">
        <f>IF(INDEX('[2]Caseload by group'!$C$3:$BEN$125,MATCH(Snapshot!$H50,'[2]Caseload by group'!$A$3:$A$128,0),MATCH(Snapshot!AQ$3,'[2]Caseload by group'!$C$2:$BEN$2,0))&lt;10,0,INDEX('[2]Caseload by group'!$C$3:$BEN$125,MATCH(Snapshot!$H50,'[2]Caseload by group'!$A$3:$A$128,0),MATCH(Snapshot!AQ$3,'[2]Caseload by group'!$C$2:$BEN$2,0)))</f>
        <v>1152</v>
      </c>
      <c r="AR50" s="40">
        <f>IF(INDEX('[2]Caseload by group'!$C$3:$BEN$125,MATCH(Snapshot!$H50,'[2]Caseload by group'!$A$3:$A$128,0),MATCH(Snapshot!AR$3,'[2]Caseload by group'!$C$2:$BEN$2,0))&lt;10,0,INDEX('[2]Caseload by group'!$C$3:$BEN$125,MATCH(Snapshot!$H50,'[2]Caseload by group'!$A$3:$A$128,0),MATCH(Snapshot!AR$3,'[2]Caseload by group'!$C$2:$BEN$2,0)))</f>
        <v>1119</v>
      </c>
      <c r="AS50" s="40">
        <f>IF(INDEX('[2]Caseload by group'!$C$3:$BEN$125,MATCH(Snapshot!$H50,'[2]Caseload by group'!$A$3:$A$128,0),MATCH(Snapshot!AS$3,'[2]Caseload by group'!$C$2:$BEN$2,0))&lt;10,0,INDEX('[2]Caseload by group'!$C$3:$BEN$125,MATCH(Snapshot!$H50,'[2]Caseload by group'!$A$3:$A$128,0),MATCH(Snapshot!AS$3,'[2]Caseload by group'!$C$2:$BEN$2,0)))</f>
        <v>1231</v>
      </c>
      <c r="AT50" s="40">
        <f>IF(INDEX('[2]Caseload by group'!$C$3:$BEN$125,MATCH(Snapshot!$H50,'[2]Caseload by group'!$A$3:$A$128,0),MATCH(Snapshot!AT$3,'[2]Caseload by group'!$C$2:$BEN$2,0))&lt;10,0,INDEX('[2]Caseload by group'!$C$3:$BEN$125,MATCH(Snapshot!$H50,'[2]Caseload by group'!$A$3:$A$128,0),MATCH(Snapshot!AT$3,'[2]Caseload by group'!$C$2:$BEN$2,0)))</f>
        <v>1257</v>
      </c>
      <c r="AU50" s="40">
        <f>IF(INDEX('[2]Caseload by group'!$C$3:$BEN$125,MATCH(Snapshot!$H50,'[2]Caseload by group'!$A$3:$A$128,0),MATCH(Snapshot!AU$3,'[2]Caseload by group'!$C$2:$BEN$2,0))&lt;10,0,INDEX('[2]Caseload by group'!$C$3:$BEN$125,MATCH(Snapshot!$H50,'[2]Caseload by group'!$A$3:$A$128,0),MATCH(Snapshot!AU$3,'[2]Caseload by group'!$C$2:$BEN$2,0)))</f>
        <v>1287</v>
      </c>
      <c r="AV50" s="40">
        <f>IF(INDEX('[2]Caseload by group'!$C$3:$BEN$125,MATCH(Snapshot!$H50,'[2]Caseload by group'!$A$3:$A$128,0),MATCH(Snapshot!AV$3,'[2]Caseload by group'!$C$2:$BEN$2,0))&lt;10,0,INDEX('[2]Caseload by group'!$C$3:$BEN$125,MATCH(Snapshot!$H50,'[2]Caseload by group'!$A$3:$A$128,0),MATCH(Snapshot!AV$3,'[2]Caseload by group'!$C$2:$BEN$2,0)))</f>
        <v>1148</v>
      </c>
      <c r="AW50" s="40">
        <f>IF(INDEX('[2]Caseload by group'!$C$3:$BEN$125,MATCH(Snapshot!$H50,'[2]Caseload by group'!$A$3:$A$128,0),MATCH(Snapshot!AW$3,'[2]Caseload by group'!$C$2:$BEN$2,0))&lt;10,0,INDEX('[2]Caseload by group'!$C$3:$BEN$125,MATCH(Snapshot!$H50,'[2]Caseload by group'!$A$3:$A$128,0),MATCH(Snapshot!AW$3,'[2]Caseload by group'!$C$2:$BEN$2,0)))</f>
        <v>910</v>
      </c>
      <c r="AX50" s="40">
        <f>IF(INDEX('[2]Caseload by group'!$C$3:$BEN$125,MATCH(Snapshot!$H50,'[2]Caseload by group'!$A$3:$A$128,0),MATCH(Snapshot!AX$3,'[2]Caseload by group'!$C$2:$BEN$2,0))&lt;10,0,INDEX('[2]Caseload by group'!$C$3:$BEN$125,MATCH(Snapshot!$H50,'[2]Caseload by group'!$A$3:$A$128,0),MATCH(Snapshot!AX$3,'[2]Caseload by group'!$C$2:$BEN$2,0)))</f>
        <v>978</v>
      </c>
      <c r="AY50" s="40">
        <f>IF(INDEX('[2]Caseload by group'!$C$3:$BEN$125,MATCH(Snapshot!$H50,'[2]Caseload by group'!$A$3:$A$128,0),MATCH(Snapshot!AY$3,'[2]Caseload by group'!$C$2:$BEN$2,0))&lt;10,0,INDEX('[2]Caseload by group'!$C$3:$BEN$125,MATCH(Snapshot!$H50,'[2]Caseload by group'!$A$3:$A$128,0),MATCH(Snapshot!AY$3,'[2]Caseload by group'!$C$2:$BEN$2,0)))</f>
        <v>1072</v>
      </c>
      <c r="AZ50" s="40">
        <f>IF(INDEX('[2]Caseload by group'!$C$3:$BEN$125,MATCH(Snapshot!$H50,'[2]Caseload by group'!$A$3:$A$128,0),MATCH(Snapshot!AZ$3,'[2]Caseload by group'!$C$2:$BEN$2,0))&lt;10,0,INDEX('[2]Caseload by group'!$C$3:$BEN$125,MATCH(Snapshot!$H50,'[2]Caseload by group'!$A$3:$A$128,0),MATCH(Snapshot!AZ$3,'[2]Caseload by group'!$C$2:$BEN$2,0)))</f>
        <v>1070</v>
      </c>
      <c r="BA50" s="40">
        <f>IF(INDEX('[2]Caseload by group'!$C$3:$BEN$125,MATCH(Snapshot!$H50,'[2]Caseload by group'!$A$3:$A$128,0),MATCH(Snapshot!BA$3,'[2]Caseload by group'!$C$2:$BEN$2,0))&lt;10,0,INDEX('[2]Caseload by group'!$C$3:$BEN$125,MATCH(Snapshot!$H50,'[2]Caseload by group'!$A$3:$A$128,0),MATCH(Snapshot!BA$3,'[2]Caseload by group'!$C$2:$BEN$2,0)))</f>
        <v>911</v>
      </c>
      <c r="BB50" s="40">
        <f>IF(INDEX('[2]Caseload by group'!$C$3:$BEN$125,MATCH(Snapshot!$H50,'[2]Caseload by group'!$A$3:$A$128,0),MATCH(Snapshot!BB$3,'[2]Caseload by group'!$C$2:$BEN$2,0))&lt;10,0,INDEX('[2]Caseload by group'!$C$3:$BEN$125,MATCH(Snapshot!$H50,'[2]Caseload by group'!$A$3:$A$128,0),MATCH(Snapshot!BB$3,'[2]Caseload by group'!$C$2:$BEN$2,0)))</f>
        <v>1030</v>
      </c>
      <c r="BC50" s="40">
        <f>IF(INDEX('[2]Caseload by group'!$C$3:$BEN$125,MATCH(Snapshot!$H50,'[2]Caseload by group'!$A$3:$A$128,0),MATCH(Snapshot!BC$3,'[2]Caseload by group'!$C$2:$BEN$2,0))&lt;10,0,INDEX('[2]Caseload by group'!$C$3:$BEN$125,MATCH(Snapshot!$H50,'[2]Caseload by group'!$A$3:$A$128,0),MATCH(Snapshot!BC$3,'[2]Caseload by group'!$C$2:$BEN$2,0)))</f>
        <v>974</v>
      </c>
      <c r="BD50" s="40">
        <f>IF(INDEX('[2]Caseload by group'!$C$3:$BEN$125,MATCH(Snapshot!$H50,'[2]Caseload by group'!$A$3:$A$128,0),MATCH(Snapshot!BD$3,'[2]Caseload by group'!$C$2:$BEN$2,0))&lt;10,0,INDEX('[2]Caseload by group'!$C$3:$BEN$125,MATCH(Snapshot!$H50,'[2]Caseload by group'!$A$3:$A$128,0),MATCH(Snapshot!BD$3,'[2]Caseload by group'!$C$2:$BEN$2,0)))</f>
        <v>1043</v>
      </c>
      <c r="BE50" s="40">
        <f>IF(INDEX('[2]Caseload by group'!$C$3:$BEN$125,MATCH(Snapshot!$H50,'[2]Caseload by group'!$A$3:$A$128,0),MATCH(Snapshot!BE$3,'[2]Caseload by group'!$C$2:$BEN$2,0))&lt;10,0,INDEX('[2]Caseload by group'!$C$3:$BEN$125,MATCH(Snapshot!$H50,'[2]Caseload by group'!$A$3:$A$128,0),MATCH(Snapshot!BE$3,'[2]Caseload by group'!$C$2:$BEN$2,0)))</f>
        <v>1054</v>
      </c>
      <c r="BF50" s="40">
        <f>IF(INDEX('[2]Caseload by group'!$C$3:$BEN$125,MATCH(Snapshot!$H50,'[2]Caseload by group'!$A$3:$A$128,0),MATCH(Snapshot!BF$3,'[2]Caseload by group'!$C$2:$BEN$2,0))&lt;10,0,INDEX('[2]Caseload by group'!$C$3:$BEN$125,MATCH(Snapshot!$H50,'[2]Caseload by group'!$A$3:$A$128,0),MATCH(Snapshot!BF$3,'[2]Caseload by group'!$C$2:$BEN$2,0)))</f>
        <v>998</v>
      </c>
      <c r="BG50" s="40">
        <f>IF(INDEX('[2]Caseload by group'!$C$3:$BEN$125,MATCH(Snapshot!$H50,'[2]Caseload by group'!$A$3:$A$128,0),MATCH(Snapshot!BG$3,'[2]Caseload by group'!$C$2:$BEN$2,0))&lt;10,0,INDEX('[2]Caseload by group'!$C$3:$BEN$125,MATCH(Snapshot!$H50,'[2]Caseload by group'!$A$3:$A$128,0),MATCH(Snapshot!BG$3,'[2]Caseload by group'!$C$2:$BEN$2,0)))</f>
        <v>1011</v>
      </c>
      <c r="BH50" s="40">
        <f>IF(INDEX('[2]Caseload by group'!$C$3:$BEN$125,MATCH(Snapshot!$H50,'[2]Caseload by group'!$A$3:$A$128,0),MATCH(Snapshot!BH$3,'[2]Caseload by group'!$C$2:$BEN$2,0))&lt;10,0,INDEX('[2]Caseload by group'!$C$3:$BEN$125,MATCH(Snapshot!$H50,'[2]Caseload by group'!$A$3:$A$128,0),MATCH(Snapshot!BH$3,'[2]Caseload by group'!$C$2:$BEN$2,0)))</f>
        <v>957</v>
      </c>
      <c r="BI50" s="40">
        <f>IF(INDEX('[2]Caseload by group'!$C$3:$BEN$125,MATCH(Snapshot!$H50,'[2]Caseload by group'!$A$3:$A$128,0),MATCH(Snapshot!BI$3,'[2]Caseload by group'!$C$2:$BEN$2,0))&lt;10,0,INDEX('[2]Caseload by group'!$C$3:$BEN$125,MATCH(Snapshot!$H50,'[2]Caseload by group'!$A$3:$A$128,0),MATCH(Snapshot!BI$3,'[2]Caseload by group'!$C$2:$BEN$2,0)))</f>
        <v>1131</v>
      </c>
      <c r="BJ50" s="40">
        <f>IF(INDEX('[2]Caseload by group'!$C$3:$BEN$125,MATCH(Snapshot!$H50,'[2]Caseload by group'!$A$3:$A$128,0),MATCH(Snapshot!BJ$3,'[2]Caseload by group'!$C$2:$BEN$2,0))&lt;10,0,INDEX('[2]Caseload by group'!$C$3:$BEN$125,MATCH(Snapshot!$H50,'[2]Caseload by group'!$A$3:$A$128,0),MATCH(Snapshot!BJ$3,'[2]Caseload by group'!$C$2:$BEN$2,0)))</f>
        <v>1186</v>
      </c>
      <c r="BK50" s="40">
        <f>IF(INDEX('[2]Caseload by group'!$C$3:$BEN$125,MATCH(Snapshot!$H50,'[2]Caseload by group'!$A$3:$A$128,0),MATCH(Snapshot!BK$3,'[2]Caseload by group'!$C$2:$BEN$2,0))&lt;10,0,INDEX('[2]Caseload by group'!$C$3:$BEN$125,MATCH(Snapshot!$H50,'[2]Caseload by group'!$A$3:$A$128,0),MATCH(Snapshot!BK$3,'[2]Caseload by group'!$C$2:$BEN$2,0)))</f>
        <v>1169</v>
      </c>
      <c r="BL50" s="40">
        <f>IF(INDEX('[2]Caseload by group'!$C$3:$BEN$125,MATCH(Snapshot!$H50,'[2]Caseload by group'!$A$3:$A$128,0),MATCH(Snapshot!BL$3,'[2]Caseload by group'!$C$2:$BEN$2,0))&lt;10,0,INDEX('[2]Caseload by group'!$C$3:$BEN$125,MATCH(Snapshot!$H50,'[2]Caseload by group'!$A$3:$A$128,0),MATCH(Snapshot!BL$3,'[2]Caseload by group'!$C$2:$BEN$2,0)))</f>
        <v>1062</v>
      </c>
      <c r="BM50" s="40">
        <f>IF(INDEX('[2]Caseload by group'!$C$3:$BEN$125,MATCH(Snapshot!$H50,'[2]Caseload by group'!$A$3:$A$128,0),MATCH(Snapshot!BM$3,'[2]Caseload by group'!$C$2:$BEN$2,0))&lt;10,0,INDEX('[2]Caseload by group'!$C$3:$BEN$125,MATCH(Snapshot!$H50,'[2]Caseload by group'!$A$3:$A$128,0),MATCH(Snapshot!BM$3,'[2]Caseload by group'!$C$2:$BEN$2,0)))</f>
        <v>1156</v>
      </c>
      <c r="BN50" s="40">
        <f>IF(INDEX('[2]Caseload by group'!$C$3:$BEN$125,MATCH(Snapshot!$H50,'[2]Caseload by group'!$A$3:$A$128,0),MATCH(Snapshot!BN$3,'[2]Caseload by group'!$C$2:$BEN$2,0))&lt;10,0,INDEX('[2]Caseload by group'!$C$3:$BEN$125,MATCH(Snapshot!$H50,'[2]Caseload by group'!$A$3:$A$128,0),MATCH(Snapshot!BN$3,'[2]Caseload by group'!$C$2:$BEN$2,0)))</f>
        <v>1233</v>
      </c>
      <c r="BO50" s="40">
        <f>IF(INDEX('[2]Caseload by group'!$C$3:$BEN$125,MATCH(Snapshot!$H50,'[2]Caseload by group'!$A$3:$A$128,0),MATCH(Snapshot!BO$3,'[2]Caseload by group'!$C$2:$BEN$2,0))&lt;10,0,INDEX('[2]Caseload by group'!$C$3:$BEN$125,MATCH(Snapshot!$H50,'[2]Caseload by group'!$A$3:$A$128,0),MATCH(Snapshot!BO$3,'[2]Caseload by group'!$C$2:$BEN$2,0)))</f>
        <v>1233</v>
      </c>
      <c r="BP50" s="40">
        <f>IF(INDEX('[2]Caseload by group'!$C$3:$BEN$125,MATCH(Snapshot!$H50,'[2]Caseload by group'!$A$3:$A$128,0),MATCH(Snapshot!BP$3,'[2]Caseload by group'!$C$2:$BEN$2,0))&lt;10,0,INDEX('[2]Caseload by group'!$C$3:$BEN$125,MATCH(Snapshot!$H50,'[2]Caseload by group'!$A$3:$A$128,0),MATCH(Snapshot!BP$3,'[2]Caseload by group'!$C$2:$BEN$2,0)))</f>
        <v>1229</v>
      </c>
      <c r="BQ50" s="40">
        <f>IF(INDEX('[2]Caseload by group'!$C$3:$BEN$125,MATCH(Snapshot!$H50,'[2]Caseload by group'!$A$3:$A$128,0),MATCH(Snapshot!BQ$3,'[2]Caseload by group'!$C$2:$BEN$2,0))&lt;10,0,INDEX('[2]Caseload by group'!$C$3:$BEN$125,MATCH(Snapshot!$H50,'[2]Caseload by group'!$A$3:$A$128,0),MATCH(Snapshot!BQ$3,'[2]Caseload by group'!$C$2:$BEN$2,0)))</f>
        <v>1071</v>
      </c>
      <c r="BR50" s="40">
        <f>IF(INDEX('[2]Caseload by group'!$C$3:$BEN$125,MATCH(Snapshot!$H50,'[2]Caseload by group'!$A$3:$A$128,0),MATCH(Snapshot!BR$3,'[2]Caseload by group'!$C$2:$BEN$2,0))&lt;10,0,INDEX('[2]Caseload by group'!$C$3:$BEN$125,MATCH(Snapshot!$H50,'[2]Caseload by group'!$A$3:$A$128,0),MATCH(Snapshot!BR$3,'[2]Caseload by group'!$C$2:$BEN$2,0)))</f>
        <v>1162</v>
      </c>
      <c r="BS50" s="40">
        <f>IF(INDEX('[2]Caseload by group'!$C$3:$BEN$125,MATCH(Snapshot!$H50,'[2]Caseload by group'!$A$3:$A$128,0),MATCH(Snapshot!BS$3,'[2]Caseload by group'!$C$2:$BEN$2,0))&lt;10,0,INDEX('[2]Caseload by group'!$C$3:$BEN$125,MATCH(Snapshot!$H50,'[2]Caseload by group'!$A$3:$A$128,0),MATCH(Snapshot!BS$3,'[2]Caseload by group'!$C$2:$BEN$2,0)))</f>
        <v>1270</v>
      </c>
      <c r="BT50" s="40">
        <f>IF(INDEX('[2]Caseload by group'!$C$3:$BEN$125,MATCH(Snapshot!$H50,'[2]Caseload by group'!$A$3:$A$128,0),MATCH(Snapshot!BT$3,'[2]Caseload by group'!$C$2:$BEN$2,0))&lt;10,0,INDEX('[2]Caseload by group'!$C$3:$BEN$125,MATCH(Snapshot!$H50,'[2]Caseload by group'!$A$3:$A$128,0),MATCH(Snapshot!BT$3,'[2]Caseload by group'!$C$2:$BEN$2,0)))</f>
        <v>1337</v>
      </c>
      <c r="BU50" s="40">
        <f>IF(INDEX('[2]Caseload by group'!$C$3:$BEN$125,MATCH(Snapshot!$H50,'[2]Caseload by group'!$A$3:$A$128,0),MATCH(Snapshot!BU$3,'[2]Caseload by group'!$C$2:$BEN$2,0))&lt;10,0,INDEX('[2]Caseload by group'!$C$3:$BEN$125,MATCH(Snapshot!$H50,'[2]Caseload by group'!$A$3:$A$128,0),MATCH(Snapshot!BU$3,'[2]Caseload by group'!$C$2:$BEN$2,0)))</f>
        <v>1410</v>
      </c>
      <c r="BV50" s="40">
        <f>IF(INDEX('[2]Caseload by group'!$C$3:$BEN$125,MATCH(Snapshot!$H50,'[2]Caseload by group'!$A$3:$A$128,0),MATCH(Snapshot!BV$3,'[2]Caseload by group'!$C$2:$BEN$2,0))&lt;10,0,INDEX('[2]Caseload by group'!$C$3:$BEN$125,MATCH(Snapshot!$H50,'[2]Caseload by group'!$A$3:$A$128,0),MATCH(Snapshot!BV$3,'[2]Caseload by group'!$C$2:$BEN$2,0)))</f>
        <v>1433</v>
      </c>
      <c r="BW50" s="40">
        <f>IF(INDEX('[2]Caseload by group'!$C$3:$BEN$125,MATCH(Snapshot!$H50,'[2]Caseload by group'!$A$3:$A$128,0),MATCH(Snapshot!BW$3,'[2]Caseload by group'!$C$2:$BEN$2,0))&lt;10,0,INDEX('[2]Caseload by group'!$C$3:$BEN$125,MATCH(Snapshot!$H50,'[2]Caseload by group'!$A$3:$A$128,0),MATCH(Snapshot!BW$3,'[2]Caseload by group'!$C$2:$BEN$2,0)))</f>
        <v>1373</v>
      </c>
      <c r="BX50" s="45"/>
      <c r="BY50" s="41">
        <f>INDEX($J50:$BX50,0,MATCH(MAX($J$3:$BX$3),$J$3:$BX$3,0))-INDEX($J50:$BX50,0,MATCH(MAX($J$3:$BX$3),$J$3:$BX$3,0)-1)</f>
        <v>-60</v>
      </c>
      <c r="BZ50" s="42">
        <f>BY50/INDEX($J50:$BX50,0,MATCH(MAX($J$3:$BX$3),$J$3:$BX$3,0)-1)</f>
        <v>-4.1870202372644799E-2</v>
      </c>
      <c r="CA50" s="41" t="e">
        <f>#REF!-#REF!</f>
        <v>#REF!</v>
      </c>
      <c r="CB50" s="62">
        <f>INDEX($J50:$BX50,0,MATCH(MAX($J$3:$BX$3),$J$3:$BX$3,0))-J50</f>
        <v>-46</v>
      </c>
      <c r="CC50" s="43">
        <f>CB50/J50</f>
        <v>-3.2417195207892879E-2</v>
      </c>
    </row>
    <row r="51" spans="1:81" ht="10.5" customHeight="1" x14ac:dyDescent="0.2">
      <c r="A51" s="34"/>
      <c r="C51" s="8" t="s">
        <v>77</v>
      </c>
      <c r="H51" s="39"/>
      <c r="I51" s="39"/>
      <c r="J51" s="40"/>
      <c r="K51" s="40"/>
      <c r="L51" s="40"/>
      <c r="M51" s="40"/>
      <c r="N51" s="40"/>
      <c r="O51" s="40"/>
      <c r="P51" s="40"/>
      <c r="Q51" s="40"/>
      <c r="R51" s="40"/>
      <c r="S51" s="40"/>
      <c r="T51" s="40"/>
      <c r="U51" s="40"/>
      <c r="V51" s="40"/>
      <c r="W51" s="40"/>
      <c r="X51" s="40"/>
      <c r="Y51" s="40"/>
      <c r="Z51" s="45"/>
      <c r="AA51" s="45"/>
      <c r="AB51" s="45"/>
      <c r="AC51" s="45"/>
      <c r="AD51" s="45"/>
      <c r="AE51" s="45"/>
      <c r="AF51" s="45"/>
      <c r="AG51" s="45"/>
      <c r="AH51" s="45"/>
      <c r="AI51" s="45"/>
      <c r="AJ51" s="45"/>
      <c r="AK51" s="45"/>
      <c r="AL51" s="45"/>
      <c r="AM51" s="45"/>
      <c r="AN51" s="45"/>
      <c r="AO51" s="40" t="s">
        <v>20</v>
      </c>
      <c r="AP51" s="40" t="s">
        <v>20</v>
      </c>
      <c r="AQ51" s="40" t="s">
        <v>20</v>
      </c>
      <c r="AR51" s="40" t="s">
        <v>20</v>
      </c>
      <c r="AS51" s="40" t="s">
        <v>20</v>
      </c>
      <c r="AT51" s="40"/>
      <c r="AU51" s="40"/>
      <c r="AV51" s="45"/>
      <c r="AW51" s="40"/>
      <c r="AX51" s="40"/>
      <c r="AY51" s="45"/>
      <c r="AZ51" s="40"/>
      <c r="BA51" s="40"/>
      <c r="BB51" s="45"/>
      <c r="BC51" s="40"/>
      <c r="BD51" s="40"/>
      <c r="BE51" s="45"/>
      <c r="BF51" s="45"/>
      <c r="BG51" s="45"/>
      <c r="BH51" s="45"/>
      <c r="BI51" s="45"/>
      <c r="BJ51" s="45"/>
      <c r="BK51" s="45"/>
      <c r="BL51" s="45"/>
      <c r="BM51" s="45"/>
      <c r="BN51" s="45"/>
      <c r="BO51" s="45"/>
      <c r="BP51" s="45"/>
      <c r="BQ51" s="45"/>
      <c r="BR51" s="45"/>
      <c r="BS51" s="45"/>
      <c r="BT51" s="45"/>
      <c r="BU51" s="45"/>
      <c r="BV51" s="45"/>
      <c r="BW51" s="45"/>
      <c r="BX51" s="45"/>
      <c r="BY51" s="41"/>
      <c r="BZ51" s="42"/>
      <c r="CB51" s="62"/>
      <c r="CC51" s="43"/>
    </row>
    <row r="52" spans="1:81" ht="10.5" customHeight="1" x14ac:dyDescent="0.2">
      <c r="A52" s="34"/>
      <c r="C52" s="38" t="s">
        <v>8</v>
      </c>
      <c r="D52" s="29" t="s">
        <v>9</v>
      </c>
      <c r="E52" s="29" t="s">
        <v>54</v>
      </c>
      <c r="F52" s="29" t="s">
        <v>56</v>
      </c>
      <c r="G52" s="29" t="s">
        <v>49</v>
      </c>
      <c r="H52" s="39" t="s">
        <v>78</v>
      </c>
      <c r="I52" s="39"/>
      <c r="J52" s="40">
        <f>IF(INDEX('[2]Caseload by group'!$C$3:$CJ$125,MATCH(Snapshot!$H52,'[2]Caseload by group'!$A$3:$A$128,0),MATCH(Snapshot!J$3,'[2]Caseload by group'!$C$2:$CJ$2,0))&lt;10,0,INDEX('[2]Caseload by group'!$C$3:$CJ$125,MATCH(Snapshot!$H52,'[2]Caseload by group'!$A$3:$A$128,0),MATCH(Snapshot!J$3,'[2]Caseload by group'!$C$2:$CJ$2,0)))</f>
        <v>0</v>
      </c>
      <c r="K52" s="40">
        <f>IF(INDEX('[2]Caseload by group'!$C$3:$CJ$125,MATCH(Snapshot!$H52,'[2]Caseload by group'!$A$3:$A$128,0),MATCH(Snapshot!K$3,'[2]Caseload by group'!$C$2:$CJ$2,0))&lt;10,0,INDEX('[2]Caseload by group'!$C$3:$CJ$125,MATCH(Snapshot!$H52,'[2]Caseload by group'!$A$3:$A$128,0),MATCH(Snapshot!K$3,'[2]Caseload by group'!$C$2:$CJ$2,0)))</f>
        <v>0</v>
      </c>
      <c r="L52" s="40">
        <f>IF(INDEX('[2]Caseload by group'!$C$3:$CJ$125,MATCH(Snapshot!$H52,'[2]Caseload by group'!$A$3:$A$128,0),MATCH(Snapshot!L$3,'[2]Caseload by group'!$C$2:$CJ$2,0))&lt;10,0,INDEX('[2]Caseload by group'!$C$3:$CJ$125,MATCH(Snapshot!$H52,'[2]Caseload by group'!$A$3:$A$128,0),MATCH(Snapshot!L$3,'[2]Caseload by group'!$C$2:$CJ$2,0)))</f>
        <v>0</v>
      </c>
      <c r="M52" s="40">
        <f>IF(INDEX('[2]Caseload by group'!$C$3:$CJ$125,MATCH(Snapshot!$H52,'[2]Caseload by group'!$A$3:$A$128,0),MATCH(Snapshot!M$3,'[2]Caseload by group'!$C$2:$CJ$2,0))&lt;10,0,INDEX('[2]Caseload by group'!$C$3:$CJ$125,MATCH(Snapshot!$H52,'[2]Caseload by group'!$A$3:$A$128,0),MATCH(Snapshot!M$3,'[2]Caseload by group'!$C$2:$CJ$2,0)))</f>
        <v>0</v>
      </c>
      <c r="N52" s="40">
        <f>IF(INDEX('[2]Caseload by group'!$C$3:$CJ$125,MATCH(Snapshot!$H52,'[2]Caseload by group'!$A$3:$A$128,0),MATCH(Snapshot!N$3,'[2]Caseload by group'!$C$2:$CJ$2,0))&lt;10,0,INDEX('[2]Caseload by group'!$C$3:$CJ$125,MATCH(Snapshot!$H52,'[2]Caseload by group'!$A$3:$A$128,0),MATCH(Snapshot!N$3,'[2]Caseload by group'!$C$2:$CJ$2,0)))</f>
        <v>0</v>
      </c>
      <c r="O52" s="40">
        <f>IF(INDEX('[2]Caseload by group'!$C$3:$CJ$125,MATCH(Snapshot!$H52,'[2]Caseload by group'!$A$3:$A$128,0),MATCH(Snapshot!O$3,'[2]Caseload by group'!$C$2:$CJ$2,0))&lt;10,0,INDEX('[2]Caseload by group'!$C$3:$CJ$125,MATCH(Snapshot!$H52,'[2]Caseload by group'!$A$3:$A$128,0),MATCH(Snapshot!O$3,'[2]Caseload by group'!$C$2:$CJ$2,0)))</f>
        <v>0</v>
      </c>
      <c r="P52" s="40">
        <f>IF(INDEX('[2]Caseload by group'!$C$3:$CJ$125,MATCH(Snapshot!$H52,'[2]Caseload by group'!$A$3:$A$128,0),MATCH(Snapshot!P$3,'[2]Caseload by group'!$C$2:$CJ$2,0))&lt;10,0,INDEX('[2]Caseload by group'!$C$3:$CJ$125,MATCH(Snapshot!$H52,'[2]Caseload by group'!$A$3:$A$128,0),MATCH(Snapshot!P$3,'[2]Caseload by group'!$C$2:$CJ$2,0)))</f>
        <v>0</v>
      </c>
      <c r="Q52" s="40">
        <f>IF(INDEX('[2]Caseload by group'!$C$3:$CJ$125,MATCH(Snapshot!$H52,'[2]Caseload by group'!$A$3:$A$128,0),MATCH(Snapshot!Q$3,'[2]Caseload by group'!$C$2:$CJ$2,0))&lt;10,0,INDEX('[2]Caseload by group'!$C$3:$CJ$125,MATCH(Snapshot!$H52,'[2]Caseload by group'!$A$3:$A$128,0),MATCH(Snapshot!Q$3,'[2]Caseload by group'!$C$2:$CJ$2,0)))</f>
        <v>0</v>
      </c>
      <c r="R52" s="40">
        <f>IF(INDEX('[2]Caseload by group'!$C$3:$CJ$125,MATCH(Snapshot!$H52,'[2]Caseload by group'!$A$3:$A$128,0),MATCH(Snapshot!R$3,'[2]Caseload by group'!$C$2:$CJ$2,0))&lt;10,0,INDEX('[2]Caseload by group'!$C$3:$CJ$125,MATCH(Snapshot!$H52,'[2]Caseload by group'!$A$3:$A$128,0),MATCH(Snapshot!R$3,'[2]Caseload by group'!$C$2:$CJ$2,0)))</f>
        <v>0</v>
      </c>
      <c r="S52" s="40">
        <f>IF(INDEX('[2]Caseload by group'!$C$3:$CJ$125,MATCH(Snapshot!$H52,'[2]Caseload by group'!$A$3:$A$128,0),MATCH(Snapshot!S$3,'[2]Caseload by group'!$C$2:$CJ$2,0))&lt;10,0,INDEX('[2]Caseload by group'!$C$3:$CJ$125,MATCH(Snapshot!$H52,'[2]Caseload by group'!$A$3:$A$128,0),MATCH(Snapshot!S$3,'[2]Caseload by group'!$C$2:$CJ$2,0)))</f>
        <v>0</v>
      </c>
      <c r="T52" s="40">
        <f>IF(INDEX('[2]Caseload by group'!$C$3:$CJ$125,MATCH(Snapshot!$H52,'[2]Caseload by group'!$A$3:$A$128,0),MATCH(Snapshot!T$3,'[2]Caseload by group'!$C$2:$CJ$2,0))&lt;10,0,INDEX('[2]Caseload by group'!$C$3:$CJ$125,MATCH(Snapshot!$H52,'[2]Caseload by group'!$A$3:$A$128,0),MATCH(Snapshot!T$3,'[2]Caseload by group'!$C$2:$CJ$2,0)))</f>
        <v>0</v>
      </c>
      <c r="U52" s="40">
        <f>IF(INDEX('[2]Caseload by group'!$C$3:$CJ$125,MATCH(Snapshot!$H52,'[2]Caseload by group'!$A$3:$A$128,0),MATCH(Snapshot!U$3,'[2]Caseload by group'!$C$2:$CJ$2,0))&lt;10,0,INDEX('[2]Caseload by group'!$C$3:$CJ$125,MATCH(Snapshot!$H52,'[2]Caseload by group'!$A$3:$A$128,0),MATCH(Snapshot!U$3,'[2]Caseload by group'!$C$2:$CJ$2,0)))</f>
        <v>0</v>
      </c>
      <c r="V52" s="40">
        <f>IF(INDEX('[2]Caseload by group'!$C$3:$CJ$125,MATCH(Snapshot!$H52,'[2]Caseload by group'!$A$3:$A$128,0),MATCH(Snapshot!V$3,'[2]Caseload by group'!$C$2:$CJ$2,0))&lt;10,0,INDEX('[2]Caseload by group'!$C$3:$CJ$125,MATCH(Snapshot!$H52,'[2]Caseload by group'!$A$3:$A$128,0),MATCH(Snapshot!V$3,'[2]Caseload by group'!$C$2:$CJ$2,0)))</f>
        <v>0</v>
      </c>
      <c r="W52" s="40">
        <f>IF(INDEX('[2]Caseload by group'!$C$3:$CJ$125,MATCH(Snapshot!$H52,'[2]Caseload by group'!$A$3:$A$128,0),MATCH(Snapshot!W$3,'[2]Caseload by group'!$C$2:$CJ$2,0))&lt;10,0,INDEX('[2]Caseload by group'!$C$3:$CJ$125,MATCH(Snapshot!$H52,'[2]Caseload by group'!$A$3:$A$128,0),MATCH(Snapshot!W$3,'[2]Caseload by group'!$C$2:$CJ$2,0)))</f>
        <v>0</v>
      </c>
      <c r="X52" s="40">
        <f>IF(INDEX('[2]Caseload by group'!$C$3:$CJ$125,MATCH(Snapshot!$H52,'[2]Caseload by group'!$A$3:$A$128,0),MATCH(Snapshot!X$3,'[2]Caseload by group'!$C$2:$CJ$2,0))&lt;10,0,INDEX('[2]Caseload by group'!$C$3:$CJ$125,MATCH(Snapshot!$H52,'[2]Caseload by group'!$A$3:$A$128,0),MATCH(Snapshot!X$3,'[2]Caseload by group'!$C$2:$CJ$2,0)))</f>
        <v>0</v>
      </c>
      <c r="Y52" s="40">
        <f>IF(INDEX('[2]Caseload by group'!$C$3:$CJ$125,MATCH(Snapshot!$H52,'[2]Caseload by group'!$A$3:$A$128,0),MATCH(Snapshot!Y$3,'[2]Caseload by group'!$C$2:$CJ$2,0))&lt;10,0,INDEX('[2]Caseload by group'!$C$3:$CJ$125,MATCH(Snapshot!$H52,'[2]Caseload by group'!$A$3:$A$128,0),MATCH(Snapshot!Y$3,'[2]Caseload by group'!$C$2:$CJ$2,0)))</f>
        <v>0</v>
      </c>
      <c r="Z52" s="40">
        <f>IF(INDEX('[2]Caseload by group'!$C$3:$CJ$125,MATCH(Snapshot!$H52,'[2]Caseload by group'!$A$3:$A$128,0),MATCH(Snapshot!Z$3,'[2]Caseload by group'!$C$2:$CJ$2,0))&lt;10,0,INDEX('[2]Caseload by group'!$C$3:$CJ$125,MATCH(Snapshot!$H52,'[2]Caseload by group'!$A$3:$A$128,0),MATCH(Snapshot!Z$3,'[2]Caseload by group'!$C$2:$CJ$2,0)))</f>
        <v>0</v>
      </c>
      <c r="AA52" s="40">
        <f>IF(INDEX('[2]Caseload by group'!$C$3:$CJ$125,MATCH(Snapshot!$H52,'[2]Caseload by group'!$A$3:$A$128,0),MATCH(Snapshot!AA$3,'[2]Caseload by group'!$C$2:$CJ$2,0))&lt;10,0,INDEX('[2]Caseload by group'!$C$3:$CJ$125,MATCH(Snapshot!$H52,'[2]Caseload by group'!$A$3:$A$128,0),MATCH(Snapshot!AA$3,'[2]Caseload by group'!$C$2:$CJ$2,0)))</f>
        <v>0</v>
      </c>
      <c r="AB52" s="40">
        <f>IF(INDEX('[2]Caseload by group'!$C$3:$CJ$125,MATCH(Snapshot!$H52,'[2]Caseload by group'!$A$3:$A$128,0),MATCH(Snapshot!AB$3,'[2]Caseload by group'!$C$2:$CJ$2,0))&lt;10,0,INDEX('[2]Caseload by group'!$C$3:$CJ$125,MATCH(Snapshot!$H52,'[2]Caseload by group'!$A$3:$A$128,0),MATCH(Snapshot!AB$3,'[2]Caseload by group'!$C$2:$CJ$2,0)))</f>
        <v>0</v>
      </c>
      <c r="AC52" s="40">
        <f>IF(INDEX('[2]Caseload by group'!$C$3:$CJ$125,MATCH(Snapshot!$H52,'[2]Caseload by group'!$A$3:$A$128,0),MATCH(Snapshot!AC$3,'[2]Caseload by group'!$C$2:$CJ$2,0))&lt;10,0,INDEX('[2]Caseload by group'!$C$3:$CJ$125,MATCH(Snapshot!$H52,'[2]Caseload by group'!$A$3:$A$128,0),MATCH(Snapshot!AC$3,'[2]Caseload by group'!$C$2:$CJ$2,0)))</f>
        <v>0</v>
      </c>
      <c r="AD52" s="40">
        <f>IF(INDEX('[2]Caseload by group'!$C$3:$CJ$125,MATCH(Snapshot!$H52,'[2]Caseload by group'!$A$3:$A$128,0),MATCH(Snapshot!AD$3,'[2]Caseload by group'!$C$2:$CJ$2,0))&lt;10,0,INDEX('[2]Caseload by group'!$C$3:$CJ$125,MATCH(Snapshot!$H52,'[2]Caseload by group'!$A$3:$A$128,0),MATCH(Snapshot!AD$3,'[2]Caseload by group'!$C$2:$CJ$2,0)))</f>
        <v>0</v>
      </c>
      <c r="AE52" s="40">
        <f>IF(INDEX('[2]Caseload by group'!$C$3:$CJ$125,MATCH(Snapshot!$H52,'[2]Caseload by group'!$A$3:$A$128,0),MATCH(Snapshot!AE$3,'[2]Caseload by group'!$C$2:$CJ$2,0))&lt;10,0,INDEX('[2]Caseload by group'!$C$3:$CJ$125,MATCH(Snapshot!$H52,'[2]Caseload by group'!$A$3:$A$128,0),MATCH(Snapshot!AE$3,'[2]Caseload by group'!$C$2:$CJ$2,0)))</f>
        <v>0</v>
      </c>
      <c r="AF52" s="40">
        <f>IF(INDEX('[2]Caseload by group'!$C$3:$CJ$125,MATCH(Snapshot!$H52,'[2]Caseload by group'!$A$3:$A$128,0),MATCH(Snapshot!AF$3,'[2]Caseload by group'!$C$2:$CJ$2,0))&lt;10,0,INDEX('[2]Caseload by group'!$C$3:$CJ$125,MATCH(Snapshot!$H52,'[2]Caseload by group'!$A$3:$A$128,0),MATCH(Snapshot!AF$3,'[2]Caseload by group'!$C$2:$CJ$2,0)))</f>
        <v>0</v>
      </c>
      <c r="AG52" s="40">
        <f>IF(INDEX('[2]Caseload by group'!$C$3:$CJ$125,MATCH(Snapshot!$H52,'[2]Caseload by group'!$A$3:$A$128,0),MATCH(Snapshot!AG$3,'[2]Caseload by group'!$C$2:$CJ$2,0))&lt;10,0,INDEX('[2]Caseload by group'!$C$3:$CJ$125,MATCH(Snapshot!$H52,'[2]Caseload by group'!$A$3:$A$128,0),MATCH(Snapshot!AG$3,'[2]Caseload by group'!$C$2:$CJ$2,0)))</f>
        <v>0</v>
      </c>
      <c r="AH52" s="40">
        <f>IF(INDEX('[2]Caseload by group'!$C$3:$CJ$125,MATCH(Snapshot!$H52,'[2]Caseload by group'!$A$3:$A$128,0),MATCH(Snapshot!AH$3,'[2]Caseload by group'!$C$2:$CJ$2,0))&lt;10,0,INDEX('[2]Caseload by group'!$C$3:$CJ$125,MATCH(Snapshot!$H52,'[2]Caseload by group'!$A$3:$A$128,0),MATCH(Snapshot!AH$3,'[2]Caseload by group'!$C$2:$CJ$2,0)))</f>
        <v>0</v>
      </c>
      <c r="AI52" s="40">
        <f>IF(INDEX('[2]Caseload by group'!$C$3:$CJ$125,MATCH(Snapshot!$H52,'[2]Caseload by group'!$A$3:$A$128,0),MATCH(Snapshot!AI$3,'[2]Caseload by group'!$C$2:$CJ$2,0))&lt;10,0,INDEX('[2]Caseload by group'!$C$3:$CJ$125,MATCH(Snapshot!$H52,'[2]Caseload by group'!$A$3:$A$128,0),MATCH(Snapshot!AI$3,'[2]Caseload by group'!$C$2:$CJ$2,0)))</f>
        <v>0</v>
      </c>
      <c r="AJ52" s="40">
        <f>IF(INDEX('[2]Caseload by group'!$C$3:$BEN$125,MATCH(Snapshot!$H52,'[2]Caseload by group'!$A$3:$A$128,0),MATCH(Snapshot!AJ$3,'[2]Caseload by group'!$C$2:$BEN$2,0))&lt;10,0,INDEX('[2]Caseload by group'!$C$3:$BEN$125,MATCH(Snapshot!$H52,'[2]Caseload by group'!$A$3:$A$128,0),MATCH(Snapshot!AJ$3,'[2]Caseload by group'!$C$2:$BEN$2,0)))</f>
        <v>0</v>
      </c>
      <c r="AK52" s="40">
        <f>IF(INDEX('[2]Caseload by group'!$C$3:$BEN$125,MATCH(Snapshot!$H52,'[2]Caseload by group'!$A$3:$A$128,0),MATCH(Snapshot!AK$3,'[2]Caseload by group'!$C$2:$BEN$2,0))&lt;10,0,INDEX('[2]Caseload by group'!$C$3:$BEN$125,MATCH(Snapshot!$H52,'[2]Caseload by group'!$A$3:$A$128,0),MATCH(Snapshot!AK$3,'[2]Caseload by group'!$C$2:$BEN$2,0)))</f>
        <v>0</v>
      </c>
      <c r="AL52" s="40">
        <f>IF(INDEX('[2]Caseload by group'!$C$3:$BEN$125,MATCH(Snapshot!$H52,'[2]Caseload by group'!$A$3:$A$128,0),MATCH(Snapshot!AL$3,'[2]Caseload by group'!$C$2:$BEN$2,0))&lt;10,0,INDEX('[2]Caseload by group'!$C$3:$BEN$125,MATCH(Snapshot!$H52,'[2]Caseload by group'!$A$3:$A$128,0),MATCH(Snapshot!AL$3,'[2]Caseload by group'!$C$2:$BEN$2,0)))</f>
        <v>0</v>
      </c>
      <c r="AM52" s="40">
        <f>IF(INDEX('[2]Caseload by group'!$C$3:$BEN$125,MATCH(Snapshot!$H52,'[2]Caseload by group'!$A$3:$A$128,0),MATCH(Snapshot!AM$3,'[2]Caseload by group'!$C$2:$BEN$2,0))&lt;10,0,INDEX('[2]Caseload by group'!$C$3:$BEN$125,MATCH(Snapshot!$H52,'[2]Caseload by group'!$A$3:$A$128,0),MATCH(Snapshot!AM$3,'[2]Caseload by group'!$C$2:$BEN$2,0)))</f>
        <v>0</v>
      </c>
      <c r="AN52" s="40">
        <f>IF(INDEX('[2]Caseload by group'!$C$3:$BEN$125,MATCH(Snapshot!$H52,'[2]Caseload by group'!$A$3:$A$128,0),MATCH(Snapshot!AN$3,'[2]Caseload by group'!$C$2:$BEN$2,0))&lt;10,0,INDEX('[2]Caseload by group'!$C$3:$BEN$125,MATCH(Snapshot!$H52,'[2]Caseload by group'!$A$3:$A$128,0),MATCH(Snapshot!AN$3,'[2]Caseload by group'!$C$2:$BEN$2,0)))</f>
        <v>0</v>
      </c>
      <c r="AO52" s="40">
        <f>IF(INDEX('[2]Caseload by group'!$C$3:$BEN$125,MATCH(Snapshot!$H52,'[2]Caseload by group'!$A$3:$A$128,0),MATCH(Snapshot!AO$3,'[2]Caseload by group'!$C$2:$BEN$2,0))&lt;10,0,INDEX('[2]Caseload by group'!$C$3:$BEN$125,MATCH(Snapshot!$H52,'[2]Caseload by group'!$A$3:$A$128,0),MATCH(Snapshot!AO$3,'[2]Caseload by group'!$C$2:$BEN$2,0)))</f>
        <v>0</v>
      </c>
      <c r="AP52" s="40">
        <f>IF(INDEX('[2]Caseload by group'!$C$3:$BEN$125,MATCH(Snapshot!$H52,'[2]Caseload by group'!$A$3:$A$128,0),MATCH(Snapshot!AP$3,'[2]Caseload by group'!$C$2:$BEN$2,0))&lt;10,0,INDEX('[2]Caseload by group'!$C$3:$BEN$125,MATCH(Snapshot!$H52,'[2]Caseload by group'!$A$3:$A$128,0),MATCH(Snapshot!AP$3,'[2]Caseload by group'!$C$2:$BEN$2,0)))</f>
        <v>0</v>
      </c>
      <c r="AQ52" s="40">
        <f>IF(INDEX('[2]Caseload by group'!$C$3:$BEN$125,MATCH(Snapshot!$H52,'[2]Caseload by group'!$A$3:$A$128,0),MATCH(Snapshot!AQ$3,'[2]Caseload by group'!$C$2:$BEN$2,0))&lt;10,0,INDEX('[2]Caseload by group'!$C$3:$BEN$125,MATCH(Snapshot!$H52,'[2]Caseload by group'!$A$3:$A$128,0),MATCH(Snapshot!AQ$3,'[2]Caseload by group'!$C$2:$BEN$2,0)))</f>
        <v>0</v>
      </c>
      <c r="AR52" s="40">
        <f>IF(INDEX('[2]Caseload by group'!$C$3:$BEN$125,MATCH(Snapshot!$H52,'[2]Caseload by group'!$A$3:$A$128,0),MATCH(Snapshot!AR$3,'[2]Caseload by group'!$C$2:$BEN$2,0))&lt;10,0,INDEX('[2]Caseload by group'!$C$3:$BEN$125,MATCH(Snapshot!$H52,'[2]Caseload by group'!$A$3:$A$128,0),MATCH(Snapshot!AR$3,'[2]Caseload by group'!$C$2:$BEN$2,0)))</f>
        <v>0</v>
      </c>
      <c r="AS52" s="40">
        <f>IF(INDEX('[2]Caseload by group'!$C$3:$BEN$125,MATCH(Snapshot!$H52,'[2]Caseload by group'!$A$3:$A$128,0),MATCH(Snapshot!AS$3,'[2]Caseload by group'!$C$2:$BEN$2,0))&lt;10,0,INDEX('[2]Caseload by group'!$C$3:$BEN$125,MATCH(Snapshot!$H52,'[2]Caseload by group'!$A$3:$A$128,0),MATCH(Snapshot!AS$3,'[2]Caseload by group'!$C$2:$BEN$2,0)))</f>
        <v>0</v>
      </c>
      <c r="AT52" s="40">
        <f>IF(INDEX('[2]Caseload by group'!$C$3:$BEN$125,MATCH(Snapshot!$H52,'[2]Caseload by group'!$A$3:$A$128,0),MATCH(Snapshot!AT$3,'[2]Caseload by group'!$C$2:$BEN$2,0))&lt;10,0,INDEX('[2]Caseload by group'!$C$3:$BEN$125,MATCH(Snapshot!$H52,'[2]Caseload by group'!$A$3:$A$128,0),MATCH(Snapshot!AT$3,'[2]Caseload by group'!$C$2:$BEN$2,0)))</f>
        <v>0</v>
      </c>
      <c r="AU52" s="40">
        <f>IF(INDEX('[2]Caseload by group'!$C$3:$BEN$125,MATCH(Snapshot!$H52,'[2]Caseload by group'!$A$3:$A$128,0),MATCH(Snapshot!AU$3,'[2]Caseload by group'!$C$2:$BEN$2,0))&lt;10,0,INDEX('[2]Caseload by group'!$C$3:$BEN$125,MATCH(Snapshot!$H52,'[2]Caseload by group'!$A$3:$A$128,0),MATCH(Snapshot!AU$3,'[2]Caseload by group'!$C$2:$BEN$2,0)))</f>
        <v>0</v>
      </c>
      <c r="AV52" s="40">
        <f>IF(INDEX('[2]Caseload by group'!$C$3:$BEN$125,MATCH(Snapshot!$H52,'[2]Caseload by group'!$A$3:$A$128,0),MATCH(Snapshot!AV$3,'[2]Caseload by group'!$C$2:$BEN$2,0))&lt;10,0,INDEX('[2]Caseload by group'!$C$3:$BEN$125,MATCH(Snapshot!$H52,'[2]Caseload by group'!$A$3:$A$128,0),MATCH(Snapshot!AV$3,'[2]Caseload by group'!$C$2:$BEN$2,0)))</f>
        <v>0</v>
      </c>
      <c r="AW52" s="40">
        <f>IF(INDEX('[2]Caseload by group'!$C$3:$BEN$125,MATCH(Snapshot!$H52,'[2]Caseload by group'!$A$3:$A$128,0),MATCH(Snapshot!AW$3,'[2]Caseload by group'!$C$2:$BEN$2,0))&lt;10,0,INDEX('[2]Caseload by group'!$C$3:$BEN$125,MATCH(Snapshot!$H52,'[2]Caseload by group'!$A$3:$A$128,0),MATCH(Snapshot!AW$3,'[2]Caseload by group'!$C$2:$BEN$2,0)))</f>
        <v>0</v>
      </c>
      <c r="AX52" s="40"/>
      <c r="AY52" s="45"/>
      <c r="AZ52" s="40">
        <f>IF(INDEX('[2]Caseload by group'!$C$3:$BEN$125,MATCH(Snapshot!$H52,'[2]Caseload by group'!$A$3:$A$128,0),MATCH(Snapshot!AZ$3,'[2]Caseload by group'!$C$2:$BEN$2,0))&lt;10,0,INDEX('[2]Caseload by group'!$C$3:$BEN$125,MATCH(Snapshot!$H52,'[2]Caseload by group'!$A$3:$A$128,0),MATCH(Snapshot!AZ$3,'[2]Caseload by group'!$C$2:$BEN$2,0)))</f>
        <v>0</v>
      </c>
      <c r="BA52" s="40">
        <f>IF(INDEX('[2]Caseload by group'!$C$3:$BEN$125,MATCH(Snapshot!$H52,'[2]Caseload by group'!$A$3:$A$128,0),MATCH(Snapshot!BA$3,'[2]Caseload by group'!$C$2:$BEN$2,0))&lt;10,0,INDEX('[2]Caseload by group'!$C$3:$BEN$125,MATCH(Snapshot!$H52,'[2]Caseload by group'!$A$3:$A$128,0),MATCH(Snapshot!BA$3,'[2]Caseload by group'!$C$2:$BEN$2,0)))</f>
        <v>0</v>
      </c>
      <c r="BB52" s="45"/>
      <c r="BC52" s="40">
        <f>IF(INDEX('[2]Caseload by group'!$C$3:$BEN$125,MATCH(Snapshot!$H52,'[2]Caseload by group'!$A$3:$A$128,0),MATCH(Snapshot!BC$3,'[2]Caseload by group'!$C$2:$BEN$2,0))&lt;10,0,INDEX('[2]Caseload by group'!$C$3:$BEN$125,MATCH(Snapshot!$H52,'[2]Caseload by group'!$A$3:$A$128,0),MATCH(Snapshot!BC$3,'[2]Caseload by group'!$C$2:$BEN$2,0)))</f>
        <v>0</v>
      </c>
      <c r="BD52" s="40">
        <f>IF(INDEX('[2]Caseload by group'!$C$3:$BEN$125,MATCH(Snapshot!$H52,'[2]Caseload by group'!$A$3:$A$128,0),MATCH(Snapshot!BD$3,'[2]Caseload by group'!$C$2:$BEN$2,0))&lt;10,0,INDEX('[2]Caseload by group'!$C$3:$BEN$125,MATCH(Snapshot!$H52,'[2]Caseload by group'!$A$3:$A$128,0),MATCH(Snapshot!BD$3,'[2]Caseload by group'!$C$2:$BEN$2,0)))</f>
        <v>0</v>
      </c>
      <c r="BE52" s="40">
        <f>IF(INDEX('[2]Caseload by group'!$C$3:$BEN$125,MATCH(Snapshot!$H52,'[2]Caseload by group'!$A$3:$A$128,0),MATCH(Snapshot!BE$3,'[2]Caseload by group'!$C$2:$BEN$2,0))&lt;10,0,INDEX('[2]Caseload by group'!$C$3:$BEN$125,MATCH(Snapshot!$H52,'[2]Caseload by group'!$A$3:$A$128,0),MATCH(Snapshot!BE$3,'[2]Caseload by group'!$C$2:$BEN$2,0)))</f>
        <v>0</v>
      </c>
      <c r="BF52" s="40">
        <f>IF(INDEX('[2]Caseload by group'!$C$3:$BEN$125,MATCH(Snapshot!$H52,'[2]Caseload by group'!$A$3:$A$128,0),MATCH(Snapshot!BF$3,'[2]Caseload by group'!$C$2:$BEN$2,0))&lt;10,0,INDEX('[2]Caseload by group'!$C$3:$BEN$125,MATCH(Snapshot!$H52,'[2]Caseload by group'!$A$3:$A$128,0),MATCH(Snapshot!BF$3,'[2]Caseload by group'!$C$2:$BEN$2,0)))</f>
        <v>0</v>
      </c>
      <c r="BG52" s="40">
        <f>IF(INDEX('[2]Caseload by group'!$C$3:$BEN$125,MATCH(Snapshot!$H52,'[2]Caseload by group'!$A$3:$A$128,0),MATCH(Snapshot!BG$3,'[2]Caseload by group'!$C$2:$BEN$2,0))&lt;10,0,INDEX('[2]Caseload by group'!$C$3:$BEN$125,MATCH(Snapshot!$H52,'[2]Caseload by group'!$A$3:$A$128,0),MATCH(Snapshot!BG$3,'[2]Caseload by group'!$C$2:$BEN$2,0)))</f>
        <v>0</v>
      </c>
      <c r="BH52" s="40">
        <f>IF(INDEX('[2]Caseload by group'!$C$3:$BEN$125,MATCH(Snapshot!$H52,'[2]Caseload by group'!$A$3:$A$128,0),MATCH(Snapshot!BH$3,'[2]Caseload by group'!$C$2:$BEN$2,0))&lt;10,0,INDEX('[2]Caseload by group'!$C$3:$BEN$125,MATCH(Snapshot!$H52,'[2]Caseload by group'!$A$3:$A$128,0),MATCH(Snapshot!BH$3,'[2]Caseload by group'!$C$2:$BEN$2,0)))</f>
        <v>0</v>
      </c>
      <c r="BI52" s="40">
        <f>IF(INDEX('[2]Caseload by group'!$C$3:$BEN$125,MATCH(Snapshot!$H52,'[2]Caseload by group'!$A$3:$A$128,0),MATCH(Snapshot!BI$3,'[2]Caseload by group'!$C$2:$BEN$2,0))&lt;10,0,INDEX('[2]Caseload by group'!$C$3:$BEN$125,MATCH(Snapshot!$H52,'[2]Caseload by group'!$A$3:$A$128,0),MATCH(Snapshot!BI$3,'[2]Caseload by group'!$C$2:$BEN$2,0)))</f>
        <v>0</v>
      </c>
      <c r="BJ52" s="40">
        <f>IF(INDEX('[2]Caseload by group'!$C$3:$BEN$125,MATCH(Snapshot!$H52,'[2]Caseload by group'!$A$3:$A$128,0),MATCH(Snapshot!BJ$3,'[2]Caseload by group'!$C$2:$BEN$2,0))&lt;10,0,INDEX('[2]Caseload by group'!$C$3:$BEN$125,MATCH(Snapshot!$H52,'[2]Caseload by group'!$A$3:$A$128,0),MATCH(Snapshot!BJ$3,'[2]Caseload by group'!$C$2:$BEN$2,0)))</f>
        <v>0</v>
      </c>
      <c r="BK52" s="40">
        <f>IF(INDEX('[2]Caseload by group'!$C$3:$BEN$125,MATCH(Snapshot!$H52,'[2]Caseload by group'!$A$3:$A$128,0),MATCH(Snapshot!BK$3,'[2]Caseload by group'!$C$2:$BEN$2,0))&lt;10,0,INDEX('[2]Caseload by group'!$C$3:$BEN$125,MATCH(Snapshot!$H52,'[2]Caseload by group'!$A$3:$A$128,0),MATCH(Snapshot!BK$3,'[2]Caseload by group'!$C$2:$BEN$2,0)))</f>
        <v>0</v>
      </c>
      <c r="BL52" s="40">
        <f>IF(INDEX('[2]Caseload by group'!$C$3:$BEN$125,MATCH(Snapshot!$H52,'[2]Caseload by group'!$A$3:$A$128,0),MATCH(Snapshot!BL$3,'[2]Caseload by group'!$C$2:$BEN$2,0))&lt;10,0,INDEX('[2]Caseload by group'!$C$3:$BEN$125,MATCH(Snapshot!$H52,'[2]Caseload by group'!$A$3:$A$128,0),MATCH(Snapshot!BL$3,'[2]Caseload by group'!$C$2:$BEN$2,0)))</f>
        <v>0</v>
      </c>
      <c r="BM52" s="40">
        <f>IF(INDEX('[2]Caseload by group'!$C$3:$BEN$125,MATCH(Snapshot!$H52,'[2]Caseload by group'!$A$3:$A$128,0),MATCH(Snapshot!BM$3,'[2]Caseload by group'!$C$2:$BEN$2,0))&lt;10,0,INDEX('[2]Caseload by group'!$C$3:$BEN$125,MATCH(Snapshot!$H52,'[2]Caseload by group'!$A$3:$A$128,0),MATCH(Snapshot!BM$3,'[2]Caseload by group'!$C$2:$BEN$2,0)))</f>
        <v>0</v>
      </c>
      <c r="BN52" s="40">
        <f>IF(INDEX('[2]Caseload by group'!$C$3:$BEN$125,MATCH(Snapshot!$H52,'[2]Caseload by group'!$A$3:$A$128,0),MATCH(Snapshot!BN$3,'[2]Caseload by group'!$C$2:$BEN$2,0))&lt;10,0,INDEX('[2]Caseload by group'!$C$3:$BEN$125,MATCH(Snapshot!$H52,'[2]Caseload by group'!$A$3:$A$128,0),MATCH(Snapshot!BN$3,'[2]Caseload by group'!$C$2:$BEN$2,0)))</f>
        <v>0</v>
      </c>
      <c r="BO52" s="40">
        <f>IF(INDEX('[2]Caseload by group'!$C$3:$BEN$125,MATCH(Snapshot!$H52,'[2]Caseload by group'!$A$3:$A$128,0),MATCH(Snapshot!BO$3,'[2]Caseload by group'!$C$2:$BEN$2,0))&lt;10,0,INDEX('[2]Caseload by group'!$C$3:$BEN$125,MATCH(Snapshot!$H52,'[2]Caseload by group'!$A$3:$A$128,0),MATCH(Snapshot!BO$3,'[2]Caseload by group'!$C$2:$BEN$2,0)))</f>
        <v>0</v>
      </c>
      <c r="BP52" s="40">
        <f>IF(INDEX('[2]Caseload by group'!$C$3:$BEN$125,MATCH(Snapshot!$H52,'[2]Caseload by group'!$A$3:$A$128,0),MATCH(Snapshot!BP$3,'[2]Caseload by group'!$C$2:$BEN$2,0))&lt;10,0,INDEX('[2]Caseload by group'!$C$3:$BEN$125,MATCH(Snapshot!$H52,'[2]Caseload by group'!$A$3:$A$128,0),MATCH(Snapshot!BP$3,'[2]Caseload by group'!$C$2:$BEN$2,0)))</f>
        <v>0</v>
      </c>
      <c r="BQ52" s="40">
        <f>IF(INDEX('[2]Caseload by group'!$C$3:$BEN$125,MATCH(Snapshot!$H52,'[2]Caseload by group'!$A$3:$A$128,0),MATCH(Snapshot!BQ$3,'[2]Caseload by group'!$C$2:$BEN$2,0))&lt;10,0,INDEX('[2]Caseload by group'!$C$3:$BEN$125,MATCH(Snapshot!$H52,'[2]Caseload by group'!$A$3:$A$128,0),MATCH(Snapshot!BQ$3,'[2]Caseload by group'!$C$2:$BEN$2,0)))</f>
        <v>0</v>
      </c>
      <c r="BR52" s="40">
        <f>IF(INDEX('[2]Caseload by group'!$C$3:$BEN$125,MATCH(Snapshot!$H52,'[2]Caseload by group'!$A$3:$A$128,0),MATCH(Snapshot!BR$3,'[2]Caseload by group'!$C$2:$BEN$2,0))&lt;10,0,INDEX('[2]Caseload by group'!$C$3:$BEN$125,MATCH(Snapshot!$H52,'[2]Caseload by group'!$A$3:$A$128,0),MATCH(Snapshot!BR$3,'[2]Caseload by group'!$C$2:$BEN$2,0)))</f>
        <v>0</v>
      </c>
      <c r="BS52" s="40">
        <f>IF(INDEX('[2]Caseload by group'!$C$3:$BEN$125,MATCH(Snapshot!$H52,'[2]Caseload by group'!$A$3:$A$128,0),MATCH(Snapshot!BS$3,'[2]Caseload by group'!$C$2:$BEN$2,0))&lt;10,0,INDEX('[2]Caseload by group'!$C$3:$BEN$125,MATCH(Snapshot!$H52,'[2]Caseload by group'!$A$3:$A$128,0),MATCH(Snapshot!BS$3,'[2]Caseload by group'!$C$2:$BEN$2,0)))</f>
        <v>0</v>
      </c>
      <c r="BT52" s="40">
        <f>IF(INDEX('[2]Caseload by group'!$C$3:$BEN$125,MATCH(Snapshot!$H52,'[2]Caseload by group'!$A$3:$A$128,0),MATCH(Snapshot!BT$3,'[2]Caseload by group'!$C$2:$BEN$2,0))&lt;10,0,INDEX('[2]Caseload by group'!$C$3:$BEN$125,MATCH(Snapshot!$H52,'[2]Caseload by group'!$A$3:$A$128,0),MATCH(Snapshot!BT$3,'[2]Caseload by group'!$C$2:$BEN$2,0)))</f>
        <v>0</v>
      </c>
      <c r="BU52" s="40">
        <f>IF(INDEX('[2]Caseload by group'!$C$3:$BEN$125,MATCH(Snapshot!$H52,'[2]Caseload by group'!$A$3:$A$128,0),MATCH(Snapshot!BU$3,'[2]Caseload by group'!$C$2:$BEN$2,0))&lt;10,0,INDEX('[2]Caseload by group'!$C$3:$BEN$125,MATCH(Snapshot!$H52,'[2]Caseload by group'!$A$3:$A$128,0),MATCH(Snapshot!BU$3,'[2]Caseload by group'!$C$2:$BEN$2,0)))</f>
        <v>0</v>
      </c>
      <c r="BV52" s="40">
        <f>IF(INDEX('[2]Caseload by group'!$C$3:$BEN$125,MATCH(Snapshot!$H52,'[2]Caseload by group'!$A$3:$A$128,0),MATCH(Snapshot!BV$3,'[2]Caseload by group'!$C$2:$BEN$2,0))&lt;10,0,INDEX('[2]Caseload by group'!$C$3:$BEN$125,MATCH(Snapshot!$H52,'[2]Caseload by group'!$A$3:$A$128,0),MATCH(Snapshot!BV$3,'[2]Caseload by group'!$C$2:$BEN$2,0)))</f>
        <v>0</v>
      </c>
      <c r="BW52" s="40">
        <f>IF(INDEX('[2]Caseload by group'!$C$3:$BEN$125,MATCH(Snapshot!$H52,'[2]Caseload by group'!$A$3:$A$128,0),MATCH(Snapshot!BW$3,'[2]Caseload by group'!$C$2:$BEN$2,0))&lt;10,0,INDEX('[2]Caseload by group'!$C$3:$BEN$125,MATCH(Snapshot!$H52,'[2]Caseload by group'!$A$3:$A$128,0),MATCH(Snapshot!BW$3,'[2]Caseload by group'!$C$2:$BEN$2,0)))</f>
        <v>0</v>
      </c>
      <c r="BX52" s="45"/>
      <c r="BY52" s="41"/>
      <c r="BZ52" s="42"/>
      <c r="CA52" s="41" t="e">
        <f>#REF!-#REF!</f>
        <v>#REF!</v>
      </c>
      <c r="CB52" s="62"/>
      <c r="CC52" s="43"/>
    </row>
    <row r="53" spans="1:81" ht="10.5" customHeight="1" thickBot="1" x14ac:dyDescent="0.25">
      <c r="A53" s="34"/>
      <c r="C53" s="38" t="s">
        <v>14</v>
      </c>
      <c r="D53" s="29" t="s">
        <v>15</v>
      </c>
      <c r="E53" s="29" t="s">
        <v>54</v>
      </c>
      <c r="F53" s="29" t="s">
        <v>58</v>
      </c>
      <c r="G53" s="29" t="s">
        <v>49</v>
      </c>
      <c r="H53" s="39" t="s">
        <v>79</v>
      </c>
      <c r="I53" s="39"/>
      <c r="J53" s="50">
        <f>IF(INDEX('[2]Caseload by group'!$C$3:$CJ$125,MATCH(Snapshot!$H53,'[2]Caseload by group'!$A$3:$A$128,0),MATCH(Snapshot!J$3,'[2]Caseload by group'!$C$2:$CJ$2,0))&lt;10,0,INDEX('[2]Caseload by group'!$C$3:$CJ$125,MATCH(Snapshot!$H53,'[2]Caseload by group'!$A$3:$A$128,0),MATCH(Snapshot!J$3,'[2]Caseload by group'!$C$2:$CJ$2,0)))</f>
        <v>101</v>
      </c>
      <c r="K53" s="50">
        <f>IF(INDEX('[2]Caseload by group'!$C$3:$CJ$125,MATCH(Snapshot!$H53,'[2]Caseload by group'!$A$3:$A$128,0),MATCH(Snapshot!K$3,'[2]Caseload by group'!$C$2:$CJ$2,0))&lt;10,0,INDEX('[2]Caseload by group'!$C$3:$CJ$125,MATCH(Snapshot!$H53,'[2]Caseload by group'!$A$3:$A$128,0),MATCH(Snapshot!K$3,'[2]Caseload by group'!$C$2:$CJ$2,0)))</f>
        <v>103</v>
      </c>
      <c r="L53" s="50">
        <f>IF(INDEX('[2]Caseload by group'!$C$3:$CJ$125,MATCH(Snapshot!$H53,'[2]Caseload by group'!$A$3:$A$128,0),MATCH(Snapshot!L$3,'[2]Caseload by group'!$C$2:$CJ$2,0))&lt;10,0,INDEX('[2]Caseload by group'!$C$3:$CJ$125,MATCH(Snapshot!$H53,'[2]Caseload by group'!$A$3:$A$128,0),MATCH(Snapshot!L$3,'[2]Caseload by group'!$C$2:$CJ$2,0)))</f>
        <v>104</v>
      </c>
      <c r="M53" s="50">
        <f>IF(INDEX('[2]Caseload by group'!$C$3:$CJ$125,MATCH(Snapshot!$H53,'[2]Caseload by group'!$A$3:$A$128,0),MATCH(Snapshot!M$3,'[2]Caseload by group'!$C$2:$CJ$2,0))&lt;10,0,INDEX('[2]Caseload by group'!$C$3:$CJ$125,MATCH(Snapshot!$H53,'[2]Caseload by group'!$A$3:$A$128,0),MATCH(Snapshot!M$3,'[2]Caseload by group'!$C$2:$CJ$2,0)))</f>
        <v>99</v>
      </c>
      <c r="N53" s="50">
        <f>IF(INDEX('[2]Caseload by group'!$C$3:$CJ$125,MATCH(Snapshot!$H53,'[2]Caseload by group'!$A$3:$A$128,0),MATCH(Snapshot!N$3,'[2]Caseload by group'!$C$2:$CJ$2,0))&lt;10,0,INDEX('[2]Caseload by group'!$C$3:$CJ$125,MATCH(Snapshot!$H53,'[2]Caseload by group'!$A$3:$A$128,0),MATCH(Snapshot!N$3,'[2]Caseload by group'!$C$2:$CJ$2,0)))</f>
        <v>107</v>
      </c>
      <c r="O53" s="50">
        <f>IF(INDEX('[2]Caseload by group'!$C$3:$CJ$125,MATCH(Snapshot!$H53,'[2]Caseload by group'!$A$3:$A$128,0),MATCH(Snapshot!O$3,'[2]Caseload by group'!$C$2:$CJ$2,0))&lt;10,0,INDEX('[2]Caseload by group'!$C$3:$CJ$125,MATCH(Snapshot!$H53,'[2]Caseload by group'!$A$3:$A$128,0),MATCH(Snapshot!O$3,'[2]Caseload by group'!$C$2:$CJ$2,0)))</f>
        <v>104</v>
      </c>
      <c r="P53" s="50">
        <f>IF(INDEX('[2]Caseload by group'!$C$3:$CJ$125,MATCH(Snapshot!$H53,'[2]Caseload by group'!$A$3:$A$128,0),MATCH(Snapshot!P$3,'[2]Caseload by group'!$C$2:$CJ$2,0))&lt;10,0,INDEX('[2]Caseload by group'!$C$3:$CJ$125,MATCH(Snapshot!$H53,'[2]Caseload by group'!$A$3:$A$128,0),MATCH(Snapshot!P$3,'[2]Caseload by group'!$C$2:$CJ$2,0)))</f>
        <v>110</v>
      </c>
      <c r="Q53" s="50">
        <f>IF(INDEX('[2]Caseload by group'!$C$3:$CJ$125,MATCH(Snapshot!$H53,'[2]Caseload by group'!$A$3:$A$128,0),MATCH(Snapshot!Q$3,'[2]Caseload by group'!$C$2:$CJ$2,0))&lt;10,0,INDEX('[2]Caseload by group'!$C$3:$CJ$125,MATCH(Snapshot!$H53,'[2]Caseload by group'!$A$3:$A$128,0),MATCH(Snapshot!Q$3,'[2]Caseload by group'!$C$2:$CJ$2,0)))</f>
        <v>102</v>
      </c>
      <c r="R53" s="50">
        <f>IF(INDEX('[2]Caseload by group'!$C$3:$CJ$125,MATCH(Snapshot!$H53,'[2]Caseload by group'!$A$3:$A$128,0),MATCH(Snapshot!R$3,'[2]Caseload by group'!$C$2:$CJ$2,0))&lt;10,0,INDEX('[2]Caseload by group'!$C$3:$CJ$125,MATCH(Snapshot!$H53,'[2]Caseload by group'!$A$3:$A$128,0),MATCH(Snapshot!R$3,'[2]Caseload by group'!$C$2:$CJ$2,0)))</f>
        <v>101</v>
      </c>
      <c r="S53" s="50">
        <f>IF(INDEX('[2]Caseload by group'!$C$3:$CJ$125,MATCH(Snapshot!$H53,'[2]Caseload by group'!$A$3:$A$128,0),MATCH(Snapshot!S$3,'[2]Caseload by group'!$C$2:$CJ$2,0))&lt;10,0,INDEX('[2]Caseload by group'!$C$3:$CJ$125,MATCH(Snapshot!$H53,'[2]Caseload by group'!$A$3:$A$128,0),MATCH(Snapshot!S$3,'[2]Caseload by group'!$C$2:$CJ$2,0)))</f>
        <v>99</v>
      </c>
      <c r="T53" s="50">
        <f>IF(INDEX('[2]Caseload by group'!$C$3:$CJ$125,MATCH(Snapshot!$H53,'[2]Caseload by group'!$A$3:$A$128,0),MATCH(Snapshot!T$3,'[2]Caseload by group'!$C$2:$CJ$2,0))&lt;10,0,INDEX('[2]Caseload by group'!$C$3:$CJ$125,MATCH(Snapshot!$H53,'[2]Caseload by group'!$A$3:$A$128,0),MATCH(Snapshot!T$3,'[2]Caseload by group'!$C$2:$CJ$2,0)))</f>
        <v>102</v>
      </c>
      <c r="U53" s="50">
        <f>IF(INDEX('[2]Caseload by group'!$C$3:$CJ$125,MATCH(Snapshot!$H53,'[2]Caseload by group'!$A$3:$A$128,0),MATCH(Snapshot!U$3,'[2]Caseload by group'!$C$2:$CJ$2,0))&lt;10,0,INDEX('[2]Caseload by group'!$C$3:$CJ$125,MATCH(Snapshot!$H53,'[2]Caseload by group'!$A$3:$A$128,0),MATCH(Snapshot!U$3,'[2]Caseload by group'!$C$2:$CJ$2,0)))</f>
        <v>100</v>
      </c>
      <c r="V53" s="50">
        <f>IF(INDEX('[2]Caseload by group'!$C$3:$CJ$125,MATCH(Snapshot!$H53,'[2]Caseload by group'!$A$3:$A$128,0),MATCH(Snapshot!V$3,'[2]Caseload by group'!$C$2:$CJ$2,0))&lt;10,0,INDEX('[2]Caseload by group'!$C$3:$CJ$125,MATCH(Snapshot!$H53,'[2]Caseload by group'!$A$3:$A$128,0),MATCH(Snapshot!V$3,'[2]Caseload by group'!$C$2:$CJ$2,0)))</f>
        <v>94</v>
      </c>
      <c r="W53" s="50">
        <f>IF(INDEX('[2]Caseload by group'!$C$3:$CJ$125,MATCH(Snapshot!$H53,'[2]Caseload by group'!$A$3:$A$128,0),MATCH(Snapshot!W$3,'[2]Caseload by group'!$C$2:$CJ$2,0))&lt;10,0,INDEX('[2]Caseload by group'!$C$3:$CJ$125,MATCH(Snapshot!$H53,'[2]Caseload by group'!$A$3:$A$128,0),MATCH(Snapshot!W$3,'[2]Caseload by group'!$C$2:$CJ$2,0)))</f>
        <v>91</v>
      </c>
      <c r="X53" s="50">
        <f>IF(INDEX('[2]Caseload by group'!$C$3:$CJ$125,MATCH(Snapshot!$H53,'[2]Caseload by group'!$A$3:$A$128,0),MATCH(Snapshot!X$3,'[2]Caseload by group'!$C$2:$CJ$2,0))&lt;10,0,INDEX('[2]Caseload by group'!$C$3:$CJ$125,MATCH(Snapshot!$H53,'[2]Caseload by group'!$A$3:$A$128,0),MATCH(Snapshot!X$3,'[2]Caseload by group'!$C$2:$CJ$2,0)))</f>
        <v>93</v>
      </c>
      <c r="Y53" s="50">
        <f>IF(INDEX('[2]Caseload by group'!$C$3:$CJ$125,MATCH(Snapshot!$H53,'[2]Caseload by group'!$A$3:$A$128,0),MATCH(Snapshot!Y$3,'[2]Caseload by group'!$C$2:$CJ$2,0))&lt;10,0,INDEX('[2]Caseload by group'!$C$3:$CJ$125,MATCH(Snapshot!$H53,'[2]Caseload by group'!$A$3:$A$128,0),MATCH(Snapshot!Y$3,'[2]Caseload by group'!$C$2:$CJ$2,0)))</f>
        <v>101</v>
      </c>
      <c r="Z53" s="50">
        <f>IF(INDEX('[2]Caseload by group'!$C$3:$CJ$125,MATCH(Snapshot!$H53,'[2]Caseload by group'!$A$3:$A$128,0),MATCH(Snapshot!Z$3,'[2]Caseload by group'!$C$2:$CJ$2,0))&lt;10,0,INDEX('[2]Caseload by group'!$C$3:$CJ$125,MATCH(Snapshot!$H53,'[2]Caseload by group'!$A$3:$A$128,0),MATCH(Snapshot!Z$3,'[2]Caseload by group'!$C$2:$CJ$2,0)))</f>
        <v>99</v>
      </c>
      <c r="AA53" s="50">
        <f>IF(INDEX('[2]Caseload by group'!$C$3:$CJ$125,MATCH(Snapshot!$H53,'[2]Caseload by group'!$A$3:$A$128,0),MATCH(Snapshot!AA$3,'[2]Caseload by group'!$C$2:$CJ$2,0))&lt;10,0,INDEX('[2]Caseload by group'!$C$3:$CJ$125,MATCH(Snapshot!$H53,'[2]Caseload by group'!$A$3:$A$128,0),MATCH(Snapshot!AA$3,'[2]Caseload by group'!$C$2:$CJ$2,0)))</f>
        <v>90</v>
      </c>
      <c r="AB53" s="50">
        <f>IF(INDEX('[2]Caseload by group'!$C$3:$CJ$125,MATCH(Snapshot!$H53,'[2]Caseload by group'!$A$3:$A$128,0),MATCH(Snapshot!AB$3,'[2]Caseload by group'!$C$2:$CJ$2,0))&lt;10,0,INDEX('[2]Caseload by group'!$C$3:$CJ$125,MATCH(Snapshot!$H53,'[2]Caseload by group'!$A$3:$A$128,0),MATCH(Snapshot!AB$3,'[2]Caseload by group'!$C$2:$CJ$2,0)))</f>
        <v>90</v>
      </c>
      <c r="AC53" s="50">
        <f>IF(INDEX('[2]Caseload by group'!$C$3:$CJ$125,MATCH(Snapshot!$H53,'[2]Caseload by group'!$A$3:$A$128,0),MATCH(Snapshot!AC$3,'[2]Caseload by group'!$C$2:$CJ$2,0))&lt;10,0,INDEX('[2]Caseload by group'!$C$3:$CJ$125,MATCH(Snapshot!$H53,'[2]Caseload by group'!$A$3:$A$128,0),MATCH(Snapshot!AC$3,'[2]Caseload by group'!$C$2:$CJ$2,0)))</f>
        <v>93</v>
      </c>
      <c r="AD53" s="50">
        <f>IF(INDEX('[2]Caseload by group'!$C$3:$CJ$125,MATCH(Snapshot!$H53,'[2]Caseload by group'!$A$3:$A$128,0),MATCH(Snapshot!AD$3,'[2]Caseload by group'!$C$2:$CJ$2,0))&lt;10,0,INDEX('[2]Caseload by group'!$C$3:$CJ$125,MATCH(Snapshot!$H53,'[2]Caseload by group'!$A$3:$A$128,0),MATCH(Snapshot!AD$3,'[2]Caseload by group'!$C$2:$CJ$2,0)))</f>
        <v>103</v>
      </c>
      <c r="AE53" s="50">
        <f>IF(INDEX('[2]Caseload by group'!$C$3:$CJ$125,MATCH(Snapshot!$H53,'[2]Caseload by group'!$A$3:$A$128,0),MATCH(Snapshot!AE$3,'[2]Caseload by group'!$C$2:$CJ$2,0))&lt;10,0,INDEX('[2]Caseload by group'!$C$3:$CJ$125,MATCH(Snapshot!$H53,'[2]Caseload by group'!$A$3:$A$128,0),MATCH(Snapshot!AE$3,'[2]Caseload by group'!$C$2:$CJ$2,0)))</f>
        <v>103</v>
      </c>
      <c r="AF53" s="50">
        <f>IF(INDEX('[2]Caseload by group'!$C$3:$CJ$125,MATCH(Snapshot!$H53,'[2]Caseload by group'!$A$3:$A$128,0),MATCH(Snapshot!AF$3,'[2]Caseload by group'!$C$2:$CJ$2,0))&lt;10,0,INDEX('[2]Caseload by group'!$C$3:$CJ$125,MATCH(Snapshot!$H53,'[2]Caseload by group'!$A$3:$A$128,0),MATCH(Snapshot!AF$3,'[2]Caseload by group'!$C$2:$CJ$2,0)))</f>
        <v>93</v>
      </c>
      <c r="AG53" s="50">
        <f>IF(INDEX('[2]Caseload by group'!$C$3:$CJ$125,MATCH(Snapshot!$H53,'[2]Caseload by group'!$A$3:$A$128,0),MATCH(Snapshot!AG$3,'[2]Caseload by group'!$C$2:$CJ$2,0))&lt;10,0,INDEX('[2]Caseload by group'!$C$3:$CJ$125,MATCH(Snapshot!$H53,'[2]Caseload by group'!$A$3:$A$128,0),MATCH(Snapshot!AG$3,'[2]Caseload by group'!$C$2:$CJ$2,0)))</f>
        <v>93</v>
      </c>
      <c r="AH53" s="50">
        <f>IF(INDEX('[2]Caseload by group'!$C$3:$CJ$125,MATCH(Snapshot!$H53,'[2]Caseload by group'!$A$3:$A$128,0),MATCH(Snapshot!AH$3,'[2]Caseload by group'!$C$2:$CJ$2,0))&lt;10,0,INDEX('[2]Caseload by group'!$C$3:$CJ$125,MATCH(Snapshot!$H53,'[2]Caseload by group'!$A$3:$A$128,0),MATCH(Snapshot!AH$3,'[2]Caseload by group'!$C$2:$CJ$2,0)))</f>
        <v>91</v>
      </c>
      <c r="AI53" s="50">
        <f>IF(INDEX('[2]Caseload by group'!$C$3:$CJ$125,MATCH(Snapshot!$H53,'[2]Caseload by group'!$A$3:$A$128,0),MATCH(Snapshot!AI$3,'[2]Caseload by group'!$C$2:$CJ$2,0))&lt;10,0,INDEX('[2]Caseload by group'!$C$3:$CJ$125,MATCH(Snapshot!$H53,'[2]Caseload by group'!$A$3:$A$128,0),MATCH(Snapshot!AI$3,'[2]Caseload by group'!$C$2:$CJ$2,0)))</f>
        <v>91</v>
      </c>
      <c r="AJ53" s="50">
        <f>IF(INDEX('[2]Caseload by group'!$C$3:$BEN$125,MATCH(Snapshot!$H53,'[2]Caseload by group'!$A$3:$A$128,0),MATCH(Snapshot!AJ$3,'[2]Caseload by group'!$C$2:$BEN$2,0))&lt;10,0,INDEX('[2]Caseload by group'!$C$3:$BEN$125,MATCH(Snapshot!$H53,'[2]Caseload by group'!$A$3:$A$128,0),MATCH(Snapshot!AJ$3,'[2]Caseload by group'!$C$2:$BEN$2,0)))</f>
        <v>99</v>
      </c>
      <c r="AK53" s="50">
        <f>IF(INDEX('[2]Caseload by group'!$C$3:$BEN$125,MATCH(Snapshot!$H53,'[2]Caseload by group'!$A$3:$A$128,0),MATCH(Snapshot!AK$3,'[2]Caseload by group'!$C$2:$BEN$2,0))&lt;10,0,INDEX('[2]Caseload by group'!$C$3:$BEN$125,MATCH(Snapshot!$H53,'[2]Caseload by group'!$A$3:$A$128,0),MATCH(Snapshot!AK$3,'[2]Caseload by group'!$C$2:$BEN$2,0)))</f>
        <v>101</v>
      </c>
      <c r="AL53" s="50">
        <f>IF(INDEX('[2]Caseload by group'!$C$3:$BEN$125,MATCH(Snapshot!$H53,'[2]Caseload by group'!$A$3:$A$128,0),MATCH(Snapshot!AL$3,'[2]Caseload by group'!$C$2:$BEN$2,0))&lt;10,0,INDEX('[2]Caseload by group'!$C$3:$BEN$125,MATCH(Snapshot!$H53,'[2]Caseload by group'!$A$3:$A$128,0),MATCH(Snapshot!AL$3,'[2]Caseload by group'!$C$2:$BEN$2,0)))</f>
        <v>104</v>
      </c>
      <c r="AM53" s="50">
        <f>IF(INDEX('[2]Caseload by group'!$C$3:$BEN$125,MATCH(Snapshot!$H53,'[2]Caseload by group'!$A$3:$A$128,0),MATCH(Snapshot!AM$3,'[2]Caseload by group'!$C$2:$BEN$2,0))&lt;10,0,INDEX('[2]Caseload by group'!$C$3:$BEN$125,MATCH(Snapshot!$H53,'[2]Caseload by group'!$A$3:$A$128,0),MATCH(Snapshot!AM$3,'[2]Caseload by group'!$C$2:$BEN$2,0)))</f>
        <v>87</v>
      </c>
      <c r="AN53" s="50">
        <f>IF(INDEX('[2]Caseload by group'!$C$3:$BEN$125,MATCH(Snapshot!$H53,'[2]Caseload by group'!$A$3:$A$128,0),MATCH(Snapshot!AN$3,'[2]Caseload by group'!$C$2:$BEN$2,0))&lt;10,0,INDEX('[2]Caseload by group'!$C$3:$BEN$125,MATCH(Snapshot!$H53,'[2]Caseload by group'!$A$3:$A$128,0),MATCH(Snapshot!AN$3,'[2]Caseload by group'!$C$2:$BEN$2,0)))</f>
        <v>95</v>
      </c>
      <c r="AO53" s="50">
        <f>IF(INDEX('[2]Caseload by group'!$C$3:$BEN$125,MATCH(Snapshot!$H53,'[2]Caseload by group'!$A$3:$A$128,0),MATCH(Snapshot!AO$3,'[2]Caseload by group'!$C$2:$BEN$2,0))&lt;10,0,INDEX('[2]Caseload by group'!$C$3:$BEN$125,MATCH(Snapshot!$H53,'[2]Caseload by group'!$A$3:$A$128,0),MATCH(Snapshot!AO$3,'[2]Caseload by group'!$C$2:$BEN$2,0)))</f>
        <v>98</v>
      </c>
      <c r="AP53" s="50">
        <f>IF(INDEX('[2]Caseload by group'!$C$3:$BEN$125,MATCH(Snapshot!$H53,'[2]Caseload by group'!$A$3:$A$128,0),MATCH(Snapshot!AP$3,'[2]Caseload by group'!$C$2:$BEN$2,0))&lt;10,0,INDEX('[2]Caseload by group'!$C$3:$BEN$125,MATCH(Snapshot!$H53,'[2]Caseload by group'!$A$3:$A$128,0),MATCH(Snapshot!AP$3,'[2]Caseload by group'!$C$2:$BEN$2,0)))</f>
        <v>101</v>
      </c>
      <c r="AQ53" s="50">
        <f>IF(INDEX('[2]Caseload by group'!$C$3:$BEN$125,MATCH(Snapshot!$H53,'[2]Caseload by group'!$A$3:$A$128,0),MATCH(Snapshot!AQ$3,'[2]Caseload by group'!$C$2:$BEN$2,0))&lt;10,0,INDEX('[2]Caseload by group'!$C$3:$BEN$125,MATCH(Snapshot!$H53,'[2]Caseload by group'!$A$3:$A$128,0),MATCH(Snapshot!AQ$3,'[2]Caseload by group'!$C$2:$BEN$2,0)))</f>
        <v>110</v>
      </c>
      <c r="AR53" s="50">
        <f>IF(INDEX('[2]Caseload by group'!$C$3:$BEN$125,MATCH(Snapshot!$H53,'[2]Caseload by group'!$A$3:$A$128,0),MATCH(Snapshot!AR$3,'[2]Caseload by group'!$C$2:$BEN$2,0))&lt;10,0,INDEX('[2]Caseload by group'!$C$3:$BEN$125,MATCH(Snapshot!$H53,'[2]Caseload by group'!$A$3:$A$128,0),MATCH(Snapshot!AR$3,'[2]Caseload by group'!$C$2:$BEN$2,0)))</f>
        <v>108</v>
      </c>
      <c r="AS53" s="50">
        <f>IF(INDEX('[2]Caseload by group'!$C$3:$BEN$125,MATCH(Snapshot!$H53,'[2]Caseload by group'!$A$3:$A$128,0),MATCH(Snapshot!AS$3,'[2]Caseload by group'!$C$2:$BEN$2,0))&lt;10,0,INDEX('[2]Caseload by group'!$C$3:$BEN$125,MATCH(Snapshot!$H53,'[2]Caseload by group'!$A$3:$A$128,0),MATCH(Snapshot!AS$3,'[2]Caseload by group'!$C$2:$BEN$2,0)))</f>
        <v>110</v>
      </c>
      <c r="AT53" s="50">
        <f>IF(INDEX('[2]Caseload by group'!$C$3:$BEN$125,MATCH(Snapshot!$H53,'[2]Caseload by group'!$A$3:$A$128,0),MATCH(Snapshot!AT$3,'[2]Caseload by group'!$C$2:$BEN$2,0))&lt;10,0,INDEX('[2]Caseload by group'!$C$3:$BEN$125,MATCH(Snapshot!$H53,'[2]Caseload by group'!$A$3:$A$128,0),MATCH(Snapshot!AT$3,'[2]Caseload by group'!$C$2:$BEN$2,0)))</f>
        <v>119</v>
      </c>
      <c r="AU53" s="50">
        <f>IF(INDEX('[2]Caseload by group'!$C$3:$BEN$125,MATCH(Snapshot!$H53,'[2]Caseload by group'!$A$3:$A$128,0),MATCH(Snapshot!AU$3,'[2]Caseload by group'!$C$2:$BEN$2,0))&lt;10,0,INDEX('[2]Caseload by group'!$C$3:$BEN$125,MATCH(Snapshot!$H53,'[2]Caseload by group'!$A$3:$A$128,0),MATCH(Snapshot!AU$3,'[2]Caseload by group'!$C$2:$BEN$2,0)))</f>
        <v>123</v>
      </c>
      <c r="AV53" s="50">
        <f>IF(INDEX('[2]Caseload by group'!$C$3:$BEN$125,MATCH(Snapshot!$H53,'[2]Caseload by group'!$A$3:$A$128,0),MATCH(Snapshot!AV$3,'[2]Caseload by group'!$C$2:$BEN$2,0))&lt;10,0,INDEX('[2]Caseload by group'!$C$3:$BEN$125,MATCH(Snapshot!$H53,'[2]Caseload by group'!$A$3:$A$128,0),MATCH(Snapshot!AV$3,'[2]Caseload by group'!$C$2:$BEN$2,0)))</f>
        <v>125</v>
      </c>
      <c r="AW53" s="50">
        <f>IF(INDEX('[2]Caseload by group'!$C$3:$BEN$125,MATCH(Snapshot!$H53,'[2]Caseload by group'!$A$3:$A$128,0),MATCH(Snapshot!AW$3,'[2]Caseload by group'!$C$2:$BEN$2,0))&lt;10,0,INDEX('[2]Caseload by group'!$C$3:$BEN$125,MATCH(Snapshot!$H53,'[2]Caseload by group'!$A$3:$A$128,0),MATCH(Snapshot!AW$3,'[2]Caseload by group'!$C$2:$BEN$2,0)))</f>
        <v>130</v>
      </c>
      <c r="AX53" s="50">
        <f>IF(INDEX('[2]Caseload by group'!$C$3:$BEN$125,MATCH(Snapshot!$H53,'[2]Caseload by group'!$A$3:$A$128,0),MATCH(Snapshot!AX$3,'[2]Caseload by group'!$C$2:$BEN$2,0))&lt;10,0,INDEX('[2]Caseload by group'!$C$3:$BEN$125,MATCH(Snapshot!$H53,'[2]Caseload by group'!$A$3:$A$128,0),MATCH(Snapshot!AX$3,'[2]Caseload by group'!$C$2:$BEN$2,0)))</f>
        <v>126</v>
      </c>
      <c r="AY53" s="50">
        <f>IF(INDEX('[2]Caseload by group'!$C$3:$BEN$125,MATCH(Snapshot!$H53,'[2]Caseload by group'!$A$3:$A$128,0),MATCH(Snapshot!AY$3,'[2]Caseload by group'!$C$2:$BEN$2,0))&lt;10,0,INDEX('[2]Caseload by group'!$C$3:$BEN$125,MATCH(Snapshot!$H53,'[2]Caseload by group'!$A$3:$A$128,0),MATCH(Snapshot!AY$3,'[2]Caseload by group'!$C$2:$BEN$2,0)))</f>
        <v>133</v>
      </c>
      <c r="AZ53" s="50">
        <f>IF(INDEX('[2]Caseload by group'!$C$3:$BEN$125,MATCH(Snapshot!$H53,'[2]Caseload by group'!$A$3:$A$128,0),MATCH(Snapshot!AZ$3,'[2]Caseload by group'!$C$2:$BEN$2,0))&lt;10,0,INDEX('[2]Caseload by group'!$C$3:$BEN$125,MATCH(Snapshot!$H53,'[2]Caseload by group'!$A$3:$A$128,0),MATCH(Snapshot!AZ$3,'[2]Caseload by group'!$C$2:$BEN$2,0)))</f>
        <v>142</v>
      </c>
      <c r="BA53" s="50">
        <f>IF(INDEX('[2]Caseload by group'!$C$3:$BEN$125,MATCH(Snapshot!$H53,'[2]Caseload by group'!$A$3:$A$128,0),MATCH(Snapshot!BA$3,'[2]Caseload by group'!$C$2:$BEN$2,0))&lt;10,0,INDEX('[2]Caseload by group'!$C$3:$BEN$125,MATCH(Snapshot!$H53,'[2]Caseload by group'!$A$3:$A$128,0),MATCH(Snapshot!BA$3,'[2]Caseload by group'!$C$2:$BEN$2,0)))</f>
        <v>139</v>
      </c>
      <c r="BB53" s="50">
        <f>IF(INDEX('[2]Caseload by group'!$C$3:$BEN$125,MATCH(Snapshot!$H53,'[2]Caseload by group'!$A$3:$A$128,0),MATCH(Snapshot!BB$3,'[2]Caseload by group'!$C$2:$BEN$2,0))&lt;10,0,INDEX('[2]Caseload by group'!$C$3:$BEN$125,MATCH(Snapshot!$H53,'[2]Caseload by group'!$A$3:$A$128,0),MATCH(Snapshot!BB$3,'[2]Caseload by group'!$C$2:$BEN$2,0)))</f>
        <v>134</v>
      </c>
      <c r="BC53" s="50">
        <f>IF(INDEX('[2]Caseload by group'!$C$3:$BEN$125,MATCH(Snapshot!$H53,'[2]Caseload by group'!$A$3:$A$128,0),MATCH(Snapshot!BC$3,'[2]Caseload by group'!$C$2:$BEN$2,0))&lt;10,0,INDEX('[2]Caseload by group'!$C$3:$BEN$125,MATCH(Snapshot!$H53,'[2]Caseload by group'!$A$3:$A$128,0),MATCH(Snapshot!BC$3,'[2]Caseload by group'!$C$2:$BEN$2,0)))</f>
        <v>139</v>
      </c>
      <c r="BD53" s="50">
        <f>IF(INDEX('[2]Caseload by group'!$C$3:$BEN$125,MATCH(Snapshot!$H53,'[2]Caseload by group'!$A$3:$A$128,0),MATCH(Snapshot!BD$3,'[2]Caseload by group'!$C$2:$BEN$2,0))&lt;10,0,INDEX('[2]Caseload by group'!$C$3:$BEN$125,MATCH(Snapshot!$H53,'[2]Caseload by group'!$A$3:$A$128,0),MATCH(Snapshot!BD$3,'[2]Caseload by group'!$C$2:$BEN$2,0)))</f>
        <v>127</v>
      </c>
      <c r="BE53" s="50">
        <f>IF(INDEX('[2]Caseload by group'!$C$3:$BEN$125,MATCH(Snapshot!$H53,'[2]Caseload by group'!$A$3:$A$128,0),MATCH(Snapshot!BE$3,'[2]Caseload by group'!$C$2:$BEN$2,0))&lt;10,0,INDEX('[2]Caseload by group'!$C$3:$BEN$125,MATCH(Snapshot!$H53,'[2]Caseload by group'!$A$3:$A$128,0),MATCH(Snapshot!BE$3,'[2]Caseload by group'!$C$2:$BEN$2,0)))</f>
        <v>127</v>
      </c>
      <c r="BF53" s="50">
        <f>IF(INDEX('[2]Caseload by group'!$C$3:$BEN$125,MATCH(Snapshot!$H53,'[2]Caseload by group'!$A$3:$A$128,0),MATCH(Snapshot!BF$3,'[2]Caseload by group'!$C$2:$BEN$2,0))&lt;10,0,INDEX('[2]Caseload by group'!$C$3:$BEN$125,MATCH(Snapshot!$H53,'[2]Caseload by group'!$A$3:$A$128,0),MATCH(Snapshot!BF$3,'[2]Caseload by group'!$C$2:$BEN$2,0)))</f>
        <v>134</v>
      </c>
      <c r="BG53" s="50">
        <f>IF(INDEX('[2]Caseload by group'!$C$3:$BEN$125,MATCH(Snapshot!$H53,'[2]Caseload by group'!$A$3:$A$128,0),MATCH(Snapshot!BG$3,'[2]Caseload by group'!$C$2:$BEN$2,0))&lt;10,0,INDEX('[2]Caseload by group'!$C$3:$BEN$125,MATCH(Snapshot!$H53,'[2]Caseload by group'!$A$3:$A$128,0),MATCH(Snapshot!BG$3,'[2]Caseload by group'!$C$2:$BEN$2,0)))</f>
        <v>140</v>
      </c>
      <c r="BH53" s="50">
        <f>IF(INDEX('[2]Caseload by group'!$C$3:$BEN$125,MATCH(Snapshot!$H53,'[2]Caseload by group'!$A$3:$A$128,0),MATCH(Snapshot!BH$3,'[2]Caseload by group'!$C$2:$BEN$2,0))&lt;10,0,INDEX('[2]Caseload by group'!$C$3:$BEN$125,MATCH(Snapshot!$H53,'[2]Caseload by group'!$A$3:$A$128,0),MATCH(Snapshot!BH$3,'[2]Caseload by group'!$C$2:$BEN$2,0)))</f>
        <v>143</v>
      </c>
      <c r="BI53" s="50">
        <f>IF(INDEX('[2]Caseload by group'!$C$3:$BEN$125,MATCH(Snapshot!$H53,'[2]Caseload by group'!$A$3:$A$128,0),MATCH(Snapshot!BI$3,'[2]Caseload by group'!$C$2:$BEN$2,0))&lt;10,0,INDEX('[2]Caseload by group'!$C$3:$BEN$125,MATCH(Snapshot!$H53,'[2]Caseload by group'!$A$3:$A$128,0),MATCH(Snapshot!BI$3,'[2]Caseload by group'!$C$2:$BEN$2,0)))</f>
        <v>146</v>
      </c>
      <c r="BJ53" s="50">
        <f>IF(INDEX('[2]Caseload by group'!$C$3:$BEN$125,MATCH(Snapshot!$H53,'[2]Caseload by group'!$A$3:$A$128,0),MATCH(Snapshot!BJ$3,'[2]Caseload by group'!$C$2:$BEN$2,0))&lt;10,0,INDEX('[2]Caseload by group'!$C$3:$BEN$125,MATCH(Snapshot!$H53,'[2]Caseload by group'!$A$3:$A$128,0),MATCH(Snapshot!BJ$3,'[2]Caseload by group'!$C$2:$BEN$2,0)))</f>
        <v>138</v>
      </c>
      <c r="BK53" s="50">
        <f>IF(INDEX('[2]Caseload by group'!$C$3:$BEN$125,MATCH(Snapshot!$H53,'[2]Caseload by group'!$A$3:$A$128,0),MATCH(Snapshot!BK$3,'[2]Caseload by group'!$C$2:$BEN$2,0))&lt;10,0,INDEX('[2]Caseload by group'!$C$3:$BEN$125,MATCH(Snapshot!$H53,'[2]Caseload by group'!$A$3:$A$128,0),MATCH(Snapshot!BK$3,'[2]Caseload by group'!$C$2:$BEN$2,0)))</f>
        <v>147</v>
      </c>
      <c r="BL53" s="50">
        <f>IF(INDEX('[2]Caseload by group'!$C$3:$BEN$125,MATCH(Snapshot!$H53,'[2]Caseload by group'!$A$3:$A$128,0),MATCH(Snapshot!BL$3,'[2]Caseload by group'!$C$2:$BEN$2,0))&lt;10,0,INDEX('[2]Caseload by group'!$C$3:$BEN$125,MATCH(Snapshot!$H53,'[2]Caseload by group'!$A$3:$A$128,0),MATCH(Snapshot!BL$3,'[2]Caseload by group'!$C$2:$BEN$2,0)))</f>
        <v>156</v>
      </c>
      <c r="BM53" s="50">
        <f>IF(INDEX('[2]Caseload by group'!$C$3:$BEN$125,MATCH(Snapshot!$H53,'[2]Caseload by group'!$A$3:$A$128,0),MATCH(Snapshot!BM$3,'[2]Caseload by group'!$C$2:$BEN$2,0))&lt;10,0,INDEX('[2]Caseload by group'!$C$3:$BEN$125,MATCH(Snapshot!$H53,'[2]Caseload by group'!$A$3:$A$128,0),MATCH(Snapshot!BM$3,'[2]Caseload by group'!$C$2:$BEN$2,0)))</f>
        <v>170</v>
      </c>
      <c r="BN53" s="50">
        <f>IF(INDEX('[2]Caseload by group'!$C$3:$BEN$125,MATCH(Snapshot!$H53,'[2]Caseload by group'!$A$3:$A$128,0),MATCH(Snapshot!BN$3,'[2]Caseload by group'!$C$2:$BEN$2,0))&lt;10,0,INDEX('[2]Caseload by group'!$C$3:$BEN$125,MATCH(Snapshot!$H53,'[2]Caseload by group'!$A$3:$A$128,0),MATCH(Snapshot!BN$3,'[2]Caseload by group'!$C$2:$BEN$2,0)))</f>
        <v>178</v>
      </c>
      <c r="BO53" s="50">
        <f>IF(INDEX('[2]Caseload by group'!$C$3:$BEN$125,MATCH(Snapshot!$H53,'[2]Caseload by group'!$A$3:$A$128,0),MATCH(Snapshot!BO$3,'[2]Caseload by group'!$C$2:$BEN$2,0))&lt;10,0,INDEX('[2]Caseload by group'!$C$3:$BEN$125,MATCH(Snapshot!$H53,'[2]Caseload by group'!$A$3:$A$128,0),MATCH(Snapshot!BO$3,'[2]Caseload by group'!$C$2:$BEN$2,0)))</f>
        <v>184</v>
      </c>
      <c r="BP53" s="50">
        <f>IF(INDEX('[2]Caseload by group'!$C$3:$BEN$125,MATCH(Snapshot!$H53,'[2]Caseload by group'!$A$3:$A$128,0),MATCH(Snapshot!BP$3,'[2]Caseload by group'!$C$2:$BEN$2,0))&lt;10,0,INDEX('[2]Caseload by group'!$C$3:$BEN$125,MATCH(Snapshot!$H53,'[2]Caseload by group'!$A$3:$A$128,0),MATCH(Snapshot!BP$3,'[2]Caseload by group'!$C$2:$BEN$2,0)))</f>
        <v>170</v>
      </c>
      <c r="BQ53" s="50">
        <f>IF(INDEX('[2]Caseload by group'!$C$3:$BEN$125,MATCH(Snapshot!$H53,'[2]Caseload by group'!$A$3:$A$128,0),MATCH(Snapshot!BQ$3,'[2]Caseload by group'!$C$2:$BEN$2,0))&lt;10,0,INDEX('[2]Caseload by group'!$C$3:$BEN$125,MATCH(Snapshot!$H53,'[2]Caseload by group'!$A$3:$A$128,0),MATCH(Snapshot!BQ$3,'[2]Caseload by group'!$C$2:$BEN$2,0)))</f>
        <v>184</v>
      </c>
      <c r="BR53" s="50">
        <f>IF(INDEX('[2]Caseload by group'!$C$3:$BEN$125,MATCH(Snapshot!$H53,'[2]Caseload by group'!$A$3:$A$128,0),MATCH(Snapshot!BR$3,'[2]Caseload by group'!$C$2:$BEN$2,0))&lt;10,0,INDEX('[2]Caseload by group'!$C$3:$BEN$125,MATCH(Snapshot!$H53,'[2]Caseload by group'!$A$3:$A$128,0),MATCH(Snapshot!BR$3,'[2]Caseload by group'!$C$2:$BEN$2,0)))</f>
        <v>183</v>
      </c>
      <c r="BS53" s="50">
        <f>IF(INDEX('[2]Caseload by group'!$C$3:$BEN$125,MATCH(Snapshot!$H53,'[2]Caseload by group'!$A$3:$A$128,0),MATCH(Snapshot!BS$3,'[2]Caseload by group'!$C$2:$BEN$2,0))&lt;10,0,INDEX('[2]Caseload by group'!$C$3:$BEN$125,MATCH(Snapshot!$H53,'[2]Caseload by group'!$A$3:$A$128,0),MATCH(Snapshot!BS$3,'[2]Caseload by group'!$C$2:$BEN$2,0)))</f>
        <v>185</v>
      </c>
      <c r="BT53" s="50">
        <f>IF(INDEX('[2]Caseload by group'!$C$3:$BEN$125,MATCH(Snapshot!$H53,'[2]Caseload by group'!$A$3:$A$128,0),MATCH(Snapshot!BT$3,'[2]Caseload by group'!$C$2:$BEN$2,0))&lt;10,0,INDEX('[2]Caseload by group'!$C$3:$BEN$125,MATCH(Snapshot!$H53,'[2]Caseload by group'!$A$3:$A$128,0),MATCH(Snapshot!BT$3,'[2]Caseload by group'!$C$2:$BEN$2,0)))</f>
        <v>196</v>
      </c>
      <c r="BU53" s="50">
        <f>IF(INDEX('[2]Caseload by group'!$C$3:$BEN$125,MATCH(Snapshot!$H53,'[2]Caseload by group'!$A$3:$A$128,0),MATCH(Snapshot!BU$3,'[2]Caseload by group'!$C$2:$BEN$2,0))&lt;10,0,INDEX('[2]Caseload by group'!$C$3:$BEN$125,MATCH(Snapshot!$H53,'[2]Caseload by group'!$A$3:$A$128,0),MATCH(Snapshot!BU$3,'[2]Caseload by group'!$C$2:$BEN$2,0)))</f>
        <v>203</v>
      </c>
      <c r="BV53" s="50">
        <f>IF(INDEX('[2]Caseload by group'!$C$3:$BEN$125,MATCH(Snapshot!$H53,'[2]Caseload by group'!$A$3:$A$128,0),MATCH(Snapshot!BV$3,'[2]Caseload by group'!$C$2:$BEN$2,0))&lt;10,0,INDEX('[2]Caseload by group'!$C$3:$BEN$125,MATCH(Snapshot!$H53,'[2]Caseload by group'!$A$3:$A$128,0),MATCH(Snapshot!BV$3,'[2]Caseload by group'!$C$2:$BEN$2,0)))</f>
        <v>202</v>
      </c>
      <c r="BW53" s="50">
        <f>IF(INDEX('[2]Caseload by group'!$C$3:$BEN$125,MATCH(Snapshot!$H53,'[2]Caseload by group'!$A$3:$A$128,0),MATCH(Snapshot!BW$3,'[2]Caseload by group'!$C$2:$BEN$2,0))&lt;10,0,INDEX('[2]Caseload by group'!$C$3:$BEN$125,MATCH(Snapshot!$H53,'[2]Caseload by group'!$A$3:$A$128,0),MATCH(Snapshot!BW$3,'[2]Caseload by group'!$C$2:$BEN$2,0)))</f>
        <v>204</v>
      </c>
      <c r="BX53" s="45"/>
      <c r="BY53" s="51">
        <f>INDEX($J53:$BX53,0,MATCH(MAX($J$3:$BX$3),$J$3:$BX$3,0))-INDEX($J53:$BX53,0,MATCH(MAX($J$3:$BX$3),$J$3:$BX$3,0)-1)</f>
        <v>2</v>
      </c>
      <c r="BZ53" s="52">
        <f>BY53/INDEX($J53:$BX53,0,MATCH(MAX($J$3:$BX$3),$J$3:$BX$3,0)-1)</f>
        <v>9.9009900990099011E-3</v>
      </c>
      <c r="CA53" s="41" t="e">
        <f>#REF!-#REF!</f>
        <v>#REF!</v>
      </c>
      <c r="CB53" s="63">
        <f>INDEX($J53:$BX53,0,MATCH(MAX($J$3:$BX$3),$J$3:$BX$3,0))-J53</f>
        <v>103</v>
      </c>
      <c r="CC53" s="53">
        <f>CB53/J53</f>
        <v>1.0198019801980198</v>
      </c>
    </row>
    <row r="54" spans="1:81" s="35" customFormat="1" ht="10.5" customHeight="1" x14ac:dyDescent="0.2">
      <c r="A54" s="28"/>
      <c r="B54" s="54" t="s">
        <v>80</v>
      </c>
      <c r="D54" s="55"/>
      <c r="E54" s="55"/>
      <c r="F54" s="55"/>
      <c r="G54" s="55"/>
      <c r="H54" s="56"/>
      <c r="I54" s="56"/>
      <c r="J54" s="57">
        <f t="shared" ref="J54:BU54" si="3">SUM(J39:J41,J43:J44,J46:J47,J49:J50,J52:J53,J36:J37,J33:J34)</f>
        <v>244800</v>
      </c>
      <c r="K54" s="57">
        <f t="shared" si="3"/>
        <v>245941</v>
      </c>
      <c r="L54" s="57">
        <f t="shared" si="3"/>
        <v>244923</v>
      </c>
      <c r="M54" s="57">
        <f t="shared" si="3"/>
        <v>242797</v>
      </c>
      <c r="N54" s="57">
        <f t="shared" si="3"/>
        <v>244195</v>
      </c>
      <c r="O54" s="57">
        <f t="shared" si="3"/>
        <v>245843</v>
      </c>
      <c r="P54" s="57">
        <f t="shared" si="3"/>
        <v>244595</v>
      </c>
      <c r="Q54" s="57">
        <f t="shared" si="3"/>
        <v>241339</v>
      </c>
      <c r="R54" s="57">
        <f t="shared" si="3"/>
        <v>243251</v>
      </c>
      <c r="S54" s="57">
        <f t="shared" si="3"/>
        <v>242057</v>
      </c>
      <c r="T54" s="57">
        <f t="shared" si="3"/>
        <v>238483</v>
      </c>
      <c r="U54" s="57">
        <f t="shared" si="3"/>
        <v>237188</v>
      </c>
      <c r="V54" s="57">
        <f t="shared" si="3"/>
        <v>235086</v>
      </c>
      <c r="W54" s="57">
        <f t="shared" si="3"/>
        <v>234068</v>
      </c>
      <c r="X54" s="57">
        <f t="shared" si="3"/>
        <v>235417</v>
      </c>
      <c r="Y54" s="57">
        <f t="shared" si="3"/>
        <v>233349</v>
      </c>
      <c r="Z54" s="57">
        <f t="shared" si="3"/>
        <v>233256</v>
      </c>
      <c r="AA54" s="57">
        <f t="shared" si="3"/>
        <v>231451</v>
      </c>
      <c r="AB54" s="57">
        <f t="shared" si="3"/>
        <v>229520</v>
      </c>
      <c r="AC54" s="57">
        <f t="shared" si="3"/>
        <v>223420</v>
      </c>
      <c r="AD54" s="57">
        <f t="shared" si="3"/>
        <v>225216</v>
      </c>
      <c r="AE54" s="57">
        <f t="shared" si="3"/>
        <v>223922</v>
      </c>
      <c r="AF54" s="57">
        <f t="shared" si="3"/>
        <v>223623</v>
      </c>
      <c r="AG54" s="57">
        <f t="shared" si="3"/>
        <v>222494</v>
      </c>
      <c r="AH54" s="57">
        <f t="shared" si="3"/>
        <v>220841</v>
      </c>
      <c r="AI54" s="57">
        <f t="shared" si="3"/>
        <v>222231</v>
      </c>
      <c r="AJ54" s="57">
        <f t="shared" si="3"/>
        <v>224235</v>
      </c>
      <c r="AK54" s="57">
        <f t="shared" si="3"/>
        <v>222239</v>
      </c>
      <c r="AL54" s="57">
        <f t="shared" si="3"/>
        <v>221786</v>
      </c>
      <c r="AM54" s="57">
        <f t="shared" si="3"/>
        <v>220898</v>
      </c>
      <c r="AN54" s="57">
        <f t="shared" si="3"/>
        <v>220270</v>
      </c>
      <c r="AO54" s="57">
        <f t="shared" si="3"/>
        <v>220265</v>
      </c>
      <c r="AP54" s="57">
        <f t="shared" si="3"/>
        <v>221091</v>
      </c>
      <c r="AQ54" s="57">
        <f t="shared" si="3"/>
        <v>221216</v>
      </c>
      <c r="AR54" s="57">
        <f t="shared" si="3"/>
        <v>222488</v>
      </c>
      <c r="AS54" s="57">
        <f t="shared" si="3"/>
        <v>223302</v>
      </c>
      <c r="AT54" s="57">
        <f t="shared" si="3"/>
        <v>223420</v>
      </c>
      <c r="AU54" s="57">
        <f t="shared" si="3"/>
        <v>224249</v>
      </c>
      <c r="AV54" s="57">
        <f t="shared" si="3"/>
        <v>225000</v>
      </c>
      <c r="AW54" s="57">
        <f t="shared" si="3"/>
        <v>223285</v>
      </c>
      <c r="AX54" s="57">
        <f t="shared" si="3"/>
        <v>223612</v>
      </c>
      <c r="AY54" s="57">
        <f t="shared" si="3"/>
        <v>224376</v>
      </c>
      <c r="AZ54" s="57">
        <f t="shared" si="3"/>
        <v>222191</v>
      </c>
      <c r="BA54" s="57">
        <f t="shared" si="3"/>
        <v>222195</v>
      </c>
      <c r="BB54" s="57">
        <f t="shared" si="3"/>
        <v>222885</v>
      </c>
      <c r="BC54" s="57">
        <f t="shared" si="3"/>
        <v>221043</v>
      </c>
      <c r="BD54" s="57">
        <f t="shared" si="3"/>
        <v>221387</v>
      </c>
      <c r="BE54" s="57">
        <f t="shared" si="3"/>
        <v>221874</v>
      </c>
      <c r="BF54" s="57">
        <f t="shared" si="3"/>
        <v>222366</v>
      </c>
      <c r="BG54" s="57">
        <f t="shared" si="3"/>
        <v>222759</v>
      </c>
      <c r="BH54" s="57">
        <f t="shared" si="3"/>
        <v>222819</v>
      </c>
      <c r="BI54" s="57">
        <f t="shared" si="3"/>
        <v>222920</v>
      </c>
      <c r="BJ54" s="57">
        <f t="shared" si="3"/>
        <v>222850</v>
      </c>
      <c r="BK54" s="57">
        <f t="shared" si="3"/>
        <v>223117</v>
      </c>
      <c r="BL54" s="57">
        <f t="shared" si="3"/>
        <v>223655</v>
      </c>
      <c r="BM54" s="57">
        <f t="shared" si="3"/>
        <v>222596</v>
      </c>
      <c r="BN54" s="57">
        <f t="shared" si="3"/>
        <v>222798</v>
      </c>
      <c r="BO54" s="57">
        <f t="shared" si="3"/>
        <v>221795</v>
      </c>
      <c r="BP54" s="57">
        <f t="shared" si="3"/>
        <v>222118</v>
      </c>
      <c r="BQ54" s="57">
        <f t="shared" si="3"/>
        <v>221976</v>
      </c>
      <c r="BR54" s="57">
        <f t="shared" si="3"/>
        <v>219484</v>
      </c>
      <c r="BS54" s="57">
        <f t="shared" si="3"/>
        <v>219721</v>
      </c>
      <c r="BT54" s="57">
        <f t="shared" si="3"/>
        <v>219816</v>
      </c>
      <c r="BU54" s="57">
        <f t="shared" si="3"/>
        <v>216813</v>
      </c>
      <c r="BV54" s="57">
        <f t="shared" ref="BV54:BW54" si="4">SUM(BV39:BV41,BV43:BV44,BV46:BV47,BV49:BV50,BV52:BV53,BV36:BV37,BV33:BV34)</f>
        <v>217302</v>
      </c>
      <c r="BW54" s="57">
        <f t="shared" si="4"/>
        <v>217793</v>
      </c>
      <c r="BX54" s="58"/>
      <c r="BY54" s="59">
        <f>INDEX($J54:$BX54,0,MATCH(MAX($J$3:$BX$3),$J$3:$BX$3,0))-INDEX($J54:$BX54,0,MATCH(MAX($J$3:$BX$3),$J$3:$BX$3,0)-1)</f>
        <v>491</v>
      </c>
      <c r="BZ54" s="60">
        <f>BY54/INDEX($J54:$BX54,0,MATCH(MAX($J$3:$BX$3),$J$3:$BX$3,0)-1)</f>
        <v>2.2595282141903896E-3</v>
      </c>
      <c r="CA54" s="59" t="e">
        <f>#REF!-#REF!</f>
        <v>#REF!</v>
      </c>
      <c r="CB54" s="61">
        <f>INDEX($J54:$BX54,0,MATCH(MAX($J$3:$BX$3),$J$3:$BX$3,0))-J54</f>
        <v>-27007</v>
      </c>
      <c r="CC54" s="60">
        <f>CB54/J54</f>
        <v>-0.11032271241830065</v>
      </c>
    </row>
    <row r="55" spans="1:81" ht="10.5" customHeight="1" x14ac:dyDescent="0.2">
      <c r="A55" s="34"/>
      <c r="H55" s="39"/>
      <c r="I55" s="39"/>
      <c r="J55" s="57"/>
      <c r="K55" s="57"/>
      <c r="L55" s="57"/>
      <c r="M55" s="57"/>
      <c r="N55" s="57"/>
      <c r="O55" s="57"/>
      <c r="P55" s="57"/>
      <c r="Q55" s="57"/>
      <c r="R55" s="57"/>
      <c r="S55" s="57"/>
      <c r="T55" s="57"/>
      <c r="U55" s="57"/>
      <c r="V55" s="57"/>
      <c r="W55" s="57"/>
      <c r="X55" s="57"/>
      <c r="Y55" s="57"/>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58"/>
      <c r="BB55" s="58"/>
      <c r="BC55" s="58"/>
      <c r="BD55" s="58"/>
      <c r="BE55" s="58"/>
      <c r="BF55" s="58"/>
      <c r="BG55" s="58"/>
      <c r="BH55" s="58"/>
      <c r="BI55" s="58"/>
      <c r="BJ55" s="58"/>
      <c r="BK55" s="58"/>
      <c r="BL55" s="58"/>
      <c r="BM55" s="58"/>
      <c r="BN55" s="58"/>
      <c r="BO55" s="58"/>
      <c r="BP55" s="58"/>
      <c r="BQ55" s="58"/>
      <c r="BR55" s="58"/>
      <c r="BS55" s="58"/>
      <c r="BT55" s="58"/>
      <c r="BU55" s="58"/>
      <c r="BV55" s="58"/>
      <c r="BW55" s="58"/>
      <c r="BX55" s="58"/>
      <c r="BY55" s="41"/>
      <c r="BZ55" s="42"/>
      <c r="CB55" s="62"/>
      <c r="CC55" s="42"/>
    </row>
    <row r="56" spans="1:81" ht="10.5" customHeight="1" x14ac:dyDescent="0.2">
      <c r="A56" s="28"/>
      <c r="B56" s="35" t="s">
        <v>81</v>
      </c>
      <c r="C56" s="35"/>
      <c r="D56" s="55"/>
      <c r="E56" s="55"/>
      <c r="F56" s="55"/>
      <c r="G56" s="55"/>
      <c r="H56" s="39"/>
      <c r="I56" s="39"/>
      <c r="J56" s="40"/>
      <c r="K56" s="40"/>
      <c r="L56" s="40"/>
      <c r="M56" s="40"/>
      <c r="N56" s="40"/>
      <c r="O56" s="40"/>
      <c r="P56" s="40"/>
      <c r="Q56" s="40"/>
      <c r="R56" s="40"/>
      <c r="S56" s="40"/>
      <c r="T56" s="40"/>
      <c r="U56" s="40"/>
      <c r="V56" s="40"/>
      <c r="W56" s="40"/>
      <c r="X56" s="40"/>
      <c r="Y56" s="40"/>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1"/>
      <c r="BZ56" s="42"/>
      <c r="CB56" s="62"/>
      <c r="CC56" s="42"/>
    </row>
    <row r="57" spans="1:81" ht="10.5" customHeight="1" x14ac:dyDescent="0.2">
      <c r="A57" s="28"/>
      <c r="B57" s="35"/>
      <c r="C57" s="29" t="s">
        <v>82</v>
      </c>
      <c r="D57" s="29" t="s">
        <v>15</v>
      </c>
      <c r="E57" s="29" t="s">
        <v>81</v>
      </c>
      <c r="F57" s="29" t="s">
        <v>81</v>
      </c>
      <c r="G57" s="29" t="s">
        <v>83</v>
      </c>
      <c r="H57" s="39" t="s">
        <v>84</v>
      </c>
      <c r="I57" s="39"/>
      <c r="J57" s="40">
        <f>IF(INDEX('[2]Caseload by group'!$C$3:$CJ$125,MATCH(Snapshot!$H57,'[2]Caseload by group'!$A$3:$A$128,0),MATCH(Snapshot!J$3,'[2]Caseload by group'!$C$2:$CJ$2,0))&lt;10,0,INDEX('[2]Caseload by group'!$C$3:$CJ$125,MATCH(Snapshot!$H57,'[2]Caseload by group'!$A$3:$A$128,0),MATCH(Snapshot!J$3,'[2]Caseload by group'!$C$2:$CJ$2,0)))</f>
        <v>7783</v>
      </c>
      <c r="K57" s="40">
        <f>IF(INDEX('[2]Caseload by group'!$C$3:$CJ$125,MATCH(Snapshot!$H57,'[2]Caseload by group'!$A$3:$A$128,0),MATCH(Snapshot!K$3,'[2]Caseload by group'!$C$2:$CJ$2,0))&lt;10,0,INDEX('[2]Caseload by group'!$C$3:$CJ$125,MATCH(Snapshot!$H57,'[2]Caseload by group'!$A$3:$A$128,0),MATCH(Snapshot!K$3,'[2]Caseload by group'!$C$2:$CJ$2,0)))</f>
        <v>7822</v>
      </c>
      <c r="L57" s="40">
        <f>IF(INDEX('[2]Caseload by group'!$C$3:$CJ$125,MATCH(Snapshot!$H57,'[2]Caseload by group'!$A$3:$A$128,0),MATCH(Snapshot!L$3,'[2]Caseload by group'!$C$2:$CJ$2,0))&lt;10,0,INDEX('[2]Caseload by group'!$C$3:$CJ$125,MATCH(Snapshot!$H57,'[2]Caseload by group'!$A$3:$A$128,0),MATCH(Snapshot!L$3,'[2]Caseload by group'!$C$2:$CJ$2,0)))</f>
        <v>8101</v>
      </c>
      <c r="M57" s="40">
        <f>IF(INDEX('[2]Caseload by group'!$C$3:$CJ$125,MATCH(Snapshot!$H57,'[2]Caseload by group'!$A$3:$A$128,0),MATCH(Snapshot!M$3,'[2]Caseload by group'!$C$2:$CJ$2,0))&lt;10,0,INDEX('[2]Caseload by group'!$C$3:$CJ$125,MATCH(Snapshot!$H57,'[2]Caseload by group'!$A$3:$A$128,0),MATCH(Snapshot!M$3,'[2]Caseload by group'!$C$2:$CJ$2,0)))</f>
        <v>8016</v>
      </c>
      <c r="N57" s="40">
        <f>IF(INDEX('[2]Caseload by group'!$C$3:$CJ$125,MATCH(Snapshot!$H57,'[2]Caseload by group'!$A$3:$A$128,0),MATCH(Snapshot!N$3,'[2]Caseload by group'!$C$2:$CJ$2,0))&lt;10,0,INDEX('[2]Caseload by group'!$C$3:$CJ$125,MATCH(Snapshot!$H57,'[2]Caseload by group'!$A$3:$A$128,0),MATCH(Snapshot!N$3,'[2]Caseload by group'!$C$2:$CJ$2,0)))</f>
        <v>8064</v>
      </c>
      <c r="O57" s="40">
        <f>IF(INDEX('[2]Caseload by group'!$C$3:$CJ$125,MATCH(Snapshot!$H57,'[2]Caseload by group'!$A$3:$A$128,0),MATCH(Snapshot!O$3,'[2]Caseload by group'!$C$2:$CJ$2,0))&lt;10,0,INDEX('[2]Caseload by group'!$C$3:$CJ$125,MATCH(Snapshot!$H57,'[2]Caseload by group'!$A$3:$A$128,0),MATCH(Snapshot!O$3,'[2]Caseload by group'!$C$2:$CJ$2,0)))</f>
        <v>8194</v>
      </c>
      <c r="P57" s="40">
        <f>IF(INDEX('[2]Caseload by group'!$C$3:$CJ$125,MATCH(Snapshot!$H57,'[2]Caseload by group'!$A$3:$A$128,0),MATCH(Snapshot!P$3,'[2]Caseload by group'!$C$2:$CJ$2,0))&lt;10,0,INDEX('[2]Caseload by group'!$C$3:$CJ$125,MATCH(Snapshot!$H57,'[2]Caseload by group'!$A$3:$A$128,0),MATCH(Snapshot!P$3,'[2]Caseload by group'!$C$2:$CJ$2,0)))</f>
        <v>8281</v>
      </c>
      <c r="Q57" s="40">
        <f>IF(INDEX('[2]Caseload by group'!$C$3:$CJ$125,MATCH(Snapshot!$H57,'[2]Caseload by group'!$A$3:$A$128,0),MATCH(Snapshot!Q$3,'[2]Caseload by group'!$C$2:$CJ$2,0))&lt;10,0,INDEX('[2]Caseload by group'!$C$3:$CJ$125,MATCH(Snapshot!$H57,'[2]Caseload by group'!$A$3:$A$128,0),MATCH(Snapshot!Q$3,'[2]Caseload by group'!$C$2:$CJ$2,0)))</f>
        <v>8338</v>
      </c>
      <c r="R57" s="40">
        <f>IF(INDEX('[2]Caseload by group'!$C$3:$CJ$125,MATCH(Snapshot!$H57,'[2]Caseload by group'!$A$3:$A$128,0),MATCH(Snapshot!R$3,'[2]Caseload by group'!$C$2:$CJ$2,0))&lt;10,0,INDEX('[2]Caseload by group'!$C$3:$CJ$125,MATCH(Snapshot!$H57,'[2]Caseload by group'!$A$3:$A$128,0),MATCH(Snapshot!R$3,'[2]Caseload by group'!$C$2:$CJ$2,0)))</f>
        <v>8243</v>
      </c>
      <c r="S57" s="40">
        <f>IF(INDEX('[2]Caseload by group'!$C$3:$CJ$125,MATCH(Snapshot!$H57,'[2]Caseload by group'!$A$3:$A$128,0),MATCH(Snapshot!S$3,'[2]Caseload by group'!$C$2:$CJ$2,0))&lt;10,0,INDEX('[2]Caseload by group'!$C$3:$CJ$125,MATCH(Snapshot!$H57,'[2]Caseload by group'!$A$3:$A$128,0),MATCH(Snapshot!S$3,'[2]Caseload by group'!$C$2:$CJ$2,0)))</f>
        <v>8163</v>
      </c>
      <c r="T57" s="40">
        <f>IF(INDEX('[2]Caseload by group'!$C$3:$CJ$125,MATCH(Snapshot!$H57,'[2]Caseload by group'!$A$3:$A$128,0),MATCH(Snapshot!T$3,'[2]Caseload by group'!$C$2:$CJ$2,0))&lt;10,0,INDEX('[2]Caseload by group'!$C$3:$CJ$125,MATCH(Snapshot!$H57,'[2]Caseload by group'!$A$3:$A$128,0),MATCH(Snapshot!T$3,'[2]Caseload by group'!$C$2:$CJ$2,0)))</f>
        <v>8366</v>
      </c>
      <c r="U57" s="40">
        <f>IF(INDEX('[2]Caseload by group'!$C$3:$CJ$125,MATCH(Snapshot!$H57,'[2]Caseload by group'!$A$3:$A$128,0),MATCH(Snapshot!U$3,'[2]Caseload by group'!$C$2:$CJ$2,0))&lt;10,0,INDEX('[2]Caseload by group'!$C$3:$CJ$125,MATCH(Snapshot!$H57,'[2]Caseload by group'!$A$3:$A$128,0),MATCH(Snapshot!U$3,'[2]Caseload by group'!$C$2:$CJ$2,0)))</f>
        <v>8444</v>
      </c>
      <c r="V57" s="40">
        <f>IF(INDEX('[2]Caseload by group'!$C$3:$CJ$125,MATCH(Snapshot!$H57,'[2]Caseload by group'!$A$3:$A$128,0),MATCH(Snapshot!V$3,'[2]Caseload by group'!$C$2:$CJ$2,0))&lt;10,0,INDEX('[2]Caseload by group'!$C$3:$CJ$125,MATCH(Snapshot!$H57,'[2]Caseload by group'!$A$3:$A$128,0),MATCH(Snapshot!V$3,'[2]Caseload by group'!$C$2:$CJ$2,0)))</f>
        <v>8511</v>
      </c>
      <c r="W57" s="40">
        <f>IF(INDEX('[2]Caseload by group'!$C$3:$CJ$125,MATCH(Snapshot!$H57,'[2]Caseload by group'!$A$3:$A$128,0),MATCH(Snapshot!W$3,'[2]Caseload by group'!$C$2:$CJ$2,0))&lt;10,0,INDEX('[2]Caseload by group'!$C$3:$CJ$125,MATCH(Snapshot!$H57,'[2]Caseload by group'!$A$3:$A$128,0),MATCH(Snapshot!W$3,'[2]Caseload by group'!$C$2:$CJ$2,0)))</f>
        <v>8535</v>
      </c>
      <c r="X57" s="40">
        <f>IF(INDEX('[2]Caseload by group'!$C$3:$CJ$125,MATCH(Snapshot!$H57,'[2]Caseload by group'!$A$3:$A$128,0),MATCH(Snapshot!X$3,'[2]Caseload by group'!$C$2:$CJ$2,0))&lt;10,0,INDEX('[2]Caseload by group'!$C$3:$CJ$125,MATCH(Snapshot!$H57,'[2]Caseload by group'!$A$3:$A$128,0),MATCH(Snapshot!X$3,'[2]Caseload by group'!$C$2:$CJ$2,0)))</f>
        <v>8519</v>
      </c>
      <c r="Y57" s="40">
        <f>IF(INDEX('[2]Caseload by group'!$C$3:$CJ$125,MATCH(Snapshot!$H57,'[2]Caseload by group'!$A$3:$A$128,0),MATCH(Snapshot!Y$3,'[2]Caseload by group'!$C$2:$CJ$2,0))&lt;10,0,INDEX('[2]Caseload by group'!$C$3:$CJ$125,MATCH(Snapshot!$H57,'[2]Caseload by group'!$A$3:$A$128,0),MATCH(Snapshot!Y$3,'[2]Caseload by group'!$C$2:$CJ$2,0)))</f>
        <v>8610</v>
      </c>
      <c r="Z57" s="40">
        <f>IF(INDEX('[2]Caseload by group'!$C$3:$CJ$125,MATCH(Snapshot!$H57,'[2]Caseload by group'!$A$3:$A$128,0),MATCH(Snapshot!Z$3,'[2]Caseload by group'!$C$2:$CJ$2,0))&lt;10,0,INDEX('[2]Caseload by group'!$C$3:$CJ$125,MATCH(Snapshot!$H57,'[2]Caseload by group'!$A$3:$A$128,0),MATCH(Snapshot!Z$3,'[2]Caseload by group'!$C$2:$CJ$2,0)))</f>
        <v>8385</v>
      </c>
      <c r="AA57" s="40">
        <f>IF(INDEX('[2]Caseload by group'!$C$3:$CJ$125,MATCH(Snapshot!$H57,'[2]Caseload by group'!$A$3:$A$128,0),MATCH(Snapshot!AA$3,'[2]Caseload by group'!$C$2:$CJ$2,0))&lt;10,0,INDEX('[2]Caseload by group'!$C$3:$CJ$125,MATCH(Snapshot!$H57,'[2]Caseload by group'!$A$3:$A$128,0),MATCH(Snapshot!AA$3,'[2]Caseload by group'!$C$2:$CJ$2,0)))</f>
        <v>8419</v>
      </c>
      <c r="AB57" s="40">
        <f>IF(INDEX('[2]Caseload by group'!$C$3:$CJ$125,MATCH(Snapshot!$H57,'[2]Caseload by group'!$A$3:$A$128,0),MATCH(Snapshot!AB$3,'[2]Caseload by group'!$C$2:$CJ$2,0))&lt;10,0,INDEX('[2]Caseload by group'!$C$3:$CJ$125,MATCH(Snapshot!$H57,'[2]Caseload by group'!$A$3:$A$128,0),MATCH(Snapshot!AB$3,'[2]Caseload by group'!$C$2:$CJ$2,0)))</f>
        <v>8536</v>
      </c>
      <c r="AC57" s="40">
        <f>IF(INDEX('[2]Caseload by group'!$C$3:$CJ$125,MATCH(Snapshot!$H57,'[2]Caseload by group'!$A$3:$A$128,0),MATCH(Snapshot!AC$3,'[2]Caseload by group'!$C$2:$CJ$2,0))&lt;10,0,INDEX('[2]Caseload by group'!$C$3:$CJ$125,MATCH(Snapshot!$H57,'[2]Caseload by group'!$A$3:$A$128,0),MATCH(Snapshot!AC$3,'[2]Caseload by group'!$C$2:$CJ$2,0)))</f>
        <v>8535</v>
      </c>
      <c r="AD57" s="40">
        <f>IF(INDEX('[2]Caseload by group'!$C$3:$CJ$125,MATCH(Snapshot!$H57,'[2]Caseload by group'!$A$3:$A$128,0),MATCH(Snapshot!AD$3,'[2]Caseload by group'!$C$2:$CJ$2,0))&lt;10,0,INDEX('[2]Caseload by group'!$C$3:$CJ$125,MATCH(Snapshot!$H57,'[2]Caseload by group'!$A$3:$A$128,0),MATCH(Snapshot!AD$3,'[2]Caseload by group'!$C$2:$CJ$2,0)))</f>
        <v>8474</v>
      </c>
      <c r="AE57" s="40">
        <f>IF(INDEX('[2]Caseload by group'!$C$3:$CJ$125,MATCH(Snapshot!$H57,'[2]Caseload by group'!$A$3:$A$128,0),MATCH(Snapshot!AE$3,'[2]Caseload by group'!$C$2:$CJ$2,0))&lt;10,0,INDEX('[2]Caseload by group'!$C$3:$CJ$125,MATCH(Snapshot!$H57,'[2]Caseload by group'!$A$3:$A$128,0),MATCH(Snapshot!AE$3,'[2]Caseload by group'!$C$2:$CJ$2,0)))</f>
        <v>8510</v>
      </c>
      <c r="AF57" s="40">
        <f>IF(INDEX('[2]Caseload by group'!$C$3:$CJ$125,MATCH(Snapshot!$H57,'[2]Caseload by group'!$A$3:$A$128,0),MATCH(Snapshot!AF$3,'[2]Caseload by group'!$C$2:$CJ$2,0))&lt;10,0,INDEX('[2]Caseload by group'!$C$3:$CJ$125,MATCH(Snapshot!$H57,'[2]Caseload by group'!$A$3:$A$128,0),MATCH(Snapshot!AF$3,'[2]Caseload by group'!$C$2:$CJ$2,0)))</f>
        <v>8601</v>
      </c>
      <c r="AG57" s="40">
        <f>IF(INDEX('[2]Caseload by group'!$C$3:$CJ$125,MATCH(Snapshot!$H57,'[2]Caseload by group'!$A$3:$A$128,0),MATCH(Snapshot!AG$3,'[2]Caseload by group'!$C$2:$CJ$2,0))&lt;10,0,INDEX('[2]Caseload by group'!$C$3:$CJ$125,MATCH(Snapshot!$H57,'[2]Caseload by group'!$A$3:$A$128,0),MATCH(Snapshot!AG$3,'[2]Caseload by group'!$C$2:$CJ$2,0)))</f>
        <v>8669</v>
      </c>
      <c r="AH57" s="40">
        <f>IF(INDEX('[2]Caseload by group'!$C$3:$CJ$125,MATCH(Snapshot!$H57,'[2]Caseload by group'!$A$3:$A$128,0),MATCH(Snapshot!AH$3,'[2]Caseload by group'!$C$2:$CJ$2,0))&lt;10,0,INDEX('[2]Caseload by group'!$C$3:$CJ$125,MATCH(Snapshot!$H57,'[2]Caseload by group'!$A$3:$A$128,0),MATCH(Snapshot!AH$3,'[2]Caseload by group'!$C$2:$CJ$2,0)))</f>
        <v>8618</v>
      </c>
      <c r="AI57" s="40">
        <f>IF(INDEX('[2]Caseload by group'!$C$3:$CJ$125,MATCH(Snapshot!$H57,'[2]Caseload by group'!$A$3:$A$128,0),MATCH(Snapshot!AI$3,'[2]Caseload by group'!$C$2:$CJ$2,0))&lt;10,0,INDEX('[2]Caseload by group'!$C$3:$CJ$125,MATCH(Snapshot!$H57,'[2]Caseload by group'!$A$3:$A$128,0),MATCH(Snapshot!AI$3,'[2]Caseload by group'!$C$2:$CJ$2,0)))</f>
        <v>8527</v>
      </c>
      <c r="AJ57" s="40">
        <f>IF(INDEX('[2]Caseload by group'!$C$3:$BEN$125,MATCH(Snapshot!$H57,'[2]Caseload by group'!$A$3:$A$128,0),MATCH(Snapshot!AJ$3,'[2]Caseload by group'!$C$2:$BEN$2,0))&lt;10,0,INDEX('[2]Caseload by group'!$C$3:$BEN$125,MATCH(Snapshot!$H57,'[2]Caseload by group'!$A$3:$A$128,0),MATCH(Snapshot!AJ$3,'[2]Caseload by group'!$C$2:$BEN$2,0)))</f>
        <v>8602</v>
      </c>
      <c r="AK57" s="40">
        <f>IF(INDEX('[2]Caseload by group'!$C$3:$BEN$125,MATCH(Snapshot!$H57,'[2]Caseload by group'!$A$3:$A$128,0),MATCH(Snapshot!AK$3,'[2]Caseload by group'!$C$2:$BEN$2,0))&lt;10,0,INDEX('[2]Caseload by group'!$C$3:$BEN$125,MATCH(Snapshot!$H57,'[2]Caseload by group'!$A$3:$A$128,0),MATCH(Snapshot!AK$3,'[2]Caseload by group'!$C$2:$BEN$2,0)))</f>
        <v>8645</v>
      </c>
      <c r="AL57" s="40">
        <f>IF(INDEX('[2]Caseload by group'!$C$3:$BEN$125,MATCH(Snapshot!$H57,'[2]Caseload by group'!$A$3:$A$128,0),MATCH(Snapshot!AL$3,'[2]Caseload by group'!$C$2:$BEN$2,0))&lt;10,0,INDEX('[2]Caseload by group'!$C$3:$BEN$125,MATCH(Snapshot!$H57,'[2]Caseload by group'!$A$3:$A$128,0),MATCH(Snapshot!AL$3,'[2]Caseload by group'!$C$2:$BEN$2,0)))</f>
        <v>8645</v>
      </c>
      <c r="AM57" s="40">
        <f>IF(INDEX('[2]Caseload by group'!$C$3:$BEN$125,MATCH(Snapshot!$H57,'[2]Caseload by group'!$A$3:$A$128,0),MATCH(Snapshot!AM$3,'[2]Caseload by group'!$C$2:$BEN$2,0))&lt;10,0,INDEX('[2]Caseload by group'!$C$3:$BEN$125,MATCH(Snapshot!$H57,'[2]Caseload by group'!$A$3:$A$128,0),MATCH(Snapshot!AM$3,'[2]Caseload by group'!$C$2:$BEN$2,0)))</f>
        <v>8644</v>
      </c>
      <c r="AN57" s="40">
        <f>IF(INDEX('[2]Caseload by group'!$C$3:$BEN$125,MATCH(Snapshot!$H57,'[2]Caseload by group'!$A$3:$A$128,0),MATCH(Snapshot!AN$3,'[2]Caseload by group'!$C$2:$BEN$2,0))&lt;10,0,INDEX('[2]Caseload by group'!$C$3:$BEN$125,MATCH(Snapshot!$H57,'[2]Caseload by group'!$A$3:$A$128,0),MATCH(Snapshot!AN$3,'[2]Caseload by group'!$C$2:$BEN$2,0)))</f>
        <v>8704</v>
      </c>
      <c r="AO57" s="40">
        <f>IF(INDEX('[2]Caseload by group'!$C$3:$BEN$125,MATCH(Snapshot!$H57,'[2]Caseload by group'!$A$3:$A$128,0),MATCH(Snapshot!AO$3,'[2]Caseload by group'!$C$2:$BEN$2,0))&lt;10,0,INDEX('[2]Caseload by group'!$C$3:$BEN$125,MATCH(Snapshot!$H57,'[2]Caseload by group'!$A$3:$A$128,0),MATCH(Snapshot!AO$3,'[2]Caseload by group'!$C$2:$BEN$2,0)))</f>
        <v>8697</v>
      </c>
      <c r="AP57" s="40">
        <f>IF(INDEX('[2]Caseload by group'!$C$3:$BEN$125,MATCH(Snapshot!$H57,'[2]Caseload by group'!$A$3:$A$128,0),MATCH(Snapshot!AP$3,'[2]Caseload by group'!$C$2:$BEN$2,0))&lt;10,0,INDEX('[2]Caseload by group'!$C$3:$BEN$125,MATCH(Snapshot!$H57,'[2]Caseload by group'!$A$3:$A$128,0),MATCH(Snapshot!AP$3,'[2]Caseload by group'!$C$2:$BEN$2,0)))</f>
        <v>8724</v>
      </c>
      <c r="AQ57" s="40">
        <f>IF(INDEX('[2]Caseload by group'!$C$3:$BEN$125,MATCH(Snapshot!$H57,'[2]Caseload by group'!$A$3:$A$128,0),MATCH(Snapshot!AQ$3,'[2]Caseload by group'!$C$2:$BEN$2,0))&lt;10,0,INDEX('[2]Caseload by group'!$C$3:$BEN$125,MATCH(Snapshot!$H57,'[2]Caseload by group'!$A$3:$A$128,0),MATCH(Snapshot!AQ$3,'[2]Caseload by group'!$C$2:$BEN$2,0)))</f>
        <v>9041</v>
      </c>
      <c r="AR57" s="40">
        <f>IF(INDEX('[2]Caseload by group'!$C$3:$BEN$125,MATCH(Snapshot!$H57,'[2]Caseload by group'!$A$3:$A$128,0),MATCH(Snapshot!AR$3,'[2]Caseload by group'!$C$2:$BEN$2,0))&lt;10,0,INDEX('[2]Caseload by group'!$C$3:$BEN$125,MATCH(Snapshot!$H57,'[2]Caseload by group'!$A$3:$A$128,0),MATCH(Snapshot!AR$3,'[2]Caseload by group'!$C$2:$BEN$2,0)))</f>
        <v>9093</v>
      </c>
      <c r="AS57" s="40">
        <f>IF(INDEX('[2]Caseload by group'!$C$3:$BEN$125,MATCH(Snapshot!$H57,'[2]Caseload by group'!$A$3:$A$128,0),MATCH(Snapshot!AS$3,'[2]Caseload by group'!$C$2:$BEN$2,0))&lt;10,0,INDEX('[2]Caseload by group'!$C$3:$BEN$125,MATCH(Snapshot!$H57,'[2]Caseload by group'!$A$3:$A$128,0),MATCH(Snapshot!AS$3,'[2]Caseload by group'!$C$2:$BEN$2,0)))</f>
        <v>9114</v>
      </c>
      <c r="AT57" s="40">
        <f>IF(INDEX('[2]Caseload by group'!$C$3:$BEN$125,MATCH(Snapshot!$H57,'[2]Caseload by group'!$A$3:$A$128,0),MATCH(Snapshot!AT$3,'[2]Caseload by group'!$C$2:$BEN$2,0))&lt;10,0,INDEX('[2]Caseload by group'!$C$3:$BEN$125,MATCH(Snapshot!$H57,'[2]Caseload by group'!$A$3:$A$128,0),MATCH(Snapshot!AT$3,'[2]Caseload by group'!$C$2:$BEN$2,0)))</f>
        <v>9158</v>
      </c>
      <c r="AU57" s="40">
        <f>IF(INDEX('[2]Caseload by group'!$C$3:$BEN$125,MATCH(Snapshot!$H57,'[2]Caseload by group'!$A$3:$A$128,0),MATCH(Snapshot!AU$3,'[2]Caseload by group'!$C$2:$BEN$2,0))&lt;10,0,INDEX('[2]Caseload by group'!$C$3:$BEN$125,MATCH(Snapshot!$H57,'[2]Caseload by group'!$A$3:$A$128,0),MATCH(Snapshot!AU$3,'[2]Caseload by group'!$C$2:$BEN$2,0)))</f>
        <v>9186</v>
      </c>
      <c r="AV57" s="40">
        <f>IF(INDEX('[2]Caseload by group'!$C$3:$BEN$125,MATCH(Snapshot!$H57,'[2]Caseload by group'!$A$3:$A$128,0),MATCH(Snapshot!AV$3,'[2]Caseload by group'!$C$2:$BEN$2,0))&lt;10,0,INDEX('[2]Caseload by group'!$C$3:$BEN$125,MATCH(Snapshot!$H57,'[2]Caseload by group'!$A$3:$A$128,0),MATCH(Snapshot!AV$3,'[2]Caseload by group'!$C$2:$BEN$2,0)))</f>
        <v>9206</v>
      </c>
      <c r="AW57" s="40">
        <f>IF(INDEX('[2]Caseload by group'!$C$3:$BEN$125,MATCH(Snapshot!$H57,'[2]Caseload by group'!$A$3:$A$128,0),MATCH(Snapshot!AW$3,'[2]Caseload by group'!$C$2:$BEN$2,0))&lt;10,0,INDEX('[2]Caseload by group'!$C$3:$BEN$125,MATCH(Snapshot!$H57,'[2]Caseload by group'!$A$3:$A$128,0),MATCH(Snapshot!AW$3,'[2]Caseload by group'!$C$2:$BEN$2,0)))</f>
        <v>9232</v>
      </c>
      <c r="AX57" s="40">
        <f>IF(INDEX('[2]Caseload by group'!$C$3:$BEN$125,MATCH(Snapshot!$H57,'[2]Caseload by group'!$A$3:$A$128,0),MATCH(Snapshot!AX$3,'[2]Caseload by group'!$C$2:$BEN$2,0))&lt;10,0,INDEX('[2]Caseload by group'!$C$3:$BEN$125,MATCH(Snapshot!$H57,'[2]Caseload by group'!$A$3:$A$128,0),MATCH(Snapshot!AX$3,'[2]Caseload by group'!$C$2:$BEN$2,0)))</f>
        <v>9252</v>
      </c>
      <c r="AY57" s="40">
        <f>IF(INDEX('[2]Caseload by group'!$C$3:$BEN$125,MATCH(Snapshot!$H57,'[2]Caseload by group'!$A$3:$A$128,0),MATCH(Snapshot!AY$3,'[2]Caseload by group'!$C$2:$BEN$2,0))&lt;10,0,INDEX('[2]Caseload by group'!$C$3:$BEN$125,MATCH(Snapshot!$H57,'[2]Caseload by group'!$A$3:$A$128,0),MATCH(Snapshot!AY$3,'[2]Caseload by group'!$C$2:$BEN$2,0)))</f>
        <v>9303</v>
      </c>
      <c r="AZ57" s="40">
        <f>IF(INDEX('[2]Caseload by group'!$C$3:$BEN$125,MATCH(Snapshot!$H57,'[2]Caseload by group'!$A$3:$A$128,0),MATCH(Snapshot!AZ$3,'[2]Caseload by group'!$C$2:$BEN$2,0))&lt;10,0,INDEX('[2]Caseload by group'!$C$3:$BEN$125,MATCH(Snapshot!$H57,'[2]Caseload by group'!$A$3:$A$128,0),MATCH(Snapshot!AZ$3,'[2]Caseload by group'!$C$2:$BEN$2,0)))</f>
        <v>9306</v>
      </c>
      <c r="BA57" s="40">
        <f>IF(INDEX('[2]Caseload by group'!$C$3:$BEN$125,MATCH(Snapshot!$H57,'[2]Caseload by group'!$A$3:$A$128,0),MATCH(Snapshot!BA$3,'[2]Caseload by group'!$C$2:$BEN$2,0))&lt;10,0,INDEX('[2]Caseload by group'!$C$3:$BEN$125,MATCH(Snapshot!$H57,'[2]Caseload by group'!$A$3:$A$128,0),MATCH(Snapshot!BA$3,'[2]Caseload by group'!$C$2:$BEN$2,0)))</f>
        <v>9314</v>
      </c>
      <c r="BB57" s="40">
        <f>IF(INDEX('[2]Caseload by group'!$C$3:$BEN$125,MATCH(Snapshot!$H57,'[2]Caseload by group'!$A$3:$A$128,0),MATCH(Snapshot!BB$3,'[2]Caseload by group'!$C$2:$BEN$2,0))&lt;10,0,INDEX('[2]Caseload by group'!$C$3:$BEN$125,MATCH(Snapshot!$H57,'[2]Caseload by group'!$A$3:$A$128,0),MATCH(Snapshot!BB$3,'[2]Caseload by group'!$C$2:$BEN$2,0)))</f>
        <v>8110</v>
      </c>
      <c r="BC57" s="40">
        <f>IF(INDEX('[2]Caseload by group'!$C$3:$BEN$125,MATCH(Snapshot!$H57,'[2]Caseload by group'!$A$3:$A$128,0),MATCH(Snapshot!BC$3,'[2]Caseload by group'!$C$2:$BEN$2,0))&lt;10,0,INDEX('[2]Caseload by group'!$C$3:$BEN$125,MATCH(Snapshot!$H57,'[2]Caseload by group'!$A$3:$A$128,0),MATCH(Snapshot!BC$3,'[2]Caseload by group'!$C$2:$BEN$2,0)))</f>
        <v>8142</v>
      </c>
      <c r="BD57" s="40">
        <f>IF(INDEX('[2]Caseload by group'!$C$3:$BEN$125,MATCH(Snapshot!$H57,'[2]Caseload by group'!$A$3:$A$128,0),MATCH(Snapshot!BD$3,'[2]Caseload by group'!$C$2:$BEN$2,0))&lt;10,0,INDEX('[2]Caseload by group'!$C$3:$BEN$125,MATCH(Snapshot!$H57,'[2]Caseload by group'!$A$3:$A$128,0),MATCH(Snapshot!BD$3,'[2]Caseload by group'!$C$2:$BEN$2,0)))</f>
        <v>8174</v>
      </c>
      <c r="BE57" s="40">
        <f>IF(INDEX('[2]Caseload by group'!$C$3:$BEN$125,MATCH(Snapshot!$H57,'[2]Caseload by group'!$A$3:$A$128,0),MATCH(Snapshot!BE$3,'[2]Caseload by group'!$C$2:$BEN$2,0))&lt;10,0,INDEX('[2]Caseload by group'!$C$3:$BEN$125,MATCH(Snapshot!$H57,'[2]Caseload by group'!$A$3:$A$128,0),MATCH(Snapshot!BE$3,'[2]Caseload by group'!$C$2:$BEN$2,0)))</f>
        <v>8156</v>
      </c>
      <c r="BF57" s="40">
        <f>IF(INDEX('[2]Caseload by group'!$C$3:$BEN$125,MATCH(Snapshot!$H57,'[2]Caseload by group'!$A$3:$A$128,0),MATCH(Snapshot!BF$3,'[2]Caseload by group'!$C$2:$BEN$2,0))&lt;10,0,INDEX('[2]Caseload by group'!$C$3:$BEN$125,MATCH(Snapshot!$H57,'[2]Caseload by group'!$A$3:$A$128,0),MATCH(Snapshot!BF$3,'[2]Caseload by group'!$C$2:$BEN$2,0)))</f>
        <v>8158</v>
      </c>
      <c r="BG57" s="40">
        <f>IF(INDEX('[2]Caseload by group'!$C$3:$BEN$125,MATCH(Snapshot!$H57,'[2]Caseload by group'!$A$3:$A$128,0),MATCH(Snapshot!BG$3,'[2]Caseload by group'!$C$2:$BEN$2,0))&lt;10,0,INDEX('[2]Caseload by group'!$C$3:$BEN$125,MATCH(Snapshot!$H57,'[2]Caseload by group'!$A$3:$A$128,0),MATCH(Snapshot!BG$3,'[2]Caseload by group'!$C$2:$BEN$2,0)))</f>
        <v>8236</v>
      </c>
      <c r="BH57" s="40">
        <f>IF(INDEX('[2]Caseload by group'!$C$3:$BEN$125,MATCH(Snapshot!$H57,'[2]Caseload by group'!$A$3:$A$128,0),MATCH(Snapshot!BH$3,'[2]Caseload by group'!$C$2:$BEN$2,0))&lt;10,0,INDEX('[2]Caseload by group'!$C$3:$BEN$125,MATCH(Snapshot!$H57,'[2]Caseload by group'!$A$3:$A$128,0),MATCH(Snapshot!BH$3,'[2]Caseload by group'!$C$2:$BEN$2,0)))</f>
        <v>8265</v>
      </c>
      <c r="BI57" s="40">
        <f>IF(INDEX('[2]Caseload by group'!$C$3:$BEN$125,MATCH(Snapshot!$H57,'[2]Caseload by group'!$A$3:$A$128,0),MATCH(Snapshot!BI$3,'[2]Caseload by group'!$C$2:$BEN$2,0))&lt;10,0,INDEX('[2]Caseload by group'!$C$3:$BEN$125,MATCH(Snapshot!$H57,'[2]Caseload by group'!$A$3:$A$128,0),MATCH(Snapshot!BI$3,'[2]Caseload by group'!$C$2:$BEN$2,0)))</f>
        <v>8297</v>
      </c>
      <c r="BJ57" s="40">
        <f>IF(INDEX('[2]Caseload by group'!$C$3:$BEN$125,MATCH(Snapshot!$H57,'[2]Caseload by group'!$A$3:$A$128,0),MATCH(Snapshot!BJ$3,'[2]Caseload by group'!$C$2:$BEN$2,0))&lt;10,0,INDEX('[2]Caseload by group'!$C$3:$BEN$125,MATCH(Snapshot!$H57,'[2]Caseload by group'!$A$3:$A$128,0),MATCH(Snapshot!BJ$3,'[2]Caseload by group'!$C$2:$BEN$2,0)))</f>
        <v>8300</v>
      </c>
      <c r="BK57" s="40">
        <f>IF(INDEX('[2]Caseload by group'!$C$3:$BEN$125,MATCH(Snapshot!$H57,'[2]Caseload by group'!$A$3:$A$128,0),MATCH(Snapshot!BK$3,'[2]Caseload by group'!$C$2:$BEN$2,0))&lt;10,0,INDEX('[2]Caseload by group'!$C$3:$BEN$125,MATCH(Snapshot!$H57,'[2]Caseload by group'!$A$3:$A$128,0),MATCH(Snapshot!BK$3,'[2]Caseload by group'!$C$2:$BEN$2,0)))</f>
        <v>8350</v>
      </c>
      <c r="BL57" s="40">
        <f>IF(INDEX('[2]Caseload by group'!$C$3:$BEN$125,MATCH(Snapshot!$H57,'[2]Caseload by group'!$A$3:$A$128,0),MATCH(Snapshot!BL$3,'[2]Caseload by group'!$C$2:$BEN$2,0))&lt;10,0,INDEX('[2]Caseload by group'!$C$3:$BEN$125,MATCH(Snapshot!$H57,'[2]Caseload by group'!$A$3:$A$128,0),MATCH(Snapshot!BL$3,'[2]Caseload by group'!$C$2:$BEN$2,0)))</f>
        <v>8383</v>
      </c>
      <c r="BM57" s="40">
        <f>IF(INDEX('[2]Caseload by group'!$C$3:$BEN$125,MATCH(Snapshot!$H57,'[2]Caseload by group'!$A$3:$A$128,0),MATCH(Snapshot!BM$3,'[2]Caseload by group'!$C$2:$BEN$2,0))&lt;10,0,INDEX('[2]Caseload by group'!$C$3:$BEN$125,MATCH(Snapshot!$H57,'[2]Caseload by group'!$A$3:$A$128,0),MATCH(Snapshot!BM$3,'[2]Caseload by group'!$C$2:$BEN$2,0)))</f>
        <v>8434</v>
      </c>
      <c r="BN57" s="40">
        <f>IF(INDEX('[2]Caseload by group'!$C$3:$BEN$125,MATCH(Snapshot!$H57,'[2]Caseload by group'!$A$3:$A$128,0),MATCH(Snapshot!BN$3,'[2]Caseload by group'!$C$2:$BEN$2,0))&lt;10,0,INDEX('[2]Caseload by group'!$C$3:$BEN$125,MATCH(Snapshot!$H57,'[2]Caseload by group'!$A$3:$A$128,0),MATCH(Snapshot!BN$3,'[2]Caseload by group'!$C$2:$BEN$2,0)))</f>
        <v>8487</v>
      </c>
      <c r="BO57" s="40">
        <f>IF(INDEX('[2]Caseload by group'!$C$3:$BEN$125,MATCH(Snapshot!$H57,'[2]Caseload by group'!$A$3:$A$128,0),MATCH(Snapshot!BO$3,'[2]Caseload by group'!$C$2:$BEN$2,0))&lt;10,0,INDEX('[2]Caseload by group'!$C$3:$BEN$125,MATCH(Snapshot!$H57,'[2]Caseload by group'!$A$3:$A$128,0),MATCH(Snapshot!BO$3,'[2]Caseload by group'!$C$2:$BEN$2,0)))</f>
        <v>8483</v>
      </c>
      <c r="BP57" s="40">
        <f>IF(INDEX('[2]Caseload by group'!$C$3:$BEN$125,MATCH(Snapshot!$H57,'[2]Caseload by group'!$A$3:$A$128,0),MATCH(Snapshot!BP$3,'[2]Caseload by group'!$C$2:$BEN$2,0))&lt;10,0,INDEX('[2]Caseload by group'!$C$3:$BEN$125,MATCH(Snapshot!$H57,'[2]Caseload by group'!$A$3:$A$128,0),MATCH(Snapshot!BP$3,'[2]Caseload by group'!$C$2:$BEN$2,0)))</f>
        <v>8583</v>
      </c>
      <c r="BQ57" s="40">
        <f>IF(INDEX('[2]Caseload by group'!$C$3:$BEN$125,MATCH(Snapshot!$H57,'[2]Caseload by group'!$A$3:$A$128,0),MATCH(Snapshot!BQ$3,'[2]Caseload by group'!$C$2:$BEN$2,0))&lt;10,0,INDEX('[2]Caseload by group'!$C$3:$BEN$125,MATCH(Snapshot!$H57,'[2]Caseload by group'!$A$3:$A$128,0),MATCH(Snapshot!BQ$3,'[2]Caseload by group'!$C$2:$BEN$2,0)))</f>
        <v>8711</v>
      </c>
      <c r="BR57" s="40">
        <f>IF(INDEX('[2]Caseload by group'!$C$3:$BEN$125,MATCH(Snapshot!$H57,'[2]Caseload by group'!$A$3:$A$128,0),MATCH(Snapshot!BR$3,'[2]Caseload by group'!$C$2:$BEN$2,0))&lt;10,0,INDEX('[2]Caseload by group'!$C$3:$BEN$125,MATCH(Snapshot!$H57,'[2]Caseload by group'!$A$3:$A$128,0),MATCH(Snapshot!BR$3,'[2]Caseload by group'!$C$2:$BEN$2,0)))</f>
        <v>8802</v>
      </c>
      <c r="BS57" s="40">
        <f>IF(INDEX('[2]Caseload by group'!$C$3:$BEN$125,MATCH(Snapshot!$H57,'[2]Caseload by group'!$A$3:$A$128,0),MATCH(Snapshot!BS$3,'[2]Caseload by group'!$C$2:$BEN$2,0))&lt;10,0,INDEX('[2]Caseload by group'!$C$3:$BEN$125,MATCH(Snapshot!$H57,'[2]Caseload by group'!$A$3:$A$128,0),MATCH(Snapshot!BS$3,'[2]Caseload by group'!$C$2:$BEN$2,0)))</f>
        <v>8862</v>
      </c>
      <c r="BT57" s="40">
        <f>IF(INDEX('[2]Caseload by group'!$C$3:$BEN$125,MATCH(Snapshot!$H57,'[2]Caseload by group'!$A$3:$A$128,0),MATCH(Snapshot!BT$3,'[2]Caseload by group'!$C$2:$BEN$2,0))&lt;10,0,INDEX('[2]Caseload by group'!$C$3:$BEN$125,MATCH(Snapshot!$H57,'[2]Caseload by group'!$A$3:$A$128,0),MATCH(Snapshot!BT$3,'[2]Caseload by group'!$C$2:$BEN$2,0)))</f>
        <v>8641</v>
      </c>
      <c r="BU57" s="40">
        <f>IF(INDEX('[2]Caseload by group'!$C$3:$BEN$125,MATCH(Snapshot!$H57,'[2]Caseload by group'!$A$3:$A$128,0),MATCH(Snapshot!BU$3,'[2]Caseload by group'!$C$2:$BEN$2,0))&lt;10,0,INDEX('[2]Caseload by group'!$C$3:$BEN$125,MATCH(Snapshot!$H57,'[2]Caseload by group'!$A$3:$A$128,0),MATCH(Snapshot!BU$3,'[2]Caseload by group'!$C$2:$BEN$2,0)))</f>
        <v>8667</v>
      </c>
      <c r="BV57" s="40">
        <f>IF(INDEX('[2]Caseload by group'!$C$3:$BEN$125,MATCH(Snapshot!$H57,'[2]Caseload by group'!$A$3:$A$128,0),MATCH(Snapshot!BV$3,'[2]Caseload by group'!$C$2:$BEN$2,0))&lt;10,0,INDEX('[2]Caseload by group'!$C$3:$BEN$125,MATCH(Snapshot!$H57,'[2]Caseload by group'!$A$3:$A$128,0),MATCH(Snapshot!BV$3,'[2]Caseload by group'!$C$2:$BEN$2,0)))</f>
        <v>8659</v>
      </c>
      <c r="BW57" s="40">
        <f>IF(INDEX('[2]Caseload by group'!$C$3:$BEN$125,MATCH(Snapshot!$H57,'[2]Caseload by group'!$A$3:$A$128,0),MATCH(Snapshot!BW$3,'[2]Caseload by group'!$C$2:$BEN$2,0))&lt;10,0,INDEX('[2]Caseload by group'!$C$3:$BEN$125,MATCH(Snapshot!$H57,'[2]Caseload by group'!$A$3:$A$128,0),MATCH(Snapshot!BW$3,'[2]Caseload by group'!$C$2:$BEN$2,0)))</f>
        <v>8693</v>
      </c>
      <c r="BX57" s="45"/>
      <c r="BY57" s="41">
        <f>INDEX($J57:$BX57,0,MATCH(MAX($J$3:$BX$3),$J$3:$BX$3,0))-INDEX($J57:$BX57,0,MATCH(MAX($J$3:$BX$3),$J$3:$BX$3,0)-1)</f>
        <v>34</v>
      </c>
      <c r="BZ57" s="42">
        <f>BY57/INDEX($J57:$BX57,0,MATCH(MAX($J$3:$BX$3),$J$3:$BX$3,0)-1)</f>
        <v>3.9265504099780576E-3</v>
      </c>
      <c r="CA57" s="41" t="e">
        <f>#REF!-#REF!</f>
        <v>#REF!</v>
      </c>
      <c r="CB57" s="62">
        <f t="shared" ref="CB57:CB63" si="5">INDEX($J57:$BX57,0,MATCH(MAX($J$3:$BX$3),$J$3:$BX$3,0))-J57</f>
        <v>910</v>
      </c>
      <c r="CC57" s="42">
        <f t="shared" ref="CC57:CC63" si="6">CB57/J57</f>
        <v>0.11692149556726199</v>
      </c>
    </row>
    <row r="58" spans="1:81" ht="10.5" customHeight="1" x14ac:dyDescent="0.2">
      <c r="A58" s="28"/>
      <c r="B58" s="35"/>
      <c r="C58" s="29" t="s">
        <v>85</v>
      </c>
      <c r="D58" s="29" t="s">
        <v>15</v>
      </c>
      <c r="E58" s="29" t="s">
        <v>81</v>
      </c>
      <c r="F58" s="29" t="s">
        <v>81</v>
      </c>
      <c r="G58" s="29" t="s">
        <v>85</v>
      </c>
      <c r="H58" s="39" t="s">
        <v>86</v>
      </c>
      <c r="I58" s="39"/>
      <c r="J58" s="40">
        <f>IF(INDEX('[2]Caseload by group'!$C$3:$CJ$125,MATCH(Snapshot!$H58,'[2]Caseload by group'!$A$3:$A$128,0),MATCH(Snapshot!J$3,'[2]Caseload by group'!$C$2:$CJ$2,0))&lt;10,0,INDEX('[2]Caseload by group'!$C$3:$CJ$125,MATCH(Snapshot!$H58,'[2]Caseload by group'!$A$3:$A$128,0),MATCH(Snapshot!J$3,'[2]Caseload by group'!$C$2:$CJ$2,0)))</f>
        <v>4355</v>
      </c>
      <c r="K58" s="40">
        <f>IF(INDEX('[2]Caseload by group'!$C$3:$CJ$125,MATCH(Snapshot!$H58,'[2]Caseload by group'!$A$3:$A$128,0),MATCH(Snapshot!K$3,'[2]Caseload by group'!$C$2:$CJ$2,0))&lt;10,0,INDEX('[2]Caseload by group'!$C$3:$CJ$125,MATCH(Snapshot!$H58,'[2]Caseload by group'!$A$3:$A$128,0),MATCH(Snapshot!K$3,'[2]Caseload by group'!$C$2:$CJ$2,0)))</f>
        <v>4399</v>
      </c>
      <c r="L58" s="40">
        <f>IF(INDEX('[2]Caseload by group'!$C$3:$CJ$125,MATCH(Snapshot!$H58,'[2]Caseload by group'!$A$3:$A$128,0),MATCH(Snapshot!L$3,'[2]Caseload by group'!$C$2:$CJ$2,0))&lt;10,0,INDEX('[2]Caseload by group'!$C$3:$CJ$125,MATCH(Snapshot!$H58,'[2]Caseload by group'!$A$3:$A$128,0),MATCH(Snapshot!L$3,'[2]Caseload by group'!$C$2:$CJ$2,0)))</f>
        <v>4441</v>
      </c>
      <c r="M58" s="40">
        <f>IF(INDEX('[2]Caseload by group'!$C$3:$CJ$125,MATCH(Snapshot!$H58,'[2]Caseload by group'!$A$3:$A$128,0),MATCH(Snapshot!M$3,'[2]Caseload by group'!$C$2:$CJ$2,0))&lt;10,0,INDEX('[2]Caseload by group'!$C$3:$CJ$125,MATCH(Snapshot!$H58,'[2]Caseload by group'!$A$3:$A$128,0),MATCH(Snapshot!M$3,'[2]Caseload by group'!$C$2:$CJ$2,0)))</f>
        <v>4443</v>
      </c>
      <c r="N58" s="40">
        <f>IF(INDEX('[2]Caseload by group'!$C$3:$CJ$125,MATCH(Snapshot!$H58,'[2]Caseload by group'!$A$3:$A$128,0),MATCH(Snapshot!N$3,'[2]Caseload by group'!$C$2:$CJ$2,0))&lt;10,0,INDEX('[2]Caseload by group'!$C$3:$CJ$125,MATCH(Snapshot!$H58,'[2]Caseload by group'!$A$3:$A$128,0),MATCH(Snapshot!N$3,'[2]Caseload by group'!$C$2:$CJ$2,0)))</f>
        <v>4467</v>
      </c>
      <c r="O58" s="40">
        <f>IF(INDEX('[2]Caseload by group'!$C$3:$CJ$125,MATCH(Snapshot!$H58,'[2]Caseload by group'!$A$3:$A$128,0),MATCH(Snapshot!O$3,'[2]Caseload by group'!$C$2:$CJ$2,0))&lt;10,0,INDEX('[2]Caseload by group'!$C$3:$CJ$125,MATCH(Snapshot!$H58,'[2]Caseload by group'!$A$3:$A$128,0),MATCH(Snapshot!O$3,'[2]Caseload by group'!$C$2:$CJ$2,0)))</f>
        <v>4484</v>
      </c>
      <c r="P58" s="40">
        <f>IF(INDEX('[2]Caseload by group'!$C$3:$CJ$125,MATCH(Snapshot!$H58,'[2]Caseload by group'!$A$3:$A$128,0),MATCH(Snapshot!P$3,'[2]Caseload by group'!$C$2:$CJ$2,0))&lt;10,0,INDEX('[2]Caseload by group'!$C$3:$CJ$125,MATCH(Snapshot!$H58,'[2]Caseload by group'!$A$3:$A$128,0),MATCH(Snapshot!P$3,'[2]Caseload by group'!$C$2:$CJ$2,0)))</f>
        <v>4483</v>
      </c>
      <c r="Q58" s="40">
        <f>IF(INDEX('[2]Caseload by group'!$C$3:$CJ$125,MATCH(Snapshot!$H58,'[2]Caseload by group'!$A$3:$A$128,0),MATCH(Snapshot!Q$3,'[2]Caseload by group'!$C$2:$CJ$2,0))&lt;10,0,INDEX('[2]Caseload by group'!$C$3:$CJ$125,MATCH(Snapshot!$H58,'[2]Caseload by group'!$A$3:$A$128,0),MATCH(Snapshot!Q$3,'[2]Caseload by group'!$C$2:$CJ$2,0)))</f>
        <v>4506</v>
      </c>
      <c r="R58" s="40">
        <f>IF(INDEX('[2]Caseload by group'!$C$3:$CJ$125,MATCH(Snapshot!$H58,'[2]Caseload by group'!$A$3:$A$128,0),MATCH(Snapshot!R$3,'[2]Caseload by group'!$C$2:$CJ$2,0))&lt;10,0,INDEX('[2]Caseload by group'!$C$3:$CJ$125,MATCH(Snapshot!$H58,'[2]Caseload by group'!$A$3:$A$128,0),MATCH(Snapshot!R$3,'[2]Caseload by group'!$C$2:$CJ$2,0)))</f>
        <v>4541</v>
      </c>
      <c r="S58" s="40">
        <f>IF(INDEX('[2]Caseload by group'!$C$3:$CJ$125,MATCH(Snapshot!$H58,'[2]Caseload by group'!$A$3:$A$128,0),MATCH(Snapshot!S$3,'[2]Caseload by group'!$C$2:$CJ$2,0))&lt;10,0,INDEX('[2]Caseload by group'!$C$3:$CJ$125,MATCH(Snapshot!$H58,'[2]Caseload by group'!$A$3:$A$128,0),MATCH(Snapshot!S$3,'[2]Caseload by group'!$C$2:$CJ$2,0)))</f>
        <v>4559</v>
      </c>
      <c r="T58" s="40">
        <f>IF(INDEX('[2]Caseload by group'!$C$3:$CJ$125,MATCH(Snapshot!$H58,'[2]Caseload by group'!$A$3:$A$128,0),MATCH(Snapshot!T$3,'[2]Caseload by group'!$C$2:$CJ$2,0))&lt;10,0,INDEX('[2]Caseload by group'!$C$3:$CJ$125,MATCH(Snapshot!$H58,'[2]Caseload by group'!$A$3:$A$128,0),MATCH(Snapshot!T$3,'[2]Caseload by group'!$C$2:$CJ$2,0)))</f>
        <v>4584</v>
      </c>
      <c r="U58" s="40">
        <f>IF(INDEX('[2]Caseload by group'!$C$3:$CJ$125,MATCH(Snapshot!$H58,'[2]Caseload by group'!$A$3:$A$128,0),MATCH(Snapshot!U$3,'[2]Caseload by group'!$C$2:$CJ$2,0))&lt;10,0,INDEX('[2]Caseload by group'!$C$3:$CJ$125,MATCH(Snapshot!$H58,'[2]Caseload by group'!$A$3:$A$128,0),MATCH(Snapshot!U$3,'[2]Caseload by group'!$C$2:$CJ$2,0)))</f>
        <v>4598</v>
      </c>
      <c r="V58" s="40">
        <f>IF(INDEX('[2]Caseload by group'!$C$3:$CJ$125,MATCH(Snapshot!$H58,'[2]Caseload by group'!$A$3:$A$128,0),MATCH(Snapshot!V$3,'[2]Caseload by group'!$C$2:$CJ$2,0))&lt;10,0,INDEX('[2]Caseload by group'!$C$3:$CJ$125,MATCH(Snapshot!$H58,'[2]Caseload by group'!$A$3:$A$128,0),MATCH(Snapshot!V$3,'[2]Caseload by group'!$C$2:$CJ$2,0)))</f>
        <v>4627</v>
      </c>
      <c r="W58" s="40">
        <f>IF(INDEX('[2]Caseload by group'!$C$3:$CJ$125,MATCH(Snapshot!$H58,'[2]Caseload by group'!$A$3:$A$128,0),MATCH(Snapshot!W$3,'[2]Caseload by group'!$C$2:$CJ$2,0))&lt;10,0,INDEX('[2]Caseload by group'!$C$3:$CJ$125,MATCH(Snapshot!$H58,'[2]Caseload by group'!$A$3:$A$128,0),MATCH(Snapshot!W$3,'[2]Caseload by group'!$C$2:$CJ$2,0)))</f>
        <v>4641</v>
      </c>
      <c r="X58" s="40">
        <f>IF(INDEX('[2]Caseload by group'!$C$3:$CJ$125,MATCH(Snapshot!$H58,'[2]Caseload by group'!$A$3:$A$128,0),MATCH(Snapshot!X$3,'[2]Caseload by group'!$C$2:$CJ$2,0))&lt;10,0,INDEX('[2]Caseload by group'!$C$3:$CJ$125,MATCH(Snapshot!$H58,'[2]Caseload by group'!$A$3:$A$128,0),MATCH(Snapshot!X$3,'[2]Caseload by group'!$C$2:$CJ$2,0)))</f>
        <v>4686</v>
      </c>
      <c r="Y58" s="40">
        <f>IF(INDEX('[2]Caseload by group'!$C$3:$CJ$125,MATCH(Snapshot!$H58,'[2]Caseload by group'!$A$3:$A$128,0),MATCH(Snapshot!Y$3,'[2]Caseload by group'!$C$2:$CJ$2,0))&lt;10,0,INDEX('[2]Caseload by group'!$C$3:$CJ$125,MATCH(Snapshot!$H58,'[2]Caseload by group'!$A$3:$A$128,0),MATCH(Snapshot!Y$3,'[2]Caseload by group'!$C$2:$CJ$2,0)))</f>
        <v>4698</v>
      </c>
      <c r="Z58" s="40">
        <f>IF(INDEX('[2]Caseload by group'!$C$3:$CJ$125,MATCH(Snapshot!$H58,'[2]Caseload by group'!$A$3:$A$128,0),MATCH(Snapshot!Z$3,'[2]Caseload by group'!$C$2:$CJ$2,0))&lt;10,0,INDEX('[2]Caseload by group'!$C$3:$CJ$125,MATCH(Snapshot!$H58,'[2]Caseload by group'!$A$3:$A$128,0),MATCH(Snapshot!Z$3,'[2]Caseload by group'!$C$2:$CJ$2,0)))</f>
        <v>4688</v>
      </c>
      <c r="AA58" s="40">
        <f>IF(INDEX('[2]Caseload by group'!$C$3:$CJ$125,MATCH(Snapshot!$H58,'[2]Caseload by group'!$A$3:$A$128,0),MATCH(Snapshot!AA$3,'[2]Caseload by group'!$C$2:$CJ$2,0))&lt;10,0,INDEX('[2]Caseload by group'!$C$3:$CJ$125,MATCH(Snapshot!$H58,'[2]Caseload by group'!$A$3:$A$128,0),MATCH(Snapshot!AA$3,'[2]Caseload by group'!$C$2:$CJ$2,0)))</f>
        <v>4714</v>
      </c>
      <c r="AB58" s="40">
        <f>IF(INDEX('[2]Caseload by group'!$C$3:$CJ$125,MATCH(Snapshot!$H58,'[2]Caseload by group'!$A$3:$A$128,0),MATCH(Snapshot!AB$3,'[2]Caseload by group'!$C$2:$CJ$2,0))&lt;10,0,INDEX('[2]Caseload by group'!$C$3:$CJ$125,MATCH(Snapshot!$H58,'[2]Caseload by group'!$A$3:$A$128,0),MATCH(Snapshot!AB$3,'[2]Caseload by group'!$C$2:$CJ$2,0)))</f>
        <v>4717</v>
      </c>
      <c r="AC58" s="40">
        <f>IF(INDEX('[2]Caseload by group'!$C$3:$CJ$125,MATCH(Snapshot!$H58,'[2]Caseload by group'!$A$3:$A$128,0),MATCH(Snapshot!AC$3,'[2]Caseload by group'!$C$2:$CJ$2,0))&lt;10,0,INDEX('[2]Caseload by group'!$C$3:$CJ$125,MATCH(Snapshot!$H58,'[2]Caseload by group'!$A$3:$A$128,0),MATCH(Snapshot!AC$3,'[2]Caseload by group'!$C$2:$CJ$2,0)))</f>
        <v>4741</v>
      </c>
      <c r="AD58" s="40">
        <f>IF(INDEX('[2]Caseload by group'!$C$3:$CJ$125,MATCH(Snapshot!$H58,'[2]Caseload by group'!$A$3:$A$128,0),MATCH(Snapshot!AD$3,'[2]Caseload by group'!$C$2:$CJ$2,0))&lt;10,0,INDEX('[2]Caseload by group'!$C$3:$CJ$125,MATCH(Snapshot!$H58,'[2]Caseload by group'!$A$3:$A$128,0),MATCH(Snapshot!AD$3,'[2]Caseload by group'!$C$2:$CJ$2,0)))</f>
        <v>4752</v>
      </c>
      <c r="AE58" s="40">
        <f>IF(INDEX('[2]Caseload by group'!$C$3:$CJ$125,MATCH(Snapshot!$H58,'[2]Caseload by group'!$A$3:$A$128,0),MATCH(Snapshot!AE$3,'[2]Caseload by group'!$C$2:$CJ$2,0))&lt;10,0,INDEX('[2]Caseload by group'!$C$3:$CJ$125,MATCH(Snapshot!$H58,'[2]Caseload by group'!$A$3:$A$128,0),MATCH(Snapshot!AE$3,'[2]Caseload by group'!$C$2:$CJ$2,0)))</f>
        <v>4785</v>
      </c>
      <c r="AF58" s="40">
        <f>IF(INDEX('[2]Caseload by group'!$C$3:$CJ$125,MATCH(Snapshot!$H58,'[2]Caseload by group'!$A$3:$A$128,0),MATCH(Snapshot!AF$3,'[2]Caseload by group'!$C$2:$CJ$2,0))&lt;10,0,INDEX('[2]Caseload by group'!$C$3:$CJ$125,MATCH(Snapshot!$H58,'[2]Caseload by group'!$A$3:$A$128,0),MATCH(Snapshot!AF$3,'[2]Caseload by group'!$C$2:$CJ$2,0)))</f>
        <v>4819</v>
      </c>
      <c r="AG58" s="40">
        <f>IF(INDEX('[2]Caseload by group'!$C$3:$CJ$125,MATCH(Snapshot!$H58,'[2]Caseload by group'!$A$3:$A$128,0),MATCH(Snapshot!AG$3,'[2]Caseload by group'!$C$2:$CJ$2,0))&lt;10,0,INDEX('[2]Caseload by group'!$C$3:$CJ$125,MATCH(Snapshot!$H58,'[2]Caseload by group'!$A$3:$A$128,0),MATCH(Snapshot!AG$3,'[2]Caseload by group'!$C$2:$CJ$2,0)))</f>
        <v>4855</v>
      </c>
      <c r="AH58" s="40">
        <f>IF(INDEX('[2]Caseload by group'!$C$3:$CJ$125,MATCH(Snapshot!$H58,'[2]Caseload by group'!$A$3:$A$128,0),MATCH(Snapshot!AH$3,'[2]Caseload by group'!$C$2:$CJ$2,0))&lt;10,0,INDEX('[2]Caseload by group'!$C$3:$CJ$125,MATCH(Snapshot!$H58,'[2]Caseload by group'!$A$3:$A$128,0),MATCH(Snapshot!AH$3,'[2]Caseload by group'!$C$2:$CJ$2,0)))</f>
        <v>4878</v>
      </c>
      <c r="AI58" s="40">
        <f>IF(INDEX('[2]Caseload by group'!$C$3:$CJ$125,MATCH(Snapshot!$H58,'[2]Caseload by group'!$A$3:$A$128,0),MATCH(Snapshot!AI$3,'[2]Caseload by group'!$C$2:$CJ$2,0))&lt;10,0,INDEX('[2]Caseload by group'!$C$3:$CJ$125,MATCH(Snapshot!$H58,'[2]Caseload by group'!$A$3:$A$128,0),MATCH(Snapshot!AI$3,'[2]Caseload by group'!$C$2:$CJ$2,0)))</f>
        <v>4876</v>
      </c>
      <c r="AJ58" s="40">
        <f>IF(INDEX('[2]Caseload by group'!$C$3:$BEN$125,MATCH(Snapshot!$H58,'[2]Caseload by group'!$A$3:$A$128,0),MATCH(Snapshot!AJ$3,'[2]Caseload by group'!$C$2:$BEN$2,0))&lt;10,0,INDEX('[2]Caseload by group'!$C$3:$BEN$125,MATCH(Snapshot!$H58,'[2]Caseload by group'!$A$3:$A$128,0),MATCH(Snapshot!AJ$3,'[2]Caseload by group'!$C$2:$BEN$2,0)))</f>
        <v>4907</v>
      </c>
      <c r="AK58" s="40">
        <f>IF(INDEX('[2]Caseload by group'!$C$3:$BEN$125,MATCH(Snapshot!$H58,'[2]Caseload by group'!$A$3:$A$128,0),MATCH(Snapshot!AK$3,'[2]Caseload by group'!$C$2:$BEN$2,0))&lt;10,0,INDEX('[2]Caseload by group'!$C$3:$BEN$125,MATCH(Snapshot!$H58,'[2]Caseload by group'!$A$3:$A$128,0),MATCH(Snapshot!AK$3,'[2]Caseload by group'!$C$2:$BEN$2,0)))</f>
        <v>4915</v>
      </c>
      <c r="AL58" s="40">
        <f>IF(INDEX('[2]Caseload by group'!$C$3:$BEN$125,MATCH(Snapshot!$H58,'[2]Caseload by group'!$A$3:$A$128,0),MATCH(Snapshot!AL$3,'[2]Caseload by group'!$C$2:$BEN$2,0))&lt;10,0,INDEX('[2]Caseload by group'!$C$3:$BEN$125,MATCH(Snapshot!$H58,'[2]Caseload by group'!$A$3:$A$128,0),MATCH(Snapshot!AL$3,'[2]Caseload by group'!$C$2:$BEN$2,0)))</f>
        <v>4901</v>
      </c>
      <c r="AM58" s="40">
        <f>IF(INDEX('[2]Caseload by group'!$C$3:$BEN$125,MATCH(Snapshot!$H58,'[2]Caseload by group'!$A$3:$A$128,0),MATCH(Snapshot!AM$3,'[2]Caseload by group'!$C$2:$BEN$2,0))&lt;10,0,INDEX('[2]Caseload by group'!$C$3:$BEN$125,MATCH(Snapshot!$H58,'[2]Caseload by group'!$A$3:$A$128,0),MATCH(Snapshot!AM$3,'[2]Caseload by group'!$C$2:$BEN$2,0)))</f>
        <v>4900</v>
      </c>
      <c r="AN58" s="40">
        <f>IF(INDEX('[2]Caseload by group'!$C$3:$BEN$125,MATCH(Snapshot!$H58,'[2]Caseload by group'!$A$3:$A$128,0),MATCH(Snapshot!AN$3,'[2]Caseload by group'!$C$2:$BEN$2,0))&lt;10,0,INDEX('[2]Caseload by group'!$C$3:$BEN$125,MATCH(Snapshot!$H58,'[2]Caseload by group'!$A$3:$A$128,0),MATCH(Snapshot!AN$3,'[2]Caseload by group'!$C$2:$BEN$2,0)))</f>
        <v>4893</v>
      </c>
      <c r="AO58" s="40">
        <f>IF(INDEX('[2]Caseload by group'!$C$3:$BEN$125,MATCH(Snapshot!$H58,'[2]Caseload by group'!$A$3:$A$128,0),MATCH(Snapshot!AO$3,'[2]Caseload by group'!$C$2:$BEN$2,0))&lt;10,0,INDEX('[2]Caseload by group'!$C$3:$BEN$125,MATCH(Snapshot!$H58,'[2]Caseload by group'!$A$3:$A$128,0),MATCH(Snapshot!AO$3,'[2]Caseload by group'!$C$2:$BEN$2,0)))</f>
        <v>4879</v>
      </c>
      <c r="AP58" s="40">
        <f>IF(INDEX('[2]Caseload by group'!$C$3:$BEN$125,MATCH(Snapshot!$H58,'[2]Caseload by group'!$A$3:$A$128,0),MATCH(Snapshot!AP$3,'[2]Caseload by group'!$C$2:$BEN$2,0))&lt;10,0,INDEX('[2]Caseload by group'!$C$3:$BEN$125,MATCH(Snapshot!$H58,'[2]Caseload by group'!$A$3:$A$128,0),MATCH(Snapshot!AP$3,'[2]Caseload by group'!$C$2:$BEN$2,0)))</f>
        <v>4903</v>
      </c>
      <c r="AQ58" s="40">
        <f>IF(INDEX('[2]Caseload by group'!$C$3:$BEN$125,MATCH(Snapshot!$H58,'[2]Caseload by group'!$A$3:$A$128,0),MATCH(Snapshot!AQ$3,'[2]Caseload by group'!$C$2:$BEN$2,0))&lt;10,0,INDEX('[2]Caseload by group'!$C$3:$BEN$125,MATCH(Snapshot!$H58,'[2]Caseload by group'!$A$3:$A$128,0),MATCH(Snapshot!AQ$3,'[2]Caseload by group'!$C$2:$BEN$2,0)))</f>
        <v>4818</v>
      </c>
      <c r="AR58" s="40">
        <f>IF(INDEX('[2]Caseload by group'!$C$3:$BEN$125,MATCH(Snapshot!$H58,'[2]Caseload by group'!$A$3:$A$128,0),MATCH(Snapshot!AR$3,'[2]Caseload by group'!$C$2:$BEN$2,0))&lt;10,0,INDEX('[2]Caseload by group'!$C$3:$BEN$125,MATCH(Snapshot!$H58,'[2]Caseload by group'!$A$3:$A$128,0),MATCH(Snapshot!AR$3,'[2]Caseload by group'!$C$2:$BEN$2,0)))</f>
        <v>4723</v>
      </c>
      <c r="AS58" s="40">
        <f>IF(INDEX('[2]Caseload by group'!$C$3:$BEN$125,MATCH(Snapshot!$H58,'[2]Caseload by group'!$A$3:$A$128,0),MATCH(Snapshot!AS$3,'[2]Caseload by group'!$C$2:$BEN$2,0))&lt;10,0,INDEX('[2]Caseload by group'!$C$3:$BEN$125,MATCH(Snapshot!$H58,'[2]Caseload by group'!$A$3:$A$128,0),MATCH(Snapshot!AS$3,'[2]Caseload by group'!$C$2:$BEN$2,0)))</f>
        <v>4696</v>
      </c>
      <c r="AT58" s="40">
        <f>IF(INDEX('[2]Caseload by group'!$C$3:$BEN$125,MATCH(Snapshot!$H58,'[2]Caseload by group'!$A$3:$A$128,0),MATCH(Snapshot!AT$3,'[2]Caseload by group'!$C$2:$BEN$2,0))&lt;10,0,INDEX('[2]Caseload by group'!$C$3:$BEN$125,MATCH(Snapshot!$H58,'[2]Caseload by group'!$A$3:$A$128,0),MATCH(Snapshot!AT$3,'[2]Caseload by group'!$C$2:$BEN$2,0)))</f>
        <v>4673</v>
      </c>
      <c r="AU58" s="40">
        <f>IF(INDEX('[2]Caseload by group'!$C$3:$BEN$125,MATCH(Snapshot!$H58,'[2]Caseload by group'!$A$3:$A$128,0),MATCH(Snapshot!AU$3,'[2]Caseload by group'!$C$2:$BEN$2,0))&lt;10,0,INDEX('[2]Caseload by group'!$C$3:$BEN$125,MATCH(Snapshot!$H58,'[2]Caseload by group'!$A$3:$A$128,0),MATCH(Snapshot!AU$3,'[2]Caseload by group'!$C$2:$BEN$2,0)))</f>
        <v>4669</v>
      </c>
      <c r="AV58" s="40">
        <f>IF(INDEX('[2]Caseload by group'!$C$3:$BEN$125,MATCH(Snapshot!$H58,'[2]Caseload by group'!$A$3:$A$128,0),MATCH(Snapshot!AV$3,'[2]Caseload by group'!$C$2:$BEN$2,0))&lt;10,0,INDEX('[2]Caseload by group'!$C$3:$BEN$125,MATCH(Snapshot!$H58,'[2]Caseload by group'!$A$3:$A$128,0),MATCH(Snapshot!AV$3,'[2]Caseload by group'!$C$2:$BEN$2,0)))</f>
        <v>4690</v>
      </c>
      <c r="AW58" s="40">
        <f>IF(INDEX('[2]Caseload by group'!$C$3:$BEN$125,MATCH(Snapshot!$H58,'[2]Caseload by group'!$A$3:$A$128,0),MATCH(Snapshot!AW$3,'[2]Caseload by group'!$C$2:$BEN$2,0))&lt;10,0,INDEX('[2]Caseload by group'!$C$3:$BEN$125,MATCH(Snapshot!$H58,'[2]Caseload by group'!$A$3:$A$128,0),MATCH(Snapshot!AW$3,'[2]Caseload by group'!$C$2:$BEN$2,0)))</f>
        <v>4720</v>
      </c>
      <c r="AX58" s="40">
        <f>IF(INDEX('[2]Caseload by group'!$C$3:$BEN$125,MATCH(Snapshot!$H58,'[2]Caseload by group'!$A$3:$A$128,0),MATCH(Snapshot!AX$3,'[2]Caseload by group'!$C$2:$BEN$2,0))&lt;10,0,INDEX('[2]Caseload by group'!$C$3:$BEN$125,MATCH(Snapshot!$H58,'[2]Caseload by group'!$A$3:$A$128,0),MATCH(Snapshot!AX$3,'[2]Caseload by group'!$C$2:$BEN$2,0)))</f>
        <v>4715</v>
      </c>
      <c r="AY58" s="40">
        <f>IF(INDEX('[2]Caseload by group'!$C$3:$BEN$125,MATCH(Snapshot!$H58,'[2]Caseload by group'!$A$3:$A$128,0),MATCH(Snapshot!AY$3,'[2]Caseload by group'!$C$2:$BEN$2,0))&lt;10,0,INDEX('[2]Caseload by group'!$C$3:$BEN$125,MATCH(Snapshot!$H58,'[2]Caseload by group'!$A$3:$A$128,0),MATCH(Snapshot!AY$3,'[2]Caseload by group'!$C$2:$BEN$2,0)))</f>
        <v>4728</v>
      </c>
      <c r="AZ58" s="40">
        <f>IF(INDEX('[2]Caseload by group'!$C$3:$BEN$125,MATCH(Snapshot!$H58,'[2]Caseload by group'!$A$3:$A$128,0),MATCH(Snapshot!AZ$3,'[2]Caseload by group'!$C$2:$BEN$2,0))&lt;10,0,INDEX('[2]Caseload by group'!$C$3:$BEN$125,MATCH(Snapshot!$H58,'[2]Caseload by group'!$A$3:$A$128,0),MATCH(Snapshot!AZ$3,'[2]Caseload by group'!$C$2:$BEN$2,0)))</f>
        <v>4710</v>
      </c>
      <c r="BA58" s="40">
        <f>IF(INDEX('[2]Caseload by group'!$C$3:$BEN$125,MATCH(Snapshot!$H58,'[2]Caseload by group'!$A$3:$A$128,0),MATCH(Snapshot!BA$3,'[2]Caseload by group'!$C$2:$BEN$2,0))&lt;10,0,INDEX('[2]Caseload by group'!$C$3:$BEN$125,MATCH(Snapshot!$H58,'[2]Caseload by group'!$A$3:$A$128,0),MATCH(Snapshot!BA$3,'[2]Caseload by group'!$C$2:$BEN$2,0)))</f>
        <v>4686</v>
      </c>
      <c r="BB58" s="40">
        <f>IF(INDEX('[2]Caseload by group'!$C$3:$BEN$125,MATCH(Snapshot!$H58,'[2]Caseload by group'!$A$3:$A$128,0),MATCH(Snapshot!BB$3,'[2]Caseload by group'!$C$2:$BEN$2,0))&lt;10,0,INDEX('[2]Caseload by group'!$C$3:$BEN$125,MATCH(Snapshot!$H58,'[2]Caseload by group'!$A$3:$A$128,0),MATCH(Snapshot!BB$3,'[2]Caseload by group'!$C$2:$BEN$2,0)))</f>
        <v>4674</v>
      </c>
      <c r="BC58" s="40">
        <f>IF(INDEX('[2]Caseload by group'!$C$3:$BEN$125,MATCH(Snapshot!$H58,'[2]Caseload by group'!$A$3:$A$128,0),MATCH(Snapshot!BC$3,'[2]Caseload by group'!$C$2:$BEN$2,0))&lt;10,0,INDEX('[2]Caseload by group'!$C$3:$BEN$125,MATCH(Snapshot!$H58,'[2]Caseload by group'!$A$3:$A$128,0),MATCH(Snapshot!BC$3,'[2]Caseload by group'!$C$2:$BEN$2,0)))</f>
        <v>4697</v>
      </c>
      <c r="BD58" s="40">
        <f>IF(INDEX('[2]Caseload by group'!$C$3:$BEN$125,MATCH(Snapshot!$H58,'[2]Caseload by group'!$A$3:$A$128,0),MATCH(Snapshot!BD$3,'[2]Caseload by group'!$C$2:$BEN$2,0))&lt;10,0,INDEX('[2]Caseload by group'!$C$3:$BEN$125,MATCH(Snapshot!$H58,'[2]Caseload by group'!$A$3:$A$128,0),MATCH(Snapshot!BD$3,'[2]Caseload by group'!$C$2:$BEN$2,0)))</f>
        <v>4741</v>
      </c>
      <c r="BE58" s="40">
        <f>IF(INDEX('[2]Caseload by group'!$C$3:$BEN$125,MATCH(Snapshot!$H58,'[2]Caseload by group'!$A$3:$A$128,0),MATCH(Snapshot!BE$3,'[2]Caseload by group'!$C$2:$BEN$2,0))&lt;10,0,INDEX('[2]Caseload by group'!$C$3:$BEN$125,MATCH(Snapshot!$H58,'[2]Caseload by group'!$A$3:$A$128,0),MATCH(Snapshot!BE$3,'[2]Caseload by group'!$C$2:$BEN$2,0)))</f>
        <v>4771</v>
      </c>
      <c r="BF58" s="40">
        <f>IF(INDEX('[2]Caseload by group'!$C$3:$BEN$125,MATCH(Snapshot!$H58,'[2]Caseload by group'!$A$3:$A$128,0),MATCH(Snapshot!BF$3,'[2]Caseload by group'!$C$2:$BEN$2,0))&lt;10,0,INDEX('[2]Caseload by group'!$C$3:$BEN$125,MATCH(Snapshot!$H58,'[2]Caseload by group'!$A$3:$A$128,0),MATCH(Snapshot!BF$3,'[2]Caseload by group'!$C$2:$BEN$2,0)))</f>
        <v>4798</v>
      </c>
      <c r="BG58" s="40">
        <f>IF(INDEX('[2]Caseload by group'!$C$3:$BEN$125,MATCH(Snapshot!$H58,'[2]Caseload by group'!$A$3:$A$128,0),MATCH(Snapshot!BG$3,'[2]Caseload by group'!$C$2:$BEN$2,0))&lt;10,0,INDEX('[2]Caseload by group'!$C$3:$BEN$125,MATCH(Snapshot!$H58,'[2]Caseload by group'!$A$3:$A$128,0),MATCH(Snapshot!BG$3,'[2]Caseload by group'!$C$2:$BEN$2,0)))</f>
        <v>4836</v>
      </c>
      <c r="BH58" s="40">
        <f>IF(INDEX('[2]Caseload by group'!$C$3:$BEN$125,MATCH(Snapshot!$H58,'[2]Caseload by group'!$A$3:$A$128,0),MATCH(Snapshot!BH$3,'[2]Caseload by group'!$C$2:$BEN$2,0))&lt;10,0,INDEX('[2]Caseload by group'!$C$3:$BEN$125,MATCH(Snapshot!$H58,'[2]Caseload by group'!$A$3:$A$128,0),MATCH(Snapshot!BH$3,'[2]Caseload by group'!$C$2:$BEN$2,0)))</f>
        <v>4836</v>
      </c>
      <c r="BI58" s="40">
        <f>IF(INDEX('[2]Caseload by group'!$C$3:$BEN$125,MATCH(Snapshot!$H58,'[2]Caseload by group'!$A$3:$A$128,0),MATCH(Snapshot!BI$3,'[2]Caseload by group'!$C$2:$BEN$2,0))&lt;10,0,INDEX('[2]Caseload by group'!$C$3:$BEN$125,MATCH(Snapshot!$H58,'[2]Caseload by group'!$A$3:$A$128,0),MATCH(Snapshot!BI$3,'[2]Caseload by group'!$C$2:$BEN$2,0)))</f>
        <v>4887</v>
      </c>
      <c r="BJ58" s="40">
        <f>IF(INDEX('[2]Caseload by group'!$C$3:$BEN$125,MATCH(Snapshot!$H58,'[2]Caseload by group'!$A$3:$A$128,0),MATCH(Snapshot!BJ$3,'[2]Caseload by group'!$C$2:$BEN$2,0))&lt;10,0,INDEX('[2]Caseload by group'!$C$3:$BEN$125,MATCH(Snapshot!$H58,'[2]Caseload by group'!$A$3:$A$128,0),MATCH(Snapshot!BJ$3,'[2]Caseload by group'!$C$2:$BEN$2,0)))</f>
        <v>4888</v>
      </c>
      <c r="BK58" s="40">
        <f>IF(INDEX('[2]Caseload by group'!$C$3:$BEN$125,MATCH(Snapshot!$H58,'[2]Caseload by group'!$A$3:$A$128,0),MATCH(Snapshot!BK$3,'[2]Caseload by group'!$C$2:$BEN$2,0))&lt;10,0,INDEX('[2]Caseload by group'!$C$3:$BEN$125,MATCH(Snapshot!$H58,'[2]Caseload by group'!$A$3:$A$128,0),MATCH(Snapshot!BK$3,'[2]Caseload by group'!$C$2:$BEN$2,0)))</f>
        <v>4896</v>
      </c>
      <c r="BL58" s="40">
        <f>IF(INDEX('[2]Caseload by group'!$C$3:$BEN$125,MATCH(Snapshot!$H58,'[2]Caseload by group'!$A$3:$A$128,0),MATCH(Snapshot!BL$3,'[2]Caseload by group'!$C$2:$BEN$2,0))&lt;10,0,INDEX('[2]Caseload by group'!$C$3:$BEN$125,MATCH(Snapshot!$H58,'[2]Caseload by group'!$A$3:$A$128,0),MATCH(Snapshot!BL$3,'[2]Caseload by group'!$C$2:$BEN$2,0)))</f>
        <v>4891</v>
      </c>
      <c r="BM58" s="40">
        <f>IF(INDEX('[2]Caseload by group'!$C$3:$BEN$125,MATCH(Snapshot!$H58,'[2]Caseload by group'!$A$3:$A$128,0),MATCH(Snapshot!BM$3,'[2]Caseload by group'!$C$2:$BEN$2,0))&lt;10,0,INDEX('[2]Caseload by group'!$C$3:$BEN$125,MATCH(Snapshot!$H58,'[2]Caseload by group'!$A$3:$A$128,0),MATCH(Snapshot!BM$3,'[2]Caseload by group'!$C$2:$BEN$2,0)))</f>
        <v>4894</v>
      </c>
      <c r="BN58" s="40">
        <f>IF(INDEX('[2]Caseload by group'!$C$3:$BEN$125,MATCH(Snapshot!$H58,'[2]Caseload by group'!$A$3:$A$128,0),MATCH(Snapshot!BN$3,'[2]Caseload by group'!$C$2:$BEN$2,0))&lt;10,0,INDEX('[2]Caseload by group'!$C$3:$BEN$125,MATCH(Snapshot!$H58,'[2]Caseload by group'!$A$3:$A$128,0),MATCH(Snapshot!BN$3,'[2]Caseload by group'!$C$2:$BEN$2,0)))</f>
        <v>4909</v>
      </c>
      <c r="BO58" s="40">
        <f>IF(INDEX('[2]Caseload by group'!$C$3:$BEN$125,MATCH(Snapshot!$H58,'[2]Caseload by group'!$A$3:$A$128,0),MATCH(Snapshot!BO$3,'[2]Caseload by group'!$C$2:$BEN$2,0))&lt;10,0,INDEX('[2]Caseload by group'!$C$3:$BEN$125,MATCH(Snapshot!$H58,'[2]Caseload by group'!$A$3:$A$128,0),MATCH(Snapshot!BO$3,'[2]Caseload by group'!$C$2:$BEN$2,0)))</f>
        <v>4935</v>
      </c>
      <c r="BP58" s="40">
        <f>IF(INDEX('[2]Caseload by group'!$C$3:$BEN$125,MATCH(Snapshot!$H58,'[2]Caseload by group'!$A$3:$A$128,0),MATCH(Snapshot!BP$3,'[2]Caseload by group'!$C$2:$BEN$2,0))&lt;10,0,INDEX('[2]Caseload by group'!$C$3:$BEN$125,MATCH(Snapshot!$H58,'[2]Caseload by group'!$A$3:$A$128,0),MATCH(Snapshot!BP$3,'[2]Caseload by group'!$C$2:$BEN$2,0)))</f>
        <v>4956</v>
      </c>
      <c r="BQ58" s="40">
        <f>IF(INDEX('[2]Caseload by group'!$C$3:$BEN$125,MATCH(Snapshot!$H58,'[2]Caseload by group'!$A$3:$A$128,0),MATCH(Snapshot!BQ$3,'[2]Caseload by group'!$C$2:$BEN$2,0))&lt;10,0,INDEX('[2]Caseload by group'!$C$3:$BEN$125,MATCH(Snapshot!$H58,'[2]Caseload by group'!$A$3:$A$128,0),MATCH(Snapshot!BQ$3,'[2]Caseload by group'!$C$2:$BEN$2,0)))</f>
        <v>4978</v>
      </c>
      <c r="BR58" s="40">
        <f>IF(INDEX('[2]Caseload by group'!$C$3:$BEN$125,MATCH(Snapshot!$H58,'[2]Caseload by group'!$A$3:$A$128,0),MATCH(Snapshot!BR$3,'[2]Caseload by group'!$C$2:$BEN$2,0))&lt;10,0,INDEX('[2]Caseload by group'!$C$3:$BEN$125,MATCH(Snapshot!$H58,'[2]Caseload by group'!$A$3:$A$128,0),MATCH(Snapshot!BR$3,'[2]Caseload by group'!$C$2:$BEN$2,0)))</f>
        <v>5021</v>
      </c>
      <c r="BS58" s="40">
        <f>IF(INDEX('[2]Caseload by group'!$C$3:$BEN$125,MATCH(Snapshot!$H58,'[2]Caseload by group'!$A$3:$A$128,0),MATCH(Snapshot!BS$3,'[2]Caseload by group'!$C$2:$BEN$2,0))&lt;10,0,INDEX('[2]Caseload by group'!$C$3:$BEN$125,MATCH(Snapshot!$H58,'[2]Caseload by group'!$A$3:$A$128,0),MATCH(Snapshot!BS$3,'[2]Caseload by group'!$C$2:$BEN$2,0)))</f>
        <v>5035</v>
      </c>
      <c r="BT58" s="40">
        <f>IF(INDEX('[2]Caseload by group'!$C$3:$BEN$125,MATCH(Snapshot!$H58,'[2]Caseload by group'!$A$3:$A$128,0),MATCH(Snapshot!BT$3,'[2]Caseload by group'!$C$2:$BEN$2,0))&lt;10,0,INDEX('[2]Caseload by group'!$C$3:$BEN$125,MATCH(Snapshot!$H58,'[2]Caseload by group'!$A$3:$A$128,0),MATCH(Snapshot!BT$3,'[2]Caseload by group'!$C$2:$BEN$2,0)))</f>
        <v>5106</v>
      </c>
      <c r="BU58" s="40">
        <f>IF(INDEX('[2]Caseload by group'!$C$3:$BEN$125,MATCH(Snapshot!$H58,'[2]Caseload by group'!$A$3:$A$128,0),MATCH(Snapshot!BU$3,'[2]Caseload by group'!$C$2:$BEN$2,0))&lt;10,0,INDEX('[2]Caseload by group'!$C$3:$BEN$125,MATCH(Snapshot!$H58,'[2]Caseload by group'!$A$3:$A$128,0),MATCH(Snapshot!BU$3,'[2]Caseload by group'!$C$2:$BEN$2,0)))</f>
        <v>5164</v>
      </c>
      <c r="BV58" s="40">
        <f>IF(INDEX('[2]Caseload by group'!$C$3:$BEN$125,MATCH(Snapshot!$H58,'[2]Caseload by group'!$A$3:$A$128,0),MATCH(Snapshot!BV$3,'[2]Caseload by group'!$C$2:$BEN$2,0))&lt;10,0,INDEX('[2]Caseload by group'!$C$3:$BEN$125,MATCH(Snapshot!$H58,'[2]Caseload by group'!$A$3:$A$128,0),MATCH(Snapshot!BV$3,'[2]Caseload by group'!$C$2:$BEN$2,0)))</f>
        <v>5182</v>
      </c>
      <c r="BW58" s="40">
        <f>IF(INDEX('[2]Caseload by group'!$C$3:$BEN$125,MATCH(Snapshot!$H58,'[2]Caseload by group'!$A$3:$A$128,0),MATCH(Snapshot!BW$3,'[2]Caseload by group'!$C$2:$BEN$2,0))&lt;10,0,INDEX('[2]Caseload by group'!$C$3:$BEN$125,MATCH(Snapshot!$H58,'[2]Caseload by group'!$A$3:$A$128,0),MATCH(Snapshot!BW$3,'[2]Caseload by group'!$C$2:$BEN$2,0)))</f>
        <v>5194</v>
      </c>
      <c r="BX58" s="45"/>
      <c r="BY58" s="41">
        <f t="shared" ref="BY58:BY63" si="7">INDEX($J58:$BX58,0,MATCH(MAX($J$3:$BX$3),$J$3:$BX$3,0))-INDEX($J58:$BX58,0,MATCH(MAX($J$3:$BX$3),$J$3:$BX$3,0)-1)</f>
        <v>12</v>
      </c>
      <c r="BZ58" s="42">
        <f t="shared" ref="BZ58:BZ62" si="8">BY58/INDEX($J58:$BX58,0,MATCH(MAX($J$3:$BX$3),$J$3:$BX$3,0)-1)</f>
        <v>2.3157082207641835E-3</v>
      </c>
      <c r="CA58" s="41" t="e">
        <f>#REF!-#REF!</f>
        <v>#REF!</v>
      </c>
      <c r="CB58" s="62">
        <f t="shared" si="5"/>
        <v>839</v>
      </c>
      <c r="CC58" s="42">
        <f t="shared" si="6"/>
        <v>0.19265212399540757</v>
      </c>
    </row>
    <row r="59" spans="1:81" ht="10.5" customHeight="1" x14ac:dyDescent="0.2">
      <c r="A59" s="34"/>
      <c r="C59" s="29" t="s">
        <v>87</v>
      </c>
      <c r="D59" s="29" t="s">
        <v>15</v>
      </c>
      <c r="E59" s="29" t="s">
        <v>81</v>
      </c>
      <c r="F59" s="29" t="s">
        <v>81</v>
      </c>
      <c r="G59" s="29" t="s">
        <v>83</v>
      </c>
      <c r="H59" s="39" t="s">
        <v>88</v>
      </c>
      <c r="I59" s="39"/>
      <c r="J59" s="40">
        <f>IF(INDEX('[2]Caseload by group'!$C$3:$CJ$125,MATCH(Snapshot!$H59,'[2]Caseload by group'!$A$3:$A$128,0),MATCH(Snapshot!J$3,'[2]Caseload by group'!$C$2:$CJ$2,0))&lt;10,0,INDEX('[2]Caseload by group'!$C$3:$CJ$125,MATCH(Snapshot!$H59,'[2]Caseload by group'!$A$3:$A$128,0),MATCH(Snapshot!J$3,'[2]Caseload by group'!$C$2:$CJ$2,0)))</f>
        <v>69424</v>
      </c>
      <c r="K59" s="40">
        <f>IF(INDEX('[2]Caseload by group'!$C$3:$CJ$125,MATCH(Snapshot!$H59,'[2]Caseload by group'!$A$3:$A$128,0),MATCH(Snapshot!K$3,'[2]Caseload by group'!$C$2:$CJ$2,0))&lt;10,0,INDEX('[2]Caseload by group'!$C$3:$CJ$125,MATCH(Snapshot!$H59,'[2]Caseload by group'!$A$3:$A$128,0),MATCH(Snapshot!K$3,'[2]Caseload by group'!$C$2:$CJ$2,0)))</f>
        <v>69610</v>
      </c>
      <c r="L59" s="40">
        <f>IF(INDEX('[2]Caseload by group'!$C$3:$CJ$125,MATCH(Snapshot!$H59,'[2]Caseload by group'!$A$3:$A$128,0),MATCH(Snapshot!L$3,'[2]Caseload by group'!$C$2:$CJ$2,0))&lt;10,0,INDEX('[2]Caseload by group'!$C$3:$CJ$125,MATCH(Snapshot!$H59,'[2]Caseload by group'!$A$3:$A$128,0),MATCH(Snapshot!L$3,'[2]Caseload by group'!$C$2:$CJ$2,0)))</f>
        <v>69856</v>
      </c>
      <c r="M59" s="40">
        <f>IF(INDEX('[2]Caseload by group'!$C$3:$CJ$125,MATCH(Snapshot!$H59,'[2]Caseload by group'!$A$3:$A$128,0),MATCH(Snapshot!M$3,'[2]Caseload by group'!$C$2:$CJ$2,0))&lt;10,0,INDEX('[2]Caseload by group'!$C$3:$CJ$125,MATCH(Snapshot!$H59,'[2]Caseload by group'!$A$3:$A$128,0),MATCH(Snapshot!M$3,'[2]Caseload by group'!$C$2:$CJ$2,0)))</f>
        <v>69156</v>
      </c>
      <c r="N59" s="40">
        <f>IF(INDEX('[2]Caseload by group'!$C$3:$CJ$125,MATCH(Snapshot!$H59,'[2]Caseload by group'!$A$3:$A$128,0),MATCH(Snapshot!N$3,'[2]Caseload by group'!$C$2:$CJ$2,0))&lt;10,0,INDEX('[2]Caseload by group'!$C$3:$CJ$125,MATCH(Snapshot!$H59,'[2]Caseload by group'!$A$3:$A$128,0),MATCH(Snapshot!N$3,'[2]Caseload by group'!$C$2:$CJ$2,0)))</f>
        <v>68923</v>
      </c>
      <c r="O59" s="40">
        <f>IF(INDEX('[2]Caseload by group'!$C$3:$CJ$125,MATCH(Snapshot!$H59,'[2]Caseload by group'!$A$3:$A$128,0),MATCH(Snapshot!O$3,'[2]Caseload by group'!$C$2:$CJ$2,0))&lt;10,0,INDEX('[2]Caseload by group'!$C$3:$CJ$125,MATCH(Snapshot!$H59,'[2]Caseload by group'!$A$3:$A$128,0),MATCH(Snapshot!O$3,'[2]Caseload by group'!$C$2:$CJ$2,0)))</f>
        <v>69649</v>
      </c>
      <c r="P59" s="40">
        <f>IF(INDEX('[2]Caseload by group'!$C$3:$CJ$125,MATCH(Snapshot!$H59,'[2]Caseload by group'!$A$3:$A$128,0),MATCH(Snapshot!P$3,'[2]Caseload by group'!$C$2:$CJ$2,0))&lt;10,0,INDEX('[2]Caseload by group'!$C$3:$CJ$125,MATCH(Snapshot!$H59,'[2]Caseload by group'!$A$3:$A$128,0),MATCH(Snapshot!P$3,'[2]Caseload by group'!$C$2:$CJ$2,0)))</f>
        <v>70060</v>
      </c>
      <c r="Q59" s="40">
        <f>IF(INDEX('[2]Caseload by group'!$C$3:$CJ$125,MATCH(Snapshot!$H59,'[2]Caseload by group'!$A$3:$A$128,0),MATCH(Snapshot!Q$3,'[2]Caseload by group'!$C$2:$CJ$2,0))&lt;10,0,INDEX('[2]Caseload by group'!$C$3:$CJ$125,MATCH(Snapshot!$H59,'[2]Caseload by group'!$A$3:$A$128,0),MATCH(Snapshot!Q$3,'[2]Caseload by group'!$C$2:$CJ$2,0)))</f>
        <v>69794</v>
      </c>
      <c r="R59" s="40">
        <f>IF(INDEX('[2]Caseload by group'!$C$3:$CJ$125,MATCH(Snapshot!$H59,'[2]Caseload by group'!$A$3:$A$128,0),MATCH(Snapshot!R$3,'[2]Caseload by group'!$C$2:$CJ$2,0))&lt;10,0,INDEX('[2]Caseload by group'!$C$3:$CJ$125,MATCH(Snapshot!$H59,'[2]Caseload by group'!$A$3:$A$128,0),MATCH(Snapshot!R$3,'[2]Caseload by group'!$C$2:$CJ$2,0)))</f>
        <v>68755</v>
      </c>
      <c r="S59" s="40">
        <f>IF(INDEX('[2]Caseload by group'!$C$3:$CJ$125,MATCH(Snapshot!$H59,'[2]Caseload by group'!$A$3:$A$128,0),MATCH(Snapshot!S$3,'[2]Caseload by group'!$C$2:$CJ$2,0))&lt;10,0,INDEX('[2]Caseload by group'!$C$3:$CJ$125,MATCH(Snapshot!$H59,'[2]Caseload by group'!$A$3:$A$128,0),MATCH(Snapshot!S$3,'[2]Caseload by group'!$C$2:$CJ$2,0)))</f>
        <v>67671</v>
      </c>
      <c r="T59" s="40">
        <f>IF(INDEX('[2]Caseload by group'!$C$3:$CJ$125,MATCH(Snapshot!$H59,'[2]Caseload by group'!$A$3:$A$128,0),MATCH(Snapshot!T$3,'[2]Caseload by group'!$C$2:$CJ$2,0))&lt;10,0,INDEX('[2]Caseload by group'!$C$3:$CJ$125,MATCH(Snapshot!$H59,'[2]Caseload by group'!$A$3:$A$128,0),MATCH(Snapshot!T$3,'[2]Caseload by group'!$C$2:$CJ$2,0)))</f>
        <v>67697</v>
      </c>
      <c r="U59" s="40">
        <f>IF(INDEX('[2]Caseload by group'!$C$3:$CJ$125,MATCH(Snapshot!$H59,'[2]Caseload by group'!$A$3:$A$128,0),MATCH(Snapshot!U$3,'[2]Caseload by group'!$C$2:$CJ$2,0))&lt;10,0,INDEX('[2]Caseload by group'!$C$3:$CJ$125,MATCH(Snapshot!$H59,'[2]Caseload by group'!$A$3:$A$128,0),MATCH(Snapshot!U$3,'[2]Caseload by group'!$C$2:$CJ$2,0)))</f>
        <v>67514</v>
      </c>
      <c r="V59" s="40">
        <f>IF(INDEX('[2]Caseload by group'!$C$3:$CJ$125,MATCH(Snapshot!$H59,'[2]Caseload by group'!$A$3:$A$128,0),MATCH(Snapshot!V$3,'[2]Caseload by group'!$C$2:$CJ$2,0))&lt;10,0,INDEX('[2]Caseload by group'!$C$3:$CJ$125,MATCH(Snapshot!$H59,'[2]Caseload by group'!$A$3:$A$128,0),MATCH(Snapshot!V$3,'[2]Caseload by group'!$C$2:$CJ$2,0)))</f>
        <v>67737</v>
      </c>
      <c r="W59" s="40">
        <f>IF(INDEX('[2]Caseload by group'!$C$3:$CJ$125,MATCH(Snapshot!$H59,'[2]Caseload by group'!$A$3:$A$128,0),MATCH(Snapshot!W$3,'[2]Caseload by group'!$C$2:$CJ$2,0))&lt;10,0,INDEX('[2]Caseload by group'!$C$3:$CJ$125,MATCH(Snapshot!$H59,'[2]Caseload by group'!$A$3:$A$128,0),MATCH(Snapshot!W$3,'[2]Caseload by group'!$C$2:$CJ$2,0)))</f>
        <v>67983</v>
      </c>
      <c r="X59" s="40">
        <f>IF(INDEX('[2]Caseload by group'!$C$3:$CJ$125,MATCH(Snapshot!$H59,'[2]Caseload by group'!$A$3:$A$128,0),MATCH(Snapshot!X$3,'[2]Caseload by group'!$C$2:$CJ$2,0))&lt;10,0,INDEX('[2]Caseload by group'!$C$3:$CJ$125,MATCH(Snapshot!$H59,'[2]Caseload by group'!$A$3:$A$128,0),MATCH(Snapshot!X$3,'[2]Caseload by group'!$C$2:$CJ$2,0)))</f>
        <v>67772</v>
      </c>
      <c r="Y59" s="40">
        <f>IF(INDEX('[2]Caseload by group'!$C$3:$CJ$125,MATCH(Snapshot!$H59,'[2]Caseload by group'!$A$3:$A$128,0),MATCH(Snapshot!Y$3,'[2]Caseload by group'!$C$2:$CJ$2,0))&lt;10,0,INDEX('[2]Caseload by group'!$C$3:$CJ$125,MATCH(Snapshot!$H59,'[2]Caseload by group'!$A$3:$A$128,0),MATCH(Snapshot!Y$3,'[2]Caseload by group'!$C$2:$CJ$2,0)))</f>
        <v>67791</v>
      </c>
      <c r="Z59" s="40">
        <f>IF(INDEX('[2]Caseload by group'!$C$3:$CJ$125,MATCH(Snapshot!$H59,'[2]Caseload by group'!$A$3:$A$128,0),MATCH(Snapshot!Z$3,'[2]Caseload by group'!$C$2:$CJ$2,0))&lt;10,0,INDEX('[2]Caseload by group'!$C$3:$CJ$125,MATCH(Snapshot!$H59,'[2]Caseload by group'!$A$3:$A$128,0),MATCH(Snapshot!Z$3,'[2]Caseload by group'!$C$2:$CJ$2,0)))</f>
        <v>65860</v>
      </c>
      <c r="AA59" s="40">
        <f>IF(INDEX('[2]Caseload by group'!$C$3:$CJ$125,MATCH(Snapshot!$H59,'[2]Caseload by group'!$A$3:$A$128,0),MATCH(Snapshot!AA$3,'[2]Caseload by group'!$C$2:$CJ$2,0))&lt;10,0,INDEX('[2]Caseload by group'!$C$3:$CJ$125,MATCH(Snapshot!$H59,'[2]Caseload by group'!$A$3:$A$128,0),MATCH(Snapshot!AA$3,'[2]Caseload by group'!$C$2:$CJ$2,0)))</f>
        <v>65739</v>
      </c>
      <c r="AB59" s="40">
        <f>IF(INDEX('[2]Caseload by group'!$C$3:$CJ$125,MATCH(Snapshot!$H59,'[2]Caseload by group'!$A$3:$A$128,0),MATCH(Snapshot!AB$3,'[2]Caseload by group'!$C$2:$CJ$2,0))&lt;10,0,INDEX('[2]Caseload by group'!$C$3:$CJ$125,MATCH(Snapshot!$H59,'[2]Caseload by group'!$A$3:$A$128,0),MATCH(Snapshot!AB$3,'[2]Caseload by group'!$C$2:$CJ$2,0)))</f>
        <v>65919</v>
      </c>
      <c r="AC59" s="40">
        <f>IF(INDEX('[2]Caseload by group'!$C$3:$CJ$125,MATCH(Snapshot!$H59,'[2]Caseload by group'!$A$3:$A$128,0),MATCH(Snapshot!AC$3,'[2]Caseload by group'!$C$2:$CJ$2,0))&lt;10,0,INDEX('[2]Caseload by group'!$C$3:$CJ$125,MATCH(Snapshot!$H59,'[2]Caseload by group'!$A$3:$A$128,0),MATCH(Snapshot!AC$3,'[2]Caseload by group'!$C$2:$CJ$2,0)))</f>
        <v>65953</v>
      </c>
      <c r="AD59" s="40">
        <f>IF(INDEX('[2]Caseload by group'!$C$3:$CJ$125,MATCH(Snapshot!$H59,'[2]Caseload by group'!$A$3:$A$128,0),MATCH(Snapshot!AD$3,'[2]Caseload by group'!$C$2:$CJ$2,0))&lt;10,0,INDEX('[2]Caseload by group'!$C$3:$CJ$125,MATCH(Snapshot!$H59,'[2]Caseload by group'!$A$3:$A$128,0),MATCH(Snapshot!AD$3,'[2]Caseload by group'!$C$2:$CJ$2,0)))</f>
        <v>66090</v>
      </c>
      <c r="AE59" s="40">
        <f>IF(INDEX('[2]Caseload by group'!$C$3:$CJ$125,MATCH(Snapshot!$H59,'[2]Caseload by group'!$A$3:$A$128,0),MATCH(Snapshot!AE$3,'[2]Caseload by group'!$C$2:$CJ$2,0))&lt;10,0,INDEX('[2]Caseload by group'!$C$3:$CJ$125,MATCH(Snapshot!$H59,'[2]Caseload by group'!$A$3:$A$128,0),MATCH(Snapshot!AE$3,'[2]Caseload by group'!$C$2:$CJ$2,0)))</f>
        <v>65467</v>
      </c>
      <c r="AF59" s="40">
        <f>IF(INDEX('[2]Caseload by group'!$C$3:$CJ$125,MATCH(Snapshot!$H59,'[2]Caseload by group'!$A$3:$A$128,0),MATCH(Snapshot!AF$3,'[2]Caseload by group'!$C$2:$CJ$2,0))&lt;10,0,INDEX('[2]Caseload by group'!$C$3:$CJ$125,MATCH(Snapshot!$H59,'[2]Caseload by group'!$A$3:$A$128,0),MATCH(Snapshot!AF$3,'[2]Caseload by group'!$C$2:$CJ$2,0)))</f>
        <v>65339</v>
      </c>
      <c r="AG59" s="40">
        <f>IF(INDEX('[2]Caseload by group'!$C$3:$CJ$125,MATCH(Snapshot!$H59,'[2]Caseload by group'!$A$3:$A$128,0),MATCH(Snapshot!AG$3,'[2]Caseload by group'!$C$2:$CJ$2,0))&lt;10,0,INDEX('[2]Caseload by group'!$C$3:$CJ$125,MATCH(Snapshot!$H59,'[2]Caseload by group'!$A$3:$A$128,0),MATCH(Snapshot!AG$3,'[2]Caseload by group'!$C$2:$CJ$2,0)))</f>
        <v>65055</v>
      </c>
      <c r="AH59" s="40">
        <f>IF(INDEX('[2]Caseload by group'!$C$3:$CJ$125,MATCH(Snapshot!$H59,'[2]Caseload by group'!$A$3:$A$128,0),MATCH(Snapshot!AH$3,'[2]Caseload by group'!$C$2:$CJ$2,0))&lt;10,0,INDEX('[2]Caseload by group'!$C$3:$CJ$125,MATCH(Snapshot!$H59,'[2]Caseload by group'!$A$3:$A$128,0),MATCH(Snapshot!AH$3,'[2]Caseload by group'!$C$2:$CJ$2,0)))</f>
        <v>65121</v>
      </c>
      <c r="AI59" s="40">
        <f>IF(INDEX('[2]Caseload by group'!$C$3:$CJ$125,MATCH(Snapshot!$H59,'[2]Caseload by group'!$A$3:$A$128,0),MATCH(Snapshot!AI$3,'[2]Caseload by group'!$C$2:$CJ$2,0))&lt;10,0,INDEX('[2]Caseload by group'!$C$3:$CJ$125,MATCH(Snapshot!$H59,'[2]Caseload by group'!$A$3:$A$128,0),MATCH(Snapshot!AI$3,'[2]Caseload by group'!$C$2:$CJ$2,0)))</f>
        <v>65015</v>
      </c>
      <c r="AJ59" s="40">
        <f>IF(INDEX('[2]Caseload by group'!$C$3:$BEN$125,MATCH(Snapshot!$H59,'[2]Caseload by group'!$A$3:$A$128,0),MATCH(Snapshot!AJ$3,'[2]Caseload by group'!$C$2:$BEN$2,0))&lt;10,0,INDEX('[2]Caseload by group'!$C$3:$BEN$125,MATCH(Snapshot!$H59,'[2]Caseload by group'!$A$3:$A$128,0),MATCH(Snapshot!AJ$3,'[2]Caseload by group'!$C$2:$BEN$2,0)))</f>
        <v>65167</v>
      </c>
      <c r="AK59" s="40">
        <f>IF(INDEX('[2]Caseload by group'!$C$3:$BEN$125,MATCH(Snapshot!$H59,'[2]Caseload by group'!$A$3:$A$128,0),MATCH(Snapshot!AK$3,'[2]Caseload by group'!$C$2:$BEN$2,0))&lt;10,0,INDEX('[2]Caseload by group'!$C$3:$BEN$125,MATCH(Snapshot!$H59,'[2]Caseload by group'!$A$3:$A$128,0),MATCH(Snapshot!AK$3,'[2]Caseload by group'!$C$2:$BEN$2,0)))</f>
        <v>64640</v>
      </c>
      <c r="AL59" s="40">
        <f>IF(INDEX('[2]Caseload by group'!$C$3:$BEN$125,MATCH(Snapshot!$H59,'[2]Caseload by group'!$A$3:$A$128,0),MATCH(Snapshot!AL$3,'[2]Caseload by group'!$C$2:$BEN$2,0))&lt;10,0,INDEX('[2]Caseload by group'!$C$3:$BEN$125,MATCH(Snapshot!$H59,'[2]Caseload by group'!$A$3:$A$128,0),MATCH(Snapshot!AL$3,'[2]Caseload by group'!$C$2:$BEN$2,0)))</f>
        <v>64695</v>
      </c>
      <c r="AM59" s="40">
        <f>IF(INDEX('[2]Caseload by group'!$C$3:$BEN$125,MATCH(Snapshot!$H59,'[2]Caseload by group'!$A$3:$A$128,0),MATCH(Snapshot!AM$3,'[2]Caseload by group'!$C$2:$BEN$2,0))&lt;10,0,INDEX('[2]Caseload by group'!$C$3:$BEN$125,MATCH(Snapshot!$H59,'[2]Caseload by group'!$A$3:$A$128,0),MATCH(Snapshot!AM$3,'[2]Caseload by group'!$C$2:$BEN$2,0)))</f>
        <v>65110</v>
      </c>
      <c r="AN59" s="40">
        <f>IF(INDEX('[2]Caseload by group'!$C$3:$BEN$125,MATCH(Snapshot!$H59,'[2]Caseload by group'!$A$3:$A$128,0),MATCH(Snapshot!AN$3,'[2]Caseload by group'!$C$2:$BEN$2,0))&lt;10,0,INDEX('[2]Caseload by group'!$C$3:$BEN$125,MATCH(Snapshot!$H59,'[2]Caseload by group'!$A$3:$A$128,0),MATCH(Snapshot!AN$3,'[2]Caseload by group'!$C$2:$BEN$2,0)))</f>
        <v>64779</v>
      </c>
      <c r="AO59" s="40">
        <f>IF(INDEX('[2]Caseload by group'!$C$3:$BEN$125,MATCH(Snapshot!$H59,'[2]Caseload by group'!$A$3:$A$128,0),MATCH(Snapshot!AO$3,'[2]Caseload by group'!$C$2:$BEN$2,0))&lt;10,0,INDEX('[2]Caseload by group'!$C$3:$BEN$125,MATCH(Snapshot!$H59,'[2]Caseload by group'!$A$3:$A$128,0),MATCH(Snapshot!AO$3,'[2]Caseload by group'!$C$2:$BEN$2,0)))</f>
        <v>64311</v>
      </c>
      <c r="AP59" s="40">
        <f>IF(INDEX('[2]Caseload by group'!$C$3:$BEN$125,MATCH(Snapshot!$H59,'[2]Caseload by group'!$A$3:$A$128,0),MATCH(Snapshot!AP$3,'[2]Caseload by group'!$C$2:$BEN$2,0))&lt;10,0,INDEX('[2]Caseload by group'!$C$3:$BEN$125,MATCH(Snapshot!$H59,'[2]Caseload by group'!$A$3:$A$128,0),MATCH(Snapshot!AP$3,'[2]Caseload by group'!$C$2:$BEN$2,0)))</f>
        <v>64461</v>
      </c>
      <c r="AQ59" s="40">
        <f>IF(INDEX('[2]Caseload by group'!$C$3:$BEN$125,MATCH(Snapshot!$H59,'[2]Caseload by group'!$A$3:$A$128,0),MATCH(Snapshot!AQ$3,'[2]Caseload by group'!$C$2:$BEN$2,0))&lt;10,0,INDEX('[2]Caseload by group'!$C$3:$BEN$125,MATCH(Snapshot!$H59,'[2]Caseload by group'!$A$3:$A$128,0),MATCH(Snapshot!AQ$3,'[2]Caseload by group'!$C$2:$BEN$2,0)))</f>
        <v>65593</v>
      </c>
      <c r="AR59" s="40">
        <f>IF(INDEX('[2]Caseload by group'!$C$3:$BEN$125,MATCH(Snapshot!$H59,'[2]Caseload by group'!$A$3:$A$128,0),MATCH(Snapshot!AR$3,'[2]Caseload by group'!$C$2:$BEN$2,0))&lt;10,0,INDEX('[2]Caseload by group'!$C$3:$BEN$125,MATCH(Snapshot!$H59,'[2]Caseload by group'!$A$3:$A$128,0),MATCH(Snapshot!AR$3,'[2]Caseload by group'!$C$2:$BEN$2,0)))</f>
        <v>65985</v>
      </c>
      <c r="AS59" s="40">
        <f>IF(INDEX('[2]Caseload by group'!$C$3:$BEN$125,MATCH(Snapshot!$H59,'[2]Caseload by group'!$A$3:$A$128,0),MATCH(Snapshot!AS$3,'[2]Caseload by group'!$C$2:$BEN$2,0))&lt;10,0,INDEX('[2]Caseload by group'!$C$3:$BEN$125,MATCH(Snapshot!$H59,'[2]Caseload by group'!$A$3:$A$128,0),MATCH(Snapshot!AS$3,'[2]Caseload by group'!$C$2:$BEN$2,0)))</f>
        <v>66502</v>
      </c>
      <c r="AT59" s="40">
        <f>IF(INDEX('[2]Caseload by group'!$C$3:$BEN$125,MATCH(Snapshot!$H59,'[2]Caseload by group'!$A$3:$A$128,0),MATCH(Snapshot!AT$3,'[2]Caseload by group'!$C$2:$BEN$2,0))&lt;10,0,INDEX('[2]Caseload by group'!$C$3:$BEN$125,MATCH(Snapshot!$H59,'[2]Caseload by group'!$A$3:$A$128,0),MATCH(Snapshot!AT$3,'[2]Caseload by group'!$C$2:$BEN$2,0)))</f>
        <v>66815</v>
      </c>
      <c r="AU59" s="40">
        <f>IF(INDEX('[2]Caseload by group'!$C$3:$BEN$125,MATCH(Snapshot!$H59,'[2]Caseload by group'!$A$3:$A$128,0),MATCH(Snapshot!AU$3,'[2]Caseload by group'!$C$2:$BEN$2,0))&lt;10,0,INDEX('[2]Caseload by group'!$C$3:$BEN$125,MATCH(Snapshot!$H59,'[2]Caseload by group'!$A$3:$A$128,0),MATCH(Snapshot!AU$3,'[2]Caseload by group'!$C$2:$BEN$2,0)))</f>
        <v>67165</v>
      </c>
      <c r="AV59" s="40">
        <f>IF(INDEX('[2]Caseload by group'!$C$3:$BEN$125,MATCH(Snapshot!$H59,'[2]Caseload by group'!$A$3:$A$128,0),MATCH(Snapshot!AV$3,'[2]Caseload by group'!$C$2:$BEN$2,0))&lt;10,0,INDEX('[2]Caseload by group'!$C$3:$BEN$125,MATCH(Snapshot!$H59,'[2]Caseload by group'!$A$3:$A$128,0),MATCH(Snapshot!AV$3,'[2]Caseload by group'!$C$2:$BEN$2,0)))</f>
        <v>67277</v>
      </c>
      <c r="AW59" s="40">
        <f>IF(INDEX('[2]Caseload by group'!$C$3:$BEN$125,MATCH(Snapshot!$H59,'[2]Caseload by group'!$A$3:$A$128,0),MATCH(Snapshot!AW$3,'[2]Caseload by group'!$C$2:$BEN$2,0))&lt;10,0,INDEX('[2]Caseload by group'!$C$3:$BEN$125,MATCH(Snapshot!$H59,'[2]Caseload by group'!$A$3:$A$128,0),MATCH(Snapshot!AW$3,'[2]Caseload by group'!$C$2:$BEN$2,0)))</f>
        <v>67213</v>
      </c>
      <c r="AX59" s="40">
        <f>IF(INDEX('[2]Caseload by group'!$C$3:$BEN$125,MATCH(Snapshot!$H59,'[2]Caseload by group'!$A$3:$A$128,0),MATCH(Snapshot!AX$3,'[2]Caseload by group'!$C$2:$BEN$2,0))&lt;10,0,INDEX('[2]Caseload by group'!$C$3:$BEN$125,MATCH(Snapshot!$H59,'[2]Caseload by group'!$A$3:$A$128,0),MATCH(Snapshot!AX$3,'[2]Caseload by group'!$C$2:$BEN$2,0)))</f>
        <v>67529</v>
      </c>
      <c r="AY59" s="40">
        <f>IF(INDEX('[2]Caseload by group'!$C$3:$BEN$125,MATCH(Snapshot!$H59,'[2]Caseload by group'!$A$3:$A$128,0),MATCH(Snapshot!AY$3,'[2]Caseload by group'!$C$2:$BEN$2,0))&lt;10,0,INDEX('[2]Caseload by group'!$C$3:$BEN$125,MATCH(Snapshot!$H59,'[2]Caseload by group'!$A$3:$A$128,0),MATCH(Snapshot!AY$3,'[2]Caseload by group'!$C$2:$BEN$2,0)))</f>
        <v>68152</v>
      </c>
      <c r="AZ59" s="40">
        <f>IF(INDEX('[2]Caseload by group'!$C$3:$BEN$125,MATCH(Snapshot!$H59,'[2]Caseload by group'!$A$3:$A$128,0),MATCH(Snapshot!AZ$3,'[2]Caseload by group'!$C$2:$BEN$2,0))&lt;10,0,INDEX('[2]Caseload by group'!$C$3:$BEN$125,MATCH(Snapshot!$H59,'[2]Caseload by group'!$A$3:$A$128,0),MATCH(Snapshot!AZ$3,'[2]Caseload by group'!$C$2:$BEN$2,0)))</f>
        <v>68172</v>
      </c>
      <c r="BA59" s="40">
        <f>IF(INDEX('[2]Caseload by group'!$C$3:$BEN$125,MATCH(Snapshot!$H59,'[2]Caseload by group'!$A$3:$A$128,0),MATCH(Snapshot!BA$3,'[2]Caseload by group'!$C$2:$BEN$2,0))&lt;10,0,INDEX('[2]Caseload by group'!$C$3:$BEN$125,MATCH(Snapshot!$H59,'[2]Caseload by group'!$A$3:$A$128,0),MATCH(Snapshot!BA$3,'[2]Caseload by group'!$C$2:$BEN$2,0)))</f>
        <v>67754</v>
      </c>
      <c r="BB59" s="40">
        <f>IF(INDEX('[2]Caseload by group'!$C$3:$BEN$125,MATCH(Snapshot!$H59,'[2]Caseload by group'!$A$3:$A$128,0),MATCH(Snapshot!BB$3,'[2]Caseload by group'!$C$2:$BEN$2,0))&lt;10,0,INDEX('[2]Caseload by group'!$C$3:$BEN$125,MATCH(Snapshot!$H59,'[2]Caseload by group'!$A$3:$A$128,0),MATCH(Snapshot!BB$3,'[2]Caseload by group'!$C$2:$BEN$2,0)))</f>
        <v>69721</v>
      </c>
      <c r="BC59" s="40">
        <f>IF(INDEX('[2]Caseload by group'!$C$3:$BEN$125,MATCH(Snapshot!$H59,'[2]Caseload by group'!$A$3:$A$128,0),MATCH(Snapshot!BC$3,'[2]Caseload by group'!$C$2:$BEN$2,0))&lt;10,0,INDEX('[2]Caseload by group'!$C$3:$BEN$125,MATCH(Snapshot!$H59,'[2]Caseload by group'!$A$3:$A$128,0),MATCH(Snapshot!BC$3,'[2]Caseload by group'!$C$2:$BEN$2,0)))</f>
        <v>69959</v>
      </c>
      <c r="BD59" s="40">
        <f>IF(INDEX('[2]Caseload by group'!$C$3:$BEN$125,MATCH(Snapshot!$H59,'[2]Caseload by group'!$A$3:$A$128,0),MATCH(Snapshot!BD$3,'[2]Caseload by group'!$C$2:$BEN$2,0))&lt;10,0,INDEX('[2]Caseload by group'!$C$3:$BEN$125,MATCH(Snapshot!$H59,'[2]Caseload by group'!$A$3:$A$128,0),MATCH(Snapshot!BD$3,'[2]Caseload by group'!$C$2:$BEN$2,0)))</f>
        <v>69839</v>
      </c>
      <c r="BE59" s="40">
        <f>IF(INDEX('[2]Caseload by group'!$C$3:$BEN$125,MATCH(Snapshot!$H59,'[2]Caseload by group'!$A$3:$A$128,0),MATCH(Snapshot!BE$3,'[2]Caseload by group'!$C$2:$BEN$2,0))&lt;10,0,INDEX('[2]Caseload by group'!$C$3:$BEN$125,MATCH(Snapshot!$H59,'[2]Caseload by group'!$A$3:$A$128,0),MATCH(Snapshot!BE$3,'[2]Caseload by group'!$C$2:$BEN$2,0)))</f>
        <v>70182</v>
      </c>
      <c r="BF59" s="40">
        <f>IF(INDEX('[2]Caseload by group'!$C$3:$BEN$125,MATCH(Snapshot!$H59,'[2]Caseload by group'!$A$3:$A$128,0),MATCH(Snapshot!BF$3,'[2]Caseload by group'!$C$2:$BEN$2,0))&lt;10,0,INDEX('[2]Caseload by group'!$C$3:$BEN$125,MATCH(Snapshot!$H59,'[2]Caseload by group'!$A$3:$A$128,0),MATCH(Snapshot!BF$3,'[2]Caseload by group'!$C$2:$BEN$2,0)))</f>
        <v>70357</v>
      </c>
      <c r="BG59" s="40">
        <f>IF(INDEX('[2]Caseload by group'!$C$3:$BEN$125,MATCH(Snapshot!$H59,'[2]Caseload by group'!$A$3:$A$128,0),MATCH(Snapshot!BG$3,'[2]Caseload by group'!$C$2:$BEN$2,0))&lt;10,0,INDEX('[2]Caseload by group'!$C$3:$BEN$125,MATCH(Snapshot!$H59,'[2]Caseload by group'!$A$3:$A$128,0),MATCH(Snapshot!BG$3,'[2]Caseload by group'!$C$2:$BEN$2,0)))</f>
        <v>70533</v>
      </c>
      <c r="BH59" s="40">
        <f>IF(INDEX('[2]Caseload by group'!$C$3:$BEN$125,MATCH(Snapshot!$H59,'[2]Caseload by group'!$A$3:$A$128,0),MATCH(Snapshot!BH$3,'[2]Caseload by group'!$C$2:$BEN$2,0))&lt;10,0,INDEX('[2]Caseload by group'!$C$3:$BEN$125,MATCH(Snapshot!$H59,'[2]Caseload by group'!$A$3:$A$128,0),MATCH(Snapshot!BH$3,'[2]Caseload by group'!$C$2:$BEN$2,0)))</f>
        <v>71089</v>
      </c>
      <c r="BI59" s="40">
        <f>IF(INDEX('[2]Caseload by group'!$C$3:$BEN$125,MATCH(Snapshot!$H59,'[2]Caseload by group'!$A$3:$A$128,0),MATCH(Snapshot!BI$3,'[2]Caseload by group'!$C$2:$BEN$2,0))&lt;10,0,INDEX('[2]Caseload by group'!$C$3:$BEN$125,MATCH(Snapshot!$H59,'[2]Caseload by group'!$A$3:$A$128,0),MATCH(Snapshot!BI$3,'[2]Caseload by group'!$C$2:$BEN$2,0)))</f>
        <v>71360</v>
      </c>
      <c r="BJ59" s="40">
        <f>IF(INDEX('[2]Caseload by group'!$C$3:$BEN$125,MATCH(Snapshot!$H59,'[2]Caseload by group'!$A$3:$A$128,0),MATCH(Snapshot!BJ$3,'[2]Caseload by group'!$C$2:$BEN$2,0))&lt;10,0,INDEX('[2]Caseload by group'!$C$3:$BEN$125,MATCH(Snapshot!$H59,'[2]Caseload by group'!$A$3:$A$128,0),MATCH(Snapshot!BJ$3,'[2]Caseload by group'!$C$2:$BEN$2,0)))</f>
        <v>71633</v>
      </c>
      <c r="BK59" s="40">
        <f>IF(INDEX('[2]Caseload by group'!$C$3:$BEN$125,MATCH(Snapshot!$H59,'[2]Caseload by group'!$A$3:$A$128,0),MATCH(Snapshot!BK$3,'[2]Caseload by group'!$C$2:$BEN$2,0))&lt;10,0,INDEX('[2]Caseload by group'!$C$3:$BEN$125,MATCH(Snapshot!$H59,'[2]Caseload by group'!$A$3:$A$128,0),MATCH(Snapshot!BK$3,'[2]Caseload by group'!$C$2:$BEN$2,0)))</f>
        <v>72196</v>
      </c>
      <c r="BL59" s="40">
        <f>IF(INDEX('[2]Caseload by group'!$C$3:$BEN$125,MATCH(Snapshot!$H59,'[2]Caseload by group'!$A$3:$A$128,0),MATCH(Snapshot!BL$3,'[2]Caseload by group'!$C$2:$BEN$2,0))&lt;10,0,INDEX('[2]Caseload by group'!$C$3:$BEN$125,MATCH(Snapshot!$H59,'[2]Caseload by group'!$A$3:$A$128,0),MATCH(Snapshot!BL$3,'[2]Caseload by group'!$C$2:$BEN$2,0)))</f>
        <v>71156</v>
      </c>
      <c r="BM59" s="40">
        <f>IF(INDEX('[2]Caseload by group'!$C$3:$BEN$125,MATCH(Snapshot!$H59,'[2]Caseload by group'!$A$3:$A$128,0),MATCH(Snapshot!BM$3,'[2]Caseload by group'!$C$2:$BEN$2,0))&lt;10,0,INDEX('[2]Caseload by group'!$C$3:$BEN$125,MATCH(Snapshot!$H59,'[2]Caseload by group'!$A$3:$A$128,0),MATCH(Snapshot!BM$3,'[2]Caseload by group'!$C$2:$BEN$2,0)))</f>
        <v>71151</v>
      </c>
      <c r="BN59" s="40">
        <f>IF(INDEX('[2]Caseload by group'!$C$3:$BEN$125,MATCH(Snapshot!$H59,'[2]Caseload by group'!$A$3:$A$128,0),MATCH(Snapshot!BN$3,'[2]Caseload by group'!$C$2:$BEN$2,0))&lt;10,0,INDEX('[2]Caseload by group'!$C$3:$BEN$125,MATCH(Snapshot!$H59,'[2]Caseload by group'!$A$3:$A$128,0),MATCH(Snapshot!BN$3,'[2]Caseload by group'!$C$2:$BEN$2,0)))</f>
        <v>73979</v>
      </c>
      <c r="BO59" s="40">
        <f>IF(INDEX('[2]Caseload by group'!$C$3:$BEN$125,MATCH(Snapshot!$H59,'[2]Caseload by group'!$A$3:$A$128,0),MATCH(Snapshot!BO$3,'[2]Caseload by group'!$C$2:$BEN$2,0))&lt;10,0,INDEX('[2]Caseload by group'!$C$3:$BEN$125,MATCH(Snapshot!$H59,'[2]Caseload by group'!$A$3:$A$128,0),MATCH(Snapshot!BO$3,'[2]Caseload by group'!$C$2:$BEN$2,0)))</f>
        <v>75351</v>
      </c>
      <c r="BP59" s="40">
        <f>IF(INDEX('[2]Caseload by group'!$C$3:$BEN$125,MATCH(Snapshot!$H59,'[2]Caseload by group'!$A$3:$A$128,0),MATCH(Snapshot!BP$3,'[2]Caseload by group'!$C$2:$BEN$2,0))&lt;10,0,INDEX('[2]Caseload by group'!$C$3:$BEN$125,MATCH(Snapshot!$H59,'[2]Caseload by group'!$A$3:$A$128,0),MATCH(Snapshot!BP$3,'[2]Caseload by group'!$C$2:$BEN$2,0)))</f>
        <v>76326</v>
      </c>
      <c r="BQ59" s="40">
        <f>IF(INDEX('[2]Caseload by group'!$C$3:$BEN$125,MATCH(Snapshot!$H59,'[2]Caseload by group'!$A$3:$A$128,0),MATCH(Snapshot!BQ$3,'[2]Caseload by group'!$C$2:$BEN$2,0))&lt;10,0,INDEX('[2]Caseload by group'!$C$3:$BEN$125,MATCH(Snapshot!$H59,'[2]Caseload by group'!$A$3:$A$128,0),MATCH(Snapshot!BQ$3,'[2]Caseload by group'!$C$2:$BEN$2,0)))</f>
        <v>78264</v>
      </c>
      <c r="BR59" s="40">
        <f>IF(INDEX('[2]Caseload by group'!$C$3:$BEN$125,MATCH(Snapshot!$H59,'[2]Caseload by group'!$A$3:$A$128,0),MATCH(Snapshot!BR$3,'[2]Caseload by group'!$C$2:$BEN$2,0))&lt;10,0,INDEX('[2]Caseload by group'!$C$3:$BEN$125,MATCH(Snapshot!$H59,'[2]Caseload by group'!$A$3:$A$128,0),MATCH(Snapshot!BR$3,'[2]Caseload by group'!$C$2:$BEN$2,0)))</f>
        <v>79310</v>
      </c>
      <c r="BS59" s="40">
        <f>IF(INDEX('[2]Caseload by group'!$C$3:$BEN$125,MATCH(Snapshot!$H59,'[2]Caseload by group'!$A$3:$A$128,0),MATCH(Snapshot!BS$3,'[2]Caseload by group'!$C$2:$BEN$2,0))&lt;10,0,INDEX('[2]Caseload by group'!$C$3:$BEN$125,MATCH(Snapshot!$H59,'[2]Caseload by group'!$A$3:$A$128,0),MATCH(Snapshot!BS$3,'[2]Caseload by group'!$C$2:$BEN$2,0)))</f>
        <v>80365</v>
      </c>
      <c r="BT59" s="40">
        <f>IF(INDEX('[2]Caseload by group'!$C$3:$BEN$125,MATCH(Snapshot!$H59,'[2]Caseload by group'!$A$3:$A$128,0),MATCH(Snapshot!BT$3,'[2]Caseload by group'!$C$2:$BEN$2,0))&lt;10,0,INDEX('[2]Caseload by group'!$C$3:$BEN$125,MATCH(Snapshot!$H59,'[2]Caseload by group'!$A$3:$A$128,0),MATCH(Snapshot!BT$3,'[2]Caseload by group'!$C$2:$BEN$2,0)))</f>
        <v>81114</v>
      </c>
      <c r="BU59" s="40">
        <f>IF(INDEX('[2]Caseload by group'!$C$3:$BEN$125,MATCH(Snapshot!$H59,'[2]Caseload by group'!$A$3:$A$128,0),MATCH(Snapshot!BU$3,'[2]Caseload by group'!$C$2:$BEN$2,0))&lt;10,0,INDEX('[2]Caseload by group'!$C$3:$BEN$125,MATCH(Snapshot!$H59,'[2]Caseload by group'!$A$3:$A$128,0),MATCH(Snapshot!BU$3,'[2]Caseload by group'!$C$2:$BEN$2,0)))</f>
        <v>81745</v>
      </c>
      <c r="BV59" s="40">
        <f>IF(INDEX('[2]Caseload by group'!$C$3:$BEN$125,MATCH(Snapshot!$H59,'[2]Caseload by group'!$A$3:$A$128,0),MATCH(Snapshot!BV$3,'[2]Caseload by group'!$C$2:$BEN$2,0))&lt;10,0,INDEX('[2]Caseload by group'!$C$3:$BEN$125,MATCH(Snapshot!$H59,'[2]Caseload by group'!$A$3:$A$128,0),MATCH(Snapshot!BV$3,'[2]Caseload by group'!$C$2:$BEN$2,0)))</f>
        <v>82930</v>
      </c>
      <c r="BW59" s="40">
        <f>IF(INDEX('[2]Caseload by group'!$C$3:$BEN$125,MATCH(Snapshot!$H59,'[2]Caseload by group'!$A$3:$A$128,0),MATCH(Snapshot!BW$3,'[2]Caseload by group'!$C$2:$BEN$2,0))&lt;10,0,INDEX('[2]Caseload by group'!$C$3:$BEN$125,MATCH(Snapshot!$H59,'[2]Caseload by group'!$A$3:$A$128,0),MATCH(Snapshot!BW$3,'[2]Caseload by group'!$C$2:$BEN$2,0)))</f>
        <v>84302</v>
      </c>
      <c r="BX59" s="45"/>
      <c r="BY59" s="41">
        <f t="shared" si="7"/>
        <v>1372</v>
      </c>
      <c r="BZ59" s="42">
        <f t="shared" si="8"/>
        <v>1.6544073314843845E-2</v>
      </c>
      <c r="CA59" s="41" t="e">
        <f>#REF!-#REF!</f>
        <v>#REF!</v>
      </c>
      <c r="CB59" s="62">
        <f t="shared" si="5"/>
        <v>14878</v>
      </c>
      <c r="CC59" s="42">
        <f t="shared" si="6"/>
        <v>0.21430629177229776</v>
      </c>
    </row>
    <row r="60" spans="1:81" ht="10.5" customHeight="1" x14ac:dyDescent="0.2">
      <c r="A60" s="34"/>
      <c r="C60" s="29" t="s">
        <v>89</v>
      </c>
      <c r="D60" s="29" t="s">
        <v>15</v>
      </c>
      <c r="E60" s="29" t="s">
        <v>81</v>
      </c>
      <c r="F60" s="29" t="s">
        <v>81</v>
      </c>
      <c r="G60" s="29" t="s">
        <v>83</v>
      </c>
      <c r="H60" s="39" t="s">
        <v>90</v>
      </c>
      <c r="I60" s="39"/>
      <c r="J60" s="40">
        <f>IF(INDEX('[2]Caseload by group'!$C$3:$CJ$125,MATCH(Snapshot!$H60,'[2]Caseload by group'!$A$3:$A$128,0),MATCH(Snapshot!J$3,'[2]Caseload by group'!$C$2:$CJ$2,0))&lt;10,0,INDEX('[2]Caseload by group'!$C$3:$CJ$125,MATCH(Snapshot!$H60,'[2]Caseload by group'!$A$3:$A$128,0),MATCH(Snapshot!J$3,'[2]Caseload by group'!$C$2:$CJ$2,0)))</f>
        <v>18255</v>
      </c>
      <c r="K60" s="40">
        <f>IF(INDEX('[2]Caseload by group'!$C$3:$CJ$125,MATCH(Snapshot!$H60,'[2]Caseload by group'!$A$3:$A$128,0),MATCH(Snapshot!K$3,'[2]Caseload by group'!$C$2:$CJ$2,0))&lt;10,0,INDEX('[2]Caseload by group'!$C$3:$CJ$125,MATCH(Snapshot!$H60,'[2]Caseload by group'!$A$3:$A$128,0),MATCH(Snapshot!K$3,'[2]Caseload by group'!$C$2:$CJ$2,0)))</f>
        <v>18039</v>
      </c>
      <c r="L60" s="40">
        <f>IF(INDEX('[2]Caseload by group'!$C$3:$CJ$125,MATCH(Snapshot!$H60,'[2]Caseload by group'!$A$3:$A$128,0),MATCH(Snapshot!L$3,'[2]Caseload by group'!$C$2:$CJ$2,0))&lt;10,0,INDEX('[2]Caseload by group'!$C$3:$CJ$125,MATCH(Snapshot!$H60,'[2]Caseload by group'!$A$3:$A$128,0),MATCH(Snapshot!L$3,'[2]Caseload by group'!$C$2:$CJ$2,0)))</f>
        <v>18245</v>
      </c>
      <c r="M60" s="40">
        <f>IF(INDEX('[2]Caseload by group'!$C$3:$CJ$125,MATCH(Snapshot!$H60,'[2]Caseload by group'!$A$3:$A$128,0),MATCH(Snapshot!M$3,'[2]Caseload by group'!$C$2:$CJ$2,0))&lt;10,0,INDEX('[2]Caseload by group'!$C$3:$CJ$125,MATCH(Snapshot!$H60,'[2]Caseload by group'!$A$3:$A$128,0),MATCH(Snapshot!M$3,'[2]Caseload by group'!$C$2:$CJ$2,0)))</f>
        <v>18282</v>
      </c>
      <c r="N60" s="40">
        <f>IF(INDEX('[2]Caseload by group'!$C$3:$CJ$125,MATCH(Snapshot!$H60,'[2]Caseload by group'!$A$3:$A$128,0),MATCH(Snapshot!N$3,'[2]Caseload by group'!$C$2:$CJ$2,0))&lt;10,0,INDEX('[2]Caseload by group'!$C$3:$CJ$125,MATCH(Snapshot!$H60,'[2]Caseload by group'!$A$3:$A$128,0),MATCH(Snapshot!N$3,'[2]Caseload by group'!$C$2:$CJ$2,0)))</f>
        <v>18189</v>
      </c>
      <c r="O60" s="40">
        <f>IF(INDEX('[2]Caseload by group'!$C$3:$CJ$125,MATCH(Snapshot!$H60,'[2]Caseload by group'!$A$3:$A$128,0),MATCH(Snapshot!O$3,'[2]Caseload by group'!$C$2:$CJ$2,0))&lt;10,0,INDEX('[2]Caseload by group'!$C$3:$CJ$125,MATCH(Snapshot!$H60,'[2]Caseload by group'!$A$3:$A$128,0),MATCH(Snapshot!O$3,'[2]Caseload by group'!$C$2:$CJ$2,0)))</f>
        <v>18116</v>
      </c>
      <c r="P60" s="40">
        <f>IF(INDEX('[2]Caseload by group'!$C$3:$CJ$125,MATCH(Snapshot!$H60,'[2]Caseload by group'!$A$3:$A$128,0),MATCH(Snapshot!P$3,'[2]Caseload by group'!$C$2:$CJ$2,0))&lt;10,0,INDEX('[2]Caseload by group'!$C$3:$CJ$125,MATCH(Snapshot!$H60,'[2]Caseload by group'!$A$3:$A$128,0),MATCH(Snapshot!P$3,'[2]Caseload by group'!$C$2:$CJ$2,0)))</f>
        <v>17785</v>
      </c>
      <c r="Q60" s="40">
        <f>IF(INDEX('[2]Caseload by group'!$C$3:$CJ$125,MATCH(Snapshot!$H60,'[2]Caseload by group'!$A$3:$A$128,0),MATCH(Snapshot!Q$3,'[2]Caseload by group'!$C$2:$CJ$2,0))&lt;10,0,INDEX('[2]Caseload by group'!$C$3:$CJ$125,MATCH(Snapshot!$H60,'[2]Caseload by group'!$A$3:$A$128,0),MATCH(Snapshot!Q$3,'[2]Caseload by group'!$C$2:$CJ$2,0)))</f>
        <v>17643</v>
      </c>
      <c r="R60" s="40">
        <f>IF(INDEX('[2]Caseload by group'!$C$3:$CJ$125,MATCH(Snapshot!$H60,'[2]Caseload by group'!$A$3:$A$128,0),MATCH(Snapshot!R$3,'[2]Caseload by group'!$C$2:$CJ$2,0))&lt;10,0,INDEX('[2]Caseload by group'!$C$3:$CJ$125,MATCH(Snapshot!$H60,'[2]Caseload by group'!$A$3:$A$128,0),MATCH(Snapshot!R$3,'[2]Caseload by group'!$C$2:$CJ$2,0)))</f>
        <v>17730</v>
      </c>
      <c r="S60" s="40">
        <f>IF(INDEX('[2]Caseload by group'!$C$3:$CJ$125,MATCH(Snapshot!$H60,'[2]Caseload by group'!$A$3:$A$128,0),MATCH(Snapshot!S$3,'[2]Caseload by group'!$C$2:$CJ$2,0))&lt;10,0,INDEX('[2]Caseload by group'!$C$3:$CJ$125,MATCH(Snapshot!$H60,'[2]Caseload by group'!$A$3:$A$128,0),MATCH(Snapshot!S$3,'[2]Caseload by group'!$C$2:$CJ$2,0)))</f>
        <v>18099</v>
      </c>
      <c r="T60" s="40">
        <f>IF(INDEX('[2]Caseload by group'!$C$3:$CJ$125,MATCH(Snapshot!$H60,'[2]Caseload by group'!$A$3:$A$128,0),MATCH(Snapshot!T$3,'[2]Caseload by group'!$C$2:$CJ$2,0))&lt;10,0,INDEX('[2]Caseload by group'!$C$3:$CJ$125,MATCH(Snapshot!$H60,'[2]Caseload by group'!$A$3:$A$128,0),MATCH(Snapshot!T$3,'[2]Caseload by group'!$C$2:$CJ$2,0)))</f>
        <v>18208</v>
      </c>
      <c r="U60" s="40">
        <f>IF(INDEX('[2]Caseload by group'!$C$3:$CJ$125,MATCH(Snapshot!$H60,'[2]Caseload by group'!$A$3:$A$128,0),MATCH(Snapshot!U$3,'[2]Caseload by group'!$C$2:$CJ$2,0))&lt;10,0,INDEX('[2]Caseload by group'!$C$3:$CJ$125,MATCH(Snapshot!$H60,'[2]Caseload by group'!$A$3:$A$128,0),MATCH(Snapshot!U$3,'[2]Caseload by group'!$C$2:$CJ$2,0)))</f>
        <v>18250</v>
      </c>
      <c r="V60" s="40">
        <f>IF(INDEX('[2]Caseload by group'!$C$3:$CJ$125,MATCH(Snapshot!$H60,'[2]Caseload by group'!$A$3:$A$128,0),MATCH(Snapshot!V$3,'[2]Caseload by group'!$C$2:$CJ$2,0))&lt;10,0,INDEX('[2]Caseload by group'!$C$3:$CJ$125,MATCH(Snapshot!$H60,'[2]Caseload by group'!$A$3:$A$128,0),MATCH(Snapshot!V$3,'[2]Caseload by group'!$C$2:$CJ$2,0)))</f>
        <v>18030</v>
      </c>
      <c r="W60" s="40">
        <f>IF(INDEX('[2]Caseload by group'!$C$3:$CJ$125,MATCH(Snapshot!$H60,'[2]Caseload by group'!$A$3:$A$128,0),MATCH(Snapshot!W$3,'[2]Caseload by group'!$C$2:$CJ$2,0))&lt;10,0,INDEX('[2]Caseload by group'!$C$3:$CJ$125,MATCH(Snapshot!$H60,'[2]Caseload by group'!$A$3:$A$128,0),MATCH(Snapshot!W$3,'[2]Caseload by group'!$C$2:$CJ$2,0)))</f>
        <v>17891</v>
      </c>
      <c r="X60" s="40">
        <f>IF(INDEX('[2]Caseload by group'!$C$3:$CJ$125,MATCH(Snapshot!$H60,'[2]Caseload by group'!$A$3:$A$128,0),MATCH(Snapshot!X$3,'[2]Caseload by group'!$C$2:$CJ$2,0))&lt;10,0,INDEX('[2]Caseload by group'!$C$3:$CJ$125,MATCH(Snapshot!$H60,'[2]Caseload by group'!$A$3:$A$128,0),MATCH(Snapshot!X$3,'[2]Caseload by group'!$C$2:$CJ$2,0)))</f>
        <v>17859</v>
      </c>
      <c r="Y60" s="40">
        <f>IF(INDEX('[2]Caseload by group'!$C$3:$CJ$125,MATCH(Snapshot!$H60,'[2]Caseload by group'!$A$3:$A$128,0),MATCH(Snapshot!Y$3,'[2]Caseload by group'!$C$2:$CJ$2,0))&lt;10,0,INDEX('[2]Caseload by group'!$C$3:$CJ$125,MATCH(Snapshot!$H60,'[2]Caseload by group'!$A$3:$A$128,0),MATCH(Snapshot!Y$3,'[2]Caseload by group'!$C$2:$CJ$2,0)))</f>
        <v>17971</v>
      </c>
      <c r="Z60" s="40">
        <f>IF(INDEX('[2]Caseload by group'!$C$3:$CJ$125,MATCH(Snapshot!$H60,'[2]Caseload by group'!$A$3:$A$128,0),MATCH(Snapshot!Z$3,'[2]Caseload by group'!$C$2:$CJ$2,0))&lt;10,0,INDEX('[2]Caseload by group'!$C$3:$CJ$125,MATCH(Snapshot!$H60,'[2]Caseload by group'!$A$3:$A$128,0),MATCH(Snapshot!Z$3,'[2]Caseload by group'!$C$2:$CJ$2,0)))</f>
        <v>17934</v>
      </c>
      <c r="AA60" s="40">
        <f>IF(INDEX('[2]Caseload by group'!$C$3:$CJ$125,MATCH(Snapshot!$H60,'[2]Caseload by group'!$A$3:$A$128,0),MATCH(Snapshot!AA$3,'[2]Caseload by group'!$C$2:$CJ$2,0))&lt;10,0,INDEX('[2]Caseload by group'!$C$3:$CJ$125,MATCH(Snapshot!$H60,'[2]Caseload by group'!$A$3:$A$128,0),MATCH(Snapshot!AA$3,'[2]Caseload by group'!$C$2:$CJ$2,0)))</f>
        <v>17723</v>
      </c>
      <c r="AB60" s="40">
        <f>IF(INDEX('[2]Caseload by group'!$C$3:$CJ$125,MATCH(Snapshot!$H60,'[2]Caseload by group'!$A$3:$A$128,0),MATCH(Snapshot!AB$3,'[2]Caseload by group'!$C$2:$CJ$2,0))&lt;10,0,INDEX('[2]Caseload by group'!$C$3:$CJ$125,MATCH(Snapshot!$H60,'[2]Caseload by group'!$A$3:$A$128,0),MATCH(Snapshot!AB$3,'[2]Caseload by group'!$C$2:$CJ$2,0)))</f>
        <v>17499</v>
      </c>
      <c r="AC60" s="40">
        <f>IF(INDEX('[2]Caseload by group'!$C$3:$CJ$125,MATCH(Snapshot!$H60,'[2]Caseload by group'!$A$3:$A$128,0),MATCH(Snapshot!AC$3,'[2]Caseload by group'!$C$2:$CJ$2,0))&lt;10,0,INDEX('[2]Caseload by group'!$C$3:$CJ$125,MATCH(Snapshot!$H60,'[2]Caseload by group'!$A$3:$A$128,0),MATCH(Snapshot!AC$3,'[2]Caseload by group'!$C$2:$CJ$2,0)))</f>
        <v>17310</v>
      </c>
      <c r="AD60" s="40">
        <f>IF(INDEX('[2]Caseload by group'!$C$3:$CJ$125,MATCH(Snapshot!$H60,'[2]Caseload by group'!$A$3:$A$128,0),MATCH(Snapshot!AD$3,'[2]Caseload by group'!$C$2:$CJ$2,0))&lt;10,0,INDEX('[2]Caseload by group'!$C$3:$CJ$125,MATCH(Snapshot!$H60,'[2]Caseload by group'!$A$3:$A$128,0),MATCH(Snapshot!AD$3,'[2]Caseload by group'!$C$2:$CJ$2,0)))</f>
        <v>17216</v>
      </c>
      <c r="AE60" s="40">
        <f>IF(INDEX('[2]Caseload by group'!$C$3:$CJ$125,MATCH(Snapshot!$H60,'[2]Caseload by group'!$A$3:$A$128,0),MATCH(Snapshot!AE$3,'[2]Caseload by group'!$C$2:$CJ$2,0))&lt;10,0,INDEX('[2]Caseload by group'!$C$3:$CJ$125,MATCH(Snapshot!$H60,'[2]Caseload by group'!$A$3:$A$128,0),MATCH(Snapshot!AE$3,'[2]Caseload by group'!$C$2:$CJ$2,0)))</f>
        <v>17259</v>
      </c>
      <c r="AF60" s="40">
        <f>IF(INDEX('[2]Caseload by group'!$C$3:$CJ$125,MATCH(Snapshot!$H60,'[2]Caseload by group'!$A$3:$A$128,0),MATCH(Snapshot!AF$3,'[2]Caseload by group'!$C$2:$CJ$2,0))&lt;10,0,INDEX('[2]Caseload by group'!$C$3:$CJ$125,MATCH(Snapshot!$H60,'[2]Caseload by group'!$A$3:$A$128,0),MATCH(Snapshot!AF$3,'[2]Caseload by group'!$C$2:$CJ$2,0)))</f>
        <v>17438</v>
      </c>
      <c r="AG60" s="40">
        <f>IF(INDEX('[2]Caseload by group'!$C$3:$CJ$125,MATCH(Snapshot!$H60,'[2]Caseload by group'!$A$3:$A$128,0),MATCH(Snapshot!AG$3,'[2]Caseload by group'!$C$2:$CJ$2,0))&lt;10,0,INDEX('[2]Caseload by group'!$C$3:$CJ$125,MATCH(Snapshot!$H60,'[2]Caseload by group'!$A$3:$A$128,0),MATCH(Snapshot!AG$3,'[2]Caseload by group'!$C$2:$CJ$2,0)))</f>
        <v>17531</v>
      </c>
      <c r="AH60" s="40">
        <f>IF(INDEX('[2]Caseload by group'!$C$3:$CJ$125,MATCH(Snapshot!$H60,'[2]Caseload by group'!$A$3:$A$128,0),MATCH(Snapshot!AH$3,'[2]Caseload by group'!$C$2:$CJ$2,0))&lt;10,0,INDEX('[2]Caseload by group'!$C$3:$CJ$125,MATCH(Snapshot!$H60,'[2]Caseload by group'!$A$3:$A$128,0),MATCH(Snapshot!AH$3,'[2]Caseload by group'!$C$2:$CJ$2,0)))</f>
        <v>17412</v>
      </c>
      <c r="AI60" s="40">
        <f>IF(INDEX('[2]Caseload by group'!$C$3:$CJ$125,MATCH(Snapshot!$H60,'[2]Caseload by group'!$A$3:$A$128,0),MATCH(Snapshot!AI$3,'[2]Caseload by group'!$C$2:$CJ$2,0))&lt;10,0,INDEX('[2]Caseload by group'!$C$3:$CJ$125,MATCH(Snapshot!$H60,'[2]Caseload by group'!$A$3:$A$128,0),MATCH(Snapshot!AI$3,'[2]Caseload by group'!$C$2:$CJ$2,0)))</f>
        <v>17340</v>
      </c>
      <c r="AJ60" s="40">
        <f>IF(INDEX('[2]Caseload by group'!$C$3:$BEN$125,MATCH(Snapshot!$H60,'[2]Caseload by group'!$A$3:$A$128,0),MATCH(Snapshot!AJ$3,'[2]Caseload by group'!$C$2:$BEN$2,0))&lt;10,0,INDEX('[2]Caseload by group'!$C$3:$BEN$125,MATCH(Snapshot!$H60,'[2]Caseload by group'!$A$3:$A$128,0),MATCH(Snapshot!AJ$3,'[2]Caseload by group'!$C$2:$BEN$2,0)))</f>
        <v>17254</v>
      </c>
      <c r="AK60" s="40">
        <f>IF(INDEX('[2]Caseload by group'!$C$3:$BEN$125,MATCH(Snapshot!$H60,'[2]Caseload by group'!$A$3:$A$128,0),MATCH(Snapshot!AK$3,'[2]Caseload by group'!$C$2:$BEN$2,0))&lt;10,0,INDEX('[2]Caseload by group'!$C$3:$BEN$125,MATCH(Snapshot!$H60,'[2]Caseload by group'!$A$3:$A$128,0),MATCH(Snapshot!AK$3,'[2]Caseload by group'!$C$2:$BEN$2,0)))</f>
        <v>17536</v>
      </c>
      <c r="AL60" s="40">
        <f>IF(INDEX('[2]Caseload by group'!$C$3:$BEN$125,MATCH(Snapshot!$H60,'[2]Caseload by group'!$A$3:$A$128,0),MATCH(Snapshot!AL$3,'[2]Caseload by group'!$C$2:$BEN$2,0))&lt;10,0,INDEX('[2]Caseload by group'!$C$3:$BEN$125,MATCH(Snapshot!$H60,'[2]Caseload by group'!$A$3:$A$128,0),MATCH(Snapshot!AL$3,'[2]Caseload by group'!$C$2:$BEN$2,0)))</f>
        <v>17655</v>
      </c>
      <c r="AM60" s="40">
        <f>IF(INDEX('[2]Caseload by group'!$C$3:$BEN$125,MATCH(Snapshot!$H60,'[2]Caseload by group'!$A$3:$A$128,0),MATCH(Snapshot!AM$3,'[2]Caseload by group'!$C$2:$BEN$2,0))&lt;10,0,INDEX('[2]Caseload by group'!$C$3:$BEN$125,MATCH(Snapshot!$H60,'[2]Caseload by group'!$A$3:$A$128,0),MATCH(Snapshot!AM$3,'[2]Caseload by group'!$C$2:$BEN$2,0)))</f>
        <v>17495</v>
      </c>
      <c r="AN60" s="40">
        <f>IF(INDEX('[2]Caseload by group'!$C$3:$BEN$125,MATCH(Snapshot!$H60,'[2]Caseload by group'!$A$3:$A$128,0),MATCH(Snapshot!AN$3,'[2]Caseload by group'!$C$2:$BEN$2,0))&lt;10,0,INDEX('[2]Caseload by group'!$C$3:$BEN$125,MATCH(Snapshot!$H60,'[2]Caseload by group'!$A$3:$A$128,0),MATCH(Snapshot!AN$3,'[2]Caseload by group'!$C$2:$BEN$2,0)))</f>
        <v>17106</v>
      </c>
      <c r="AO60" s="40">
        <f>IF(INDEX('[2]Caseload by group'!$C$3:$BEN$125,MATCH(Snapshot!$H60,'[2]Caseload by group'!$A$3:$A$128,0),MATCH(Snapshot!AO$3,'[2]Caseload by group'!$C$2:$BEN$2,0))&lt;10,0,INDEX('[2]Caseload by group'!$C$3:$BEN$125,MATCH(Snapshot!$H60,'[2]Caseload by group'!$A$3:$A$128,0),MATCH(Snapshot!AO$3,'[2]Caseload by group'!$C$2:$BEN$2,0)))</f>
        <v>16914</v>
      </c>
      <c r="AP60" s="40">
        <f>IF(INDEX('[2]Caseload by group'!$C$3:$BEN$125,MATCH(Snapshot!$H60,'[2]Caseload by group'!$A$3:$A$128,0),MATCH(Snapshot!AP$3,'[2]Caseload by group'!$C$2:$BEN$2,0))&lt;10,0,INDEX('[2]Caseload by group'!$C$3:$BEN$125,MATCH(Snapshot!$H60,'[2]Caseload by group'!$A$3:$A$128,0),MATCH(Snapshot!AP$3,'[2]Caseload by group'!$C$2:$BEN$2,0)))</f>
        <v>16781</v>
      </c>
      <c r="AQ60" s="40">
        <f>IF(INDEX('[2]Caseload by group'!$C$3:$BEN$125,MATCH(Snapshot!$H60,'[2]Caseload by group'!$A$3:$A$128,0),MATCH(Snapshot!AQ$3,'[2]Caseload by group'!$C$2:$BEN$2,0))&lt;10,0,INDEX('[2]Caseload by group'!$C$3:$BEN$125,MATCH(Snapshot!$H60,'[2]Caseload by group'!$A$3:$A$128,0),MATCH(Snapshot!AQ$3,'[2]Caseload by group'!$C$2:$BEN$2,0)))</f>
        <v>16127</v>
      </c>
      <c r="AR60" s="40">
        <f>IF(INDEX('[2]Caseload by group'!$C$3:$BEN$125,MATCH(Snapshot!$H60,'[2]Caseload by group'!$A$3:$A$128,0),MATCH(Snapshot!AR$3,'[2]Caseload by group'!$C$2:$BEN$2,0))&lt;10,0,INDEX('[2]Caseload by group'!$C$3:$BEN$125,MATCH(Snapshot!$H60,'[2]Caseload by group'!$A$3:$A$128,0),MATCH(Snapshot!AR$3,'[2]Caseload by group'!$C$2:$BEN$2,0)))</f>
        <v>14790</v>
      </c>
      <c r="AS60" s="40">
        <f>IF(INDEX('[2]Caseload by group'!$C$3:$BEN$125,MATCH(Snapshot!$H60,'[2]Caseload by group'!$A$3:$A$128,0),MATCH(Snapshot!AS$3,'[2]Caseload by group'!$C$2:$BEN$2,0))&lt;10,0,INDEX('[2]Caseload by group'!$C$3:$BEN$125,MATCH(Snapshot!$H60,'[2]Caseload by group'!$A$3:$A$128,0),MATCH(Snapshot!AS$3,'[2]Caseload by group'!$C$2:$BEN$2,0)))</f>
        <v>14751</v>
      </c>
      <c r="AT60" s="40">
        <f>IF(INDEX('[2]Caseload by group'!$C$3:$BEN$125,MATCH(Snapshot!$H60,'[2]Caseload by group'!$A$3:$A$128,0),MATCH(Snapshot!AT$3,'[2]Caseload by group'!$C$2:$BEN$2,0))&lt;10,0,INDEX('[2]Caseload by group'!$C$3:$BEN$125,MATCH(Snapshot!$H60,'[2]Caseload by group'!$A$3:$A$128,0),MATCH(Snapshot!AT$3,'[2]Caseload by group'!$C$2:$BEN$2,0)))</f>
        <v>14289</v>
      </c>
      <c r="AU60" s="40">
        <f>IF(INDEX('[2]Caseload by group'!$C$3:$BEN$125,MATCH(Snapshot!$H60,'[2]Caseload by group'!$A$3:$A$128,0),MATCH(Snapshot!AU$3,'[2]Caseload by group'!$C$2:$BEN$2,0))&lt;10,0,INDEX('[2]Caseload by group'!$C$3:$BEN$125,MATCH(Snapshot!$H60,'[2]Caseload by group'!$A$3:$A$128,0),MATCH(Snapshot!AU$3,'[2]Caseload by group'!$C$2:$BEN$2,0)))</f>
        <v>14114</v>
      </c>
      <c r="AV60" s="40">
        <f>IF(INDEX('[2]Caseload by group'!$C$3:$BEN$125,MATCH(Snapshot!$H60,'[2]Caseload by group'!$A$3:$A$128,0),MATCH(Snapshot!AV$3,'[2]Caseload by group'!$C$2:$BEN$2,0))&lt;10,0,INDEX('[2]Caseload by group'!$C$3:$BEN$125,MATCH(Snapshot!$H60,'[2]Caseload by group'!$A$3:$A$128,0),MATCH(Snapshot!AV$3,'[2]Caseload by group'!$C$2:$BEN$2,0)))</f>
        <v>14189</v>
      </c>
      <c r="AW60" s="40">
        <f>IF(INDEX('[2]Caseload by group'!$C$3:$BEN$125,MATCH(Snapshot!$H60,'[2]Caseload by group'!$A$3:$A$128,0),MATCH(Snapshot!AW$3,'[2]Caseload by group'!$C$2:$BEN$2,0))&lt;10,0,INDEX('[2]Caseload by group'!$C$3:$BEN$125,MATCH(Snapshot!$H60,'[2]Caseload by group'!$A$3:$A$128,0),MATCH(Snapshot!AW$3,'[2]Caseload by group'!$C$2:$BEN$2,0)))</f>
        <v>14427</v>
      </c>
      <c r="AX60" s="40">
        <f>IF(INDEX('[2]Caseload by group'!$C$3:$BEN$125,MATCH(Snapshot!$H60,'[2]Caseload by group'!$A$3:$A$128,0),MATCH(Snapshot!AX$3,'[2]Caseload by group'!$C$2:$BEN$2,0))&lt;10,0,INDEX('[2]Caseload by group'!$C$3:$BEN$125,MATCH(Snapshot!$H60,'[2]Caseload by group'!$A$3:$A$128,0),MATCH(Snapshot!AX$3,'[2]Caseload by group'!$C$2:$BEN$2,0)))</f>
        <v>14416</v>
      </c>
      <c r="AY60" s="40">
        <f>IF(INDEX('[2]Caseload by group'!$C$3:$BEN$125,MATCH(Snapshot!$H60,'[2]Caseload by group'!$A$3:$A$128,0),MATCH(Snapshot!AY$3,'[2]Caseload by group'!$C$2:$BEN$2,0))&lt;10,0,INDEX('[2]Caseload by group'!$C$3:$BEN$125,MATCH(Snapshot!$H60,'[2]Caseload by group'!$A$3:$A$128,0),MATCH(Snapshot!AY$3,'[2]Caseload by group'!$C$2:$BEN$2,0)))</f>
        <v>14260</v>
      </c>
      <c r="AZ60" s="40">
        <f>IF(INDEX('[2]Caseload by group'!$C$3:$BEN$125,MATCH(Snapshot!$H60,'[2]Caseload by group'!$A$3:$A$128,0),MATCH(Snapshot!AZ$3,'[2]Caseload by group'!$C$2:$BEN$2,0))&lt;10,0,INDEX('[2]Caseload by group'!$C$3:$BEN$125,MATCH(Snapshot!$H60,'[2]Caseload by group'!$A$3:$A$128,0),MATCH(Snapshot!AZ$3,'[2]Caseload by group'!$C$2:$BEN$2,0)))</f>
        <v>13720</v>
      </c>
      <c r="BA60" s="40">
        <f>IF(INDEX('[2]Caseload by group'!$C$3:$BEN$125,MATCH(Snapshot!$H60,'[2]Caseload by group'!$A$3:$A$128,0),MATCH(Snapshot!BA$3,'[2]Caseload by group'!$C$2:$BEN$2,0))&lt;10,0,INDEX('[2]Caseload by group'!$C$3:$BEN$125,MATCH(Snapshot!$H60,'[2]Caseload by group'!$A$3:$A$128,0),MATCH(Snapshot!BA$3,'[2]Caseload by group'!$C$2:$BEN$2,0)))</f>
        <v>14721</v>
      </c>
      <c r="BB60" s="40">
        <f>IF(INDEX('[2]Caseload by group'!$C$3:$BEN$125,MATCH(Snapshot!$H60,'[2]Caseload by group'!$A$3:$A$128,0),MATCH(Snapshot!BB$3,'[2]Caseload by group'!$C$2:$BEN$2,0))&lt;10,0,INDEX('[2]Caseload by group'!$C$3:$BEN$125,MATCH(Snapshot!$H60,'[2]Caseload by group'!$A$3:$A$128,0),MATCH(Snapshot!BB$3,'[2]Caseload by group'!$C$2:$BEN$2,0)))</f>
        <v>14861</v>
      </c>
      <c r="BC60" s="40">
        <f>IF(INDEX('[2]Caseload by group'!$C$3:$BEN$125,MATCH(Snapshot!$H60,'[2]Caseload by group'!$A$3:$A$128,0),MATCH(Snapshot!BC$3,'[2]Caseload by group'!$C$2:$BEN$2,0))&lt;10,0,INDEX('[2]Caseload by group'!$C$3:$BEN$125,MATCH(Snapshot!$H60,'[2]Caseload by group'!$A$3:$A$128,0),MATCH(Snapshot!BC$3,'[2]Caseload by group'!$C$2:$BEN$2,0)))</f>
        <v>14889</v>
      </c>
      <c r="BD60" s="40">
        <f>IF(INDEX('[2]Caseload by group'!$C$3:$BEN$125,MATCH(Snapshot!$H60,'[2]Caseload by group'!$A$3:$A$128,0),MATCH(Snapshot!BD$3,'[2]Caseload by group'!$C$2:$BEN$2,0))&lt;10,0,INDEX('[2]Caseload by group'!$C$3:$BEN$125,MATCH(Snapshot!$H60,'[2]Caseload by group'!$A$3:$A$128,0),MATCH(Snapshot!BD$3,'[2]Caseload by group'!$C$2:$BEN$2,0)))</f>
        <v>14871</v>
      </c>
      <c r="BE60" s="40">
        <f>IF(INDEX('[2]Caseload by group'!$C$3:$BEN$125,MATCH(Snapshot!$H60,'[2]Caseload by group'!$A$3:$A$128,0),MATCH(Snapshot!BE$3,'[2]Caseload by group'!$C$2:$BEN$2,0))&lt;10,0,INDEX('[2]Caseload by group'!$C$3:$BEN$125,MATCH(Snapshot!$H60,'[2]Caseload by group'!$A$3:$A$128,0),MATCH(Snapshot!BE$3,'[2]Caseload by group'!$C$2:$BEN$2,0)))</f>
        <v>15000</v>
      </c>
      <c r="BF60" s="40">
        <f>IF(INDEX('[2]Caseload by group'!$C$3:$BEN$125,MATCH(Snapshot!$H60,'[2]Caseload by group'!$A$3:$A$128,0),MATCH(Snapshot!BF$3,'[2]Caseload by group'!$C$2:$BEN$2,0))&lt;10,0,INDEX('[2]Caseload by group'!$C$3:$BEN$125,MATCH(Snapshot!$H60,'[2]Caseload by group'!$A$3:$A$128,0),MATCH(Snapshot!BF$3,'[2]Caseload by group'!$C$2:$BEN$2,0)))</f>
        <v>15030</v>
      </c>
      <c r="BG60" s="40">
        <f>IF(INDEX('[2]Caseload by group'!$C$3:$BEN$125,MATCH(Snapshot!$H60,'[2]Caseload by group'!$A$3:$A$128,0),MATCH(Snapshot!BG$3,'[2]Caseload by group'!$C$2:$BEN$2,0))&lt;10,0,INDEX('[2]Caseload by group'!$C$3:$BEN$125,MATCH(Snapshot!$H60,'[2]Caseload by group'!$A$3:$A$128,0),MATCH(Snapshot!BG$3,'[2]Caseload by group'!$C$2:$BEN$2,0)))</f>
        <v>15089</v>
      </c>
      <c r="BH60" s="40">
        <f>IF(INDEX('[2]Caseload by group'!$C$3:$BEN$125,MATCH(Snapshot!$H60,'[2]Caseload by group'!$A$3:$A$128,0),MATCH(Snapshot!BH$3,'[2]Caseload by group'!$C$2:$BEN$2,0))&lt;10,0,INDEX('[2]Caseload by group'!$C$3:$BEN$125,MATCH(Snapshot!$H60,'[2]Caseload by group'!$A$3:$A$128,0),MATCH(Snapshot!BH$3,'[2]Caseload by group'!$C$2:$BEN$2,0)))</f>
        <v>15134</v>
      </c>
      <c r="BI60" s="40">
        <f>IF(INDEX('[2]Caseload by group'!$C$3:$BEN$125,MATCH(Snapshot!$H60,'[2]Caseload by group'!$A$3:$A$128,0),MATCH(Snapshot!BI$3,'[2]Caseload by group'!$C$2:$BEN$2,0))&lt;10,0,INDEX('[2]Caseload by group'!$C$3:$BEN$125,MATCH(Snapshot!$H60,'[2]Caseload by group'!$A$3:$A$128,0),MATCH(Snapshot!BI$3,'[2]Caseload by group'!$C$2:$BEN$2,0)))</f>
        <v>15088</v>
      </c>
      <c r="BJ60" s="40">
        <f>IF(INDEX('[2]Caseload by group'!$C$3:$BEN$125,MATCH(Snapshot!$H60,'[2]Caseload by group'!$A$3:$A$128,0),MATCH(Snapshot!BJ$3,'[2]Caseload by group'!$C$2:$BEN$2,0))&lt;10,0,INDEX('[2]Caseload by group'!$C$3:$BEN$125,MATCH(Snapshot!$H60,'[2]Caseload by group'!$A$3:$A$128,0),MATCH(Snapshot!BJ$3,'[2]Caseload by group'!$C$2:$BEN$2,0)))</f>
        <v>14946</v>
      </c>
      <c r="BK60" s="40">
        <f>IF(INDEX('[2]Caseload by group'!$C$3:$BEN$125,MATCH(Snapshot!$H60,'[2]Caseload by group'!$A$3:$A$128,0),MATCH(Snapshot!BK$3,'[2]Caseload by group'!$C$2:$BEN$2,0))&lt;10,0,INDEX('[2]Caseload by group'!$C$3:$BEN$125,MATCH(Snapshot!$H60,'[2]Caseload by group'!$A$3:$A$128,0),MATCH(Snapshot!BK$3,'[2]Caseload by group'!$C$2:$BEN$2,0)))</f>
        <v>14896</v>
      </c>
      <c r="BL60" s="40">
        <f>IF(INDEX('[2]Caseload by group'!$C$3:$BEN$125,MATCH(Snapshot!$H60,'[2]Caseload by group'!$A$3:$A$128,0),MATCH(Snapshot!BL$3,'[2]Caseload by group'!$C$2:$BEN$2,0))&lt;10,0,INDEX('[2]Caseload by group'!$C$3:$BEN$125,MATCH(Snapshot!$H60,'[2]Caseload by group'!$A$3:$A$128,0),MATCH(Snapshot!BL$3,'[2]Caseload by group'!$C$2:$BEN$2,0)))</f>
        <v>14837</v>
      </c>
      <c r="BM60" s="40">
        <f>IF(INDEX('[2]Caseload by group'!$C$3:$BEN$125,MATCH(Snapshot!$H60,'[2]Caseload by group'!$A$3:$A$128,0),MATCH(Snapshot!BM$3,'[2]Caseload by group'!$C$2:$BEN$2,0))&lt;10,0,INDEX('[2]Caseload by group'!$C$3:$BEN$125,MATCH(Snapshot!$H60,'[2]Caseload by group'!$A$3:$A$128,0),MATCH(Snapshot!BM$3,'[2]Caseload by group'!$C$2:$BEN$2,0)))</f>
        <v>14752</v>
      </c>
      <c r="BN60" s="40">
        <f>IF(INDEX('[2]Caseload by group'!$C$3:$BEN$125,MATCH(Snapshot!$H60,'[2]Caseload by group'!$A$3:$A$128,0),MATCH(Snapshot!BN$3,'[2]Caseload by group'!$C$2:$BEN$2,0))&lt;10,0,INDEX('[2]Caseload by group'!$C$3:$BEN$125,MATCH(Snapshot!$H60,'[2]Caseload by group'!$A$3:$A$128,0),MATCH(Snapshot!BN$3,'[2]Caseload by group'!$C$2:$BEN$2,0)))</f>
        <v>14799</v>
      </c>
      <c r="BO60" s="40">
        <f>IF(INDEX('[2]Caseload by group'!$C$3:$BEN$125,MATCH(Snapshot!$H60,'[2]Caseload by group'!$A$3:$A$128,0),MATCH(Snapshot!BO$3,'[2]Caseload by group'!$C$2:$BEN$2,0))&lt;10,0,INDEX('[2]Caseload by group'!$C$3:$BEN$125,MATCH(Snapshot!$H60,'[2]Caseload by group'!$A$3:$A$128,0),MATCH(Snapshot!BO$3,'[2]Caseload by group'!$C$2:$BEN$2,0)))</f>
        <v>14982</v>
      </c>
      <c r="BP60" s="40">
        <f>IF(INDEX('[2]Caseload by group'!$C$3:$BEN$125,MATCH(Snapshot!$H60,'[2]Caseload by group'!$A$3:$A$128,0),MATCH(Snapshot!BP$3,'[2]Caseload by group'!$C$2:$BEN$2,0))&lt;10,0,INDEX('[2]Caseload by group'!$C$3:$BEN$125,MATCH(Snapshot!$H60,'[2]Caseload by group'!$A$3:$A$128,0),MATCH(Snapshot!BP$3,'[2]Caseload by group'!$C$2:$BEN$2,0)))</f>
        <v>15061</v>
      </c>
      <c r="BQ60" s="40">
        <f>IF(INDEX('[2]Caseload by group'!$C$3:$BEN$125,MATCH(Snapshot!$H60,'[2]Caseload by group'!$A$3:$A$128,0),MATCH(Snapshot!BQ$3,'[2]Caseload by group'!$C$2:$BEN$2,0))&lt;10,0,INDEX('[2]Caseload by group'!$C$3:$BEN$125,MATCH(Snapshot!$H60,'[2]Caseload by group'!$A$3:$A$128,0),MATCH(Snapshot!BQ$3,'[2]Caseload by group'!$C$2:$BEN$2,0)))</f>
        <v>15161</v>
      </c>
      <c r="BR60" s="40">
        <f>IF(INDEX('[2]Caseload by group'!$C$3:$BEN$125,MATCH(Snapshot!$H60,'[2]Caseload by group'!$A$3:$A$128,0),MATCH(Snapshot!BR$3,'[2]Caseload by group'!$C$2:$BEN$2,0))&lt;10,0,INDEX('[2]Caseload by group'!$C$3:$BEN$125,MATCH(Snapshot!$H60,'[2]Caseload by group'!$A$3:$A$128,0),MATCH(Snapshot!BR$3,'[2]Caseload by group'!$C$2:$BEN$2,0)))</f>
        <v>15207</v>
      </c>
      <c r="BS60" s="40">
        <f>IF(INDEX('[2]Caseload by group'!$C$3:$BEN$125,MATCH(Snapshot!$H60,'[2]Caseload by group'!$A$3:$A$128,0),MATCH(Snapshot!BS$3,'[2]Caseload by group'!$C$2:$BEN$2,0))&lt;10,0,INDEX('[2]Caseload by group'!$C$3:$BEN$125,MATCH(Snapshot!$H60,'[2]Caseload by group'!$A$3:$A$128,0),MATCH(Snapshot!BS$3,'[2]Caseload by group'!$C$2:$BEN$2,0)))</f>
        <v>15247</v>
      </c>
      <c r="BT60" s="40">
        <f>IF(INDEX('[2]Caseload by group'!$C$3:$BEN$125,MATCH(Snapshot!$H60,'[2]Caseload by group'!$A$3:$A$128,0),MATCH(Snapshot!BT$3,'[2]Caseload by group'!$C$2:$BEN$2,0))&lt;10,0,INDEX('[2]Caseload by group'!$C$3:$BEN$125,MATCH(Snapshot!$H60,'[2]Caseload by group'!$A$3:$A$128,0),MATCH(Snapshot!BT$3,'[2]Caseload by group'!$C$2:$BEN$2,0)))</f>
        <v>15305</v>
      </c>
      <c r="BU60" s="40">
        <f>IF(INDEX('[2]Caseload by group'!$C$3:$BEN$125,MATCH(Snapshot!$H60,'[2]Caseload by group'!$A$3:$A$128,0),MATCH(Snapshot!BU$3,'[2]Caseload by group'!$C$2:$BEN$2,0))&lt;10,0,INDEX('[2]Caseload by group'!$C$3:$BEN$125,MATCH(Snapshot!$H60,'[2]Caseload by group'!$A$3:$A$128,0),MATCH(Snapshot!BU$3,'[2]Caseload by group'!$C$2:$BEN$2,0)))</f>
        <v>15270</v>
      </c>
      <c r="BV60" s="40">
        <f>IF(INDEX('[2]Caseload by group'!$C$3:$BEN$125,MATCH(Snapshot!$H60,'[2]Caseload by group'!$A$3:$A$128,0),MATCH(Snapshot!BV$3,'[2]Caseload by group'!$C$2:$BEN$2,0))&lt;10,0,INDEX('[2]Caseload by group'!$C$3:$BEN$125,MATCH(Snapshot!$H60,'[2]Caseload by group'!$A$3:$A$128,0),MATCH(Snapshot!BV$3,'[2]Caseload by group'!$C$2:$BEN$2,0)))</f>
        <v>15279</v>
      </c>
      <c r="BW60" s="40">
        <f>IF(INDEX('[2]Caseload by group'!$C$3:$BEN$125,MATCH(Snapshot!$H60,'[2]Caseload by group'!$A$3:$A$128,0),MATCH(Snapshot!BW$3,'[2]Caseload by group'!$C$2:$BEN$2,0))&lt;10,0,INDEX('[2]Caseload by group'!$C$3:$BEN$125,MATCH(Snapshot!$H60,'[2]Caseload by group'!$A$3:$A$128,0),MATCH(Snapshot!BW$3,'[2]Caseload by group'!$C$2:$BEN$2,0)))</f>
        <v>15267</v>
      </c>
      <c r="BX60" s="45"/>
      <c r="BY60" s="41">
        <f t="shared" si="7"/>
        <v>-12</v>
      </c>
      <c r="BZ60" s="42">
        <f t="shared" si="8"/>
        <v>-7.8539171411741611E-4</v>
      </c>
      <c r="CA60" s="41" t="e">
        <f>#REF!-#REF!</f>
        <v>#REF!</v>
      </c>
      <c r="CB60" s="62">
        <f t="shared" si="5"/>
        <v>-2988</v>
      </c>
      <c r="CC60" s="42">
        <f t="shared" si="6"/>
        <v>-0.16368118323746919</v>
      </c>
    </row>
    <row r="61" spans="1:81" ht="10.5" customHeight="1" x14ac:dyDescent="0.2">
      <c r="A61" s="34"/>
      <c r="C61" s="29" t="s">
        <v>91</v>
      </c>
      <c r="D61" s="29" t="s">
        <v>15</v>
      </c>
      <c r="E61" s="29" t="s">
        <v>81</v>
      </c>
      <c r="F61" s="29" t="s">
        <v>81</v>
      </c>
      <c r="G61" s="29" t="s">
        <v>92</v>
      </c>
      <c r="H61" s="39" t="s">
        <v>93</v>
      </c>
      <c r="I61" s="39"/>
      <c r="J61" s="40">
        <f>IF(INDEX('[2]Caseload by group'!$C$3:$CJ$125,MATCH(Snapshot!$H61,'[2]Caseload by group'!$A$3:$A$128,0),MATCH(Snapshot!J$3,'[2]Caseload by group'!$C$2:$CJ$2,0))&lt;10,0,INDEX('[2]Caseload by group'!$C$3:$CJ$125,MATCH(Snapshot!$H61,'[2]Caseload by group'!$A$3:$A$128,0),MATCH(Snapshot!J$3,'[2]Caseload by group'!$C$2:$CJ$2,0)))</f>
        <v>46118</v>
      </c>
      <c r="K61" s="40">
        <f>IF(INDEX('[2]Caseload by group'!$C$3:$CJ$125,MATCH(Snapshot!$H61,'[2]Caseload by group'!$A$3:$A$128,0),MATCH(Snapshot!K$3,'[2]Caseload by group'!$C$2:$CJ$2,0))&lt;10,0,INDEX('[2]Caseload by group'!$C$3:$CJ$125,MATCH(Snapshot!$H61,'[2]Caseload by group'!$A$3:$A$128,0),MATCH(Snapshot!K$3,'[2]Caseload by group'!$C$2:$CJ$2,0)))</f>
        <v>46644</v>
      </c>
      <c r="L61" s="40">
        <f>IF(INDEX('[2]Caseload by group'!$C$3:$CJ$125,MATCH(Snapshot!$H61,'[2]Caseload by group'!$A$3:$A$128,0),MATCH(Snapshot!L$3,'[2]Caseload by group'!$C$2:$CJ$2,0))&lt;10,0,INDEX('[2]Caseload by group'!$C$3:$CJ$125,MATCH(Snapshot!$H61,'[2]Caseload by group'!$A$3:$A$128,0),MATCH(Snapshot!L$3,'[2]Caseload by group'!$C$2:$CJ$2,0)))</f>
        <v>47232</v>
      </c>
      <c r="M61" s="40">
        <f>IF(INDEX('[2]Caseload by group'!$C$3:$CJ$125,MATCH(Snapshot!$H61,'[2]Caseload by group'!$A$3:$A$128,0),MATCH(Snapshot!M$3,'[2]Caseload by group'!$C$2:$CJ$2,0))&lt;10,0,INDEX('[2]Caseload by group'!$C$3:$CJ$125,MATCH(Snapshot!$H61,'[2]Caseload by group'!$A$3:$A$128,0),MATCH(Snapshot!M$3,'[2]Caseload by group'!$C$2:$CJ$2,0)))</f>
        <v>48162</v>
      </c>
      <c r="N61" s="40">
        <f>IF(INDEX('[2]Caseload by group'!$C$3:$CJ$125,MATCH(Snapshot!$H61,'[2]Caseload by group'!$A$3:$A$128,0),MATCH(Snapshot!N$3,'[2]Caseload by group'!$C$2:$CJ$2,0))&lt;10,0,INDEX('[2]Caseload by group'!$C$3:$CJ$125,MATCH(Snapshot!$H61,'[2]Caseload by group'!$A$3:$A$128,0),MATCH(Snapshot!N$3,'[2]Caseload by group'!$C$2:$CJ$2,0)))</f>
        <v>48667</v>
      </c>
      <c r="O61" s="40">
        <f>IF(INDEX('[2]Caseload by group'!$C$3:$CJ$125,MATCH(Snapshot!$H61,'[2]Caseload by group'!$A$3:$A$128,0),MATCH(Snapshot!O$3,'[2]Caseload by group'!$C$2:$CJ$2,0))&lt;10,0,INDEX('[2]Caseload by group'!$C$3:$CJ$125,MATCH(Snapshot!$H61,'[2]Caseload by group'!$A$3:$A$128,0),MATCH(Snapshot!O$3,'[2]Caseload by group'!$C$2:$CJ$2,0)))</f>
        <v>48875</v>
      </c>
      <c r="P61" s="40">
        <f>IF(INDEX('[2]Caseload by group'!$C$3:$CJ$125,MATCH(Snapshot!$H61,'[2]Caseload by group'!$A$3:$A$128,0),MATCH(Snapshot!P$3,'[2]Caseload by group'!$C$2:$CJ$2,0))&lt;10,0,INDEX('[2]Caseload by group'!$C$3:$CJ$125,MATCH(Snapshot!$H61,'[2]Caseload by group'!$A$3:$A$128,0),MATCH(Snapshot!P$3,'[2]Caseload by group'!$C$2:$CJ$2,0)))</f>
        <v>49282</v>
      </c>
      <c r="Q61" s="40">
        <f>IF(INDEX('[2]Caseload by group'!$C$3:$CJ$125,MATCH(Snapshot!$H61,'[2]Caseload by group'!$A$3:$A$128,0),MATCH(Snapshot!Q$3,'[2]Caseload by group'!$C$2:$CJ$2,0))&lt;10,0,INDEX('[2]Caseload by group'!$C$3:$CJ$125,MATCH(Snapshot!$H61,'[2]Caseload by group'!$A$3:$A$128,0),MATCH(Snapshot!Q$3,'[2]Caseload by group'!$C$2:$CJ$2,0)))</f>
        <v>50076</v>
      </c>
      <c r="R61" s="40">
        <f>IF(INDEX('[2]Caseload by group'!$C$3:$CJ$125,MATCH(Snapshot!$H61,'[2]Caseload by group'!$A$3:$A$128,0),MATCH(Snapshot!R$3,'[2]Caseload by group'!$C$2:$CJ$2,0))&lt;10,0,INDEX('[2]Caseload by group'!$C$3:$CJ$125,MATCH(Snapshot!$H61,'[2]Caseload by group'!$A$3:$A$128,0),MATCH(Snapshot!R$3,'[2]Caseload by group'!$C$2:$CJ$2,0)))</f>
        <v>50429</v>
      </c>
      <c r="S61" s="40">
        <f>IF(INDEX('[2]Caseload by group'!$C$3:$CJ$125,MATCH(Snapshot!$H61,'[2]Caseload by group'!$A$3:$A$128,0),MATCH(Snapshot!S$3,'[2]Caseload by group'!$C$2:$CJ$2,0))&lt;10,0,INDEX('[2]Caseload by group'!$C$3:$CJ$125,MATCH(Snapshot!$H61,'[2]Caseload by group'!$A$3:$A$128,0),MATCH(Snapshot!S$3,'[2]Caseload by group'!$C$2:$CJ$2,0)))</f>
        <v>50902</v>
      </c>
      <c r="T61" s="40">
        <f>IF(INDEX('[2]Caseload by group'!$C$3:$CJ$125,MATCH(Snapshot!$H61,'[2]Caseload by group'!$A$3:$A$128,0),MATCH(Snapshot!T$3,'[2]Caseload by group'!$C$2:$CJ$2,0))&lt;10,0,INDEX('[2]Caseload by group'!$C$3:$CJ$125,MATCH(Snapshot!$H61,'[2]Caseload by group'!$A$3:$A$128,0),MATCH(Snapshot!T$3,'[2]Caseload by group'!$C$2:$CJ$2,0)))</f>
        <v>51360</v>
      </c>
      <c r="U61" s="40">
        <f>IF(INDEX('[2]Caseload by group'!$C$3:$CJ$125,MATCH(Snapshot!$H61,'[2]Caseload by group'!$A$3:$A$128,0),MATCH(Snapshot!U$3,'[2]Caseload by group'!$C$2:$CJ$2,0))&lt;10,0,INDEX('[2]Caseload by group'!$C$3:$CJ$125,MATCH(Snapshot!$H61,'[2]Caseload by group'!$A$3:$A$128,0),MATCH(Snapshot!U$3,'[2]Caseload by group'!$C$2:$CJ$2,0)))</f>
        <v>51972</v>
      </c>
      <c r="V61" s="40">
        <f>IF(INDEX('[2]Caseload by group'!$C$3:$CJ$125,MATCH(Snapshot!$H61,'[2]Caseload by group'!$A$3:$A$128,0),MATCH(Snapshot!V$3,'[2]Caseload by group'!$C$2:$CJ$2,0))&lt;10,0,INDEX('[2]Caseload by group'!$C$3:$CJ$125,MATCH(Snapshot!$H61,'[2]Caseload by group'!$A$3:$A$128,0),MATCH(Snapshot!V$3,'[2]Caseload by group'!$C$2:$CJ$2,0)))</f>
        <v>52610</v>
      </c>
      <c r="W61" s="40">
        <f>IF(INDEX('[2]Caseload by group'!$C$3:$CJ$125,MATCH(Snapshot!$H61,'[2]Caseload by group'!$A$3:$A$128,0),MATCH(Snapshot!W$3,'[2]Caseload by group'!$C$2:$CJ$2,0))&lt;10,0,INDEX('[2]Caseload by group'!$C$3:$CJ$125,MATCH(Snapshot!$H61,'[2]Caseload by group'!$A$3:$A$128,0),MATCH(Snapshot!W$3,'[2]Caseload by group'!$C$2:$CJ$2,0)))</f>
        <v>53152</v>
      </c>
      <c r="X61" s="40">
        <f>IF(INDEX('[2]Caseload by group'!$C$3:$CJ$125,MATCH(Snapshot!$H61,'[2]Caseload by group'!$A$3:$A$128,0),MATCH(Snapshot!X$3,'[2]Caseload by group'!$C$2:$CJ$2,0))&lt;10,0,INDEX('[2]Caseload by group'!$C$3:$CJ$125,MATCH(Snapshot!$H61,'[2]Caseload by group'!$A$3:$A$128,0),MATCH(Snapshot!X$3,'[2]Caseload by group'!$C$2:$CJ$2,0)))</f>
        <v>53732</v>
      </c>
      <c r="Y61" s="40">
        <f>IF(INDEX('[2]Caseload by group'!$C$3:$CJ$125,MATCH(Snapshot!$H61,'[2]Caseload by group'!$A$3:$A$128,0),MATCH(Snapshot!Y$3,'[2]Caseload by group'!$C$2:$CJ$2,0))&lt;10,0,INDEX('[2]Caseload by group'!$C$3:$CJ$125,MATCH(Snapshot!$H61,'[2]Caseload by group'!$A$3:$A$128,0),MATCH(Snapshot!Y$3,'[2]Caseload by group'!$C$2:$CJ$2,0)))</f>
        <v>54191</v>
      </c>
      <c r="Z61" s="40">
        <f>IF(INDEX('[2]Caseload by group'!$C$3:$CJ$125,MATCH(Snapshot!$H61,'[2]Caseload by group'!$A$3:$A$128,0),MATCH(Snapshot!Z$3,'[2]Caseload by group'!$C$2:$CJ$2,0))&lt;10,0,INDEX('[2]Caseload by group'!$C$3:$CJ$125,MATCH(Snapshot!$H61,'[2]Caseload by group'!$A$3:$A$128,0),MATCH(Snapshot!Z$3,'[2]Caseload by group'!$C$2:$CJ$2,0)))</f>
        <v>54002</v>
      </c>
      <c r="AA61" s="40">
        <f>IF(INDEX('[2]Caseload by group'!$C$3:$CJ$125,MATCH(Snapshot!$H61,'[2]Caseload by group'!$A$3:$A$128,0),MATCH(Snapshot!AA$3,'[2]Caseload by group'!$C$2:$CJ$2,0))&lt;10,0,INDEX('[2]Caseload by group'!$C$3:$CJ$125,MATCH(Snapshot!$H61,'[2]Caseload by group'!$A$3:$A$128,0),MATCH(Snapshot!AA$3,'[2]Caseload by group'!$C$2:$CJ$2,0)))</f>
        <v>54478</v>
      </c>
      <c r="AB61" s="40">
        <f>IF(INDEX('[2]Caseload by group'!$C$3:$CJ$125,MATCH(Snapshot!$H61,'[2]Caseload by group'!$A$3:$A$128,0),MATCH(Snapshot!AB$3,'[2]Caseload by group'!$C$2:$CJ$2,0))&lt;10,0,INDEX('[2]Caseload by group'!$C$3:$CJ$125,MATCH(Snapshot!$H61,'[2]Caseload by group'!$A$3:$A$128,0),MATCH(Snapshot!AB$3,'[2]Caseload by group'!$C$2:$CJ$2,0)))</f>
        <v>54856</v>
      </c>
      <c r="AC61" s="40">
        <f>IF(INDEX('[2]Caseload by group'!$C$3:$CJ$125,MATCH(Snapshot!$H61,'[2]Caseload by group'!$A$3:$A$128,0),MATCH(Snapshot!AC$3,'[2]Caseload by group'!$C$2:$CJ$2,0))&lt;10,0,INDEX('[2]Caseload by group'!$C$3:$CJ$125,MATCH(Snapshot!$H61,'[2]Caseload by group'!$A$3:$A$128,0),MATCH(Snapshot!AC$3,'[2]Caseload by group'!$C$2:$CJ$2,0)))</f>
        <v>55347</v>
      </c>
      <c r="AD61" s="40">
        <f>IF(INDEX('[2]Caseload by group'!$C$3:$CJ$125,MATCH(Snapshot!$H61,'[2]Caseload by group'!$A$3:$A$128,0),MATCH(Snapshot!AD$3,'[2]Caseload by group'!$C$2:$CJ$2,0))&lt;10,0,INDEX('[2]Caseload by group'!$C$3:$CJ$125,MATCH(Snapshot!$H61,'[2]Caseload by group'!$A$3:$A$128,0),MATCH(Snapshot!AD$3,'[2]Caseload by group'!$C$2:$CJ$2,0)))</f>
        <v>55731</v>
      </c>
      <c r="AE61" s="40">
        <f>IF(INDEX('[2]Caseload by group'!$C$3:$CJ$125,MATCH(Snapshot!$H61,'[2]Caseload by group'!$A$3:$A$128,0),MATCH(Snapshot!AE$3,'[2]Caseload by group'!$C$2:$CJ$2,0))&lt;10,0,INDEX('[2]Caseload by group'!$C$3:$CJ$125,MATCH(Snapshot!$H61,'[2]Caseload by group'!$A$3:$A$128,0),MATCH(Snapshot!AE$3,'[2]Caseload by group'!$C$2:$CJ$2,0)))</f>
        <v>56289</v>
      </c>
      <c r="AF61" s="40">
        <f>IF(INDEX('[2]Caseload by group'!$C$3:$CJ$125,MATCH(Snapshot!$H61,'[2]Caseload by group'!$A$3:$A$128,0),MATCH(Snapshot!AF$3,'[2]Caseload by group'!$C$2:$CJ$2,0))&lt;10,0,INDEX('[2]Caseload by group'!$C$3:$CJ$125,MATCH(Snapshot!$H61,'[2]Caseload by group'!$A$3:$A$128,0),MATCH(Snapshot!AF$3,'[2]Caseload by group'!$C$2:$CJ$2,0)))</f>
        <v>56752</v>
      </c>
      <c r="AG61" s="40">
        <f>IF(INDEX('[2]Caseload by group'!$C$3:$CJ$125,MATCH(Snapshot!$H61,'[2]Caseload by group'!$A$3:$A$128,0),MATCH(Snapshot!AG$3,'[2]Caseload by group'!$C$2:$CJ$2,0))&lt;10,0,INDEX('[2]Caseload by group'!$C$3:$CJ$125,MATCH(Snapshot!$H61,'[2]Caseload by group'!$A$3:$A$128,0),MATCH(Snapshot!AG$3,'[2]Caseload by group'!$C$2:$CJ$2,0)))</f>
        <v>57291</v>
      </c>
      <c r="AH61" s="40">
        <f>IF(INDEX('[2]Caseload by group'!$C$3:$CJ$125,MATCH(Snapshot!$H61,'[2]Caseload by group'!$A$3:$A$128,0),MATCH(Snapshot!AH$3,'[2]Caseload by group'!$C$2:$CJ$2,0))&lt;10,0,INDEX('[2]Caseload by group'!$C$3:$CJ$125,MATCH(Snapshot!$H61,'[2]Caseload by group'!$A$3:$A$128,0),MATCH(Snapshot!AH$3,'[2]Caseload by group'!$C$2:$CJ$2,0)))</f>
        <v>57730</v>
      </c>
      <c r="AI61" s="40">
        <f>IF(INDEX('[2]Caseload by group'!$C$3:$CJ$125,MATCH(Snapshot!$H61,'[2]Caseload by group'!$A$3:$A$128,0),MATCH(Snapshot!AI$3,'[2]Caseload by group'!$C$2:$CJ$2,0))&lt;10,0,INDEX('[2]Caseload by group'!$C$3:$CJ$125,MATCH(Snapshot!$H61,'[2]Caseload by group'!$A$3:$A$128,0),MATCH(Snapshot!AI$3,'[2]Caseload by group'!$C$2:$CJ$2,0)))</f>
        <v>58225</v>
      </c>
      <c r="AJ61" s="40">
        <f>IF(INDEX('[2]Caseload by group'!$C$3:$BEN$125,MATCH(Snapshot!$H61,'[2]Caseload by group'!$A$3:$A$128,0),MATCH(Snapshot!AJ$3,'[2]Caseload by group'!$C$2:$BEN$2,0))&lt;10,0,INDEX('[2]Caseload by group'!$C$3:$BEN$125,MATCH(Snapshot!$H61,'[2]Caseload by group'!$A$3:$A$128,0),MATCH(Snapshot!AJ$3,'[2]Caseload by group'!$C$2:$BEN$2,0)))</f>
        <v>58791</v>
      </c>
      <c r="AK61" s="40">
        <f>IF(INDEX('[2]Caseload by group'!$C$3:$BEN$125,MATCH(Snapshot!$H61,'[2]Caseload by group'!$A$3:$A$128,0),MATCH(Snapshot!AK$3,'[2]Caseload by group'!$C$2:$BEN$2,0))&lt;10,0,INDEX('[2]Caseload by group'!$C$3:$BEN$125,MATCH(Snapshot!$H61,'[2]Caseload by group'!$A$3:$A$128,0),MATCH(Snapshot!AK$3,'[2]Caseload by group'!$C$2:$BEN$2,0)))</f>
        <v>59089</v>
      </c>
      <c r="AL61" s="40">
        <f>IF(INDEX('[2]Caseload by group'!$C$3:$BEN$125,MATCH(Snapshot!$H61,'[2]Caseload by group'!$A$3:$A$128,0),MATCH(Snapshot!AL$3,'[2]Caseload by group'!$C$2:$BEN$2,0))&lt;10,0,INDEX('[2]Caseload by group'!$C$3:$BEN$125,MATCH(Snapshot!$H61,'[2]Caseload by group'!$A$3:$A$128,0),MATCH(Snapshot!AL$3,'[2]Caseload by group'!$C$2:$BEN$2,0)))</f>
        <v>59088</v>
      </c>
      <c r="AM61" s="40">
        <f>IF(INDEX('[2]Caseload by group'!$C$3:$BEN$125,MATCH(Snapshot!$H61,'[2]Caseload by group'!$A$3:$A$128,0),MATCH(Snapshot!AM$3,'[2]Caseload by group'!$C$2:$BEN$2,0))&lt;10,0,INDEX('[2]Caseload by group'!$C$3:$BEN$125,MATCH(Snapshot!$H61,'[2]Caseload by group'!$A$3:$A$128,0),MATCH(Snapshot!AM$3,'[2]Caseload by group'!$C$2:$BEN$2,0)))</f>
        <v>58996</v>
      </c>
      <c r="AN61" s="40">
        <f>IF(INDEX('[2]Caseload by group'!$C$3:$BEN$125,MATCH(Snapshot!$H61,'[2]Caseload by group'!$A$3:$A$128,0),MATCH(Snapshot!AN$3,'[2]Caseload by group'!$C$2:$BEN$2,0))&lt;10,0,INDEX('[2]Caseload by group'!$C$3:$BEN$125,MATCH(Snapshot!$H61,'[2]Caseload by group'!$A$3:$A$128,0),MATCH(Snapshot!AN$3,'[2]Caseload by group'!$C$2:$BEN$2,0)))</f>
        <v>59822</v>
      </c>
      <c r="AO61" s="40">
        <f>IF(INDEX('[2]Caseload by group'!$C$3:$BEN$125,MATCH(Snapshot!$H61,'[2]Caseload by group'!$A$3:$A$128,0),MATCH(Snapshot!AO$3,'[2]Caseload by group'!$C$2:$BEN$2,0))&lt;10,0,INDEX('[2]Caseload by group'!$C$3:$BEN$125,MATCH(Snapshot!$H61,'[2]Caseload by group'!$A$3:$A$128,0),MATCH(Snapshot!AO$3,'[2]Caseload by group'!$C$2:$BEN$2,0)))</f>
        <v>60276</v>
      </c>
      <c r="AP61" s="40">
        <f>IF(INDEX('[2]Caseload by group'!$C$3:$BEN$125,MATCH(Snapshot!$H61,'[2]Caseload by group'!$A$3:$A$128,0),MATCH(Snapshot!AP$3,'[2]Caseload by group'!$C$2:$BEN$2,0))&lt;10,0,INDEX('[2]Caseload by group'!$C$3:$BEN$125,MATCH(Snapshot!$H61,'[2]Caseload by group'!$A$3:$A$128,0),MATCH(Snapshot!AP$3,'[2]Caseload by group'!$C$2:$BEN$2,0)))</f>
        <v>60722</v>
      </c>
      <c r="AQ61" s="40">
        <f>IF(INDEX('[2]Caseload by group'!$C$3:$BEN$125,MATCH(Snapshot!$H61,'[2]Caseload by group'!$A$3:$A$128,0),MATCH(Snapshot!AQ$3,'[2]Caseload by group'!$C$2:$BEN$2,0))&lt;10,0,INDEX('[2]Caseload by group'!$C$3:$BEN$125,MATCH(Snapshot!$H61,'[2]Caseload by group'!$A$3:$A$128,0),MATCH(Snapshot!AQ$3,'[2]Caseload by group'!$C$2:$BEN$2,0)))</f>
        <v>61114</v>
      </c>
      <c r="AR61" s="40">
        <f>IF(INDEX('[2]Caseload by group'!$C$3:$BEN$125,MATCH(Snapshot!$H61,'[2]Caseload by group'!$A$3:$A$128,0),MATCH(Snapshot!AR$3,'[2]Caseload by group'!$C$2:$BEN$2,0))&lt;10,0,INDEX('[2]Caseload by group'!$C$3:$BEN$125,MATCH(Snapshot!$H61,'[2]Caseload by group'!$A$3:$A$128,0),MATCH(Snapshot!AR$3,'[2]Caseload by group'!$C$2:$BEN$2,0)))</f>
        <v>61094</v>
      </c>
      <c r="AS61" s="40">
        <f>IF(INDEX('[2]Caseload by group'!$C$3:$BEN$125,MATCH(Snapshot!$H61,'[2]Caseload by group'!$A$3:$A$128,0),MATCH(Snapshot!AS$3,'[2]Caseload by group'!$C$2:$BEN$2,0))&lt;10,0,INDEX('[2]Caseload by group'!$C$3:$BEN$125,MATCH(Snapshot!$H61,'[2]Caseload by group'!$A$3:$A$128,0),MATCH(Snapshot!AS$3,'[2]Caseload by group'!$C$2:$BEN$2,0)))</f>
        <v>61348</v>
      </c>
      <c r="AT61" s="40">
        <f>IF(INDEX('[2]Caseload by group'!$C$3:$BEN$125,MATCH(Snapshot!$H61,'[2]Caseload by group'!$A$3:$A$128,0),MATCH(Snapshot!AT$3,'[2]Caseload by group'!$C$2:$BEN$2,0))&lt;10,0,INDEX('[2]Caseload by group'!$C$3:$BEN$125,MATCH(Snapshot!$H61,'[2]Caseload by group'!$A$3:$A$128,0),MATCH(Snapshot!AT$3,'[2]Caseload by group'!$C$2:$BEN$2,0)))</f>
        <v>61652</v>
      </c>
      <c r="AU61" s="40">
        <f>IF(INDEX('[2]Caseload by group'!$C$3:$BEN$125,MATCH(Snapshot!$H61,'[2]Caseload by group'!$A$3:$A$128,0),MATCH(Snapshot!AU$3,'[2]Caseload by group'!$C$2:$BEN$2,0))&lt;10,0,INDEX('[2]Caseload by group'!$C$3:$BEN$125,MATCH(Snapshot!$H61,'[2]Caseload by group'!$A$3:$A$128,0),MATCH(Snapshot!AU$3,'[2]Caseload by group'!$C$2:$BEN$2,0)))</f>
        <v>62034</v>
      </c>
      <c r="AV61" s="40">
        <f>IF(INDEX('[2]Caseload by group'!$C$3:$BEN$125,MATCH(Snapshot!$H61,'[2]Caseload by group'!$A$3:$A$128,0),MATCH(Snapshot!AV$3,'[2]Caseload by group'!$C$2:$BEN$2,0))&lt;10,0,INDEX('[2]Caseload by group'!$C$3:$BEN$125,MATCH(Snapshot!$H61,'[2]Caseload by group'!$A$3:$A$128,0),MATCH(Snapshot!AV$3,'[2]Caseload by group'!$C$2:$BEN$2,0)))</f>
        <v>62378</v>
      </c>
      <c r="AW61" s="40">
        <f>IF(INDEX('[2]Caseload by group'!$C$3:$BEN$125,MATCH(Snapshot!$H61,'[2]Caseload by group'!$A$3:$A$128,0),MATCH(Snapshot!AW$3,'[2]Caseload by group'!$C$2:$BEN$2,0))&lt;10,0,INDEX('[2]Caseload by group'!$C$3:$BEN$125,MATCH(Snapshot!$H61,'[2]Caseload by group'!$A$3:$A$128,0),MATCH(Snapshot!AW$3,'[2]Caseload by group'!$C$2:$BEN$2,0)))</f>
        <v>62788</v>
      </c>
      <c r="AX61" s="40">
        <f>IF(INDEX('[2]Caseload by group'!$C$3:$BEN$125,MATCH(Snapshot!$H61,'[2]Caseload by group'!$A$3:$A$128,0),MATCH(Snapshot!AX$3,'[2]Caseload by group'!$C$2:$BEN$2,0))&lt;10,0,INDEX('[2]Caseload by group'!$C$3:$BEN$125,MATCH(Snapshot!$H61,'[2]Caseload by group'!$A$3:$A$128,0),MATCH(Snapshot!AX$3,'[2]Caseload by group'!$C$2:$BEN$2,0)))</f>
        <v>62796</v>
      </c>
      <c r="AY61" s="40">
        <f>IF(INDEX('[2]Caseload by group'!$C$3:$BEN$125,MATCH(Snapshot!$H61,'[2]Caseload by group'!$A$3:$A$128,0),MATCH(Snapshot!AY$3,'[2]Caseload by group'!$C$2:$BEN$2,0))&lt;10,0,INDEX('[2]Caseload by group'!$C$3:$BEN$125,MATCH(Snapshot!$H61,'[2]Caseload by group'!$A$3:$A$128,0),MATCH(Snapshot!AY$3,'[2]Caseload by group'!$C$2:$BEN$2,0)))</f>
        <v>62766</v>
      </c>
      <c r="AZ61" s="40">
        <f>IF(INDEX('[2]Caseload by group'!$C$3:$BEN$125,MATCH(Snapshot!$H61,'[2]Caseload by group'!$A$3:$A$128,0),MATCH(Snapshot!AZ$3,'[2]Caseload by group'!$C$2:$BEN$2,0))&lt;10,0,INDEX('[2]Caseload by group'!$C$3:$BEN$125,MATCH(Snapshot!$H61,'[2]Caseload by group'!$A$3:$A$128,0),MATCH(Snapshot!AZ$3,'[2]Caseload by group'!$C$2:$BEN$2,0)))</f>
        <v>63697</v>
      </c>
      <c r="BA61" s="40">
        <f>IF(INDEX('[2]Caseload by group'!$C$3:$BEN$125,MATCH(Snapshot!$H61,'[2]Caseload by group'!$A$3:$A$128,0),MATCH(Snapshot!BA$3,'[2]Caseload by group'!$C$2:$BEN$2,0))&lt;10,0,INDEX('[2]Caseload by group'!$C$3:$BEN$125,MATCH(Snapshot!$H61,'[2]Caseload by group'!$A$3:$A$128,0),MATCH(Snapshot!BA$3,'[2]Caseload by group'!$C$2:$BEN$2,0)))</f>
        <v>63746</v>
      </c>
      <c r="BB61" s="40">
        <f>IF(INDEX('[2]Caseload by group'!$C$3:$BEN$125,MATCH(Snapshot!$H61,'[2]Caseload by group'!$A$3:$A$128,0),MATCH(Snapshot!BB$3,'[2]Caseload by group'!$C$2:$BEN$2,0))&lt;10,0,INDEX('[2]Caseload by group'!$C$3:$BEN$125,MATCH(Snapshot!$H61,'[2]Caseload by group'!$A$3:$A$128,0),MATCH(Snapshot!BB$3,'[2]Caseload by group'!$C$2:$BEN$2,0)))</f>
        <v>63838</v>
      </c>
      <c r="BC61" s="40">
        <f>IF(INDEX('[2]Caseload by group'!$C$3:$BEN$125,MATCH(Snapshot!$H61,'[2]Caseload by group'!$A$3:$A$128,0),MATCH(Snapshot!BC$3,'[2]Caseload by group'!$C$2:$BEN$2,0))&lt;10,0,INDEX('[2]Caseload by group'!$C$3:$BEN$125,MATCH(Snapshot!$H61,'[2]Caseload by group'!$A$3:$A$128,0),MATCH(Snapshot!BC$3,'[2]Caseload by group'!$C$2:$BEN$2,0)))</f>
        <v>64342</v>
      </c>
      <c r="BD61" s="40">
        <f>IF(INDEX('[2]Caseload by group'!$C$3:$BEN$125,MATCH(Snapshot!$H61,'[2]Caseload by group'!$A$3:$A$128,0),MATCH(Snapshot!BD$3,'[2]Caseload by group'!$C$2:$BEN$2,0))&lt;10,0,INDEX('[2]Caseload by group'!$C$3:$BEN$125,MATCH(Snapshot!$H61,'[2]Caseload by group'!$A$3:$A$128,0),MATCH(Snapshot!BD$3,'[2]Caseload by group'!$C$2:$BEN$2,0)))</f>
        <v>64874</v>
      </c>
      <c r="BE61" s="40">
        <f>IF(INDEX('[2]Caseload by group'!$C$3:$BEN$125,MATCH(Snapshot!$H61,'[2]Caseload by group'!$A$3:$A$128,0),MATCH(Snapshot!BE$3,'[2]Caseload by group'!$C$2:$BEN$2,0))&lt;10,0,INDEX('[2]Caseload by group'!$C$3:$BEN$125,MATCH(Snapshot!$H61,'[2]Caseload by group'!$A$3:$A$128,0),MATCH(Snapshot!BE$3,'[2]Caseload by group'!$C$2:$BEN$2,0)))</f>
        <v>65200</v>
      </c>
      <c r="BF61" s="40">
        <f>IF(INDEX('[2]Caseload by group'!$C$3:$BEN$125,MATCH(Snapshot!$H61,'[2]Caseload by group'!$A$3:$A$128,0),MATCH(Snapshot!BF$3,'[2]Caseload by group'!$C$2:$BEN$2,0))&lt;10,0,INDEX('[2]Caseload by group'!$C$3:$BEN$125,MATCH(Snapshot!$H61,'[2]Caseload by group'!$A$3:$A$128,0),MATCH(Snapshot!BF$3,'[2]Caseload by group'!$C$2:$BEN$2,0)))</f>
        <v>65400</v>
      </c>
      <c r="BG61" s="40">
        <f>IF(INDEX('[2]Caseload by group'!$C$3:$BEN$125,MATCH(Snapshot!$H61,'[2]Caseload by group'!$A$3:$A$128,0),MATCH(Snapshot!BG$3,'[2]Caseload by group'!$C$2:$BEN$2,0))&lt;10,0,INDEX('[2]Caseload by group'!$C$3:$BEN$125,MATCH(Snapshot!$H61,'[2]Caseload by group'!$A$3:$A$128,0),MATCH(Snapshot!BG$3,'[2]Caseload by group'!$C$2:$BEN$2,0)))</f>
        <v>65586</v>
      </c>
      <c r="BH61" s="40">
        <f>IF(INDEX('[2]Caseload by group'!$C$3:$BEN$125,MATCH(Snapshot!$H61,'[2]Caseload by group'!$A$3:$A$128,0),MATCH(Snapshot!BH$3,'[2]Caseload by group'!$C$2:$BEN$2,0))&lt;10,0,INDEX('[2]Caseload by group'!$C$3:$BEN$125,MATCH(Snapshot!$H61,'[2]Caseload by group'!$A$3:$A$128,0),MATCH(Snapshot!BH$3,'[2]Caseload by group'!$C$2:$BEN$2,0)))</f>
        <v>65593</v>
      </c>
      <c r="BI61" s="40">
        <f>IF(INDEX('[2]Caseload by group'!$C$3:$BEN$125,MATCH(Snapshot!$H61,'[2]Caseload by group'!$A$3:$A$128,0),MATCH(Snapshot!BI$3,'[2]Caseload by group'!$C$2:$BEN$2,0))&lt;10,0,INDEX('[2]Caseload by group'!$C$3:$BEN$125,MATCH(Snapshot!$H61,'[2]Caseload by group'!$A$3:$A$128,0),MATCH(Snapshot!BI$3,'[2]Caseload by group'!$C$2:$BEN$2,0)))</f>
        <v>65910</v>
      </c>
      <c r="BJ61" s="40">
        <f>IF(INDEX('[2]Caseload by group'!$C$3:$BEN$125,MATCH(Snapshot!$H61,'[2]Caseload by group'!$A$3:$A$128,0),MATCH(Snapshot!BJ$3,'[2]Caseload by group'!$C$2:$BEN$2,0))&lt;10,0,INDEX('[2]Caseload by group'!$C$3:$BEN$125,MATCH(Snapshot!$H61,'[2]Caseload by group'!$A$3:$A$128,0),MATCH(Snapshot!BJ$3,'[2]Caseload by group'!$C$2:$BEN$2,0)))</f>
        <v>65907</v>
      </c>
      <c r="BK61" s="40">
        <f>IF(INDEX('[2]Caseload by group'!$C$3:$BEN$125,MATCH(Snapshot!$H61,'[2]Caseload by group'!$A$3:$A$128,0),MATCH(Snapshot!BK$3,'[2]Caseload by group'!$C$2:$BEN$2,0))&lt;10,0,INDEX('[2]Caseload by group'!$C$3:$BEN$125,MATCH(Snapshot!$H61,'[2]Caseload by group'!$A$3:$A$128,0),MATCH(Snapshot!BK$3,'[2]Caseload by group'!$C$2:$BEN$2,0)))</f>
        <v>65911</v>
      </c>
      <c r="BL61" s="40">
        <f>IF(INDEX('[2]Caseload by group'!$C$3:$BEN$125,MATCH(Snapshot!$H61,'[2]Caseload by group'!$A$3:$A$128,0),MATCH(Snapshot!BL$3,'[2]Caseload by group'!$C$2:$BEN$2,0))&lt;10,0,INDEX('[2]Caseload by group'!$C$3:$BEN$125,MATCH(Snapshot!$H61,'[2]Caseload by group'!$A$3:$A$128,0),MATCH(Snapshot!BL$3,'[2]Caseload by group'!$C$2:$BEN$2,0)))</f>
        <v>64729</v>
      </c>
      <c r="BM61" s="40">
        <f>IF(INDEX('[2]Caseload by group'!$C$3:$BEN$125,MATCH(Snapshot!$H61,'[2]Caseload by group'!$A$3:$A$128,0),MATCH(Snapshot!BM$3,'[2]Caseload by group'!$C$2:$BEN$2,0))&lt;10,0,INDEX('[2]Caseload by group'!$C$3:$BEN$125,MATCH(Snapshot!$H61,'[2]Caseload by group'!$A$3:$A$128,0),MATCH(Snapshot!BM$3,'[2]Caseload by group'!$C$2:$BEN$2,0)))</f>
        <v>64890</v>
      </c>
      <c r="BN61" s="40">
        <f>IF(INDEX('[2]Caseload by group'!$C$3:$BEN$125,MATCH(Snapshot!$H61,'[2]Caseload by group'!$A$3:$A$128,0),MATCH(Snapshot!BN$3,'[2]Caseload by group'!$C$2:$BEN$2,0))&lt;10,0,INDEX('[2]Caseload by group'!$C$3:$BEN$125,MATCH(Snapshot!$H61,'[2]Caseload by group'!$A$3:$A$128,0),MATCH(Snapshot!BN$3,'[2]Caseload by group'!$C$2:$BEN$2,0)))</f>
        <v>64852</v>
      </c>
      <c r="BO61" s="40">
        <f>IF(INDEX('[2]Caseload by group'!$C$3:$BEN$125,MATCH(Snapshot!$H61,'[2]Caseload by group'!$A$3:$A$128,0),MATCH(Snapshot!BO$3,'[2]Caseload by group'!$C$2:$BEN$2,0))&lt;10,0,INDEX('[2]Caseload by group'!$C$3:$BEN$125,MATCH(Snapshot!$H61,'[2]Caseload by group'!$A$3:$A$128,0),MATCH(Snapshot!BO$3,'[2]Caseload by group'!$C$2:$BEN$2,0)))</f>
        <v>65255</v>
      </c>
      <c r="BP61" s="40">
        <f>IF(INDEX('[2]Caseload by group'!$C$3:$BEN$125,MATCH(Snapshot!$H61,'[2]Caseload by group'!$A$3:$A$128,0),MATCH(Snapshot!BP$3,'[2]Caseload by group'!$C$2:$BEN$2,0))&lt;10,0,INDEX('[2]Caseload by group'!$C$3:$BEN$125,MATCH(Snapshot!$H61,'[2]Caseload by group'!$A$3:$A$128,0),MATCH(Snapshot!BP$3,'[2]Caseload by group'!$C$2:$BEN$2,0)))</f>
        <v>65596</v>
      </c>
      <c r="BQ61" s="40">
        <f>IF(INDEX('[2]Caseload by group'!$C$3:$BEN$125,MATCH(Snapshot!$H61,'[2]Caseload by group'!$A$3:$A$128,0),MATCH(Snapshot!BQ$3,'[2]Caseload by group'!$C$2:$BEN$2,0))&lt;10,0,INDEX('[2]Caseload by group'!$C$3:$BEN$125,MATCH(Snapshot!$H61,'[2]Caseload by group'!$A$3:$A$128,0),MATCH(Snapshot!BQ$3,'[2]Caseload by group'!$C$2:$BEN$2,0)))</f>
        <v>67795</v>
      </c>
      <c r="BR61" s="40">
        <f>IF(INDEX('[2]Caseload by group'!$C$3:$BEN$125,MATCH(Snapshot!$H61,'[2]Caseload by group'!$A$3:$A$128,0),MATCH(Snapshot!BR$3,'[2]Caseload by group'!$C$2:$BEN$2,0))&lt;10,0,INDEX('[2]Caseload by group'!$C$3:$BEN$125,MATCH(Snapshot!$H61,'[2]Caseload by group'!$A$3:$A$128,0),MATCH(Snapshot!BR$3,'[2]Caseload by group'!$C$2:$BEN$2,0)))</f>
        <v>68103</v>
      </c>
      <c r="BS61" s="40">
        <f>IF(INDEX('[2]Caseload by group'!$C$3:$BEN$125,MATCH(Snapshot!$H61,'[2]Caseload by group'!$A$3:$A$128,0),MATCH(Snapshot!BS$3,'[2]Caseload by group'!$C$2:$BEN$2,0))&lt;10,0,INDEX('[2]Caseload by group'!$C$3:$BEN$125,MATCH(Snapshot!$H61,'[2]Caseload by group'!$A$3:$A$128,0),MATCH(Snapshot!BS$3,'[2]Caseload by group'!$C$2:$BEN$2,0)))</f>
        <v>68341</v>
      </c>
      <c r="BT61" s="40">
        <f>IF(INDEX('[2]Caseload by group'!$C$3:$BEN$125,MATCH(Snapshot!$H61,'[2]Caseload by group'!$A$3:$A$128,0),MATCH(Snapshot!BT$3,'[2]Caseload by group'!$C$2:$BEN$2,0))&lt;10,0,INDEX('[2]Caseload by group'!$C$3:$BEN$125,MATCH(Snapshot!$H61,'[2]Caseload by group'!$A$3:$A$128,0),MATCH(Snapshot!BT$3,'[2]Caseload by group'!$C$2:$BEN$2,0)))</f>
        <v>68813</v>
      </c>
      <c r="BU61" s="40">
        <f>IF(INDEX('[2]Caseload by group'!$C$3:$BEN$125,MATCH(Snapshot!$H61,'[2]Caseload by group'!$A$3:$A$128,0),MATCH(Snapshot!BU$3,'[2]Caseload by group'!$C$2:$BEN$2,0))&lt;10,0,INDEX('[2]Caseload by group'!$C$3:$BEN$125,MATCH(Snapshot!$H61,'[2]Caseload by group'!$A$3:$A$128,0),MATCH(Snapshot!BU$3,'[2]Caseload by group'!$C$2:$BEN$2,0)))</f>
        <v>69342</v>
      </c>
      <c r="BV61" s="40">
        <f>IF(INDEX('[2]Caseload by group'!$C$3:$BEN$125,MATCH(Snapshot!$H61,'[2]Caseload by group'!$A$3:$A$128,0),MATCH(Snapshot!BV$3,'[2]Caseload by group'!$C$2:$BEN$2,0))&lt;10,0,INDEX('[2]Caseload by group'!$C$3:$BEN$125,MATCH(Snapshot!$H61,'[2]Caseload by group'!$A$3:$A$128,0),MATCH(Snapshot!BV$3,'[2]Caseload by group'!$C$2:$BEN$2,0)))</f>
        <v>69726</v>
      </c>
      <c r="BW61" s="40">
        <f>IF(INDEX('[2]Caseload by group'!$C$3:$BEN$125,MATCH(Snapshot!$H61,'[2]Caseload by group'!$A$3:$A$128,0),MATCH(Snapshot!BW$3,'[2]Caseload by group'!$C$2:$BEN$2,0))&lt;10,0,INDEX('[2]Caseload by group'!$C$3:$BEN$125,MATCH(Snapshot!$H61,'[2]Caseload by group'!$A$3:$A$128,0),MATCH(Snapshot!BW$3,'[2]Caseload by group'!$C$2:$BEN$2,0)))</f>
        <v>70082</v>
      </c>
      <c r="BX61" s="45"/>
      <c r="BY61" s="41">
        <f t="shared" si="7"/>
        <v>356</v>
      </c>
      <c r="BZ61" s="42">
        <f t="shared" si="8"/>
        <v>5.1056994521412385E-3</v>
      </c>
      <c r="CA61" s="41" t="e">
        <f>#REF!-#REF!</f>
        <v>#REF!</v>
      </c>
      <c r="CB61" s="62">
        <f t="shared" si="5"/>
        <v>23964</v>
      </c>
      <c r="CC61" s="42">
        <f t="shared" si="6"/>
        <v>0.51962357430938033</v>
      </c>
    </row>
    <row r="62" spans="1:81" ht="10.5" customHeight="1" x14ac:dyDescent="0.2">
      <c r="A62" s="34"/>
      <c r="C62" s="29" t="s">
        <v>94</v>
      </c>
      <c r="D62" s="29" t="s">
        <v>15</v>
      </c>
      <c r="E62" s="29" t="s">
        <v>81</v>
      </c>
      <c r="F62" s="29" t="s">
        <v>81</v>
      </c>
      <c r="G62" s="29" t="s">
        <v>92</v>
      </c>
      <c r="H62" s="39" t="s">
        <v>95</v>
      </c>
      <c r="I62" s="39"/>
      <c r="J62" s="40">
        <f>IF(INDEX('[2]Caseload by group'!$C$3:$CJ$125,MATCH(Snapshot!$H62,'[2]Caseload by group'!$A$3:$A$128,0),MATCH(Snapshot!J$3,'[2]Caseload by group'!$C$2:$CJ$2,0))&lt;10,0,INDEX('[2]Caseload by group'!$C$3:$CJ$125,MATCH(Snapshot!$H62,'[2]Caseload by group'!$A$3:$A$128,0),MATCH(Snapshot!J$3,'[2]Caseload by group'!$C$2:$CJ$2,0)))</f>
        <v>3324</v>
      </c>
      <c r="K62" s="40">
        <f>IF(INDEX('[2]Caseload by group'!$C$3:$CJ$125,MATCH(Snapshot!$H62,'[2]Caseload by group'!$A$3:$A$128,0),MATCH(Snapshot!K$3,'[2]Caseload by group'!$C$2:$CJ$2,0))&lt;10,0,INDEX('[2]Caseload by group'!$C$3:$CJ$125,MATCH(Snapshot!$H62,'[2]Caseload by group'!$A$3:$A$128,0),MATCH(Snapshot!K$3,'[2]Caseload by group'!$C$2:$CJ$2,0)))</f>
        <v>3344</v>
      </c>
      <c r="L62" s="40">
        <f>IF(INDEX('[2]Caseload by group'!$C$3:$CJ$125,MATCH(Snapshot!$H62,'[2]Caseload by group'!$A$3:$A$128,0),MATCH(Snapshot!L$3,'[2]Caseload by group'!$C$2:$CJ$2,0))&lt;10,0,INDEX('[2]Caseload by group'!$C$3:$CJ$125,MATCH(Snapshot!$H62,'[2]Caseload by group'!$A$3:$A$128,0),MATCH(Snapshot!L$3,'[2]Caseload by group'!$C$2:$CJ$2,0)))</f>
        <v>3392</v>
      </c>
      <c r="M62" s="40">
        <f>IF(INDEX('[2]Caseload by group'!$C$3:$CJ$125,MATCH(Snapshot!$H62,'[2]Caseload by group'!$A$3:$A$128,0),MATCH(Snapshot!M$3,'[2]Caseload by group'!$C$2:$CJ$2,0))&lt;10,0,INDEX('[2]Caseload by group'!$C$3:$CJ$125,MATCH(Snapshot!$H62,'[2]Caseload by group'!$A$3:$A$128,0),MATCH(Snapshot!M$3,'[2]Caseload by group'!$C$2:$CJ$2,0)))</f>
        <v>3396</v>
      </c>
      <c r="N62" s="40">
        <f>IF(INDEX('[2]Caseload by group'!$C$3:$CJ$125,MATCH(Snapshot!$H62,'[2]Caseload by group'!$A$3:$A$128,0),MATCH(Snapshot!N$3,'[2]Caseload by group'!$C$2:$CJ$2,0))&lt;10,0,INDEX('[2]Caseload by group'!$C$3:$CJ$125,MATCH(Snapshot!$H62,'[2]Caseload by group'!$A$3:$A$128,0),MATCH(Snapshot!N$3,'[2]Caseload by group'!$C$2:$CJ$2,0)))</f>
        <v>3406</v>
      </c>
      <c r="O62" s="40">
        <f>IF(INDEX('[2]Caseload by group'!$C$3:$CJ$125,MATCH(Snapshot!$H62,'[2]Caseload by group'!$A$3:$A$128,0),MATCH(Snapshot!O$3,'[2]Caseload by group'!$C$2:$CJ$2,0))&lt;10,0,INDEX('[2]Caseload by group'!$C$3:$CJ$125,MATCH(Snapshot!$H62,'[2]Caseload by group'!$A$3:$A$128,0),MATCH(Snapshot!O$3,'[2]Caseload by group'!$C$2:$CJ$2,0)))</f>
        <v>3411</v>
      </c>
      <c r="P62" s="40">
        <f>IF(INDEX('[2]Caseload by group'!$C$3:$CJ$125,MATCH(Snapshot!$H62,'[2]Caseload by group'!$A$3:$A$128,0),MATCH(Snapshot!P$3,'[2]Caseload by group'!$C$2:$CJ$2,0))&lt;10,0,INDEX('[2]Caseload by group'!$C$3:$CJ$125,MATCH(Snapshot!$H62,'[2]Caseload by group'!$A$3:$A$128,0),MATCH(Snapshot!P$3,'[2]Caseload by group'!$C$2:$CJ$2,0)))</f>
        <v>3304</v>
      </c>
      <c r="Q62" s="40">
        <f>IF(INDEX('[2]Caseload by group'!$C$3:$CJ$125,MATCH(Snapshot!$H62,'[2]Caseload by group'!$A$3:$A$128,0),MATCH(Snapshot!Q$3,'[2]Caseload by group'!$C$2:$CJ$2,0))&lt;10,0,INDEX('[2]Caseload by group'!$C$3:$CJ$125,MATCH(Snapshot!$H62,'[2]Caseload by group'!$A$3:$A$128,0),MATCH(Snapshot!Q$3,'[2]Caseload by group'!$C$2:$CJ$2,0)))</f>
        <v>3291</v>
      </c>
      <c r="R62" s="40">
        <f>IF(INDEX('[2]Caseload by group'!$C$3:$CJ$125,MATCH(Snapshot!$H62,'[2]Caseload by group'!$A$3:$A$128,0),MATCH(Snapshot!R$3,'[2]Caseload by group'!$C$2:$CJ$2,0))&lt;10,0,INDEX('[2]Caseload by group'!$C$3:$CJ$125,MATCH(Snapshot!$H62,'[2]Caseload by group'!$A$3:$A$128,0),MATCH(Snapshot!R$3,'[2]Caseload by group'!$C$2:$CJ$2,0)))</f>
        <v>3322</v>
      </c>
      <c r="S62" s="40">
        <f>IF(INDEX('[2]Caseload by group'!$C$3:$CJ$125,MATCH(Snapshot!$H62,'[2]Caseload by group'!$A$3:$A$128,0),MATCH(Snapshot!S$3,'[2]Caseload by group'!$C$2:$CJ$2,0))&lt;10,0,INDEX('[2]Caseload by group'!$C$3:$CJ$125,MATCH(Snapshot!$H62,'[2]Caseload by group'!$A$3:$A$128,0),MATCH(Snapshot!S$3,'[2]Caseload by group'!$C$2:$CJ$2,0)))</f>
        <v>3380</v>
      </c>
      <c r="T62" s="40">
        <f>IF(INDEX('[2]Caseload by group'!$C$3:$CJ$125,MATCH(Snapshot!$H62,'[2]Caseload by group'!$A$3:$A$128,0),MATCH(Snapshot!T$3,'[2]Caseload by group'!$C$2:$CJ$2,0))&lt;10,0,INDEX('[2]Caseload by group'!$C$3:$CJ$125,MATCH(Snapshot!$H62,'[2]Caseload by group'!$A$3:$A$128,0),MATCH(Snapshot!T$3,'[2]Caseload by group'!$C$2:$CJ$2,0)))</f>
        <v>3412</v>
      </c>
      <c r="U62" s="40">
        <f>IF(INDEX('[2]Caseload by group'!$C$3:$CJ$125,MATCH(Snapshot!$H62,'[2]Caseload by group'!$A$3:$A$128,0),MATCH(Snapshot!U$3,'[2]Caseload by group'!$C$2:$CJ$2,0))&lt;10,0,INDEX('[2]Caseload by group'!$C$3:$CJ$125,MATCH(Snapshot!$H62,'[2]Caseload by group'!$A$3:$A$128,0),MATCH(Snapshot!U$3,'[2]Caseload by group'!$C$2:$CJ$2,0)))</f>
        <v>3479</v>
      </c>
      <c r="V62" s="40">
        <f>IF(INDEX('[2]Caseload by group'!$C$3:$CJ$125,MATCH(Snapshot!$H62,'[2]Caseload by group'!$A$3:$A$128,0),MATCH(Snapshot!V$3,'[2]Caseload by group'!$C$2:$CJ$2,0))&lt;10,0,INDEX('[2]Caseload by group'!$C$3:$CJ$125,MATCH(Snapshot!$H62,'[2]Caseload by group'!$A$3:$A$128,0),MATCH(Snapshot!V$3,'[2]Caseload by group'!$C$2:$CJ$2,0)))</f>
        <v>3484</v>
      </c>
      <c r="W62" s="40">
        <f>IF(INDEX('[2]Caseload by group'!$C$3:$CJ$125,MATCH(Snapshot!$H62,'[2]Caseload by group'!$A$3:$A$128,0),MATCH(Snapshot!W$3,'[2]Caseload by group'!$C$2:$CJ$2,0))&lt;10,0,INDEX('[2]Caseload by group'!$C$3:$CJ$125,MATCH(Snapshot!$H62,'[2]Caseload by group'!$A$3:$A$128,0),MATCH(Snapshot!W$3,'[2]Caseload by group'!$C$2:$CJ$2,0)))</f>
        <v>3457</v>
      </c>
      <c r="X62" s="40">
        <f>IF(INDEX('[2]Caseload by group'!$C$3:$CJ$125,MATCH(Snapshot!$H62,'[2]Caseload by group'!$A$3:$A$128,0),MATCH(Snapshot!X$3,'[2]Caseload by group'!$C$2:$CJ$2,0))&lt;10,0,INDEX('[2]Caseload by group'!$C$3:$CJ$125,MATCH(Snapshot!$H62,'[2]Caseload by group'!$A$3:$A$128,0),MATCH(Snapshot!X$3,'[2]Caseload by group'!$C$2:$CJ$2,0)))</f>
        <v>3517</v>
      </c>
      <c r="Y62" s="40">
        <f>IF(INDEX('[2]Caseload by group'!$C$3:$CJ$125,MATCH(Snapshot!$H62,'[2]Caseload by group'!$A$3:$A$128,0),MATCH(Snapshot!Y$3,'[2]Caseload by group'!$C$2:$CJ$2,0))&lt;10,0,INDEX('[2]Caseload by group'!$C$3:$CJ$125,MATCH(Snapshot!$H62,'[2]Caseload by group'!$A$3:$A$128,0),MATCH(Snapshot!Y$3,'[2]Caseload by group'!$C$2:$CJ$2,0)))</f>
        <v>3556</v>
      </c>
      <c r="Z62" s="40">
        <f>IF(INDEX('[2]Caseload by group'!$C$3:$CJ$125,MATCH(Snapshot!$H62,'[2]Caseload by group'!$A$3:$A$128,0),MATCH(Snapshot!Z$3,'[2]Caseload by group'!$C$2:$CJ$2,0))&lt;10,0,INDEX('[2]Caseload by group'!$C$3:$CJ$125,MATCH(Snapshot!$H62,'[2]Caseload by group'!$A$3:$A$128,0),MATCH(Snapshot!Z$3,'[2]Caseload by group'!$C$2:$CJ$2,0)))</f>
        <v>3547</v>
      </c>
      <c r="AA62" s="40">
        <f>IF(INDEX('[2]Caseload by group'!$C$3:$CJ$125,MATCH(Snapshot!$H62,'[2]Caseload by group'!$A$3:$A$128,0),MATCH(Snapshot!AA$3,'[2]Caseload by group'!$C$2:$CJ$2,0))&lt;10,0,INDEX('[2]Caseload by group'!$C$3:$CJ$125,MATCH(Snapshot!$H62,'[2]Caseload by group'!$A$3:$A$128,0),MATCH(Snapshot!AA$3,'[2]Caseload by group'!$C$2:$CJ$2,0)))</f>
        <v>3564</v>
      </c>
      <c r="AB62" s="40">
        <f>IF(INDEX('[2]Caseload by group'!$C$3:$CJ$125,MATCH(Snapshot!$H62,'[2]Caseload by group'!$A$3:$A$128,0),MATCH(Snapshot!AB$3,'[2]Caseload by group'!$C$2:$CJ$2,0))&lt;10,0,INDEX('[2]Caseload by group'!$C$3:$CJ$125,MATCH(Snapshot!$H62,'[2]Caseload by group'!$A$3:$A$128,0),MATCH(Snapshot!AB$3,'[2]Caseload by group'!$C$2:$CJ$2,0)))</f>
        <v>3489</v>
      </c>
      <c r="AC62" s="40">
        <f>IF(INDEX('[2]Caseload by group'!$C$3:$CJ$125,MATCH(Snapshot!$H62,'[2]Caseload by group'!$A$3:$A$128,0),MATCH(Snapshot!AC$3,'[2]Caseload by group'!$C$2:$CJ$2,0))&lt;10,0,INDEX('[2]Caseload by group'!$C$3:$CJ$125,MATCH(Snapshot!$H62,'[2]Caseload by group'!$A$3:$A$128,0),MATCH(Snapshot!AC$3,'[2]Caseload by group'!$C$2:$CJ$2,0)))</f>
        <v>3490</v>
      </c>
      <c r="AD62" s="40">
        <f>IF(INDEX('[2]Caseload by group'!$C$3:$CJ$125,MATCH(Snapshot!$H62,'[2]Caseload by group'!$A$3:$A$128,0),MATCH(Snapshot!AD$3,'[2]Caseload by group'!$C$2:$CJ$2,0))&lt;10,0,INDEX('[2]Caseload by group'!$C$3:$CJ$125,MATCH(Snapshot!$H62,'[2]Caseload by group'!$A$3:$A$128,0),MATCH(Snapshot!AD$3,'[2]Caseload by group'!$C$2:$CJ$2,0)))</f>
        <v>3513</v>
      </c>
      <c r="AE62" s="40">
        <f>IF(INDEX('[2]Caseload by group'!$C$3:$CJ$125,MATCH(Snapshot!$H62,'[2]Caseload by group'!$A$3:$A$128,0),MATCH(Snapshot!AE$3,'[2]Caseload by group'!$C$2:$CJ$2,0))&lt;10,0,INDEX('[2]Caseload by group'!$C$3:$CJ$125,MATCH(Snapshot!$H62,'[2]Caseload by group'!$A$3:$A$128,0),MATCH(Snapshot!AE$3,'[2]Caseload by group'!$C$2:$CJ$2,0)))</f>
        <v>3523</v>
      </c>
      <c r="AF62" s="40">
        <f>IF(INDEX('[2]Caseload by group'!$C$3:$CJ$125,MATCH(Snapshot!$H62,'[2]Caseload by group'!$A$3:$A$128,0),MATCH(Snapshot!AF$3,'[2]Caseload by group'!$C$2:$CJ$2,0))&lt;10,0,INDEX('[2]Caseload by group'!$C$3:$CJ$125,MATCH(Snapshot!$H62,'[2]Caseload by group'!$A$3:$A$128,0),MATCH(Snapshot!AF$3,'[2]Caseload by group'!$C$2:$CJ$2,0)))</f>
        <v>3591</v>
      </c>
      <c r="AG62" s="40">
        <f>IF(INDEX('[2]Caseload by group'!$C$3:$CJ$125,MATCH(Snapshot!$H62,'[2]Caseload by group'!$A$3:$A$128,0),MATCH(Snapshot!AG$3,'[2]Caseload by group'!$C$2:$CJ$2,0))&lt;10,0,INDEX('[2]Caseload by group'!$C$3:$CJ$125,MATCH(Snapshot!$H62,'[2]Caseload by group'!$A$3:$A$128,0),MATCH(Snapshot!AG$3,'[2]Caseload by group'!$C$2:$CJ$2,0)))</f>
        <v>3622</v>
      </c>
      <c r="AH62" s="40">
        <f>IF(INDEX('[2]Caseload by group'!$C$3:$CJ$125,MATCH(Snapshot!$H62,'[2]Caseload by group'!$A$3:$A$128,0),MATCH(Snapshot!AH$3,'[2]Caseload by group'!$C$2:$CJ$2,0))&lt;10,0,INDEX('[2]Caseload by group'!$C$3:$CJ$125,MATCH(Snapshot!$H62,'[2]Caseload by group'!$A$3:$A$128,0),MATCH(Snapshot!AH$3,'[2]Caseload by group'!$C$2:$CJ$2,0)))</f>
        <v>3655</v>
      </c>
      <c r="AI62" s="40">
        <f>IF(INDEX('[2]Caseload by group'!$C$3:$CJ$125,MATCH(Snapshot!$H62,'[2]Caseload by group'!$A$3:$A$128,0),MATCH(Snapshot!AI$3,'[2]Caseload by group'!$C$2:$CJ$2,0))&lt;10,0,INDEX('[2]Caseload by group'!$C$3:$CJ$125,MATCH(Snapshot!$H62,'[2]Caseload by group'!$A$3:$A$128,0),MATCH(Snapshot!AI$3,'[2]Caseload by group'!$C$2:$CJ$2,0)))</f>
        <v>3670</v>
      </c>
      <c r="AJ62" s="40">
        <f>IF(INDEX('[2]Caseload by group'!$C$3:$BEN$125,MATCH(Snapshot!$H62,'[2]Caseload by group'!$A$3:$A$128,0),MATCH(Snapshot!AJ$3,'[2]Caseload by group'!$C$2:$BEN$2,0))&lt;10,0,INDEX('[2]Caseload by group'!$C$3:$BEN$125,MATCH(Snapshot!$H62,'[2]Caseload by group'!$A$3:$A$128,0),MATCH(Snapshot!AJ$3,'[2]Caseload by group'!$C$2:$BEN$2,0)))</f>
        <v>3701</v>
      </c>
      <c r="AK62" s="40">
        <f>IF(INDEX('[2]Caseload by group'!$C$3:$BEN$125,MATCH(Snapshot!$H62,'[2]Caseload by group'!$A$3:$A$128,0),MATCH(Snapshot!AK$3,'[2]Caseload by group'!$C$2:$BEN$2,0))&lt;10,0,INDEX('[2]Caseload by group'!$C$3:$BEN$125,MATCH(Snapshot!$H62,'[2]Caseload by group'!$A$3:$A$128,0),MATCH(Snapshot!AK$3,'[2]Caseload by group'!$C$2:$BEN$2,0)))</f>
        <v>3736</v>
      </c>
      <c r="AL62" s="40">
        <f>IF(INDEX('[2]Caseload by group'!$C$3:$BEN$125,MATCH(Snapshot!$H62,'[2]Caseload by group'!$A$3:$A$128,0),MATCH(Snapshot!AL$3,'[2]Caseload by group'!$C$2:$BEN$2,0))&lt;10,0,INDEX('[2]Caseload by group'!$C$3:$BEN$125,MATCH(Snapshot!$H62,'[2]Caseload by group'!$A$3:$A$128,0),MATCH(Snapshot!AL$3,'[2]Caseload by group'!$C$2:$BEN$2,0)))</f>
        <v>3780</v>
      </c>
      <c r="AM62" s="40">
        <f>IF(INDEX('[2]Caseload by group'!$C$3:$BEN$125,MATCH(Snapshot!$H62,'[2]Caseload by group'!$A$3:$A$128,0),MATCH(Snapshot!AM$3,'[2]Caseload by group'!$C$2:$BEN$2,0))&lt;10,0,INDEX('[2]Caseload by group'!$C$3:$BEN$125,MATCH(Snapshot!$H62,'[2]Caseload by group'!$A$3:$A$128,0),MATCH(Snapshot!AM$3,'[2]Caseload by group'!$C$2:$BEN$2,0)))</f>
        <v>3713</v>
      </c>
      <c r="AN62" s="40">
        <f>IF(INDEX('[2]Caseload by group'!$C$3:$BEN$125,MATCH(Snapshot!$H62,'[2]Caseload by group'!$A$3:$A$128,0),MATCH(Snapshot!AN$3,'[2]Caseload by group'!$C$2:$BEN$2,0))&lt;10,0,INDEX('[2]Caseload by group'!$C$3:$BEN$125,MATCH(Snapshot!$H62,'[2]Caseload by group'!$A$3:$A$128,0),MATCH(Snapshot!AN$3,'[2]Caseload by group'!$C$2:$BEN$2,0)))</f>
        <v>3665</v>
      </c>
      <c r="AO62" s="40">
        <f>IF(INDEX('[2]Caseload by group'!$C$3:$BEN$125,MATCH(Snapshot!$H62,'[2]Caseload by group'!$A$3:$A$128,0),MATCH(Snapshot!AO$3,'[2]Caseload by group'!$C$2:$BEN$2,0))&lt;10,0,INDEX('[2]Caseload by group'!$C$3:$BEN$125,MATCH(Snapshot!$H62,'[2]Caseload by group'!$A$3:$A$128,0),MATCH(Snapshot!AO$3,'[2]Caseload by group'!$C$2:$BEN$2,0)))</f>
        <v>3607</v>
      </c>
      <c r="AP62" s="40">
        <f>IF(INDEX('[2]Caseload by group'!$C$3:$BEN$125,MATCH(Snapshot!$H62,'[2]Caseload by group'!$A$3:$A$128,0),MATCH(Snapshot!AP$3,'[2]Caseload by group'!$C$2:$BEN$2,0))&lt;10,0,INDEX('[2]Caseload by group'!$C$3:$BEN$125,MATCH(Snapshot!$H62,'[2]Caseload by group'!$A$3:$A$128,0),MATCH(Snapshot!AP$3,'[2]Caseload by group'!$C$2:$BEN$2,0)))</f>
        <v>3611</v>
      </c>
      <c r="AQ62" s="40">
        <f>IF(INDEX('[2]Caseload by group'!$C$3:$BEN$125,MATCH(Snapshot!$H62,'[2]Caseload by group'!$A$3:$A$128,0),MATCH(Snapshot!AQ$3,'[2]Caseload by group'!$C$2:$BEN$2,0))&lt;10,0,INDEX('[2]Caseload by group'!$C$3:$BEN$125,MATCH(Snapshot!$H62,'[2]Caseload by group'!$A$3:$A$128,0),MATCH(Snapshot!AQ$3,'[2]Caseload by group'!$C$2:$BEN$2,0)))</f>
        <v>3489</v>
      </c>
      <c r="AR62" s="40">
        <f>IF(INDEX('[2]Caseload by group'!$C$3:$BEN$125,MATCH(Snapshot!$H62,'[2]Caseload by group'!$A$3:$A$128,0),MATCH(Snapshot!AR$3,'[2]Caseload by group'!$C$2:$BEN$2,0))&lt;10,0,INDEX('[2]Caseload by group'!$C$3:$BEN$125,MATCH(Snapshot!$H62,'[2]Caseload by group'!$A$3:$A$128,0),MATCH(Snapshot!AR$3,'[2]Caseload by group'!$C$2:$BEN$2,0)))</f>
        <v>3119</v>
      </c>
      <c r="AS62" s="40">
        <f>IF(INDEX('[2]Caseload by group'!$C$3:$BEN$125,MATCH(Snapshot!$H62,'[2]Caseload by group'!$A$3:$A$128,0),MATCH(Snapshot!AS$3,'[2]Caseload by group'!$C$2:$BEN$2,0))&lt;10,0,INDEX('[2]Caseload by group'!$C$3:$BEN$125,MATCH(Snapshot!$H62,'[2]Caseload by group'!$A$3:$A$128,0),MATCH(Snapshot!AS$3,'[2]Caseload by group'!$C$2:$BEN$2,0)))</f>
        <v>3049</v>
      </c>
      <c r="AT62" s="40">
        <f>IF(INDEX('[2]Caseload by group'!$C$3:$BEN$125,MATCH(Snapshot!$H62,'[2]Caseload by group'!$A$3:$A$128,0),MATCH(Snapshot!AT$3,'[2]Caseload by group'!$C$2:$BEN$2,0))&lt;10,0,INDEX('[2]Caseload by group'!$C$3:$BEN$125,MATCH(Snapshot!$H62,'[2]Caseload by group'!$A$3:$A$128,0),MATCH(Snapshot!AT$3,'[2]Caseload by group'!$C$2:$BEN$2,0)))</f>
        <v>2990</v>
      </c>
      <c r="AU62" s="40">
        <f>IF(INDEX('[2]Caseload by group'!$C$3:$BEN$125,MATCH(Snapshot!$H62,'[2]Caseload by group'!$A$3:$A$128,0),MATCH(Snapshot!AU$3,'[2]Caseload by group'!$C$2:$BEN$2,0))&lt;10,0,INDEX('[2]Caseload by group'!$C$3:$BEN$125,MATCH(Snapshot!$H62,'[2]Caseload by group'!$A$3:$A$128,0),MATCH(Snapshot!AU$3,'[2]Caseload by group'!$C$2:$BEN$2,0)))</f>
        <v>2918</v>
      </c>
      <c r="AV62" s="40">
        <f>IF(INDEX('[2]Caseload by group'!$C$3:$BEN$125,MATCH(Snapshot!$H62,'[2]Caseload by group'!$A$3:$A$128,0),MATCH(Snapshot!AV$3,'[2]Caseload by group'!$C$2:$BEN$2,0))&lt;10,0,INDEX('[2]Caseload by group'!$C$3:$BEN$125,MATCH(Snapshot!$H62,'[2]Caseload by group'!$A$3:$A$128,0),MATCH(Snapshot!AV$3,'[2]Caseload by group'!$C$2:$BEN$2,0)))</f>
        <v>2951</v>
      </c>
      <c r="AW62" s="40">
        <f>IF(INDEX('[2]Caseload by group'!$C$3:$BEN$125,MATCH(Snapshot!$H62,'[2]Caseload by group'!$A$3:$A$128,0),MATCH(Snapshot!AW$3,'[2]Caseload by group'!$C$2:$BEN$2,0))&lt;10,0,INDEX('[2]Caseload by group'!$C$3:$BEN$125,MATCH(Snapshot!$H62,'[2]Caseload by group'!$A$3:$A$128,0),MATCH(Snapshot!AW$3,'[2]Caseload by group'!$C$2:$BEN$2,0)))</f>
        <v>3026</v>
      </c>
      <c r="AX62" s="40">
        <f>IF(INDEX('[2]Caseload by group'!$C$3:$BEN$125,MATCH(Snapshot!$H62,'[2]Caseload by group'!$A$3:$A$128,0),MATCH(Snapshot!AX$3,'[2]Caseload by group'!$C$2:$BEN$2,0))&lt;10,0,INDEX('[2]Caseload by group'!$C$3:$BEN$125,MATCH(Snapshot!$H62,'[2]Caseload by group'!$A$3:$A$128,0),MATCH(Snapshot!AX$3,'[2]Caseload by group'!$C$2:$BEN$2,0)))</f>
        <v>3039</v>
      </c>
      <c r="AY62" s="40">
        <f>IF(INDEX('[2]Caseload by group'!$C$3:$BEN$125,MATCH(Snapshot!$H62,'[2]Caseload by group'!$A$3:$A$128,0),MATCH(Snapshot!AY$3,'[2]Caseload by group'!$C$2:$BEN$2,0))&lt;10,0,INDEX('[2]Caseload by group'!$C$3:$BEN$125,MATCH(Snapshot!$H62,'[2]Caseload by group'!$A$3:$A$128,0),MATCH(Snapshot!AY$3,'[2]Caseload by group'!$C$2:$BEN$2,0)))</f>
        <v>3023</v>
      </c>
      <c r="AZ62" s="40">
        <f>IF(INDEX('[2]Caseload by group'!$C$3:$BEN$125,MATCH(Snapshot!$H62,'[2]Caseload by group'!$A$3:$A$128,0),MATCH(Snapshot!AZ$3,'[2]Caseload by group'!$C$2:$BEN$2,0))&lt;10,0,INDEX('[2]Caseload by group'!$C$3:$BEN$125,MATCH(Snapshot!$H62,'[2]Caseload by group'!$A$3:$A$128,0),MATCH(Snapshot!AZ$3,'[2]Caseload by group'!$C$2:$BEN$2,0)))</f>
        <v>2946</v>
      </c>
      <c r="BA62" s="40">
        <f>IF(INDEX('[2]Caseload by group'!$C$3:$BEN$125,MATCH(Snapshot!$H62,'[2]Caseload by group'!$A$3:$A$128,0),MATCH(Snapshot!BA$3,'[2]Caseload by group'!$C$2:$BEN$2,0))&lt;10,0,INDEX('[2]Caseload by group'!$C$3:$BEN$125,MATCH(Snapshot!$H62,'[2]Caseload by group'!$A$3:$A$128,0),MATCH(Snapshot!BA$3,'[2]Caseload by group'!$C$2:$BEN$2,0)))</f>
        <v>3190</v>
      </c>
      <c r="BB62" s="40">
        <f>IF(INDEX('[2]Caseload by group'!$C$3:$BEN$125,MATCH(Snapshot!$H62,'[2]Caseload by group'!$A$3:$A$128,0),MATCH(Snapshot!BB$3,'[2]Caseload by group'!$C$2:$BEN$2,0))&lt;10,0,INDEX('[2]Caseload by group'!$C$3:$BEN$125,MATCH(Snapshot!$H62,'[2]Caseload by group'!$A$3:$A$128,0),MATCH(Snapshot!BB$3,'[2]Caseload by group'!$C$2:$BEN$2,0)))</f>
        <v>3212</v>
      </c>
      <c r="BC62" s="40">
        <f>IF(INDEX('[2]Caseload by group'!$C$3:$BEN$125,MATCH(Snapshot!$H62,'[2]Caseload by group'!$A$3:$A$128,0),MATCH(Snapshot!BC$3,'[2]Caseload by group'!$C$2:$BEN$2,0))&lt;10,0,INDEX('[2]Caseload by group'!$C$3:$BEN$125,MATCH(Snapshot!$H62,'[2]Caseload by group'!$A$3:$A$128,0),MATCH(Snapshot!BC$3,'[2]Caseload by group'!$C$2:$BEN$2,0)))</f>
        <v>3239</v>
      </c>
      <c r="BD62" s="40">
        <f>IF(INDEX('[2]Caseload by group'!$C$3:$BEN$125,MATCH(Snapshot!$H62,'[2]Caseload by group'!$A$3:$A$128,0),MATCH(Snapshot!BD$3,'[2]Caseload by group'!$C$2:$BEN$2,0))&lt;10,0,INDEX('[2]Caseload by group'!$C$3:$BEN$125,MATCH(Snapshot!$H62,'[2]Caseload by group'!$A$3:$A$128,0),MATCH(Snapshot!BD$3,'[2]Caseload by group'!$C$2:$BEN$2,0)))</f>
        <v>3263</v>
      </c>
      <c r="BE62" s="40">
        <f>IF(INDEX('[2]Caseload by group'!$C$3:$BEN$125,MATCH(Snapshot!$H62,'[2]Caseload by group'!$A$3:$A$128,0),MATCH(Snapshot!BE$3,'[2]Caseload by group'!$C$2:$BEN$2,0))&lt;10,0,INDEX('[2]Caseload by group'!$C$3:$BEN$125,MATCH(Snapshot!$H62,'[2]Caseload by group'!$A$3:$A$128,0),MATCH(Snapshot!BE$3,'[2]Caseload by group'!$C$2:$BEN$2,0)))</f>
        <v>3334</v>
      </c>
      <c r="BF62" s="40">
        <f>IF(INDEX('[2]Caseload by group'!$C$3:$BEN$125,MATCH(Snapshot!$H62,'[2]Caseload by group'!$A$3:$A$128,0),MATCH(Snapshot!BF$3,'[2]Caseload by group'!$C$2:$BEN$2,0))&lt;10,0,INDEX('[2]Caseload by group'!$C$3:$BEN$125,MATCH(Snapshot!$H62,'[2]Caseload by group'!$A$3:$A$128,0),MATCH(Snapshot!BF$3,'[2]Caseload by group'!$C$2:$BEN$2,0)))</f>
        <v>3369</v>
      </c>
      <c r="BG62" s="40">
        <f>IF(INDEX('[2]Caseload by group'!$C$3:$BEN$125,MATCH(Snapshot!$H62,'[2]Caseload by group'!$A$3:$A$128,0),MATCH(Snapshot!BG$3,'[2]Caseload by group'!$C$2:$BEN$2,0))&lt;10,0,INDEX('[2]Caseload by group'!$C$3:$BEN$125,MATCH(Snapshot!$H62,'[2]Caseload by group'!$A$3:$A$128,0),MATCH(Snapshot!BG$3,'[2]Caseload by group'!$C$2:$BEN$2,0)))</f>
        <v>3419</v>
      </c>
      <c r="BH62" s="40">
        <f>IF(INDEX('[2]Caseload by group'!$C$3:$BEN$125,MATCH(Snapshot!$H62,'[2]Caseload by group'!$A$3:$A$128,0),MATCH(Snapshot!BH$3,'[2]Caseload by group'!$C$2:$BEN$2,0))&lt;10,0,INDEX('[2]Caseload by group'!$C$3:$BEN$125,MATCH(Snapshot!$H62,'[2]Caseload by group'!$A$3:$A$128,0),MATCH(Snapshot!BH$3,'[2]Caseload by group'!$C$2:$BEN$2,0)))</f>
        <v>3482</v>
      </c>
      <c r="BI62" s="40">
        <f>IF(INDEX('[2]Caseload by group'!$C$3:$BEN$125,MATCH(Snapshot!$H62,'[2]Caseload by group'!$A$3:$A$128,0),MATCH(Snapshot!BI$3,'[2]Caseload by group'!$C$2:$BEN$2,0))&lt;10,0,INDEX('[2]Caseload by group'!$C$3:$BEN$125,MATCH(Snapshot!$H62,'[2]Caseload by group'!$A$3:$A$128,0),MATCH(Snapshot!BI$3,'[2]Caseload by group'!$C$2:$BEN$2,0)))</f>
        <v>3505</v>
      </c>
      <c r="BJ62" s="40">
        <f>IF(INDEX('[2]Caseload by group'!$C$3:$BEN$125,MATCH(Snapshot!$H62,'[2]Caseload by group'!$A$3:$A$128,0),MATCH(Snapshot!BJ$3,'[2]Caseload by group'!$C$2:$BEN$2,0))&lt;10,0,INDEX('[2]Caseload by group'!$C$3:$BEN$125,MATCH(Snapshot!$H62,'[2]Caseload by group'!$A$3:$A$128,0),MATCH(Snapshot!BJ$3,'[2]Caseload by group'!$C$2:$BEN$2,0)))</f>
        <v>3491</v>
      </c>
      <c r="BK62" s="40">
        <f>IF(INDEX('[2]Caseload by group'!$C$3:$BEN$125,MATCH(Snapshot!$H62,'[2]Caseload by group'!$A$3:$A$128,0),MATCH(Snapshot!BK$3,'[2]Caseload by group'!$C$2:$BEN$2,0))&lt;10,0,INDEX('[2]Caseload by group'!$C$3:$BEN$125,MATCH(Snapshot!$H62,'[2]Caseload by group'!$A$3:$A$128,0),MATCH(Snapshot!BK$3,'[2]Caseload by group'!$C$2:$BEN$2,0)))</f>
        <v>3507</v>
      </c>
      <c r="BL62" s="40">
        <f>IF(INDEX('[2]Caseload by group'!$C$3:$BEN$125,MATCH(Snapshot!$H62,'[2]Caseload by group'!$A$3:$A$128,0),MATCH(Snapshot!BL$3,'[2]Caseload by group'!$C$2:$BEN$2,0))&lt;10,0,INDEX('[2]Caseload by group'!$C$3:$BEN$125,MATCH(Snapshot!$H62,'[2]Caseload by group'!$A$3:$A$128,0),MATCH(Snapshot!BL$3,'[2]Caseload by group'!$C$2:$BEN$2,0)))</f>
        <v>3456</v>
      </c>
      <c r="BM62" s="40">
        <f>IF(INDEX('[2]Caseload by group'!$C$3:$BEN$125,MATCH(Snapshot!$H62,'[2]Caseload by group'!$A$3:$A$128,0),MATCH(Snapshot!BM$3,'[2]Caseload by group'!$C$2:$BEN$2,0))&lt;10,0,INDEX('[2]Caseload by group'!$C$3:$BEN$125,MATCH(Snapshot!$H62,'[2]Caseload by group'!$A$3:$A$128,0),MATCH(Snapshot!BM$3,'[2]Caseload by group'!$C$2:$BEN$2,0)))</f>
        <v>3447</v>
      </c>
      <c r="BN62" s="40">
        <f>IF(INDEX('[2]Caseload by group'!$C$3:$BEN$125,MATCH(Snapshot!$H62,'[2]Caseload by group'!$A$3:$A$128,0),MATCH(Snapshot!BN$3,'[2]Caseload by group'!$C$2:$BEN$2,0))&lt;10,0,INDEX('[2]Caseload by group'!$C$3:$BEN$125,MATCH(Snapshot!$H62,'[2]Caseload by group'!$A$3:$A$128,0),MATCH(Snapshot!BN$3,'[2]Caseload by group'!$C$2:$BEN$2,0)))</f>
        <v>3415</v>
      </c>
      <c r="BO62" s="40">
        <f>IF(INDEX('[2]Caseload by group'!$C$3:$BEN$125,MATCH(Snapshot!$H62,'[2]Caseload by group'!$A$3:$A$128,0),MATCH(Snapshot!BO$3,'[2]Caseload by group'!$C$2:$BEN$2,0))&lt;10,0,INDEX('[2]Caseload by group'!$C$3:$BEN$125,MATCH(Snapshot!$H62,'[2]Caseload by group'!$A$3:$A$128,0),MATCH(Snapshot!BO$3,'[2]Caseload by group'!$C$2:$BEN$2,0)))</f>
        <v>3449</v>
      </c>
      <c r="BP62" s="40">
        <f>IF(INDEX('[2]Caseload by group'!$C$3:$BEN$125,MATCH(Snapshot!$H62,'[2]Caseload by group'!$A$3:$A$128,0),MATCH(Snapshot!BP$3,'[2]Caseload by group'!$C$2:$BEN$2,0))&lt;10,0,INDEX('[2]Caseload by group'!$C$3:$BEN$125,MATCH(Snapshot!$H62,'[2]Caseload by group'!$A$3:$A$128,0),MATCH(Snapshot!BP$3,'[2]Caseload by group'!$C$2:$BEN$2,0)))</f>
        <v>3493</v>
      </c>
      <c r="BQ62" s="40">
        <f>IF(INDEX('[2]Caseload by group'!$C$3:$BEN$125,MATCH(Snapshot!$H62,'[2]Caseload by group'!$A$3:$A$128,0),MATCH(Snapshot!BQ$3,'[2]Caseload by group'!$C$2:$BEN$2,0))&lt;10,0,INDEX('[2]Caseload by group'!$C$3:$BEN$125,MATCH(Snapshot!$H62,'[2]Caseload by group'!$A$3:$A$128,0),MATCH(Snapshot!BQ$3,'[2]Caseload by group'!$C$2:$BEN$2,0)))</f>
        <v>3528</v>
      </c>
      <c r="BR62" s="40">
        <f>IF(INDEX('[2]Caseload by group'!$C$3:$BEN$125,MATCH(Snapshot!$H62,'[2]Caseload by group'!$A$3:$A$128,0),MATCH(Snapshot!BR$3,'[2]Caseload by group'!$C$2:$BEN$2,0))&lt;10,0,INDEX('[2]Caseload by group'!$C$3:$BEN$125,MATCH(Snapshot!$H62,'[2]Caseload by group'!$A$3:$A$128,0),MATCH(Snapshot!BR$3,'[2]Caseload by group'!$C$2:$BEN$2,0)))</f>
        <v>3552</v>
      </c>
      <c r="BS62" s="40">
        <f>IF(INDEX('[2]Caseload by group'!$C$3:$BEN$125,MATCH(Snapshot!$H62,'[2]Caseload by group'!$A$3:$A$128,0),MATCH(Snapshot!BS$3,'[2]Caseload by group'!$C$2:$BEN$2,0))&lt;10,0,INDEX('[2]Caseload by group'!$C$3:$BEN$125,MATCH(Snapshot!$H62,'[2]Caseload by group'!$A$3:$A$128,0),MATCH(Snapshot!BS$3,'[2]Caseload by group'!$C$2:$BEN$2,0)))</f>
        <v>3520</v>
      </c>
      <c r="BT62" s="40">
        <f>IF(INDEX('[2]Caseload by group'!$C$3:$BEN$125,MATCH(Snapshot!$H62,'[2]Caseload by group'!$A$3:$A$128,0),MATCH(Snapshot!BT$3,'[2]Caseload by group'!$C$2:$BEN$2,0))&lt;10,0,INDEX('[2]Caseload by group'!$C$3:$BEN$125,MATCH(Snapshot!$H62,'[2]Caseload by group'!$A$3:$A$128,0),MATCH(Snapshot!BT$3,'[2]Caseload by group'!$C$2:$BEN$2,0)))</f>
        <v>3552</v>
      </c>
      <c r="BU62" s="40">
        <f>IF(INDEX('[2]Caseload by group'!$C$3:$BEN$125,MATCH(Snapshot!$H62,'[2]Caseload by group'!$A$3:$A$128,0),MATCH(Snapshot!BU$3,'[2]Caseload by group'!$C$2:$BEN$2,0))&lt;10,0,INDEX('[2]Caseload by group'!$C$3:$BEN$125,MATCH(Snapshot!$H62,'[2]Caseload by group'!$A$3:$A$128,0),MATCH(Snapshot!BU$3,'[2]Caseload by group'!$C$2:$BEN$2,0)))</f>
        <v>3487</v>
      </c>
      <c r="BV62" s="40">
        <f>IF(INDEX('[2]Caseload by group'!$C$3:$BEN$125,MATCH(Snapshot!$H62,'[2]Caseload by group'!$A$3:$A$128,0),MATCH(Snapshot!BV$3,'[2]Caseload by group'!$C$2:$BEN$2,0))&lt;10,0,INDEX('[2]Caseload by group'!$C$3:$BEN$125,MATCH(Snapshot!$H62,'[2]Caseload by group'!$A$3:$A$128,0),MATCH(Snapshot!BV$3,'[2]Caseload by group'!$C$2:$BEN$2,0)))</f>
        <v>3483</v>
      </c>
      <c r="BW62" s="40">
        <f>IF(INDEX('[2]Caseload by group'!$C$3:$BEN$125,MATCH(Snapshot!$H62,'[2]Caseload by group'!$A$3:$A$128,0),MATCH(Snapshot!BW$3,'[2]Caseload by group'!$C$2:$BEN$2,0))&lt;10,0,INDEX('[2]Caseload by group'!$C$3:$BEN$125,MATCH(Snapshot!$H62,'[2]Caseload by group'!$A$3:$A$128,0),MATCH(Snapshot!BW$3,'[2]Caseload by group'!$C$2:$BEN$2,0)))</f>
        <v>3456</v>
      </c>
      <c r="BX62" s="45"/>
      <c r="BY62" s="41">
        <f t="shared" si="7"/>
        <v>-27</v>
      </c>
      <c r="BZ62" s="42">
        <f t="shared" si="8"/>
        <v>-7.7519379844961239E-3</v>
      </c>
      <c r="CA62" s="41" t="e">
        <f>#REF!-#REF!</f>
        <v>#REF!</v>
      </c>
      <c r="CB62" s="62">
        <f t="shared" si="5"/>
        <v>132</v>
      </c>
      <c r="CC62" s="42">
        <f t="shared" si="6"/>
        <v>3.9711191335740074E-2</v>
      </c>
    </row>
    <row r="63" spans="1:81" s="35" customFormat="1" ht="10.5" customHeight="1" x14ac:dyDescent="0.2">
      <c r="A63" s="28"/>
      <c r="B63" s="35" t="s">
        <v>96</v>
      </c>
      <c r="C63" s="55"/>
      <c r="D63" s="55"/>
      <c r="E63" s="55"/>
      <c r="F63" s="55"/>
      <c r="G63" s="55"/>
      <c r="H63" s="56"/>
      <c r="I63" s="56"/>
      <c r="J63" s="57">
        <f t="shared" ref="J63:AO63" si="9">SUM(J57:J62)</f>
        <v>149259</v>
      </c>
      <c r="K63" s="57">
        <f t="shared" si="9"/>
        <v>149858</v>
      </c>
      <c r="L63" s="57">
        <f t="shared" si="9"/>
        <v>151267</v>
      </c>
      <c r="M63" s="57">
        <f t="shared" si="9"/>
        <v>151455</v>
      </c>
      <c r="N63" s="57">
        <f t="shared" si="9"/>
        <v>151716</v>
      </c>
      <c r="O63" s="57">
        <f t="shared" si="9"/>
        <v>152729</v>
      </c>
      <c r="P63" s="57">
        <f t="shared" si="9"/>
        <v>153195</v>
      </c>
      <c r="Q63" s="57">
        <f t="shared" si="9"/>
        <v>153648</v>
      </c>
      <c r="R63" s="57">
        <f t="shared" si="9"/>
        <v>153020</v>
      </c>
      <c r="S63" s="57">
        <f t="shared" si="9"/>
        <v>152774</v>
      </c>
      <c r="T63" s="57">
        <f t="shared" si="9"/>
        <v>153627</v>
      </c>
      <c r="U63" s="57">
        <f t="shared" si="9"/>
        <v>154257</v>
      </c>
      <c r="V63" s="57">
        <f t="shared" si="9"/>
        <v>154999</v>
      </c>
      <c r="W63" s="57">
        <f t="shared" si="9"/>
        <v>155659</v>
      </c>
      <c r="X63" s="57">
        <f t="shared" si="9"/>
        <v>156085</v>
      </c>
      <c r="Y63" s="57">
        <f t="shared" si="9"/>
        <v>156817</v>
      </c>
      <c r="Z63" s="57">
        <f t="shared" si="9"/>
        <v>154416</v>
      </c>
      <c r="AA63" s="57">
        <f t="shared" si="9"/>
        <v>154637</v>
      </c>
      <c r="AB63" s="57">
        <f t="shared" si="9"/>
        <v>155016</v>
      </c>
      <c r="AC63" s="57">
        <f t="shared" si="9"/>
        <v>155376</v>
      </c>
      <c r="AD63" s="57">
        <f t="shared" si="9"/>
        <v>155776</v>
      </c>
      <c r="AE63" s="57">
        <f t="shared" si="9"/>
        <v>155833</v>
      </c>
      <c r="AF63" s="57">
        <f t="shared" si="9"/>
        <v>156540</v>
      </c>
      <c r="AG63" s="57">
        <f t="shared" si="9"/>
        <v>157023</v>
      </c>
      <c r="AH63" s="57">
        <f t="shared" si="9"/>
        <v>157414</v>
      </c>
      <c r="AI63" s="57">
        <f t="shared" si="9"/>
        <v>157653</v>
      </c>
      <c r="AJ63" s="57">
        <f t="shared" si="9"/>
        <v>158422</v>
      </c>
      <c r="AK63" s="57">
        <f t="shared" si="9"/>
        <v>158561</v>
      </c>
      <c r="AL63" s="57">
        <f t="shared" si="9"/>
        <v>158764</v>
      </c>
      <c r="AM63" s="57">
        <f t="shared" si="9"/>
        <v>158858</v>
      </c>
      <c r="AN63" s="57">
        <f t="shared" si="9"/>
        <v>158969</v>
      </c>
      <c r="AO63" s="57">
        <f t="shared" si="9"/>
        <v>158684</v>
      </c>
      <c r="AP63" s="57">
        <f t="shared" ref="AP63:BW63" si="10">SUM(AP57:AP62)</f>
        <v>159202</v>
      </c>
      <c r="AQ63" s="57">
        <f t="shared" si="10"/>
        <v>160182</v>
      </c>
      <c r="AR63" s="57">
        <f t="shared" si="10"/>
        <v>158804</v>
      </c>
      <c r="AS63" s="57">
        <f t="shared" si="10"/>
        <v>159460</v>
      </c>
      <c r="AT63" s="57">
        <f t="shared" si="10"/>
        <v>159577</v>
      </c>
      <c r="AU63" s="57">
        <f t="shared" si="10"/>
        <v>160086</v>
      </c>
      <c r="AV63" s="57">
        <f t="shared" si="10"/>
        <v>160691</v>
      </c>
      <c r="AW63" s="57">
        <f t="shared" si="10"/>
        <v>161406</v>
      </c>
      <c r="AX63" s="57">
        <f t="shared" si="10"/>
        <v>161747</v>
      </c>
      <c r="AY63" s="57">
        <f t="shared" si="10"/>
        <v>162232</v>
      </c>
      <c r="AZ63" s="57">
        <f t="shared" si="10"/>
        <v>162551</v>
      </c>
      <c r="BA63" s="57">
        <f t="shared" si="10"/>
        <v>163411</v>
      </c>
      <c r="BB63" s="57">
        <f t="shared" si="10"/>
        <v>164416</v>
      </c>
      <c r="BC63" s="57">
        <f t="shared" si="10"/>
        <v>165268</v>
      </c>
      <c r="BD63" s="57">
        <f t="shared" si="10"/>
        <v>165762</v>
      </c>
      <c r="BE63" s="57">
        <f t="shared" si="10"/>
        <v>166643</v>
      </c>
      <c r="BF63" s="57">
        <f t="shared" si="10"/>
        <v>167112</v>
      </c>
      <c r="BG63" s="57">
        <f t="shared" si="10"/>
        <v>167699</v>
      </c>
      <c r="BH63" s="57">
        <f t="shared" si="10"/>
        <v>168399</v>
      </c>
      <c r="BI63" s="57">
        <f t="shared" si="10"/>
        <v>169047</v>
      </c>
      <c r="BJ63" s="57">
        <f t="shared" si="10"/>
        <v>169165</v>
      </c>
      <c r="BK63" s="57">
        <f t="shared" si="10"/>
        <v>169756</v>
      </c>
      <c r="BL63" s="57">
        <f t="shared" si="10"/>
        <v>167452</v>
      </c>
      <c r="BM63" s="57">
        <f t="shared" si="10"/>
        <v>167568</v>
      </c>
      <c r="BN63" s="57">
        <f t="shared" si="10"/>
        <v>170441</v>
      </c>
      <c r="BO63" s="57">
        <f t="shared" si="10"/>
        <v>172455</v>
      </c>
      <c r="BP63" s="57">
        <f t="shared" si="10"/>
        <v>174015</v>
      </c>
      <c r="BQ63" s="57">
        <f t="shared" si="10"/>
        <v>178437</v>
      </c>
      <c r="BR63" s="57">
        <f t="shared" si="10"/>
        <v>179995</v>
      </c>
      <c r="BS63" s="57">
        <f t="shared" si="10"/>
        <v>181370</v>
      </c>
      <c r="BT63" s="57">
        <f t="shared" si="10"/>
        <v>182531</v>
      </c>
      <c r="BU63" s="57">
        <f t="shared" si="10"/>
        <v>183675</v>
      </c>
      <c r="BV63" s="57">
        <f t="shared" si="10"/>
        <v>185259</v>
      </c>
      <c r="BW63" s="57">
        <f t="shared" si="10"/>
        <v>186994</v>
      </c>
      <c r="BX63" s="45"/>
      <c r="BY63" s="59">
        <f t="shared" si="7"/>
        <v>1735</v>
      </c>
      <c r="BZ63" s="60">
        <f>BY63/INDEX($J63:$BX63,0,MATCH(MAX($J$3:$BX$3),$J$3:$BX$3,0)-1)</f>
        <v>9.3652670045719782E-3</v>
      </c>
      <c r="CA63" s="59" t="e">
        <f>#REF!-#REF!</f>
        <v>#REF!</v>
      </c>
      <c r="CB63" s="61">
        <f t="shared" si="5"/>
        <v>37735</v>
      </c>
      <c r="CC63" s="60">
        <f t="shared" si="6"/>
        <v>0.25281557561018098</v>
      </c>
    </row>
    <row r="64" spans="1:81" ht="10.5" customHeight="1" thickBot="1" x14ac:dyDescent="0.25">
      <c r="A64" s="34"/>
      <c r="B64" s="35"/>
      <c r="C64" s="35"/>
      <c r="D64" s="55"/>
      <c r="E64" s="55"/>
      <c r="F64" s="55"/>
      <c r="G64" s="55"/>
      <c r="H64" s="56"/>
      <c r="I64" s="56"/>
      <c r="J64" s="50"/>
      <c r="K64" s="50"/>
      <c r="L64" s="50"/>
      <c r="M64" s="50"/>
      <c r="N64" s="50"/>
      <c r="O64" s="50"/>
      <c r="P64" s="50"/>
      <c r="Q64" s="50"/>
      <c r="R64" s="50"/>
      <c r="S64" s="50"/>
      <c r="T64" s="50"/>
      <c r="U64" s="50"/>
      <c r="V64" s="50"/>
      <c r="W64" s="50"/>
      <c r="X64" s="50"/>
      <c r="Y64" s="50"/>
      <c r="Z64" s="64"/>
      <c r="AA64" s="64"/>
      <c r="AB64" s="64"/>
      <c r="AC64" s="64"/>
      <c r="AD64" s="64"/>
      <c r="AE64" s="64"/>
      <c r="AF64" s="64"/>
      <c r="AG64" s="64"/>
      <c r="AH64" s="64"/>
      <c r="AI64" s="64"/>
      <c r="AJ64" s="64"/>
      <c r="AK64" s="64"/>
      <c r="AL64" s="64"/>
      <c r="AM64" s="64"/>
      <c r="AN64" s="64"/>
      <c r="AO64" s="64"/>
      <c r="AP64" s="50"/>
      <c r="AQ64" s="50"/>
      <c r="AR64" s="50"/>
      <c r="AS64" s="50"/>
      <c r="AT64" s="50"/>
      <c r="AU64" s="50"/>
      <c r="AV64" s="50"/>
      <c r="AW64" s="50"/>
      <c r="AX64" s="50"/>
      <c r="AY64" s="50"/>
      <c r="AZ64" s="50"/>
      <c r="BA64" s="50"/>
      <c r="BB64" s="50"/>
      <c r="BC64" s="50"/>
      <c r="BD64" s="50"/>
      <c r="BE64" s="50"/>
      <c r="BF64" s="50"/>
      <c r="BG64" s="50"/>
      <c r="BH64" s="50"/>
      <c r="BI64" s="50"/>
      <c r="BJ64" s="50"/>
      <c r="BK64" s="50"/>
      <c r="BL64" s="50"/>
      <c r="BM64" s="50"/>
      <c r="BN64" s="50"/>
      <c r="BO64" s="50"/>
      <c r="BP64" s="50"/>
      <c r="BQ64" s="50"/>
      <c r="BR64" s="50"/>
      <c r="BS64" s="50"/>
      <c r="BT64" s="50"/>
      <c r="BU64" s="50"/>
      <c r="BV64" s="50"/>
      <c r="BW64" s="50"/>
      <c r="BX64" s="45"/>
      <c r="BY64" s="51"/>
      <c r="BZ64" s="52"/>
      <c r="CB64" s="63"/>
      <c r="CC64" s="52"/>
    </row>
    <row r="65" spans="1:81" ht="10.5" customHeight="1" x14ac:dyDescent="0.2">
      <c r="A65" s="65" t="s">
        <v>97</v>
      </c>
      <c r="B65" s="35"/>
      <c r="C65" s="35"/>
      <c r="D65" s="55"/>
      <c r="E65" s="55"/>
      <c r="F65" s="55"/>
      <c r="G65" s="55"/>
      <c r="H65" s="56"/>
      <c r="I65" s="56"/>
      <c r="J65" s="57">
        <f t="shared" ref="J65:BU65" si="11">SUM(J63,J54,J29)</f>
        <v>1169450</v>
      </c>
      <c r="K65" s="57">
        <f t="shared" si="11"/>
        <v>1177428</v>
      </c>
      <c r="L65" s="57">
        <f t="shared" si="11"/>
        <v>1184084</v>
      </c>
      <c r="M65" s="57">
        <f t="shared" si="11"/>
        <v>1195742</v>
      </c>
      <c r="N65" s="57">
        <f t="shared" si="11"/>
        <v>1210598</v>
      </c>
      <c r="O65" s="57">
        <f t="shared" si="11"/>
        <v>1229515</v>
      </c>
      <c r="P65" s="57">
        <f t="shared" si="11"/>
        <v>1216230</v>
      </c>
      <c r="Q65" s="57">
        <f t="shared" si="11"/>
        <v>1199142</v>
      </c>
      <c r="R65" s="57">
        <f t="shared" si="11"/>
        <v>1217384</v>
      </c>
      <c r="S65" s="57">
        <f t="shared" si="11"/>
        <v>1217840</v>
      </c>
      <c r="T65" s="57">
        <f t="shared" si="11"/>
        <v>1202268</v>
      </c>
      <c r="U65" s="57">
        <f t="shared" si="11"/>
        <v>1197599</v>
      </c>
      <c r="V65" s="57">
        <f t="shared" si="11"/>
        <v>1177526</v>
      </c>
      <c r="W65" s="57">
        <f t="shared" si="11"/>
        <v>1180562</v>
      </c>
      <c r="X65" s="57">
        <f t="shared" si="11"/>
        <v>1178815</v>
      </c>
      <c r="Y65" s="57">
        <f t="shared" si="11"/>
        <v>1180509</v>
      </c>
      <c r="Z65" s="57">
        <f t="shared" si="11"/>
        <v>1168570</v>
      </c>
      <c r="AA65" s="57">
        <f t="shared" si="11"/>
        <v>1162055</v>
      </c>
      <c r="AB65" s="57">
        <f t="shared" si="11"/>
        <v>1139929</v>
      </c>
      <c r="AC65" s="57">
        <f t="shared" si="11"/>
        <v>1135797</v>
      </c>
      <c r="AD65" s="57">
        <f t="shared" si="11"/>
        <v>1141745</v>
      </c>
      <c r="AE65" s="57">
        <f t="shared" si="11"/>
        <v>1143527</v>
      </c>
      <c r="AF65" s="57">
        <f t="shared" si="11"/>
        <v>1149650</v>
      </c>
      <c r="AG65" s="57">
        <f t="shared" si="11"/>
        <v>1149662</v>
      </c>
      <c r="AH65" s="57">
        <f t="shared" si="11"/>
        <v>1141589</v>
      </c>
      <c r="AI65" s="57">
        <f t="shared" si="11"/>
        <v>1136178</v>
      </c>
      <c r="AJ65" s="57">
        <f t="shared" si="11"/>
        <v>1142684</v>
      </c>
      <c r="AK65" s="57">
        <f t="shared" si="11"/>
        <v>1137463</v>
      </c>
      <c r="AL65" s="57">
        <f t="shared" si="11"/>
        <v>1132666</v>
      </c>
      <c r="AM65" s="57">
        <f t="shared" si="11"/>
        <v>1128436</v>
      </c>
      <c r="AN65" s="57">
        <f t="shared" si="11"/>
        <v>1122454</v>
      </c>
      <c r="AO65" s="57">
        <f t="shared" si="11"/>
        <v>1120798</v>
      </c>
      <c r="AP65" s="57">
        <f t="shared" si="11"/>
        <v>1118130</v>
      </c>
      <c r="AQ65" s="57">
        <f t="shared" si="11"/>
        <v>1149102</v>
      </c>
      <c r="AR65" s="57">
        <f t="shared" si="11"/>
        <v>1162138</v>
      </c>
      <c r="AS65" s="57">
        <f t="shared" si="11"/>
        <v>1173553</v>
      </c>
      <c r="AT65" s="57">
        <f t="shared" si="11"/>
        <v>1183312</v>
      </c>
      <c r="AU65" s="57">
        <f t="shared" si="11"/>
        <v>1191838</v>
      </c>
      <c r="AV65" s="57">
        <f t="shared" si="11"/>
        <v>1202807</v>
      </c>
      <c r="AW65" s="57">
        <f t="shared" si="11"/>
        <v>1215417</v>
      </c>
      <c r="AX65" s="57">
        <f t="shared" si="11"/>
        <v>1225763</v>
      </c>
      <c r="AY65" s="57">
        <f t="shared" si="11"/>
        <v>1235649</v>
      </c>
      <c r="AZ65" s="57">
        <f t="shared" si="11"/>
        <v>1243645</v>
      </c>
      <c r="BA65" s="57">
        <f t="shared" si="11"/>
        <v>1250467</v>
      </c>
      <c r="BB65" s="57">
        <f t="shared" si="11"/>
        <v>1259804</v>
      </c>
      <c r="BC65" s="57">
        <f t="shared" si="11"/>
        <v>1265494</v>
      </c>
      <c r="BD65" s="57">
        <f t="shared" si="11"/>
        <v>1271852</v>
      </c>
      <c r="BE65" s="57">
        <f t="shared" si="11"/>
        <v>1279338</v>
      </c>
      <c r="BF65" s="57">
        <f t="shared" si="11"/>
        <v>1285341</v>
      </c>
      <c r="BG65" s="57">
        <f t="shared" si="11"/>
        <v>1288559</v>
      </c>
      <c r="BH65" s="57">
        <f t="shared" si="11"/>
        <v>1299513</v>
      </c>
      <c r="BI65" s="57">
        <f t="shared" si="11"/>
        <v>1307309</v>
      </c>
      <c r="BJ65" s="57">
        <f t="shared" si="11"/>
        <v>1314300</v>
      </c>
      <c r="BK65" s="57">
        <f t="shared" si="11"/>
        <v>1323639</v>
      </c>
      <c r="BL65" s="57">
        <f t="shared" si="11"/>
        <v>1328173</v>
      </c>
      <c r="BM65" s="57">
        <f t="shared" si="11"/>
        <v>1332755</v>
      </c>
      <c r="BN65" s="57">
        <f t="shared" si="11"/>
        <v>1341719</v>
      </c>
      <c r="BO65" s="57">
        <f t="shared" si="11"/>
        <v>1347878</v>
      </c>
      <c r="BP65" s="57">
        <f t="shared" si="11"/>
        <v>1355372</v>
      </c>
      <c r="BQ65" s="57">
        <f t="shared" si="11"/>
        <v>1368335</v>
      </c>
      <c r="BR65" s="57">
        <f t="shared" si="11"/>
        <v>1373463</v>
      </c>
      <c r="BS65" s="57">
        <f t="shared" si="11"/>
        <v>1383479</v>
      </c>
      <c r="BT65" s="57">
        <f t="shared" si="11"/>
        <v>1392927</v>
      </c>
      <c r="BU65" s="57">
        <f t="shared" si="11"/>
        <v>1400413</v>
      </c>
      <c r="BV65" s="57">
        <f t="shared" ref="BV65:BW65" si="12">SUM(BV63,BV54,BV29)</f>
        <v>1409686</v>
      </c>
      <c r="BW65" s="57">
        <f t="shared" si="12"/>
        <v>1418202</v>
      </c>
      <c r="BX65" s="45"/>
      <c r="BY65" s="59">
        <f>INDEX($J65:$BX65,0,MATCH(MAX($J$3:$BX$3),$J$3:$BX$3,0))-INDEX($J65:$BX65,0,MATCH(MAX($J$3:$BX$3),$J$3:$BX$3,0)-1)</f>
        <v>8516</v>
      </c>
      <c r="BZ65" s="60">
        <f>BY65/INDEX($J65:$BX65,0,MATCH(MAX($J$3:$BX$3),$J$3:$BX$3,0)-1)</f>
        <v>6.0410616264898707E-3</v>
      </c>
      <c r="CA65" s="35" t="e">
        <f>#REF!-#REF!</f>
        <v>#REF!</v>
      </c>
      <c r="CB65" s="61">
        <f>INDEX($J65:$BX65,0,MATCH(MAX($J$3:$BX$3),$J$3:$BX$3,0))-J65</f>
        <v>248752</v>
      </c>
      <c r="CC65" s="60">
        <f>CB65/J65</f>
        <v>0.21270853820171876</v>
      </c>
    </row>
    <row r="66" spans="1:81" ht="10.5" customHeight="1" x14ac:dyDescent="0.2">
      <c r="A66" s="34"/>
      <c r="H66" s="39"/>
      <c r="I66" s="39"/>
      <c r="J66" s="40"/>
      <c r="K66" s="40"/>
      <c r="L66" s="40"/>
      <c r="M66" s="40"/>
      <c r="N66" s="40"/>
      <c r="O66" s="40"/>
      <c r="P66" s="40"/>
      <c r="Q66" s="40"/>
      <c r="R66" s="40"/>
      <c r="S66" s="40"/>
      <c r="T66" s="40"/>
      <c r="U66" s="40"/>
      <c r="V66" s="40"/>
      <c r="W66" s="40"/>
      <c r="X66" s="40"/>
      <c r="Y66" s="40"/>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1"/>
      <c r="BZ66" s="42"/>
      <c r="CB66" s="41"/>
      <c r="CC66" s="42"/>
    </row>
    <row r="67" spans="1:81" ht="10.5" customHeight="1" x14ac:dyDescent="0.2">
      <c r="A67" s="28" t="s">
        <v>98</v>
      </c>
      <c r="H67" s="39"/>
      <c r="I67" s="39"/>
      <c r="J67" s="40"/>
      <c r="K67" s="40"/>
      <c r="L67" s="40"/>
      <c r="M67" s="40"/>
      <c r="N67" s="40"/>
      <c r="O67" s="40"/>
      <c r="P67" s="40"/>
      <c r="Q67" s="40"/>
      <c r="R67" s="40"/>
      <c r="S67" s="40"/>
      <c r="T67" s="40"/>
      <c r="U67" s="40"/>
      <c r="V67" s="40"/>
      <c r="W67" s="40"/>
      <c r="X67" s="40"/>
      <c r="Y67" s="40"/>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c r="BJ67" s="45"/>
      <c r="BK67" s="45"/>
      <c r="BL67" s="45"/>
      <c r="BM67" s="45"/>
      <c r="BN67" s="45"/>
      <c r="BO67" s="45"/>
      <c r="BP67" s="45"/>
      <c r="BQ67" s="45"/>
      <c r="BR67" s="45"/>
      <c r="BS67" s="45"/>
      <c r="BT67" s="45"/>
      <c r="BU67" s="45"/>
      <c r="BV67" s="45"/>
      <c r="BW67" s="45"/>
      <c r="BX67" s="45"/>
      <c r="BY67" s="41"/>
      <c r="BZ67" s="42"/>
      <c r="CB67" s="41"/>
      <c r="CC67" s="42"/>
    </row>
    <row r="68" spans="1:81" ht="10.5" customHeight="1" x14ac:dyDescent="0.2">
      <c r="A68" s="34"/>
      <c r="B68" s="54" t="s">
        <v>99</v>
      </c>
      <c r="H68" s="39"/>
      <c r="I68" s="39"/>
      <c r="J68" s="40"/>
      <c r="K68" s="40"/>
      <c r="L68" s="40"/>
      <c r="M68" s="40"/>
      <c r="N68" s="40"/>
      <c r="O68" s="40"/>
      <c r="P68" s="40"/>
      <c r="Q68" s="40"/>
      <c r="R68" s="40"/>
      <c r="S68" s="40"/>
      <c r="T68" s="40"/>
      <c r="U68" s="40"/>
      <c r="V68" s="40"/>
      <c r="W68" s="40"/>
      <c r="X68" s="40"/>
      <c r="Y68" s="40"/>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c r="BM68" s="45"/>
      <c r="BN68" s="45"/>
      <c r="BO68" s="45"/>
      <c r="BP68" s="45"/>
      <c r="BQ68" s="45"/>
      <c r="BR68" s="45"/>
      <c r="BS68" s="45"/>
      <c r="BT68" s="45"/>
      <c r="BU68" s="45"/>
      <c r="BV68" s="45"/>
      <c r="BW68" s="45"/>
      <c r="BX68" s="45"/>
      <c r="BY68" s="41"/>
      <c r="BZ68" s="42"/>
      <c r="CB68" s="41"/>
      <c r="CC68" s="42"/>
    </row>
    <row r="69" spans="1:81" ht="10.5" customHeight="1" x14ac:dyDescent="0.2">
      <c r="A69" s="34"/>
      <c r="C69" s="29" t="s">
        <v>100</v>
      </c>
      <c r="D69" s="29" t="s">
        <v>15</v>
      </c>
      <c r="E69" s="29" t="s">
        <v>101</v>
      </c>
      <c r="F69" s="29" t="s">
        <v>101</v>
      </c>
      <c r="G69" s="29" t="s">
        <v>27</v>
      </c>
      <c r="H69" s="39" t="s">
        <v>102</v>
      </c>
      <c r="I69" s="39"/>
      <c r="J69" s="40">
        <f>IF(INDEX('[2]Caseload by group'!$C$3:$CJ$125,MATCH(Snapshot!$H69,'[2]Caseload by group'!$A$3:$A$128,0),MATCH(Snapshot!J$3,'[2]Caseload by group'!$C$2:$CJ$2,0))&lt;10,0,INDEX('[2]Caseload by group'!$C$3:$CJ$125,MATCH(Snapshot!$H69,'[2]Caseload by group'!$A$3:$A$128,0),MATCH(Snapshot!J$3,'[2]Caseload by group'!$C$2:$CJ$2,0)))</f>
        <v>0</v>
      </c>
      <c r="K69" s="40">
        <f>IF(INDEX('[2]Caseload by group'!$C$3:$CJ$125,MATCH(Snapshot!$H69,'[2]Caseload by group'!$A$3:$A$128,0),MATCH(Snapshot!K$3,'[2]Caseload by group'!$C$2:$CJ$2,0))&lt;10,0,INDEX('[2]Caseload by group'!$C$3:$CJ$125,MATCH(Snapshot!$H69,'[2]Caseload by group'!$A$3:$A$128,0),MATCH(Snapshot!K$3,'[2]Caseload by group'!$C$2:$CJ$2,0)))</f>
        <v>0</v>
      </c>
      <c r="L69" s="40">
        <f>IF(INDEX('[2]Caseload by group'!$C$3:$CJ$125,MATCH(Snapshot!$H69,'[2]Caseload by group'!$A$3:$A$128,0),MATCH(Snapshot!L$3,'[2]Caseload by group'!$C$2:$CJ$2,0))&lt;10,0,INDEX('[2]Caseload by group'!$C$3:$CJ$125,MATCH(Snapshot!$H69,'[2]Caseload by group'!$A$3:$A$128,0),MATCH(Snapshot!L$3,'[2]Caseload by group'!$C$2:$CJ$2,0)))</f>
        <v>0</v>
      </c>
      <c r="M69" s="40">
        <f>IF(INDEX('[2]Caseload by group'!$C$3:$CJ$125,MATCH(Snapshot!$H69,'[2]Caseload by group'!$A$3:$A$128,0),MATCH(Snapshot!M$3,'[2]Caseload by group'!$C$2:$CJ$2,0))&lt;10,0,INDEX('[2]Caseload by group'!$C$3:$CJ$125,MATCH(Snapshot!$H69,'[2]Caseload by group'!$A$3:$A$128,0),MATCH(Snapshot!M$3,'[2]Caseload by group'!$C$2:$CJ$2,0)))</f>
        <v>0</v>
      </c>
      <c r="N69" s="40">
        <f>IF(INDEX('[2]Caseload by group'!$C$3:$CJ$125,MATCH(Snapshot!$H69,'[2]Caseload by group'!$A$3:$A$128,0),MATCH(Snapshot!N$3,'[2]Caseload by group'!$C$2:$CJ$2,0))&lt;10,0,INDEX('[2]Caseload by group'!$C$3:$CJ$125,MATCH(Snapshot!$H69,'[2]Caseload by group'!$A$3:$A$128,0),MATCH(Snapshot!N$3,'[2]Caseload by group'!$C$2:$CJ$2,0)))</f>
        <v>0</v>
      </c>
      <c r="O69" s="40">
        <f>IF(INDEX('[2]Caseload by group'!$C$3:$CJ$125,MATCH(Snapshot!$H69,'[2]Caseload by group'!$A$3:$A$128,0),MATCH(Snapshot!O$3,'[2]Caseload by group'!$C$2:$CJ$2,0))&lt;10,0,INDEX('[2]Caseload by group'!$C$3:$CJ$125,MATCH(Snapshot!$H69,'[2]Caseload by group'!$A$3:$A$128,0),MATCH(Snapshot!O$3,'[2]Caseload by group'!$C$2:$CJ$2,0)))</f>
        <v>0</v>
      </c>
      <c r="P69" s="40">
        <f>IF(INDEX('[2]Caseload by group'!$C$3:$CJ$125,MATCH(Snapshot!$H69,'[2]Caseload by group'!$A$3:$A$128,0),MATCH(Snapshot!P$3,'[2]Caseload by group'!$C$2:$CJ$2,0))&lt;10,0,INDEX('[2]Caseload by group'!$C$3:$CJ$125,MATCH(Snapshot!$H69,'[2]Caseload by group'!$A$3:$A$128,0),MATCH(Snapshot!P$3,'[2]Caseload by group'!$C$2:$CJ$2,0)))</f>
        <v>0</v>
      </c>
      <c r="Q69" s="40">
        <f>IF(INDEX('[2]Caseload by group'!$C$3:$CJ$125,MATCH(Snapshot!$H69,'[2]Caseload by group'!$A$3:$A$128,0),MATCH(Snapshot!Q$3,'[2]Caseload by group'!$C$2:$CJ$2,0))&lt;10,0,INDEX('[2]Caseload by group'!$C$3:$CJ$125,MATCH(Snapshot!$H69,'[2]Caseload by group'!$A$3:$A$128,0),MATCH(Snapshot!Q$3,'[2]Caseload by group'!$C$2:$CJ$2,0)))</f>
        <v>0</v>
      </c>
      <c r="R69" s="40">
        <f>IF(INDEX('[2]Caseload by group'!$C$3:$CJ$125,MATCH(Snapshot!$H69,'[2]Caseload by group'!$A$3:$A$128,0),MATCH(Snapshot!R$3,'[2]Caseload by group'!$C$2:$CJ$2,0))&lt;10,0,INDEX('[2]Caseload by group'!$C$3:$CJ$125,MATCH(Snapshot!$H69,'[2]Caseload by group'!$A$3:$A$128,0),MATCH(Snapshot!R$3,'[2]Caseload by group'!$C$2:$CJ$2,0)))</f>
        <v>0</v>
      </c>
      <c r="S69" s="40">
        <f>IF(INDEX('[2]Caseload by group'!$C$3:$CJ$125,MATCH(Snapshot!$H69,'[2]Caseload by group'!$A$3:$A$128,0),MATCH(Snapshot!S$3,'[2]Caseload by group'!$C$2:$CJ$2,0))&lt;10,0,INDEX('[2]Caseload by group'!$C$3:$CJ$125,MATCH(Snapshot!$H69,'[2]Caseload by group'!$A$3:$A$128,0),MATCH(Snapshot!S$3,'[2]Caseload by group'!$C$2:$CJ$2,0)))</f>
        <v>0</v>
      </c>
      <c r="T69" s="40">
        <f>IF(INDEX('[2]Caseload by group'!$C$3:$CJ$125,MATCH(Snapshot!$H69,'[2]Caseload by group'!$A$3:$A$128,0),MATCH(Snapshot!T$3,'[2]Caseload by group'!$C$2:$CJ$2,0))&lt;10,0,INDEX('[2]Caseload by group'!$C$3:$CJ$125,MATCH(Snapshot!$H69,'[2]Caseload by group'!$A$3:$A$128,0),MATCH(Snapshot!T$3,'[2]Caseload by group'!$C$2:$CJ$2,0)))</f>
        <v>0</v>
      </c>
      <c r="U69" s="40">
        <f>IF(INDEX('[2]Caseload by group'!$C$3:$CJ$125,MATCH(Snapshot!$H69,'[2]Caseload by group'!$A$3:$A$128,0),MATCH(Snapshot!U$3,'[2]Caseload by group'!$C$2:$CJ$2,0))&lt;10,0,INDEX('[2]Caseload by group'!$C$3:$CJ$125,MATCH(Snapshot!$H69,'[2]Caseload by group'!$A$3:$A$128,0),MATCH(Snapshot!U$3,'[2]Caseload by group'!$C$2:$CJ$2,0)))</f>
        <v>0</v>
      </c>
      <c r="V69" s="40">
        <f>IF(INDEX('[2]Caseload by group'!$C$3:$CJ$125,MATCH(Snapshot!$H69,'[2]Caseload by group'!$A$3:$A$128,0),MATCH(Snapshot!V$3,'[2]Caseload by group'!$C$2:$CJ$2,0))&lt;10,0,INDEX('[2]Caseload by group'!$C$3:$CJ$125,MATCH(Snapshot!$H69,'[2]Caseload by group'!$A$3:$A$128,0),MATCH(Snapshot!V$3,'[2]Caseload by group'!$C$2:$CJ$2,0)))</f>
        <v>0</v>
      </c>
      <c r="W69" s="40">
        <f>IF(INDEX('[2]Caseload by group'!$C$3:$CJ$125,MATCH(Snapshot!$H69,'[2]Caseload by group'!$A$3:$A$128,0),MATCH(Snapshot!W$3,'[2]Caseload by group'!$C$2:$CJ$2,0))&lt;10,0,INDEX('[2]Caseload by group'!$C$3:$CJ$125,MATCH(Snapshot!$H69,'[2]Caseload by group'!$A$3:$A$128,0),MATCH(Snapshot!W$3,'[2]Caseload by group'!$C$2:$CJ$2,0)))</f>
        <v>0</v>
      </c>
      <c r="X69" s="40">
        <f>IF(INDEX('[2]Caseload by group'!$C$3:$CJ$125,MATCH(Snapshot!$H69,'[2]Caseload by group'!$A$3:$A$128,0),MATCH(Snapshot!X$3,'[2]Caseload by group'!$C$2:$CJ$2,0))&lt;10,0,INDEX('[2]Caseload by group'!$C$3:$CJ$125,MATCH(Snapshot!$H69,'[2]Caseload by group'!$A$3:$A$128,0),MATCH(Snapshot!X$3,'[2]Caseload by group'!$C$2:$CJ$2,0)))</f>
        <v>0</v>
      </c>
      <c r="Y69" s="40">
        <f>IF(INDEX('[2]Caseload by group'!$C$3:$CJ$125,MATCH(Snapshot!$H69,'[2]Caseload by group'!$A$3:$A$128,0),MATCH(Snapshot!Y$3,'[2]Caseload by group'!$C$2:$CJ$2,0))&lt;10,0,INDEX('[2]Caseload by group'!$C$3:$CJ$125,MATCH(Snapshot!$H69,'[2]Caseload by group'!$A$3:$A$128,0),MATCH(Snapshot!Y$3,'[2]Caseload by group'!$C$2:$CJ$2,0)))</f>
        <v>0</v>
      </c>
      <c r="Z69" s="40">
        <f>IF(INDEX('[2]Caseload by group'!$C$3:$CJ$125,MATCH(Snapshot!$H69,'[2]Caseload by group'!$A$3:$A$128,0),MATCH(Snapshot!Z$3,'[2]Caseload by group'!$C$2:$CJ$2,0))&lt;10,0,INDEX('[2]Caseload by group'!$C$3:$CJ$125,MATCH(Snapshot!$H69,'[2]Caseload by group'!$A$3:$A$128,0),MATCH(Snapshot!Z$3,'[2]Caseload by group'!$C$2:$CJ$2,0)))</f>
        <v>0</v>
      </c>
      <c r="AA69" s="40">
        <f>IF(INDEX('[2]Caseload by group'!$C$3:$CJ$125,MATCH(Snapshot!$H69,'[2]Caseload by group'!$A$3:$A$128,0),MATCH(Snapshot!AA$3,'[2]Caseload by group'!$C$2:$CJ$2,0))&lt;10,0,INDEX('[2]Caseload by group'!$C$3:$CJ$125,MATCH(Snapshot!$H69,'[2]Caseload by group'!$A$3:$A$128,0),MATCH(Snapshot!AA$3,'[2]Caseload by group'!$C$2:$CJ$2,0)))</f>
        <v>0</v>
      </c>
      <c r="AB69" s="40">
        <f>IF(INDEX('[2]Caseload by group'!$C$3:$CJ$125,MATCH(Snapshot!$H69,'[2]Caseload by group'!$A$3:$A$128,0),MATCH(Snapshot!AB$3,'[2]Caseload by group'!$C$2:$CJ$2,0))&lt;10,0,INDEX('[2]Caseload by group'!$C$3:$CJ$125,MATCH(Snapshot!$H69,'[2]Caseload by group'!$A$3:$A$128,0),MATCH(Snapshot!AB$3,'[2]Caseload by group'!$C$2:$CJ$2,0)))</f>
        <v>0</v>
      </c>
      <c r="AC69" s="40">
        <f>IF(INDEX('[2]Caseload by group'!$C$3:$CJ$125,MATCH(Snapshot!$H69,'[2]Caseload by group'!$A$3:$A$128,0),MATCH(Snapshot!AC$3,'[2]Caseload by group'!$C$2:$CJ$2,0))&lt;10,0,INDEX('[2]Caseload by group'!$C$3:$CJ$125,MATCH(Snapshot!$H69,'[2]Caseload by group'!$A$3:$A$128,0),MATCH(Snapshot!AC$3,'[2]Caseload by group'!$C$2:$CJ$2,0)))</f>
        <v>0</v>
      </c>
      <c r="AD69" s="40">
        <f>IF(INDEX('[2]Caseload by group'!$C$3:$CJ$125,MATCH(Snapshot!$H69,'[2]Caseload by group'!$A$3:$A$128,0),MATCH(Snapshot!AD$3,'[2]Caseload by group'!$C$2:$CJ$2,0))&lt;10,0,INDEX('[2]Caseload by group'!$C$3:$CJ$125,MATCH(Snapshot!$H69,'[2]Caseload by group'!$A$3:$A$128,0),MATCH(Snapshot!AD$3,'[2]Caseload by group'!$C$2:$CJ$2,0)))</f>
        <v>0</v>
      </c>
      <c r="AE69" s="40">
        <f>IF(INDEX('[2]Caseload by group'!$C$3:$CJ$125,MATCH(Snapshot!$H69,'[2]Caseload by group'!$A$3:$A$128,0),MATCH(Snapshot!AE$3,'[2]Caseload by group'!$C$2:$CJ$2,0))&lt;10,0,INDEX('[2]Caseload by group'!$C$3:$CJ$125,MATCH(Snapshot!$H69,'[2]Caseload by group'!$A$3:$A$128,0),MATCH(Snapshot!AE$3,'[2]Caseload by group'!$C$2:$CJ$2,0)))</f>
        <v>0</v>
      </c>
      <c r="AF69" s="40">
        <f>IF(INDEX('[2]Caseload by group'!$C$3:$CJ$125,MATCH(Snapshot!$H69,'[2]Caseload by group'!$A$3:$A$128,0),MATCH(Snapshot!AF$3,'[2]Caseload by group'!$C$2:$CJ$2,0))&lt;10,0,INDEX('[2]Caseload by group'!$C$3:$CJ$125,MATCH(Snapshot!$H69,'[2]Caseload by group'!$A$3:$A$128,0),MATCH(Snapshot!AF$3,'[2]Caseload by group'!$C$2:$CJ$2,0)))</f>
        <v>0</v>
      </c>
      <c r="AG69" s="40">
        <f>IF(INDEX('[2]Caseload by group'!$C$3:$CJ$125,MATCH(Snapshot!$H69,'[2]Caseload by group'!$A$3:$A$128,0),MATCH(Snapshot!AG$3,'[2]Caseload by group'!$C$2:$CJ$2,0))&lt;10,0,INDEX('[2]Caseload by group'!$C$3:$CJ$125,MATCH(Snapshot!$H69,'[2]Caseload by group'!$A$3:$A$128,0),MATCH(Snapshot!AG$3,'[2]Caseload by group'!$C$2:$CJ$2,0)))</f>
        <v>0</v>
      </c>
      <c r="AH69" s="40">
        <f>IF(INDEX('[2]Caseload by group'!$C$3:$CJ$125,MATCH(Snapshot!$H69,'[2]Caseload by group'!$A$3:$A$128,0),MATCH(Snapshot!AH$3,'[2]Caseload by group'!$C$2:$CJ$2,0))&lt;10,0,INDEX('[2]Caseload by group'!$C$3:$CJ$125,MATCH(Snapshot!$H69,'[2]Caseload by group'!$A$3:$A$128,0),MATCH(Snapshot!AH$3,'[2]Caseload by group'!$C$2:$CJ$2,0)))</f>
        <v>0</v>
      </c>
      <c r="AI69" s="40">
        <f>IF(INDEX('[2]Caseload by group'!$C$3:$CJ$125,MATCH(Snapshot!$H69,'[2]Caseload by group'!$A$3:$A$128,0),MATCH(Snapshot!AI$3,'[2]Caseload by group'!$C$2:$CJ$2,0))&lt;10,0,INDEX('[2]Caseload by group'!$C$3:$CJ$125,MATCH(Snapshot!$H69,'[2]Caseload by group'!$A$3:$A$128,0),MATCH(Snapshot!AI$3,'[2]Caseload by group'!$C$2:$CJ$2,0)))</f>
        <v>0</v>
      </c>
      <c r="AJ69" s="40">
        <f>IF(INDEX('[2]Caseload by group'!$C$3:$BEN$125,MATCH(Snapshot!$H69,'[2]Caseload by group'!$A$3:$A$128,0),MATCH(Snapshot!AJ$3,'[2]Caseload by group'!$C$2:$BEN$2,0))&lt;10,0,INDEX('[2]Caseload by group'!$C$3:$BEN$125,MATCH(Snapshot!$H69,'[2]Caseload by group'!$A$3:$A$128,0),MATCH(Snapshot!AJ$3,'[2]Caseload by group'!$C$2:$BEN$2,0)))</f>
        <v>0</v>
      </c>
      <c r="AK69" s="40">
        <f>IF(INDEX('[2]Caseload by group'!$C$3:$BEN$125,MATCH(Snapshot!$H69,'[2]Caseload by group'!$A$3:$A$128,0),MATCH(Snapshot!AK$3,'[2]Caseload by group'!$C$2:$BEN$2,0))&lt;10,0,INDEX('[2]Caseload by group'!$C$3:$BEN$125,MATCH(Snapshot!$H69,'[2]Caseload by group'!$A$3:$A$128,0),MATCH(Snapshot!AK$3,'[2]Caseload by group'!$C$2:$BEN$2,0)))</f>
        <v>0</v>
      </c>
      <c r="AL69" s="40">
        <f>IF(INDEX('[2]Caseload by group'!$C$3:$BEN$125,MATCH(Snapshot!$H69,'[2]Caseload by group'!$A$3:$A$128,0),MATCH(Snapshot!AL$3,'[2]Caseload by group'!$C$2:$BEN$2,0))&lt;10,0,INDEX('[2]Caseload by group'!$C$3:$BEN$125,MATCH(Snapshot!$H69,'[2]Caseload by group'!$A$3:$A$128,0),MATCH(Snapshot!AL$3,'[2]Caseload by group'!$C$2:$BEN$2,0)))</f>
        <v>0</v>
      </c>
      <c r="AM69" s="40">
        <f>IF(INDEX('[2]Caseload by group'!$C$3:$BEN$125,MATCH(Snapshot!$H69,'[2]Caseload by group'!$A$3:$A$128,0),MATCH(Snapshot!AM$3,'[2]Caseload by group'!$C$2:$BEN$2,0))&lt;10,0,INDEX('[2]Caseload by group'!$C$3:$BEN$125,MATCH(Snapshot!$H69,'[2]Caseload by group'!$A$3:$A$128,0),MATCH(Snapshot!AM$3,'[2]Caseload by group'!$C$2:$BEN$2,0)))</f>
        <v>0</v>
      </c>
      <c r="AN69" s="40">
        <f>IF(INDEX('[2]Caseload by group'!$C$3:$BEN$125,MATCH(Snapshot!$H69,'[2]Caseload by group'!$A$3:$A$128,0),MATCH(Snapshot!AN$3,'[2]Caseload by group'!$C$2:$BEN$2,0))&lt;10,0,INDEX('[2]Caseload by group'!$C$3:$BEN$125,MATCH(Snapshot!$H69,'[2]Caseload by group'!$A$3:$A$128,0),MATCH(Snapshot!AN$3,'[2]Caseload by group'!$C$2:$BEN$2,0)))</f>
        <v>0</v>
      </c>
      <c r="AO69" s="40">
        <f>IF(INDEX('[2]Caseload by group'!$C$3:$BEN$125,MATCH(Snapshot!$H69,'[2]Caseload by group'!$A$3:$A$128,0),MATCH(Snapshot!AO$3,'[2]Caseload by group'!$C$2:$BEN$2,0))&lt;10,0,INDEX('[2]Caseload by group'!$C$3:$BEN$125,MATCH(Snapshot!$H69,'[2]Caseload by group'!$A$3:$A$128,0),MATCH(Snapshot!AO$3,'[2]Caseload by group'!$C$2:$BEN$2,0)))</f>
        <v>0</v>
      </c>
      <c r="AP69" s="40">
        <f>IF(INDEX('[2]Caseload by group'!$C$3:$BEN$125,MATCH(Snapshot!$H69,'[2]Caseload by group'!$A$3:$A$128,0),MATCH(Snapshot!AP$3,'[2]Caseload by group'!$C$2:$BEN$2,0))&lt;10,0,INDEX('[2]Caseload by group'!$C$3:$BEN$125,MATCH(Snapshot!$H69,'[2]Caseload by group'!$A$3:$A$128,0),MATCH(Snapshot!AP$3,'[2]Caseload by group'!$C$2:$BEN$2,0)))</f>
        <v>0</v>
      </c>
      <c r="AQ69" s="40">
        <f>IF(INDEX('[2]Caseload by group'!$C$3:$BEN$125,MATCH(Snapshot!$H69,'[2]Caseload by group'!$A$3:$A$128,0),MATCH(Snapshot!AQ$3,'[2]Caseload by group'!$C$2:$BEN$2,0))&lt;10,0,INDEX('[2]Caseload by group'!$C$3:$BEN$125,MATCH(Snapshot!$H69,'[2]Caseload by group'!$A$3:$A$128,0),MATCH(Snapshot!AQ$3,'[2]Caseload by group'!$C$2:$BEN$2,0)))</f>
        <v>0</v>
      </c>
      <c r="AR69" s="40">
        <f>IF(INDEX('[2]Caseload by group'!$C$3:$BEN$125,MATCH(Snapshot!$H69,'[2]Caseload by group'!$A$3:$A$128,0),MATCH(Snapshot!AR$3,'[2]Caseload by group'!$C$2:$BEN$2,0))&lt;10,0,INDEX('[2]Caseload by group'!$C$3:$BEN$125,MATCH(Snapshot!$H69,'[2]Caseload by group'!$A$3:$A$128,0),MATCH(Snapshot!AR$3,'[2]Caseload by group'!$C$2:$BEN$2,0)))</f>
        <v>0</v>
      </c>
      <c r="AS69" s="40">
        <f>IF(INDEX('[2]Caseload by group'!$C$3:$BEN$125,MATCH(Snapshot!$H69,'[2]Caseload by group'!$A$3:$A$128,0),MATCH(Snapshot!AS$3,'[2]Caseload by group'!$C$2:$BEN$2,0))&lt;10,0,INDEX('[2]Caseload by group'!$C$3:$BEN$125,MATCH(Snapshot!$H69,'[2]Caseload by group'!$A$3:$A$128,0),MATCH(Snapshot!AS$3,'[2]Caseload by group'!$C$2:$BEN$2,0)))</f>
        <v>0</v>
      </c>
      <c r="AT69" s="40">
        <f>IF(INDEX('[2]Caseload by group'!$C$3:$BEN$125,MATCH(Snapshot!$H69,'[2]Caseload by group'!$A$3:$A$128,0),MATCH(Snapshot!AT$3,'[2]Caseload by group'!$C$2:$BEN$2,0))&lt;10,0,INDEX('[2]Caseload by group'!$C$3:$BEN$125,MATCH(Snapshot!$H69,'[2]Caseload by group'!$A$3:$A$128,0),MATCH(Snapshot!AT$3,'[2]Caseload by group'!$C$2:$BEN$2,0)))</f>
        <v>0</v>
      </c>
      <c r="AU69" s="40">
        <f>IF(INDEX('[2]Caseload by group'!$C$3:$BEN$125,MATCH(Snapshot!$H69,'[2]Caseload by group'!$A$3:$A$128,0),MATCH(Snapshot!AU$3,'[2]Caseload by group'!$C$2:$BEN$2,0))&lt;10,0,INDEX('[2]Caseload by group'!$C$3:$BEN$125,MATCH(Snapshot!$H69,'[2]Caseload by group'!$A$3:$A$128,0),MATCH(Snapshot!AU$3,'[2]Caseload by group'!$C$2:$BEN$2,0)))</f>
        <v>0</v>
      </c>
      <c r="AV69" s="40">
        <f>IF(INDEX('[2]Caseload by group'!$C$3:$BEN$125,MATCH(Snapshot!$H69,'[2]Caseload by group'!$A$3:$A$128,0),MATCH(Snapshot!AV$3,'[2]Caseload by group'!$C$2:$BEN$2,0))&lt;10,0,INDEX('[2]Caseload by group'!$C$3:$BEN$125,MATCH(Snapshot!$H69,'[2]Caseload by group'!$A$3:$A$128,0),MATCH(Snapshot!AV$3,'[2]Caseload by group'!$C$2:$BEN$2,0)))</f>
        <v>0</v>
      </c>
      <c r="AW69" s="40">
        <f>IF(INDEX('[2]Caseload by group'!$C$3:$BEN$125,MATCH(Snapshot!$H69,'[2]Caseload by group'!$A$3:$A$128,0),MATCH(Snapshot!AW$3,'[2]Caseload by group'!$C$2:$BEN$2,0))&lt;10,0,INDEX('[2]Caseload by group'!$C$3:$BEN$125,MATCH(Snapshot!$H69,'[2]Caseload by group'!$A$3:$A$128,0),MATCH(Snapshot!AW$3,'[2]Caseload by group'!$C$2:$BEN$2,0)))</f>
        <v>0</v>
      </c>
      <c r="AX69" s="40">
        <f>IF(INDEX('[2]Caseload by group'!$C$3:$BEN$125,MATCH(Snapshot!$H69,'[2]Caseload by group'!$A$3:$A$128,0),MATCH(Snapshot!AX$3,'[2]Caseload by group'!$C$2:$BEN$2,0))&lt;10,0,INDEX('[2]Caseload by group'!$C$3:$BEN$125,MATCH(Snapshot!$H69,'[2]Caseload by group'!$A$3:$A$128,0),MATCH(Snapshot!AX$3,'[2]Caseload by group'!$C$2:$BEN$2,0)))</f>
        <v>0</v>
      </c>
      <c r="AY69" s="40">
        <f>IF(INDEX('[2]Caseload by group'!$C$3:$BEN$125,MATCH(Snapshot!$H69,'[2]Caseload by group'!$A$3:$A$128,0),MATCH(Snapshot!AY$3,'[2]Caseload by group'!$C$2:$BEN$2,0))&lt;10,0,INDEX('[2]Caseload by group'!$C$3:$BEN$125,MATCH(Snapshot!$H69,'[2]Caseload by group'!$A$3:$A$128,0),MATCH(Snapshot!AY$3,'[2]Caseload by group'!$C$2:$BEN$2,0)))</f>
        <v>0</v>
      </c>
      <c r="AZ69" s="40">
        <f>IF(INDEX('[2]Caseload by group'!$C$3:$BEN$125,MATCH(Snapshot!$H69,'[2]Caseload by group'!$A$3:$A$128,0),MATCH(Snapshot!AZ$3,'[2]Caseload by group'!$C$2:$BEN$2,0))&lt;10,0,INDEX('[2]Caseload by group'!$C$3:$BEN$125,MATCH(Snapshot!$H69,'[2]Caseload by group'!$A$3:$A$128,0),MATCH(Snapshot!AZ$3,'[2]Caseload by group'!$C$2:$BEN$2,0)))</f>
        <v>0</v>
      </c>
      <c r="BA69" s="40">
        <f>IF(INDEX('[2]Caseload by group'!$C$3:$BEN$125,MATCH(Snapshot!$H69,'[2]Caseload by group'!$A$3:$A$128,0),MATCH(Snapshot!BA$3,'[2]Caseload by group'!$C$2:$BEN$2,0))&lt;10,0,INDEX('[2]Caseload by group'!$C$3:$BEN$125,MATCH(Snapshot!$H69,'[2]Caseload by group'!$A$3:$A$128,0),MATCH(Snapshot!BA$3,'[2]Caseload by group'!$C$2:$BEN$2,0)))</f>
        <v>0</v>
      </c>
      <c r="BB69" s="40">
        <f>IF(INDEX('[2]Caseload by group'!$C$3:$BEN$125,MATCH(Snapshot!$H69,'[2]Caseload by group'!$A$3:$A$128,0),MATCH(Snapshot!BB$3,'[2]Caseload by group'!$C$2:$BEN$2,0))&lt;10,0,INDEX('[2]Caseload by group'!$C$3:$BEN$125,MATCH(Snapshot!$H69,'[2]Caseload by group'!$A$3:$A$128,0),MATCH(Snapshot!BB$3,'[2]Caseload by group'!$C$2:$BEN$2,0)))</f>
        <v>0</v>
      </c>
      <c r="BC69" s="40">
        <f>IF(INDEX('[2]Caseload by group'!$C$3:$BEN$125,MATCH(Snapshot!$H69,'[2]Caseload by group'!$A$3:$A$128,0),MATCH(Snapshot!BC$3,'[2]Caseload by group'!$C$2:$BEN$2,0))&lt;10,0,INDEX('[2]Caseload by group'!$C$3:$BEN$125,MATCH(Snapshot!$H69,'[2]Caseload by group'!$A$3:$A$128,0),MATCH(Snapshot!BC$3,'[2]Caseload by group'!$C$2:$BEN$2,0)))</f>
        <v>0</v>
      </c>
      <c r="BD69" s="40">
        <f>IF(INDEX('[2]Caseload by group'!$C$3:$BEN$125,MATCH(Snapshot!$H69,'[2]Caseload by group'!$A$3:$A$128,0),MATCH(Snapshot!BD$3,'[2]Caseload by group'!$C$2:$BEN$2,0))&lt;10,0,INDEX('[2]Caseload by group'!$C$3:$BEN$125,MATCH(Snapshot!$H69,'[2]Caseload by group'!$A$3:$A$128,0),MATCH(Snapshot!BD$3,'[2]Caseload by group'!$C$2:$BEN$2,0)))</f>
        <v>0</v>
      </c>
      <c r="BE69" s="40">
        <f>IF(INDEX('[2]Caseload by group'!$C$3:$BEN$125,MATCH(Snapshot!$H69,'[2]Caseload by group'!$A$3:$A$128,0),MATCH(Snapshot!BE$3,'[2]Caseload by group'!$C$2:$BEN$2,0))&lt;10,0,INDEX('[2]Caseload by group'!$C$3:$BEN$125,MATCH(Snapshot!$H69,'[2]Caseload by group'!$A$3:$A$128,0),MATCH(Snapshot!BE$3,'[2]Caseload by group'!$C$2:$BEN$2,0)))</f>
        <v>0</v>
      </c>
      <c r="BF69" s="40">
        <f>IF(INDEX('[2]Caseload by group'!$C$3:$BEN$125,MATCH(Snapshot!$H69,'[2]Caseload by group'!$A$3:$A$128,0),MATCH(Snapshot!BF$3,'[2]Caseload by group'!$C$2:$BEN$2,0))&lt;10,0,INDEX('[2]Caseload by group'!$C$3:$BEN$125,MATCH(Snapshot!$H69,'[2]Caseload by group'!$A$3:$A$128,0),MATCH(Snapshot!BF$3,'[2]Caseload by group'!$C$2:$BEN$2,0)))</f>
        <v>0</v>
      </c>
      <c r="BG69" s="40">
        <f>IF(INDEX('[2]Caseload by group'!$C$3:$BEN$125,MATCH(Snapshot!$H69,'[2]Caseload by group'!$A$3:$A$128,0),MATCH(Snapshot!BG$3,'[2]Caseload by group'!$C$2:$BEN$2,0))&lt;10,0,INDEX('[2]Caseload by group'!$C$3:$BEN$125,MATCH(Snapshot!$H69,'[2]Caseload by group'!$A$3:$A$128,0),MATCH(Snapshot!BG$3,'[2]Caseload by group'!$C$2:$BEN$2,0)))</f>
        <v>0</v>
      </c>
      <c r="BH69" s="40">
        <f>IF(INDEX('[2]Caseload by group'!$C$3:$BEN$125,MATCH(Snapshot!$H69,'[2]Caseload by group'!$A$3:$A$128,0),MATCH(Snapshot!BH$3,'[2]Caseload by group'!$C$2:$BEN$2,0))&lt;10,0,INDEX('[2]Caseload by group'!$C$3:$BEN$125,MATCH(Snapshot!$H69,'[2]Caseload by group'!$A$3:$A$128,0),MATCH(Snapshot!BH$3,'[2]Caseload by group'!$C$2:$BEN$2,0)))</f>
        <v>0</v>
      </c>
      <c r="BI69" s="40">
        <f>IF(INDEX('[2]Caseload by group'!$C$3:$BEN$125,MATCH(Snapshot!$H69,'[2]Caseload by group'!$A$3:$A$128,0),MATCH(Snapshot!BI$3,'[2]Caseload by group'!$C$2:$BEN$2,0))&lt;10,0,INDEX('[2]Caseload by group'!$C$3:$BEN$125,MATCH(Snapshot!$H69,'[2]Caseload by group'!$A$3:$A$128,0),MATCH(Snapshot!BI$3,'[2]Caseload by group'!$C$2:$BEN$2,0)))</f>
        <v>0</v>
      </c>
      <c r="BJ69" s="40">
        <f>IF(INDEX('[2]Caseload by group'!$C$3:$BEN$125,MATCH(Snapshot!$H69,'[2]Caseload by group'!$A$3:$A$128,0),MATCH(Snapshot!BJ$3,'[2]Caseload by group'!$C$2:$BEN$2,0))&lt;10,0,INDEX('[2]Caseload by group'!$C$3:$BEN$125,MATCH(Snapshot!$H69,'[2]Caseload by group'!$A$3:$A$128,0),MATCH(Snapshot!BJ$3,'[2]Caseload by group'!$C$2:$BEN$2,0)))</f>
        <v>0</v>
      </c>
      <c r="BK69" s="40">
        <f>IF(INDEX('[2]Caseload by group'!$C$3:$BEN$125,MATCH(Snapshot!$H69,'[2]Caseload by group'!$A$3:$A$128,0),MATCH(Snapshot!BK$3,'[2]Caseload by group'!$C$2:$BEN$2,0))&lt;10,0,INDEX('[2]Caseload by group'!$C$3:$BEN$125,MATCH(Snapshot!$H69,'[2]Caseload by group'!$A$3:$A$128,0),MATCH(Snapshot!BK$3,'[2]Caseload by group'!$C$2:$BEN$2,0)))</f>
        <v>0</v>
      </c>
      <c r="BL69" s="40">
        <f>IF(INDEX('[2]Caseload by group'!$C$3:$BEN$125,MATCH(Snapshot!$H69,'[2]Caseload by group'!$A$3:$A$128,0),MATCH(Snapshot!BL$3,'[2]Caseload by group'!$C$2:$BEN$2,0))&lt;10,0,INDEX('[2]Caseload by group'!$C$3:$BEN$125,MATCH(Snapshot!$H69,'[2]Caseload by group'!$A$3:$A$128,0),MATCH(Snapshot!BL$3,'[2]Caseload by group'!$C$2:$BEN$2,0)))</f>
        <v>0</v>
      </c>
      <c r="BM69" s="40">
        <f>IF(INDEX('[2]Caseload by group'!$C$3:$BEN$125,MATCH(Snapshot!$H69,'[2]Caseload by group'!$A$3:$A$128,0),MATCH(Snapshot!BM$3,'[2]Caseload by group'!$C$2:$BEN$2,0))&lt;10,0,INDEX('[2]Caseload by group'!$C$3:$BEN$125,MATCH(Snapshot!$H69,'[2]Caseload by group'!$A$3:$A$128,0),MATCH(Snapshot!BM$3,'[2]Caseload by group'!$C$2:$BEN$2,0)))</f>
        <v>0</v>
      </c>
      <c r="BN69" s="40">
        <f>IF(INDEX('[2]Caseload by group'!$C$3:$BEN$125,MATCH(Snapshot!$H69,'[2]Caseload by group'!$A$3:$A$128,0),MATCH(Snapshot!BN$3,'[2]Caseload by group'!$C$2:$BEN$2,0))&lt;10,0,INDEX('[2]Caseload by group'!$C$3:$BEN$125,MATCH(Snapshot!$H69,'[2]Caseload by group'!$A$3:$A$128,0),MATCH(Snapshot!BN$3,'[2]Caseload by group'!$C$2:$BEN$2,0)))</f>
        <v>0</v>
      </c>
      <c r="BO69" s="40">
        <f>IF(INDEX('[2]Caseload by group'!$C$3:$BEN$125,MATCH(Snapshot!$H69,'[2]Caseload by group'!$A$3:$A$128,0),MATCH(Snapshot!BO$3,'[2]Caseload by group'!$C$2:$BEN$2,0))&lt;10,0,INDEX('[2]Caseload by group'!$C$3:$BEN$125,MATCH(Snapshot!$H69,'[2]Caseload by group'!$A$3:$A$128,0),MATCH(Snapshot!BO$3,'[2]Caseload by group'!$C$2:$BEN$2,0)))</f>
        <v>0</v>
      </c>
      <c r="BP69" s="40">
        <f>IF(INDEX('[2]Caseload by group'!$C$3:$BEN$125,MATCH(Snapshot!$H69,'[2]Caseload by group'!$A$3:$A$128,0),MATCH(Snapshot!BP$3,'[2]Caseload by group'!$C$2:$BEN$2,0))&lt;10,0,INDEX('[2]Caseload by group'!$C$3:$BEN$125,MATCH(Snapshot!$H69,'[2]Caseload by group'!$A$3:$A$128,0),MATCH(Snapshot!BP$3,'[2]Caseload by group'!$C$2:$BEN$2,0)))</f>
        <v>0</v>
      </c>
      <c r="BQ69" s="40">
        <f>IF(INDEX('[2]Caseload by group'!$C$3:$BEN$125,MATCH(Snapshot!$H69,'[2]Caseload by group'!$A$3:$A$128,0),MATCH(Snapshot!BQ$3,'[2]Caseload by group'!$C$2:$BEN$2,0))&lt;10,0,INDEX('[2]Caseload by group'!$C$3:$BEN$125,MATCH(Snapshot!$H69,'[2]Caseload by group'!$A$3:$A$128,0),MATCH(Snapshot!BQ$3,'[2]Caseload by group'!$C$2:$BEN$2,0)))</f>
        <v>0</v>
      </c>
      <c r="BR69" s="40">
        <f>IF(INDEX('[2]Caseload by group'!$C$3:$BEN$125,MATCH(Snapshot!$H69,'[2]Caseload by group'!$A$3:$A$128,0),MATCH(Snapshot!BR$3,'[2]Caseload by group'!$C$2:$BEN$2,0))&lt;10,0,INDEX('[2]Caseload by group'!$C$3:$BEN$125,MATCH(Snapshot!$H69,'[2]Caseload by group'!$A$3:$A$128,0),MATCH(Snapshot!BR$3,'[2]Caseload by group'!$C$2:$BEN$2,0)))</f>
        <v>0</v>
      </c>
      <c r="BS69" s="40">
        <f>IF(INDEX('[2]Caseload by group'!$C$3:$BEN$125,MATCH(Snapshot!$H69,'[2]Caseload by group'!$A$3:$A$128,0),MATCH(Snapshot!BS$3,'[2]Caseload by group'!$C$2:$BEN$2,0))&lt;10,0,INDEX('[2]Caseload by group'!$C$3:$BEN$125,MATCH(Snapshot!$H69,'[2]Caseload by group'!$A$3:$A$128,0),MATCH(Snapshot!BS$3,'[2]Caseload by group'!$C$2:$BEN$2,0)))</f>
        <v>0</v>
      </c>
      <c r="BT69" s="40">
        <f>IF(INDEX('[2]Caseload by group'!$C$3:$BEN$125,MATCH(Snapshot!$H69,'[2]Caseload by group'!$A$3:$A$128,0),MATCH(Snapshot!BT$3,'[2]Caseload by group'!$C$2:$BEN$2,0))&lt;10,0,INDEX('[2]Caseload by group'!$C$3:$BEN$125,MATCH(Snapshot!$H69,'[2]Caseload by group'!$A$3:$A$128,0),MATCH(Snapshot!BT$3,'[2]Caseload by group'!$C$2:$BEN$2,0)))</f>
        <v>0</v>
      </c>
      <c r="BU69" s="40">
        <f>IF(INDEX('[2]Caseload by group'!$C$3:$BEN$125,MATCH(Snapshot!$H69,'[2]Caseload by group'!$A$3:$A$128,0),MATCH(Snapshot!BU$3,'[2]Caseload by group'!$C$2:$BEN$2,0))&lt;10,0,INDEX('[2]Caseload by group'!$C$3:$BEN$125,MATCH(Snapshot!$H69,'[2]Caseload by group'!$A$3:$A$128,0),MATCH(Snapshot!BU$3,'[2]Caseload by group'!$C$2:$BEN$2,0)))</f>
        <v>0</v>
      </c>
      <c r="BV69" s="40">
        <f>IF(INDEX('[2]Caseload by group'!$C$3:$BEN$125,MATCH(Snapshot!$H69,'[2]Caseload by group'!$A$3:$A$128,0),MATCH(Snapshot!BV$3,'[2]Caseload by group'!$C$2:$BEN$2,0))&lt;10,0,INDEX('[2]Caseload by group'!$C$3:$BEN$125,MATCH(Snapshot!$H69,'[2]Caseload by group'!$A$3:$A$128,0),MATCH(Snapshot!BV$3,'[2]Caseload by group'!$C$2:$BEN$2,0)))</f>
        <v>0</v>
      </c>
      <c r="BW69" s="40">
        <f>IF(INDEX('[2]Caseload by group'!$C$3:$BEN$125,MATCH(Snapshot!$H69,'[2]Caseload by group'!$A$3:$A$128,0),MATCH(Snapshot!BW$3,'[2]Caseload by group'!$C$2:$BEN$2,0))&lt;10,0,INDEX('[2]Caseload by group'!$C$3:$BEN$125,MATCH(Snapshot!$H69,'[2]Caseload by group'!$A$3:$A$128,0),MATCH(Snapshot!BW$3,'[2]Caseload by group'!$C$2:$BEN$2,0)))</f>
        <v>0</v>
      </c>
      <c r="BX69" s="45"/>
      <c r="BY69" s="41"/>
      <c r="BZ69" s="42"/>
      <c r="CA69" s="41" t="e">
        <f>#REF!-#REF!</f>
        <v>#REF!</v>
      </c>
      <c r="CB69" s="41">
        <f>INDEX($J69:$BX69,0,MATCH(MAX($J$3:$BX$3),$J$3:$BX$3,0))-J69</f>
        <v>0</v>
      </c>
      <c r="CC69" s="66" t="str">
        <f>IFERROR(CB69/J69, "n/a")</f>
        <v>n/a</v>
      </c>
    </row>
    <row r="70" spans="1:81" ht="10.5" customHeight="1" x14ac:dyDescent="0.2">
      <c r="A70" s="34"/>
      <c r="C70" s="29" t="s">
        <v>103</v>
      </c>
      <c r="D70" s="29" t="s">
        <v>15</v>
      </c>
      <c r="E70" s="29" t="s">
        <v>101</v>
      </c>
      <c r="F70" s="29" t="s">
        <v>101</v>
      </c>
      <c r="G70" s="29" t="s">
        <v>32</v>
      </c>
      <c r="H70" s="39" t="s">
        <v>104</v>
      </c>
      <c r="I70" s="39"/>
      <c r="J70" s="40">
        <f>IF(INDEX('[2]Caseload by group'!$C$3:$CJ$125,MATCH(Snapshot!$H70,'[2]Caseload by group'!$A$3:$A$128,0),MATCH(Snapshot!J$3,'[2]Caseload by group'!$C$2:$CJ$2,0))&lt;10,0,INDEX('[2]Caseload by group'!$C$3:$CJ$125,MATCH(Snapshot!$H70,'[2]Caseload by group'!$A$3:$A$128,0),MATCH(Snapshot!J$3,'[2]Caseload by group'!$C$2:$CJ$2,0)))</f>
        <v>0</v>
      </c>
      <c r="K70" s="40">
        <f>IF(INDEX('[2]Caseload by group'!$C$3:$CJ$125,MATCH(Snapshot!$H70,'[2]Caseload by group'!$A$3:$A$128,0),MATCH(Snapshot!K$3,'[2]Caseload by group'!$C$2:$CJ$2,0))&lt;10,0,INDEX('[2]Caseload by group'!$C$3:$CJ$125,MATCH(Snapshot!$H70,'[2]Caseload by group'!$A$3:$A$128,0),MATCH(Snapshot!K$3,'[2]Caseload by group'!$C$2:$CJ$2,0)))</f>
        <v>0</v>
      </c>
      <c r="L70" s="40">
        <f>IF(INDEX('[2]Caseload by group'!$C$3:$CJ$125,MATCH(Snapshot!$H70,'[2]Caseload by group'!$A$3:$A$128,0),MATCH(Snapshot!L$3,'[2]Caseload by group'!$C$2:$CJ$2,0))&lt;10,0,INDEX('[2]Caseload by group'!$C$3:$CJ$125,MATCH(Snapshot!$H70,'[2]Caseload by group'!$A$3:$A$128,0),MATCH(Snapshot!L$3,'[2]Caseload by group'!$C$2:$CJ$2,0)))</f>
        <v>0</v>
      </c>
      <c r="M70" s="40">
        <f>IF(INDEX('[2]Caseload by group'!$C$3:$CJ$125,MATCH(Snapshot!$H70,'[2]Caseload by group'!$A$3:$A$128,0),MATCH(Snapshot!M$3,'[2]Caseload by group'!$C$2:$CJ$2,0))&lt;10,0,INDEX('[2]Caseload by group'!$C$3:$CJ$125,MATCH(Snapshot!$H70,'[2]Caseload by group'!$A$3:$A$128,0),MATCH(Snapshot!M$3,'[2]Caseload by group'!$C$2:$CJ$2,0)))</f>
        <v>0</v>
      </c>
      <c r="N70" s="40">
        <f>IF(INDEX('[2]Caseload by group'!$C$3:$CJ$125,MATCH(Snapshot!$H70,'[2]Caseload by group'!$A$3:$A$128,0),MATCH(Snapshot!N$3,'[2]Caseload by group'!$C$2:$CJ$2,0))&lt;10,0,INDEX('[2]Caseload by group'!$C$3:$CJ$125,MATCH(Snapshot!$H70,'[2]Caseload by group'!$A$3:$A$128,0),MATCH(Snapshot!N$3,'[2]Caseload by group'!$C$2:$CJ$2,0)))</f>
        <v>0</v>
      </c>
      <c r="O70" s="40">
        <f>IF(INDEX('[2]Caseload by group'!$C$3:$CJ$125,MATCH(Snapshot!$H70,'[2]Caseload by group'!$A$3:$A$128,0),MATCH(Snapshot!O$3,'[2]Caseload by group'!$C$2:$CJ$2,0))&lt;10,0,INDEX('[2]Caseload by group'!$C$3:$CJ$125,MATCH(Snapshot!$H70,'[2]Caseload by group'!$A$3:$A$128,0),MATCH(Snapshot!O$3,'[2]Caseload by group'!$C$2:$CJ$2,0)))</f>
        <v>0</v>
      </c>
      <c r="P70" s="40">
        <f>IF(INDEX('[2]Caseload by group'!$C$3:$CJ$125,MATCH(Snapshot!$H70,'[2]Caseload by group'!$A$3:$A$128,0),MATCH(Snapshot!P$3,'[2]Caseload by group'!$C$2:$CJ$2,0))&lt;10,0,INDEX('[2]Caseload by group'!$C$3:$CJ$125,MATCH(Snapshot!$H70,'[2]Caseload by group'!$A$3:$A$128,0),MATCH(Snapshot!P$3,'[2]Caseload by group'!$C$2:$CJ$2,0)))</f>
        <v>0</v>
      </c>
      <c r="Q70" s="40">
        <f>IF(INDEX('[2]Caseload by group'!$C$3:$CJ$125,MATCH(Snapshot!$H70,'[2]Caseload by group'!$A$3:$A$128,0),MATCH(Snapshot!Q$3,'[2]Caseload by group'!$C$2:$CJ$2,0))&lt;10,0,INDEX('[2]Caseload by group'!$C$3:$CJ$125,MATCH(Snapshot!$H70,'[2]Caseload by group'!$A$3:$A$128,0),MATCH(Snapshot!Q$3,'[2]Caseload by group'!$C$2:$CJ$2,0)))</f>
        <v>0</v>
      </c>
      <c r="R70" s="40">
        <f>IF(INDEX('[2]Caseload by group'!$C$3:$CJ$125,MATCH(Snapshot!$H70,'[2]Caseload by group'!$A$3:$A$128,0),MATCH(Snapshot!R$3,'[2]Caseload by group'!$C$2:$CJ$2,0))&lt;10,0,INDEX('[2]Caseload by group'!$C$3:$CJ$125,MATCH(Snapshot!$H70,'[2]Caseload by group'!$A$3:$A$128,0),MATCH(Snapshot!R$3,'[2]Caseload by group'!$C$2:$CJ$2,0)))</f>
        <v>0</v>
      </c>
      <c r="S70" s="40">
        <f>IF(INDEX('[2]Caseload by group'!$C$3:$CJ$125,MATCH(Snapshot!$H70,'[2]Caseload by group'!$A$3:$A$128,0),MATCH(Snapshot!S$3,'[2]Caseload by group'!$C$2:$CJ$2,0))&lt;10,0,INDEX('[2]Caseload by group'!$C$3:$CJ$125,MATCH(Snapshot!$H70,'[2]Caseload by group'!$A$3:$A$128,0),MATCH(Snapshot!S$3,'[2]Caseload by group'!$C$2:$CJ$2,0)))</f>
        <v>0</v>
      </c>
      <c r="T70" s="40">
        <f>IF(INDEX('[2]Caseload by group'!$C$3:$CJ$125,MATCH(Snapshot!$H70,'[2]Caseload by group'!$A$3:$A$128,0),MATCH(Snapshot!T$3,'[2]Caseload by group'!$C$2:$CJ$2,0))&lt;10,0,INDEX('[2]Caseload by group'!$C$3:$CJ$125,MATCH(Snapshot!$H70,'[2]Caseload by group'!$A$3:$A$128,0),MATCH(Snapshot!T$3,'[2]Caseload by group'!$C$2:$CJ$2,0)))</f>
        <v>0</v>
      </c>
      <c r="U70" s="40">
        <f>IF(INDEX('[2]Caseload by group'!$C$3:$CJ$125,MATCH(Snapshot!$H70,'[2]Caseload by group'!$A$3:$A$128,0),MATCH(Snapshot!U$3,'[2]Caseload by group'!$C$2:$CJ$2,0))&lt;10,0,INDEX('[2]Caseload by group'!$C$3:$CJ$125,MATCH(Snapshot!$H70,'[2]Caseload by group'!$A$3:$A$128,0),MATCH(Snapshot!U$3,'[2]Caseload by group'!$C$2:$CJ$2,0)))</f>
        <v>0</v>
      </c>
      <c r="V70" s="40">
        <f>IF(INDEX('[2]Caseload by group'!$C$3:$CJ$125,MATCH(Snapshot!$H70,'[2]Caseload by group'!$A$3:$A$128,0),MATCH(Snapshot!V$3,'[2]Caseload by group'!$C$2:$CJ$2,0))&lt;10,0,INDEX('[2]Caseload by group'!$C$3:$CJ$125,MATCH(Snapshot!$H70,'[2]Caseload by group'!$A$3:$A$128,0),MATCH(Snapshot!V$3,'[2]Caseload by group'!$C$2:$CJ$2,0)))</f>
        <v>0</v>
      </c>
      <c r="W70" s="40">
        <f>IF(INDEX('[2]Caseload by group'!$C$3:$CJ$125,MATCH(Snapshot!$H70,'[2]Caseload by group'!$A$3:$A$128,0),MATCH(Snapshot!W$3,'[2]Caseload by group'!$C$2:$CJ$2,0))&lt;10,0,INDEX('[2]Caseload by group'!$C$3:$CJ$125,MATCH(Snapshot!$H70,'[2]Caseload by group'!$A$3:$A$128,0),MATCH(Snapshot!W$3,'[2]Caseload by group'!$C$2:$CJ$2,0)))</f>
        <v>0</v>
      </c>
      <c r="X70" s="40">
        <f>IF(INDEX('[2]Caseload by group'!$C$3:$CJ$125,MATCH(Snapshot!$H70,'[2]Caseload by group'!$A$3:$A$128,0),MATCH(Snapshot!X$3,'[2]Caseload by group'!$C$2:$CJ$2,0))&lt;10,0,INDEX('[2]Caseload by group'!$C$3:$CJ$125,MATCH(Snapshot!$H70,'[2]Caseload by group'!$A$3:$A$128,0),MATCH(Snapshot!X$3,'[2]Caseload by group'!$C$2:$CJ$2,0)))</f>
        <v>0</v>
      </c>
      <c r="Y70" s="40">
        <f>IF(INDEX('[2]Caseload by group'!$C$3:$CJ$125,MATCH(Snapshot!$H70,'[2]Caseload by group'!$A$3:$A$128,0),MATCH(Snapshot!Y$3,'[2]Caseload by group'!$C$2:$CJ$2,0))&lt;10,0,INDEX('[2]Caseload by group'!$C$3:$CJ$125,MATCH(Snapshot!$H70,'[2]Caseload by group'!$A$3:$A$128,0),MATCH(Snapshot!Y$3,'[2]Caseload by group'!$C$2:$CJ$2,0)))</f>
        <v>0</v>
      </c>
      <c r="Z70" s="40">
        <f>IF(INDEX('[2]Caseload by group'!$C$3:$CJ$125,MATCH(Snapshot!$H70,'[2]Caseload by group'!$A$3:$A$128,0),MATCH(Snapshot!Z$3,'[2]Caseload by group'!$C$2:$CJ$2,0))&lt;10,0,INDEX('[2]Caseload by group'!$C$3:$CJ$125,MATCH(Snapshot!$H70,'[2]Caseload by group'!$A$3:$A$128,0),MATCH(Snapshot!Z$3,'[2]Caseload by group'!$C$2:$CJ$2,0)))</f>
        <v>0</v>
      </c>
      <c r="AA70" s="40">
        <f>IF(INDEX('[2]Caseload by group'!$C$3:$CJ$125,MATCH(Snapshot!$H70,'[2]Caseload by group'!$A$3:$A$128,0),MATCH(Snapshot!AA$3,'[2]Caseload by group'!$C$2:$CJ$2,0))&lt;10,0,INDEX('[2]Caseload by group'!$C$3:$CJ$125,MATCH(Snapshot!$H70,'[2]Caseload by group'!$A$3:$A$128,0),MATCH(Snapshot!AA$3,'[2]Caseload by group'!$C$2:$CJ$2,0)))</f>
        <v>0</v>
      </c>
      <c r="AB70" s="40">
        <f>IF(INDEX('[2]Caseload by group'!$C$3:$CJ$125,MATCH(Snapshot!$H70,'[2]Caseload by group'!$A$3:$A$128,0),MATCH(Snapshot!AB$3,'[2]Caseload by group'!$C$2:$CJ$2,0))&lt;10,0,INDEX('[2]Caseload by group'!$C$3:$CJ$125,MATCH(Snapshot!$H70,'[2]Caseload by group'!$A$3:$A$128,0),MATCH(Snapshot!AB$3,'[2]Caseload by group'!$C$2:$CJ$2,0)))</f>
        <v>0</v>
      </c>
      <c r="AC70" s="40">
        <f>IF(INDEX('[2]Caseload by group'!$C$3:$CJ$125,MATCH(Snapshot!$H70,'[2]Caseload by group'!$A$3:$A$128,0),MATCH(Snapshot!AC$3,'[2]Caseload by group'!$C$2:$CJ$2,0))&lt;10,0,INDEX('[2]Caseload by group'!$C$3:$CJ$125,MATCH(Snapshot!$H70,'[2]Caseload by group'!$A$3:$A$128,0),MATCH(Snapshot!AC$3,'[2]Caseload by group'!$C$2:$CJ$2,0)))</f>
        <v>0</v>
      </c>
      <c r="AD70" s="40">
        <f>IF(INDEX('[2]Caseload by group'!$C$3:$CJ$125,MATCH(Snapshot!$H70,'[2]Caseload by group'!$A$3:$A$128,0),MATCH(Snapshot!AD$3,'[2]Caseload by group'!$C$2:$CJ$2,0))&lt;10,0,INDEX('[2]Caseload by group'!$C$3:$CJ$125,MATCH(Snapshot!$H70,'[2]Caseload by group'!$A$3:$A$128,0),MATCH(Snapshot!AD$3,'[2]Caseload by group'!$C$2:$CJ$2,0)))</f>
        <v>0</v>
      </c>
      <c r="AE70" s="40">
        <f>IF(INDEX('[2]Caseload by group'!$C$3:$CJ$125,MATCH(Snapshot!$H70,'[2]Caseload by group'!$A$3:$A$128,0),MATCH(Snapshot!AE$3,'[2]Caseload by group'!$C$2:$CJ$2,0))&lt;10,0,INDEX('[2]Caseload by group'!$C$3:$CJ$125,MATCH(Snapshot!$H70,'[2]Caseload by group'!$A$3:$A$128,0),MATCH(Snapshot!AE$3,'[2]Caseload by group'!$C$2:$CJ$2,0)))</f>
        <v>0</v>
      </c>
      <c r="AF70" s="40">
        <f>IF(INDEX('[2]Caseload by group'!$C$3:$CJ$125,MATCH(Snapshot!$H70,'[2]Caseload by group'!$A$3:$A$128,0),MATCH(Snapshot!AF$3,'[2]Caseload by group'!$C$2:$CJ$2,0))&lt;10,0,INDEX('[2]Caseload by group'!$C$3:$CJ$125,MATCH(Snapshot!$H70,'[2]Caseload by group'!$A$3:$A$128,0),MATCH(Snapshot!AF$3,'[2]Caseload by group'!$C$2:$CJ$2,0)))</f>
        <v>0</v>
      </c>
      <c r="AG70" s="40">
        <f>IF(INDEX('[2]Caseload by group'!$C$3:$CJ$125,MATCH(Snapshot!$H70,'[2]Caseload by group'!$A$3:$A$128,0),MATCH(Snapshot!AG$3,'[2]Caseload by group'!$C$2:$CJ$2,0))&lt;10,0,INDEX('[2]Caseload by group'!$C$3:$CJ$125,MATCH(Snapshot!$H70,'[2]Caseload by group'!$A$3:$A$128,0),MATCH(Snapshot!AG$3,'[2]Caseload by group'!$C$2:$CJ$2,0)))</f>
        <v>0</v>
      </c>
      <c r="AH70" s="40">
        <f>IF(INDEX('[2]Caseload by group'!$C$3:$CJ$125,MATCH(Snapshot!$H70,'[2]Caseload by group'!$A$3:$A$128,0),MATCH(Snapshot!AH$3,'[2]Caseload by group'!$C$2:$CJ$2,0))&lt;10,0,INDEX('[2]Caseload by group'!$C$3:$CJ$125,MATCH(Snapshot!$H70,'[2]Caseload by group'!$A$3:$A$128,0),MATCH(Snapshot!AH$3,'[2]Caseload by group'!$C$2:$CJ$2,0)))</f>
        <v>0</v>
      </c>
      <c r="AI70" s="40">
        <f>IF(INDEX('[2]Caseload by group'!$C$3:$CJ$125,MATCH(Snapshot!$H70,'[2]Caseload by group'!$A$3:$A$128,0),MATCH(Snapshot!AI$3,'[2]Caseload by group'!$C$2:$CJ$2,0))&lt;10,0,INDEX('[2]Caseload by group'!$C$3:$CJ$125,MATCH(Snapshot!$H70,'[2]Caseload by group'!$A$3:$A$128,0),MATCH(Snapshot!AI$3,'[2]Caseload by group'!$C$2:$CJ$2,0)))</f>
        <v>0</v>
      </c>
      <c r="AJ70" s="40">
        <f>IF(INDEX('[2]Caseload by group'!$C$3:$BEN$125,MATCH(Snapshot!$H70,'[2]Caseload by group'!$A$3:$A$128,0),MATCH(Snapshot!AJ$3,'[2]Caseload by group'!$C$2:$BEN$2,0))&lt;10,0,INDEX('[2]Caseload by group'!$C$3:$BEN$125,MATCH(Snapshot!$H70,'[2]Caseload by group'!$A$3:$A$128,0),MATCH(Snapshot!AJ$3,'[2]Caseload by group'!$C$2:$BEN$2,0)))</f>
        <v>0</v>
      </c>
      <c r="AK70" s="40">
        <f>IF(INDEX('[2]Caseload by group'!$C$3:$BEN$125,MATCH(Snapshot!$H70,'[2]Caseload by group'!$A$3:$A$128,0),MATCH(Snapshot!AK$3,'[2]Caseload by group'!$C$2:$BEN$2,0))&lt;10,0,INDEX('[2]Caseload by group'!$C$3:$BEN$125,MATCH(Snapshot!$H70,'[2]Caseload by group'!$A$3:$A$128,0),MATCH(Snapshot!AK$3,'[2]Caseload by group'!$C$2:$BEN$2,0)))</f>
        <v>0</v>
      </c>
      <c r="AL70" s="40">
        <f>IF(INDEX('[2]Caseload by group'!$C$3:$BEN$125,MATCH(Snapshot!$H70,'[2]Caseload by group'!$A$3:$A$128,0),MATCH(Snapshot!AL$3,'[2]Caseload by group'!$C$2:$BEN$2,0))&lt;10,0,INDEX('[2]Caseload by group'!$C$3:$BEN$125,MATCH(Snapshot!$H70,'[2]Caseload by group'!$A$3:$A$128,0),MATCH(Snapshot!AL$3,'[2]Caseload by group'!$C$2:$BEN$2,0)))</f>
        <v>0</v>
      </c>
      <c r="AM70" s="40">
        <f>IF(INDEX('[2]Caseload by group'!$C$3:$BEN$125,MATCH(Snapshot!$H70,'[2]Caseload by group'!$A$3:$A$128,0),MATCH(Snapshot!AM$3,'[2]Caseload by group'!$C$2:$BEN$2,0))&lt;10,0,INDEX('[2]Caseload by group'!$C$3:$BEN$125,MATCH(Snapshot!$H70,'[2]Caseload by group'!$A$3:$A$128,0),MATCH(Snapshot!AM$3,'[2]Caseload by group'!$C$2:$BEN$2,0)))</f>
        <v>0</v>
      </c>
      <c r="AN70" s="40">
        <f>IF(INDEX('[2]Caseload by group'!$C$3:$BEN$125,MATCH(Snapshot!$H70,'[2]Caseload by group'!$A$3:$A$128,0),MATCH(Snapshot!AN$3,'[2]Caseload by group'!$C$2:$BEN$2,0))&lt;10,0,INDEX('[2]Caseload by group'!$C$3:$BEN$125,MATCH(Snapshot!$H70,'[2]Caseload by group'!$A$3:$A$128,0),MATCH(Snapshot!AN$3,'[2]Caseload by group'!$C$2:$BEN$2,0)))</f>
        <v>0</v>
      </c>
      <c r="AO70" s="40">
        <f>IF(INDEX('[2]Caseload by group'!$C$3:$BEN$125,MATCH(Snapshot!$H70,'[2]Caseload by group'!$A$3:$A$128,0),MATCH(Snapshot!AO$3,'[2]Caseload by group'!$C$2:$BEN$2,0))&lt;10,0,INDEX('[2]Caseload by group'!$C$3:$BEN$125,MATCH(Snapshot!$H70,'[2]Caseload by group'!$A$3:$A$128,0),MATCH(Snapshot!AO$3,'[2]Caseload by group'!$C$2:$BEN$2,0)))</f>
        <v>0</v>
      </c>
      <c r="AP70" s="40">
        <f>IF(INDEX('[2]Caseload by group'!$C$3:$BEN$125,MATCH(Snapshot!$H70,'[2]Caseload by group'!$A$3:$A$128,0),MATCH(Snapshot!AP$3,'[2]Caseload by group'!$C$2:$BEN$2,0))&lt;10,0,INDEX('[2]Caseload by group'!$C$3:$BEN$125,MATCH(Snapshot!$H70,'[2]Caseload by group'!$A$3:$A$128,0),MATCH(Snapshot!AP$3,'[2]Caseload by group'!$C$2:$BEN$2,0)))</f>
        <v>0</v>
      </c>
      <c r="AQ70" s="40">
        <f>IF(INDEX('[2]Caseload by group'!$C$3:$BEN$125,MATCH(Snapshot!$H70,'[2]Caseload by group'!$A$3:$A$128,0),MATCH(Snapshot!AQ$3,'[2]Caseload by group'!$C$2:$BEN$2,0))&lt;10,0,INDEX('[2]Caseload by group'!$C$3:$BEN$125,MATCH(Snapshot!$H70,'[2]Caseload by group'!$A$3:$A$128,0),MATCH(Snapshot!AQ$3,'[2]Caseload by group'!$C$2:$BEN$2,0)))</f>
        <v>0</v>
      </c>
      <c r="AR70" s="40">
        <f>IF(INDEX('[2]Caseload by group'!$C$3:$BEN$125,MATCH(Snapshot!$H70,'[2]Caseload by group'!$A$3:$A$128,0),MATCH(Snapshot!AR$3,'[2]Caseload by group'!$C$2:$BEN$2,0))&lt;10,0,INDEX('[2]Caseload by group'!$C$3:$BEN$125,MATCH(Snapshot!$H70,'[2]Caseload by group'!$A$3:$A$128,0),MATCH(Snapshot!AR$3,'[2]Caseload by group'!$C$2:$BEN$2,0)))</f>
        <v>0</v>
      </c>
      <c r="AS70" s="40">
        <f>IF(INDEX('[2]Caseload by group'!$C$3:$BEN$125,MATCH(Snapshot!$H70,'[2]Caseload by group'!$A$3:$A$128,0),MATCH(Snapshot!AS$3,'[2]Caseload by group'!$C$2:$BEN$2,0))&lt;10,0,INDEX('[2]Caseload by group'!$C$3:$BEN$125,MATCH(Snapshot!$H70,'[2]Caseload by group'!$A$3:$A$128,0),MATCH(Snapshot!AS$3,'[2]Caseload by group'!$C$2:$BEN$2,0)))</f>
        <v>0</v>
      </c>
      <c r="AT70" s="40">
        <f>IF(INDEX('[2]Caseload by group'!$C$3:$BEN$125,MATCH(Snapshot!$H70,'[2]Caseload by group'!$A$3:$A$128,0),MATCH(Snapshot!AT$3,'[2]Caseload by group'!$C$2:$BEN$2,0))&lt;10,0,INDEX('[2]Caseload by group'!$C$3:$BEN$125,MATCH(Snapshot!$H70,'[2]Caseload by group'!$A$3:$A$128,0),MATCH(Snapshot!AT$3,'[2]Caseload by group'!$C$2:$BEN$2,0)))</f>
        <v>0</v>
      </c>
      <c r="AU70" s="40">
        <f>IF(INDEX('[2]Caseload by group'!$C$3:$BEN$125,MATCH(Snapshot!$H70,'[2]Caseload by group'!$A$3:$A$128,0),MATCH(Snapshot!AU$3,'[2]Caseload by group'!$C$2:$BEN$2,0))&lt;10,0,INDEX('[2]Caseload by group'!$C$3:$BEN$125,MATCH(Snapshot!$H70,'[2]Caseload by group'!$A$3:$A$128,0),MATCH(Snapshot!AU$3,'[2]Caseload by group'!$C$2:$BEN$2,0)))</f>
        <v>0</v>
      </c>
      <c r="AV70" s="40">
        <f>IF(INDEX('[2]Caseload by group'!$C$3:$BEN$125,MATCH(Snapshot!$H70,'[2]Caseload by group'!$A$3:$A$128,0),MATCH(Snapshot!AV$3,'[2]Caseload by group'!$C$2:$BEN$2,0))&lt;10,0,INDEX('[2]Caseload by group'!$C$3:$BEN$125,MATCH(Snapshot!$H70,'[2]Caseload by group'!$A$3:$A$128,0),MATCH(Snapshot!AV$3,'[2]Caseload by group'!$C$2:$BEN$2,0)))</f>
        <v>0</v>
      </c>
      <c r="AW70" s="40">
        <f>IF(INDEX('[2]Caseload by group'!$C$3:$BEN$125,MATCH(Snapshot!$H70,'[2]Caseload by group'!$A$3:$A$128,0),MATCH(Snapshot!AW$3,'[2]Caseload by group'!$C$2:$BEN$2,0))&lt;10,0,INDEX('[2]Caseload by group'!$C$3:$BEN$125,MATCH(Snapshot!$H70,'[2]Caseload by group'!$A$3:$A$128,0),MATCH(Snapshot!AW$3,'[2]Caseload by group'!$C$2:$BEN$2,0)))</f>
        <v>0</v>
      </c>
      <c r="AX70" s="40">
        <f>IF(INDEX('[2]Caseload by group'!$C$3:$BEN$125,MATCH(Snapshot!$H70,'[2]Caseload by group'!$A$3:$A$128,0),MATCH(Snapshot!AX$3,'[2]Caseload by group'!$C$2:$BEN$2,0))&lt;10,0,INDEX('[2]Caseload by group'!$C$3:$BEN$125,MATCH(Snapshot!$H70,'[2]Caseload by group'!$A$3:$A$128,0),MATCH(Snapshot!AX$3,'[2]Caseload by group'!$C$2:$BEN$2,0)))</f>
        <v>0</v>
      </c>
      <c r="AY70" s="40">
        <f>IF(INDEX('[2]Caseload by group'!$C$3:$BEN$125,MATCH(Snapshot!$H70,'[2]Caseload by group'!$A$3:$A$128,0),MATCH(Snapshot!AY$3,'[2]Caseload by group'!$C$2:$BEN$2,0))&lt;10,0,INDEX('[2]Caseload by group'!$C$3:$BEN$125,MATCH(Snapshot!$H70,'[2]Caseload by group'!$A$3:$A$128,0),MATCH(Snapshot!AY$3,'[2]Caseload by group'!$C$2:$BEN$2,0)))</f>
        <v>0</v>
      </c>
      <c r="AZ70" s="40">
        <f>IF(INDEX('[2]Caseload by group'!$C$3:$BEN$125,MATCH(Snapshot!$H70,'[2]Caseload by group'!$A$3:$A$128,0),MATCH(Snapshot!AZ$3,'[2]Caseload by group'!$C$2:$BEN$2,0))&lt;10,0,INDEX('[2]Caseload by group'!$C$3:$BEN$125,MATCH(Snapshot!$H70,'[2]Caseload by group'!$A$3:$A$128,0),MATCH(Snapshot!AZ$3,'[2]Caseload by group'!$C$2:$BEN$2,0)))</f>
        <v>0</v>
      </c>
      <c r="BA70" s="40">
        <f>IF(INDEX('[2]Caseload by group'!$C$3:$BEN$125,MATCH(Snapshot!$H70,'[2]Caseload by group'!$A$3:$A$128,0),MATCH(Snapshot!BA$3,'[2]Caseload by group'!$C$2:$BEN$2,0))&lt;10,0,INDEX('[2]Caseload by group'!$C$3:$BEN$125,MATCH(Snapshot!$H70,'[2]Caseload by group'!$A$3:$A$128,0),MATCH(Snapshot!BA$3,'[2]Caseload by group'!$C$2:$BEN$2,0)))</f>
        <v>0</v>
      </c>
      <c r="BB70" s="40">
        <f>IF(INDEX('[2]Caseload by group'!$C$3:$BEN$125,MATCH(Snapshot!$H70,'[2]Caseload by group'!$A$3:$A$128,0),MATCH(Snapshot!BB$3,'[2]Caseload by group'!$C$2:$BEN$2,0))&lt;10,0,INDEX('[2]Caseload by group'!$C$3:$BEN$125,MATCH(Snapshot!$H70,'[2]Caseload by group'!$A$3:$A$128,0),MATCH(Snapshot!BB$3,'[2]Caseload by group'!$C$2:$BEN$2,0)))</f>
        <v>0</v>
      </c>
      <c r="BC70" s="40">
        <f>IF(INDEX('[2]Caseload by group'!$C$3:$BEN$125,MATCH(Snapshot!$H70,'[2]Caseload by group'!$A$3:$A$128,0),MATCH(Snapshot!BC$3,'[2]Caseload by group'!$C$2:$BEN$2,0))&lt;10,0,INDEX('[2]Caseload by group'!$C$3:$BEN$125,MATCH(Snapshot!$H70,'[2]Caseload by group'!$A$3:$A$128,0),MATCH(Snapshot!BC$3,'[2]Caseload by group'!$C$2:$BEN$2,0)))</f>
        <v>0</v>
      </c>
      <c r="BD70" s="40">
        <f>IF(INDEX('[2]Caseload by group'!$C$3:$BEN$125,MATCH(Snapshot!$H70,'[2]Caseload by group'!$A$3:$A$128,0),MATCH(Snapshot!BD$3,'[2]Caseload by group'!$C$2:$BEN$2,0))&lt;10,0,INDEX('[2]Caseload by group'!$C$3:$BEN$125,MATCH(Snapshot!$H70,'[2]Caseload by group'!$A$3:$A$128,0),MATCH(Snapshot!BD$3,'[2]Caseload by group'!$C$2:$BEN$2,0)))</f>
        <v>0</v>
      </c>
      <c r="BE70" s="40">
        <f>IF(INDEX('[2]Caseload by group'!$C$3:$BEN$125,MATCH(Snapshot!$H70,'[2]Caseload by group'!$A$3:$A$128,0),MATCH(Snapshot!BE$3,'[2]Caseload by group'!$C$2:$BEN$2,0))&lt;10,0,INDEX('[2]Caseload by group'!$C$3:$BEN$125,MATCH(Snapshot!$H70,'[2]Caseload by group'!$A$3:$A$128,0),MATCH(Snapshot!BE$3,'[2]Caseload by group'!$C$2:$BEN$2,0)))</f>
        <v>0</v>
      </c>
      <c r="BF70" s="40">
        <f>IF(INDEX('[2]Caseload by group'!$C$3:$BEN$125,MATCH(Snapshot!$H70,'[2]Caseload by group'!$A$3:$A$128,0),MATCH(Snapshot!BF$3,'[2]Caseload by group'!$C$2:$BEN$2,0))&lt;10,0,INDEX('[2]Caseload by group'!$C$3:$BEN$125,MATCH(Snapshot!$H70,'[2]Caseload by group'!$A$3:$A$128,0),MATCH(Snapshot!BF$3,'[2]Caseload by group'!$C$2:$BEN$2,0)))</f>
        <v>0</v>
      </c>
      <c r="BG70" s="40">
        <f>IF(INDEX('[2]Caseload by group'!$C$3:$BEN$125,MATCH(Snapshot!$H70,'[2]Caseload by group'!$A$3:$A$128,0),MATCH(Snapshot!BG$3,'[2]Caseload by group'!$C$2:$BEN$2,0))&lt;10,0,INDEX('[2]Caseload by group'!$C$3:$BEN$125,MATCH(Snapshot!$H70,'[2]Caseload by group'!$A$3:$A$128,0),MATCH(Snapshot!BG$3,'[2]Caseload by group'!$C$2:$BEN$2,0)))</f>
        <v>0</v>
      </c>
      <c r="BH70" s="40">
        <f>IF(INDEX('[2]Caseload by group'!$C$3:$BEN$125,MATCH(Snapshot!$H70,'[2]Caseload by group'!$A$3:$A$128,0),MATCH(Snapshot!BH$3,'[2]Caseload by group'!$C$2:$BEN$2,0))&lt;10,0,INDEX('[2]Caseload by group'!$C$3:$BEN$125,MATCH(Snapshot!$H70,'[2]Caseload by group'!$A$3:$A$128,0),MATCH(Snapshot!BH$3,'[2]Caseload by group'!$C$2:$BEN$2,0)))</f>
        <v>0</v>
      </c>
      <c r="BI70" s="40">
        <f>IF(INDEX('[2]Caseload by group'!$C$3:$BEN$125,MATCH(Snapshot!$H70,'[2]Caseload by group'!$A$3:$A$128,0),MATCH(Snapshot!BI$3,'[2]Caseload by group'!$C$2:$BEN$2,0))&lt;10,0,INDEX('[2]Caseload by group'!$C$3:$BEN$125,MATCH(Snapshot!$H70,'[2]Caseload by group'!$A$3:$A$128,0),MATCH(Snapshot!BI$3,'[2]Caseload by group'!$C$2:$BEN$2,0)))</f>
        <v>0</v>
      </c>
      <c r="BJ70" s="40">
        <f>IF(INDEX('[2]Caseload by group'!$C$3:$BEN$125,MATCH(Snapshot!$H70,'[2]Caseload by group'!$A$3:$A$128,0),MATCH(Snapshot!BJ$3,'[2]Caseload by group'!$C$2:$BEN$2,0))&lt;10,0,INDEX('[2]Caseload by group'!$C$3:$BEN$125,MATCH(Snapshot!$H70,'[2]Caseload by group'!$A$3:$A$128,0),MATCH(Snapshot!BJ$3,'[2]Caseload by group'!$C$2:$BEN$2,0)))</f>
        <v>0</v>
      </c>
      <c r="BK70" s="40">
        <f>IF(INDEX('[2]Caseload by group'!$C$3:$BEN$125,MATCH(Snapshot!$H70,'[2]Caseload by group'!$A$3:$A$128,0),MATCH(Snapshot!BK$3,'[2]Caseload by group'!$C$2:$BEN$2,0))&lt;10,0,INDEX('[2]Caseload by group'!$C$3:$BEN$125,MATCH(Snapshot!$H70,'[2]Caseload by group'!$A$3:$A$128,0),MATCH(Snapshot!BK$3,'[2]Caseload by group'!$C$2:$BEN$2,0)))</f>
        <v>0</v>
      </c>
      <c r="BL70" s="40">
        <f>IF(INDEX('[2]Caseload by group'!$C$3:$BEN$125,MATCH(Snapshot!$H70,'[2]Caseload by group'!$A$3:$A$128,0),MATCH(Snapshot!BL$3,'[2]Caseload by group'!$C$2:$BEN$2,0))&lt;10,0,INDEX('[2]Caseload by group'!$C$3:$BEN$125,MATCH(Snapshot!$H70,'[2]Caseload by group'!$A$3:$A$128,0),MATCH(Snapshot!BL$3,'[2]Caseload by group'!$C$2:$BEN$2,0)))</f>
        <v>0</v>
      </c>
      <c r="BM70" s="40">
        <f>IF(INDEX('[2]Caseload by group'!$C$3:$BEN$125,MATCH(Snapshot!$H70,'[2]Caseload by group'!$A$3:$A$128,0),MATCH(Snapshot!BM$3,'[2]Caseload by group'!$C$2:$BEN$2,0))&lt;10,0,INDEX('[2]Caseload by group'!$C$3:$BEN$125,MATCH(Snapshot!$H70,'[2]Caseload by group'!$A$3:$A$128,0),MATCH(Snapshot!BM$3,'[2]Caseload by group'!$C$2:$BEN$2,0)))</f>
        <v>0</v>
      </c>
      <c r="BN70" s="40">
        <f>IF(INDEX('[2]Caseload by group'!$C$3:$BEN$125,MATCH(Snapshot!$H70,'[2]Caseload by group'!$A$3:$A$128,0),MATCH(Snapshot!BN$3,'[2]Caseload by group'!$C$2:$BEN$2,0))&lt;10,0,INDEX('[2]Caseload by group'!$C$3:$BEN$125,MATCH(Snapshot!$H70,'[2]Caseload by group'!$A$3:$A$128,0),MATCH(Snapshot!BN$3,'[2]Caseload by group'!$C$2:$BEN$2,0)))</f>
        <v>0</v>
      </c>
      <c r="BO70" s="40">
        <f>IF(INDEX('[2]Caseload by group'!$C$3:$BEN$125,MATCH(Snapshot!$H70,'[2]Caseload by group'!$A$3:$A$128,0),MATCH(Snapshot!BO$3,'[2]Caseload by group'!$C$2:$BEN$2,0))&lt;10,0,INDEX('[2]Caseload by group'!$C$3:$BEN$125,MATCH(Snapshot!$H70,'[2]Caseload by group'!$A$3:$A$128,0),MATCH(Snapshot!BO$3,'[2]Caseload by group'!$C$2:$BEN$2,0)))</f>
        <v>0</v>
      </c>
      <c r="BP70" s="40">
        <f>IF(INDEX('[2]Caseload by group'!$C$3:$BEN$125,MATCH(Snapshot!$H70,'[2]Caseload by group'!$A$3:$A$128,0),MATCH(Snapshot!BP$3,'[2]Caseload by group'!$C$2:$BEN$2,0))&lt;10,0,INDEX('[2]Caseload by group'!$C$3:$BEN$125,MATCH(Snapshot!$H70,'[2]Caseload by group'!$A$3:$A$128,0),MATCH(Snapshot!BP$3,'[2]Caseload by group'!$C$2:$BEN$2,0)))</f>
        <v>0</v>
      </c>
      <c r="BQ70" s="40">
        <f>IF(INDEX('[2]Caseload by group'!$C$3:$BEN$125,MATCH(Snapshot!$H70,'[2]Caseload by group'!$A$3:$A$128,0),MATCH(Snapshot!BQ$3,'[2]Caseload by group'!$C$2:$BEN$2,0))&lt;10,0,INDEX('[2]Caseload by group'!$C$3:$BEN$125,MATCH(Snapshot!$H70,'[2]Caseload by group'!$A$3:$A$128,0),MATCH(Snapshot!BQ$3,'[2]Caseload by group'!$C$2:$BEN$2,0)))</f>
        <v>0</v>
      </c>
      <c r="BR70" s="40">
        <f>IF(INDEX('[2]Caseload by group'!$C$3:$BEN$125,MATCH(Snapshot!$H70,'[2]Caseload by group'!$A$3:$A$128,0),MATCH(Snapshot!BR$3,'[2]Caseload by group'!$C$2:$BEN$2,0))&lt;10,0,INDEX('[2]Caseload by group'!$C$3:$BEN$125,MATCH(Snapshot!$H70,'[2]Caseload by group'!$A$3:$A$128,0),MATCH(Snapshot!BR$3,'[2]Caseload by group'!$C$2:$BEN$2,0)))</f>
        <v>0</v>
      </c>
      <c r="BS70" s="40">
        <f>IF(INDEX('[2]Caseload by group'!$C$3:$BEN$125,MATCH(Snapshot!$H70,'[2]Caseload by group'!$A$3:$A$128,0),MATCH(Snapshot!BS$3,'[2]Caseload by group'!$C$2:$BEN$2,0))&lt;10,0,INDEX('[2]Caseload by group'!$C$3:$BEN$125,MATCH(Snapshot!$H70,'[2]Caseload by group'!$A$3:$A$128,0),MATCH(Snapshot!BS$3,'[2]Caseload by group'!$C$2:$BEN$2,0)))</f>
        <v>0</v>
      </c>
      <c r="BT70" s="40">
        <f>IF(INDEX('[2]Caseload by group'!$C$3:$BEN$125,MATCH(Snapshot!$H70,'[2]Caseload by group'!$A$3:$A$128,0),MATCH(Snapshot!BT$3,'[2]Caseload by group'!$C$2:$BEN$2,0))&lt;10,0,INDEX('[2]Caseload by group'!$C$3:$BEN$125,MATCH(Snapshot!$H70,'[2]Caseload by group'!$A$3:$A$128,0),MATCH(Snapshot!BT$3,'[2]Caseload by group'!$C$2:$BEN$2,0)))</f>
        <v>0</v>
      </c>
      <c r="BU70" s="40">
        <f>IF(INDEX('[2]Caseload by group'!$C$3:$BEN$125,MATCH(Snapshot!$H70,'[2]Caseload by group'!$A$3:$A$128,0),MATCH(Snapshot!BU$3,'[2]Caseload by group'!$C$2:$BEN$2,0))&lt;10,0,INDEX('[2]Caseload by group'!$C$3:$BEN$125,MATCH(Snapshot!$H70,'[2]Caseload by group'!$A$3:$A$128,0),MATCH(Snapshot!BU$3,'[2]Caseload by group'!$C$2:$BEN$2,0)))</f>
        <v>0</v>
      </c>
      <c r="BV70" s="40">
        <f>IF(INDEX('[2]Caseload by group'!$C$3:$BEN$125,MATCH(Snapshot!$H70,'[2]Caseload by group'!$A$3:$A$128,0),MATCH(Snapshot!BV$3,'[2]Caseload by group'!$C$2:$BEN$2,0))&lt;10,0,INDEX('[2]Caseload by group'!$C$3:$BEN$125,MATCH(Snapshot!$H70,'[2]Caseload by group'!$A$3:$A$128,0),MATCH(Snapshot!BV$3,'[2]Caseload by group'!$C$2:$BEN$2,0)))</f>
        <v>0</v>
      </c>
      <c r="BW70" s="40">
        <f>IF(INDEX('[2]Caseload by group'!$C$3:$BEN$125,MATCH(Snapshot!$H70,'[2]Caseload by group'!$A$3:$A$128,0),MATCH(Snapshot!BW$3,'[2]Caseload by group'!$C$2:$BEN$2,0))&lt;10,0,INDEX('[2]Caseload by group'!$C$3:$BEN$125,MATCH(Snapshot!$H70,'[2]Caseload by group'!$A$3:$A$128,0),MATCH(Snapshot!BW$3,'[2]Caseload by group'!$C$2:$BEN$2,0)))</f>
        <v>0</v>
      </c>
      <c r="BX70" s="45"/>
      <c r="BY70" s="41"/>
      <c r="BZ70" s="42"/>
      <c r="CA70" s="41" t="e">
        <f>#REF!-#REF!</f>
        <v>#REF!</v>
      </c>
      <c r="CB70" s="41">
        <f>INDEX($J70:$BX70,0,MATCH(MAX($J$3:$BX$3),$J$3:$BX$3,0))-J70</f>
        <v>0</v>
      </c>
      <c r="CC70" s="66" t="str">
        <f>IFERROR(CB70/J70, "n/a")</f>
        <v>n/a</v>
      </c>
    </row>
    <row r="71" spans="1:81" ht="10.5" customHeight="1" x14ac:dyDescent="0.2">
      <c r="A71" s="34"/>
      <c r="C71" s="29" t="s">
        <v>105</v>
      </c>
      <c r="D71" s="29" t="s">
        <v>15</v>
      </c>
      <c r="E71" s="29" t="s">
        <v>101</v>
      </c>
      <c r="F71" s="29" t="s">
        <v>101</v>
      </c>
      <c r="G71" s="29" t="s">
        <v>49</v>
      </c>
      <c r="H71" s="39" t="s">
        <v>106</v>
      </c>
      <c r="I71" s="39"/>
      <c r="J71" s="40">
        <f>IF(INDEX('[2]Caseload by group'!$C$3:$CJ$125,MATCH(Snapshot!$H71,'[2]Caseload by group'!$A$3:$A$128,0),MATCH(Snapshot!J$3,'[2]Caseload by group'!$C$2:$CJ$2,0))&lt;10,0,INDEX('[2]Caseload by group'!$C$3:$CJ$125,MATCH(Snapshot!$H71,'[2]Caseload by group'!$A$3:$A$128,0),MATCH(Snapshot!J$3,'[2]Caseload by group'!$C$2:$CJ$2,0)))</f>
        <v>0</v>
      </c>
      <c r="K71" s="40">
        <f>IF(INDEX('[2]Caseload by group'!$C$3:$CJ$125,MATCH(Snapshot!$H71,'[2]Caseload by group'!$A$3:$A$128,0),MATCH(Snapshot!K$3,'[2]Caseload by group'!$C$2:$CJ$2,0))&lt;10,0,INDEX('[2]Caseload by group'!$C$3:$CJ$125,MATCH(Snapshot!$H71,'[2]Caseload by group'!$A$3:$A$128,0),MATCH(Snapshot!K$3,'[2]Caseload by group'!$C$2:$CJ$2,0)))</f>
        <v>0</v>
      </c>
      <c r="L71" s="40">
        <f>IF(INDEX('[2]Caseload by group'!$C$3:$CJ$125,MATCH(Snapshot!$H71,'[2]Caseload by group'!$A$3:$A$128,0),MATCH(Snapshot!L$3,'[2]Caseload by group'!$C$2:$CJ$2,0))&lt;10,0,INDEX('[2]Caseload by group'!$C$3:$CJ$125,MATCH(Snapshot!$H71,'[2]Caseload by group'!$A$3:$A$128,0),MATCH(Snapshot!L$3,'[2]Caseload by group'!$C$2:$CJ$2,0)))</f>
        <v>0</v>
      </c>
      <c r="M71" s="40">
        <f>IF(INDEX('[2]Caseload by group'!$C$3:$CJ$125,MATCH(Snapshot!$H71,'[2]Caseload by group'!$A$3:$A$128,0),MATCH(Snapshot!M$3,'[2]Caseload by group'!$C$2:$CJ$2,0))&lt;10,0,INDEX('[2]Caseload by group'!$C$3:$CJ$125,MATCH(Snapshot!$H71,'[2]Caseload by group'!$A$3:$A$128,0),MATCH(Snapshot!M$3,'[2]Caseload by group'!$C$2:$CJ$2,0)))</f>
        <v>0</v>
      </c>
      <c r="N71" s="40">
        <f>IF(INDEX('[2]Caseload by group'!$C$3:$CJ$125,MATCH(Snapshot!$H71,'[2]Caseload by group'!$A$3:$A$128,0),MATCH(Snapshot!N$3,'[2]Caseload by group'!$C$2:$CJ$2,0))&lt;10,0,INDEX('[2]Caseload by group'!$C$3:$CJ$125,MATCH(Snapshot!$H71,'[2]Caseload by group'!$A$3:$A$128,0),MATCH(Snapshot!N$3,'[2]Caseload by group'!$C$2:$CJ$2,0)))</f>
        <v>0</v>
      </c>
      <c r="O71" s="40">
        <f>IF(INDEX('[2]Caseload by group'!$C$3:$CJ$125,MATCH(Snapshot!$H71,'[2]Caseload by group'!$A$3:$A$128,0),MATCH(Snapshot!O$3,'[2]Caseload by group'!$C$2:$CJ$2,0))&lt;10,0,INDEX('[2]Caseload by group'!$C$3:$CJ$125,MATCH(Snapshot!$H71,'[2]Caseload by group'!$A$3:$A$128,0),MATCH(Snapshot!O$3,'[2]Caseload by group'!$C$2:$CJ$2,0)))</f>
        <v>0</v>
      </c>
      <c r="P71" s="40">
        <f>IF(INDEX('[2]Caseload by group'!$C$3:$CJ$125,MATCH(Snapshot!$H71,'[2]Caseload by group'!$A$3:$A$128,0),MATCH(Snapshot!P$3,'[2]Caseload by group'!$C$2:$CJ$2,0))&lt;10,0,INDEX('[2]Caseload by group'!$C$3:$CJ$125,MATCH(Snapshot!$H71,'[2]Caseload by group'!$A$3:$A$128,0),MATCH(Snapshot!P$3,'[2]Caseload by group'!$C$2:$CJ$2,0)))</f>
        <v>0</v>
      </c>
      <c r="Q71" s="40">
        <f>IF(INDEX('[2]Caseload by group'!$C$3:$CJ$125,MATCH(Snapshot!$H71,'[2]Caseload by group'!$A$3:$A$128,0),MATCH(Snapshot!Q$3,'[2]Caseload by group'!$C$2:$CJ$2,0))&lt;10,0,INDEX('[2]Caseload by group'!$C$3:$CJ$125,MATCH(Snapshot!$H71,'[2]Caseload by group'!$A$3:$A$128,0),MATCH(Snapshot!Q$3,'[2]Caseload by group'!$C$2:$CJ$2,0)))</f>
        <v>0</v>
      </c>
      <c r="R71" s="40">
        <f>IF(INDEX('[2]Caseload by group'!$C$3:$CJ$125,MATCH(Snapshot!$H71,'[2]Caseload by group'!$A$3:$A$128,0),MATCH(Snapshot!R$3,'[2]Caseload by group'!$C$2:$CJ$2,0))&lt;10,0,INDEX('[2]Caseload by group'!$C$3:$CJ$125,MATCH(Snapshot!$H71,'[2]Caseload by group'!$A$3:$A$128,0),MATCH(Snapshot!R$3,'[2]Caseload by group'!$C$2:$CJ$2,0)))</f>
        <v>0</v>
      </c>
      <c r="S71" s="40">
        <f>IF(INDEX('[2]Caseload by group'!$C$3:$CJ$125,MATCH(Snapshot!$H71,'[2]Caseload by group'!$A$3:$A$128,0),MATCH(Snapshot!S$3,'[2]Caseload by group'!$C$2:$CJ$2,0))&lt;10,0,INDEX('[2]Caseload by group'!$C$3:$CJ$125,MATCH(Snapshot!$H71,'[2]Caseload by group'!$A$3:$A$128,0),MATCH(Snapshot!S$3,'[2]Caseload by group'!$C$2:$CJ$2,0)))</f>
        <v>0</v>
      </c>
      <c r="T71" s="40">
        <f>IF(INDEX('[2]Caseload by group'!$C$3:$CJ$125,MATCH(Snapshot!$H71,'[2]Caseload by group'!$A$3:$A$128,0),MATCH(Snapshot!T$3,'[2]Caseload by group'!$C$2:$CJ$2,0))&lt;10,0,INDEX('[2]Caseload by group'!$C$3:$CJ$125,MATCH(Snapshot!$H71,'[2]Caseload by group'!$A$3:$A$128,0),MATCH(Snapshot!T$3,'[2]Caseload by group'!$C$2:$CJ$2,0)))</f>
        <v>0</v>
      </c>
      <c r="U71" s="40">
        <f>IF(INDEX('[2]Caseload by group'!$C$3:$CJ$125,MATCH(Snapshot!$H71,'[2]Caseload by group'!$A$3:$A$128,0),MATCH(Snapshot!U$3,'[2]Caseload by group'!$C$2:$CJ$2,0))&lt;10,0,INDEX('[2]Caseload by group'!$C$3:$CJ$125,MATCH(Snapshot!$H71,'[2]Caseload by group'!$A$3:$A$128,0),MATCH(Snapshot!U$3,'[2]Caseload by group'!$C$2:$CJ$2,0)))</f>
        <v>0</v>
      </c>
      <c r="V71" s="40">
        <f>IF(INDEX('[2]Caseload by group'!$C$3:$CJ$125,MATCH(Snapshot!$H71,'[2]Caseload by group'!$A$3:$A$128,0),MATCH(Snapshot!V$3,'[2]Caseload by group'!$C$2:$CJ$2,0))&lt;10,0,INDEX('[2]Caseload by group'!$C$3:$CJ$125,MATCH(Snapshot!$H71,'[2]Caseload by group'!$A$3:$A$128,0),MATCH(Snapshot!V$3,'[2]Caseload by group'!$C$2:$CJ$2,0)))</f>
        <v>0</v>
      </c>
      <c r="W71" s="40">
        <f>IF(INDEX('[2]Caseload by group'!$C$3:$CJ$125,MATCH(Snapshot!$H71,'[2]Caseload by group'!$A$3:$A$128,0),MATCH(Snapshot!W$3,'[2]Caseload by group'!$C$2:$CJ$2,0))&lt;10,0,INDEX('[2]Caseload by group'!$C$3:$CJ$125,MATCH(Snapshot!$H71,'[2]Caseload by group'!$A$3:$A$128,0),MATCH(Snapshot!W$3,'[2]Caseload by group'!$C$2:$CJ$2,0)))</f>
        <v>0</v>
      </c>
      <c r="X71" s="40">
        <f>IF(INDEX('[2]Caseload by group'!$C$3:$CJ$125,MATCH(Snapshot!$H71,'[2]Caseload by group'!$A$3:$A$128,0),MATCH(Snapshot!X$3,'[2]Caseload by group'!$C$2:$CJ$2,0))&lt;10,0,INDEX('[2]Caseload by group'!$C$3:$CJ$125,MATCH(Snapshot!$H71,'[2]Caseload by group'!$A$3:$A$128,0),MATCH(Snapshot!X$3,'[2]Caseload by group'!$C$2:$CJ$2,0)))</f>
        <v>0</v>
      </c>
      <c r="Y71" s="40">
        <f>IF(INDEX('[2]Caseload by group'!$C$3:$CJ$125,MATCH(Snapshot!$H71,'[2]Caseload by group'!$A$3:$A$128,0),MATCH(Snapshot!Y$3,'[2]Caseload by group'!$C$2:$CJ$2,0))&lt;10,0,INDEX('[2]Caseload by group'!$C$3:$CJ$125,MATCH(Snapshot!$H71,'[2]Caseload by group'!$A$3:$A$128,0),MATCH(Snapshot!Y$3,'[2]Caseload by group'!$C$2:$CJ$2,0)))</f>
        <v>0</v>
      </c>
      <c r="Z71" s="40">
        <f>IF(INDEX('[2]Caseload by group'!$C$3:$CJ$125,MATCH(Snapshot!$H71,'[2]Caseload by group'!$A$3:$A$128,0),MATCH(Snapshot!Z$3,'[2]Caseload by group'!$C$2:$CJ$2,0))&lt;10,0,INDEX('[2]Caseload by group'!$C$3:$CJ$125,MATCH(Snapshot!$H71,'[2]Caseload by group'!$A$3:$A$128,0),MATCH(Snapshot!Z$3,'[2]Caseload by group'!$C$2:$CJ$2,0)))</f>
        <v>0</v>
      </c>
      <c r="AA71" s="40">
        <f>IF(INDEX('[2]Caseload by group'!$C$3:$CJ$125,MATCH(Snapshot!$H71,'[2]Caseload by group'!$A$3:$A$128,0),MATCH(Snapshot!AA$3,'[2]Caseload by group'!$C$2:$CJ$2,0))&lt;10,0,INDEX('[2]Caseload by group'!$C$3:$CJ$125,MATCH(Snapshot!$H71,'[2]Caseload by group'!$A$3:$A$128,0),MATCH(Snapshot!AA$3,'[2]Caseload by group'!$C$2:$CJ$2,0)))</f>
        <v>0</v>
      </c>
      <c r="AB71" s="40">
        <f>IF(INDEX('[2]Caseload by group'!$C$3:$CJ$125,MATCH(Snapshot!$H71,'[2]Caseload by group'!$A$3:$A$128,0),MATCH(Snapshot!AB$3,'[2]Caseload by group'!$C$2:$CJ$2,0))&lt;10,0,INDEX('[2]Caseload by group'!$C$3:$CJ$125,MATCH(Snapshot!$H71,'[2]Caseload by group'!$A$3:$A$128,0),MATCH(Snapshot!AB$3,'[2]Caseload by group'!$C$2:$CJ$2,0)))</f>
        <v>0</v>
      </c>
      <c r="AC71" s="40">
        <f>IF(INDEX('[2]Caseload by group'!$C$3:$CJ$125,MATCH(Snapshot!$H71,'[2]Caseload by group'!$A$3:$A$128,0),MATCH(Snapshot!AC$3,'[2]Caseload by group'!$C$2:$CJ$2,0))&lt;10,0,INDEX('[2]Caseload by group'!$C$3:$CJ$125,MATCH(Snapshot!$H71,'[2]Caseload by group'!$A$3:$A$128,0),MATCH(Snapshot!AC$3,'[2]Caseload by group'!$C$2:$CJ$2,0)))</f>
        <v>0</v>
      </c>
      <c r="AD71" s="40">
        <f>IF(INDEX('[2]Caseload by group'!$C$3:$CJ$125,MATCH(Snapshot!$H71,'[2]Caseload by group'!$A$3:$A$128,0),MATCH(Snapshot!AD$3,'[2]Caseload by group'!$C$2:$CJ$2,0))&lt;10,0,INDEX('[2]Caseload by group'!$C$3:$CJ$125,MATCH(Snapshot!$H71,'[2]Caseload by group'!$A$3:$A$128,0),MATCH(Snapshot!AD$3,'[2]Caseload by group'!$C$2:$CJ$2,0)))</f>
        <v>0</v>
      </c>
      <c r="AE71" s="40">
        <f>IF(INDEX('[2]Caseload by group'!$C$3:$CJ$125,MATCH(Snapshot!$H71,'[2]Caseload by group'!$A$3:$A$128,0),MATCH(Snapshot!AE$3,'[2]Caseload by group'!$C$2:$CJ$2,0))&lt;10,0,INDEX('[2]Caseload by group'!$C$3:$CJ$125,MATCH(Snapshot!$H71,'[2]Caseload by group'!$A$3:$A$128,0),MATCH(Snapshot!AE$3,'[2]Caseload by group'!$C$2:$CJ$2,0)))</f>
        <v>0</v>
      </c>
      <c r="AF71" s="40">
        <f>IF(INDEX('[2]Caseload by group'!$C$3:$CJ$125,MATCH(Snapshot!$H71,'[2]Caseload by group'!$A$3:$A$128,0),MATCH(Snapshot!AF$3,'[2]Caseload by group'!$C$2:$CJ$2,0))&lt;10,0,INDEX('[2]Caseload by group'!$C$3:$CJ$125,MATCH(Snapshot!$H71,'[2]Caseload by group'!$A$3:$A$128,0),MATCH(Snapshot!AF$3,'[2]Caseload by group'!$C$2:$CJ$2,0)))</f>
        <v>0</v>
      </c>
      <c r="AG71" s="40">
        <f>IF(INDEX('[2]Caseload by group'!$C$3:$CJ$125,MATCH(Snapshot!$H71,'[2]Caseload by group'!$A$3:$A$128,0),MATCH(Snapshot!AG$3,'[2]Caseload by group'!$C$2:$CJ$2,0))&lt;10,0,INDEX('[2]Caseload by group'!$C$3:$CJ$125,MATCH(Snapshot!$H71,'[2]Caseload by group'!$A$3:$A$128,0),MATCH(Snapshot!AG$3,'[2]Caseload by group'!$C$2:$CJ$2,0)))</f>
        <v>0</v>
      </c>
      <c r="AH71" s="40">
        <f>IF(INDEX('[2]Caseload by group'!$C$3:$CJ$125,MATCH(Snapshot!$H71,'[2]Caseload by group'!$A$3:$A$128,0),MATCH(Snapshot!AH$3,'[2]Caseload by group'!$C$2:$CJ$2,0))&lt;10,0,INDEX('[2]Caseload by group'!$C$3:$CJ$125,MATCH(Snapshot!$H71,'[2]Caseload by group'!$A$3:$A$128,0),MATCH(Snapshot!AH$3,'[2]Caseload by group'!$C$2:$CJ$2,0)))</f>
        <v>0</v>
      </c>
      <c r="AI71" s="40">
        <f>IF(INDEX('[2]Caseload by group'!$C$3:$CJ$125,MATCH(Snapshot!$H71,'[2]Caseload by group'!$A$3:$A$128,0),MATCH(Snapshot!AI$3,'[2]Caseload by group'!$C$2:$CJ$2,0))&lt;10,0,INDEX('[2]Caseload by group'!$C$3:$CJ$125,MATCH(Snapshot!$H71,'[2]Caseload by group'!$A$3:$A$128,0),MATCH(Snapshot!AI$3,'[2]Caseload by group'!$C$2:$CJ$2,0)))</f>
        <v>0</v>
      </c>
      <c r="AJ71" s="40">
        <f>IF(INDEX('[2]Caseload by group'!$C$3:$BEN$125,MATCH(Snapshot!$H71,'[2]Caseload by group'!$A$3:$A$128,0),MATCH(Snapshot!AJ$3,'[2]Caseload by group'!$C$2:$BEN$2,0))&lt;10,0,INDEX('[2]Caseload by group'!$C$3:$BEN$125,MATCH(Snapshot!$H71,'[2]Caseload by group'!$A$3:$A$128,0),MATCH(Snapshot!AJ$3,'[2]Caseload by group'!$C$2:$BEN$2,0)))</f>
        <v>0</v>
      </c>
      <c r="AK71" s="40">
        <f>IF(INDEX('[2]Caseload by group'!$C$3:$BEN$125,MATCH(Snapshot!$H71,'[2]Caseload by group'!$A$3:$A$128,0),MATCH(Snapshot!AK$3,'[2]Caseload by group'!$C$2:$BEN$2,0))&lt;10,0,INDEX('[2]Caseload by group'!$C$3:$BEN$125,MATCH(Snapshot!$H71,'[2]Caseload by group'!$A$3:$A$128,0),MATCH(Snapshot!AK$3,'[2]Caseload by group'!$C$2:$BEN$2,0)))</f>
        <v>0</v>
      </c>
      <c r="AL71" s="40">
        <f>IF(INDEX('[2]Caseload by group'!$C$3:$BEN$125,MATCH(Snapshot!$H71,'[2]Caseload by group'!$A$3:$A$128,0),MATCH(Snapshot!AL$3,'[2]Caseload by group'!$C$2:$BEN$2,0))&lt;10,0,INDEX('[2]Caseload by group'!$C$3:$BEN$125,MATCH(Snapshot!$H71,'[2]Caseload by group'!$A$3:$A$128,0),MATCH(Snapshot!AL$3,'[2]Caseload by group'!$C$2:$BEN$2,0)))</f>
        <v>0</v>
      </c>
      <c r="AM71" s="40">
        <f>IF(INDEX('[2]Caseload by group'!$C$3:$BEN$125,MATCH(Snapshot!$H71,'[2]Caseload by group'!$A$3:$A$128,0),MATCH(Snapshot!AM$3,'[2]Caseload by group'!$C$2:$BEN$2,0))&lt;10,0,INDEX('[2]Caseload by group'!$C$3:$BEN$125,MATCH(Snapshot!$H71,'[2]Caseload by group'!$A$3:$A$128,0),MATCH(Snapshot!AM$3,'[2]Caseload by group'!$C$2:$BEN$2,0)))</f>
        <v>0</v>
      </c>
      <c r="AN71" s="40">
        <f>IF(INDEX('[2]Caseload by group'!$C$3:$BEN$125,MATCH(Snapshot!$H71,'[2]Caseload by group'!$A$3:$A$128,0),MATCH(Snapshot!AN$3,'[2]Caseload by group'!$C$2:$BEN$2,0))&lt;10,0,INDEX('[2]Caseload by group'!$C$3:$BEN$125,MATCH(Snapshot!$H71,'[2]Caseload by group'!$A$3:$A$128,0),MATCH(Snapshot!AN$3,'[2]Caseload by group'!$C$2:$BEN$2,0)))</f>
        <v>0</v>
      </c>
      <c r="AO71" s="40">
        <f>IF(INDEX('[2]Caseload by group'!$C$3:$BEN$125,MATCH(Snapshot!$H71,'[2]Caseload by group'!$A$3:$A$128,0),MATCH(Snapshot!AO$3,'[2]Caseload by group'!$C$2:$BEN$2,0))&lt;10,0,INDEX('[2]Caseload by group'!$C$3:$BEN$125,MATCH(Snapshot!$H71,'[2]Caseload by group'!$A$3:$A$128,0),MATCH(Snapshot!AO$3,'[2]Caseload by group'!$C$2:$BEN$2,0)))</f>
        <v>0</v>
      </c>
      <c r="AP71" s="40">
        <f>IF(INDEX('[2]Caseload by group'!$C$3:$BEN$125,MATCH(Snapshot!$H71,'[2]Caseload by group'!$A$3:$A$128,0),MATCH(Snapshot!AP$3,'[2]Caseload by group'!$C$2:$BEN$2,0))&lt;10,0,INDEX('[2]Caseload by group'!$C$3:$BEN$125,MATCH(Snapshot!$H71,'[2]Caseload by group'!$A$3:$A$128,0),MATCH(Snapshot!AP$3,'[2]Caseload by group'!$C$2:$BEN$2,0)))</f>
        <v>0</v>
      </c>
      <c r="AQ71" s="40">
        <f>IF(INDEX('[2]Caseload by group'!$C$3:$BEN$125,MATCH(Snapshot!$H71,'[2]Caseload by group'!$A$3:$A$128,0),MATCH(Snapshot!AQ$3,'[2]Caseload by group'!$C$2:$BEN$2,0))&lt;10,0,INDEX('[2]Caseload by group'!$C$3:$BEN$125,MATCH(Snapshot!$H71,'[2]Caseload by group'!$A$3:$A$128,0),MATCH(Snapshot!AQ$3,'[2]Caseload by group'!$C$2:$BEN$2,0)))</f>
        <v>0</v>
      </c>
      <c r="AR71" s="40">
        <f>IF(INDEX('[2]Caseload by group'!$C$3:$BEN$125,MATCH(Snapshot!$H71,'[2]Caseload by group'!$A$3:$A$128,0),MATCH(Snapshot!AR$3,'[2]Caseload by group'!$C$2:$BEN$2,0))&lt;10,0,INDEX('[2]Caseload by group'!$C$3:$BEN$125,MATCH(Snapshot!$H71,'[2]Caseload by group'!$A$3:$A$128,0),MATCH(Snapshot!AR$3,'[2]Caseload by group'!$C$2:$BEN$2,0)))</f>
        <v>0</v>
      </c>
      <c r="AS71" s="40">
        <f>IF(INDEX('[2]Caseload by group'!$C$3:$BEN$125,MATCH(Snapshot!$H71,'[2]Caseload by group'!$A$3:$A$128,0),MATCH(Snapshot!AS$3,'[2]Caseload by group'!$C$2:$BEN$2,0))&lt;10,0,INDEX('[2]Caseload by group'!$C$3:$BEN$125,MATCH(Snapshot!$H71,'[2]Caseload by group'!$A$3:$A$128,0),MATCH(Snapshot!AS$3,'[2]Caseload by group'!$C$2:$BEN$2,0)))</f>
        <v>0</v>
      </c>
      <c r="AT71" s="40">
        <f>IF(INDEX('[2]Caseload by group'!$C$3:$BEN$125,MATCH(Snapshot!$H71,'[2]Caseload by group'!$A$3:$A$128,0),MATCH(Snapshot!AT$3,'[2]Caseload by group'!$C$2:$BEN$2,0))&lt;10,0,INDEX('[2]Caseload by group'!$C$3:$BEN$125,MATCH(Snapshot!$H71,'[2]Caseload by group'!$A$3:$A$128,0),MATCH(Snapshot!AT$3,'[2]Caseload by group'!$C$2:$BEN$2,0)))</f>
        <v>0</v>
      </c>
      <c r="AU71" s="40">
        <f>IF(INDEX('[2]Caseload by group'!$C$3:$BEN$125,MATCH(Snapshot!$H71,'[2]Caseload by group'!$A$3:$A$128,0),MATCH(Snapshot!AU$3,'[2]Caseload by group'!$C$2:$BEN$2,0))&lt;10,0,INDEX('[2]Caseload by group'!$C$3:$BEN$125,MATCH(Snapshot!$H71,'[2]Caseload by group'!$A$3:$A$128,0),MATCH(Snapshot!AU$3,'[2]Caseload by group'!$C$2:$BEN$2,0)))</f>
        <v>0</v>
      </c>
      <c r="AV71" s="40">
        <f>IF(INDEX('[2]Caseload by group'!$C$3:$BEN$125,MATCH(Snapshot!$H71,'[2]Caseload by group'!$A$3:$A$128,0),MATCH(Snapshot!AV$3,'[2]Caseload by group'!$C$2:$BEN$2,0))&lt;10,0,INDEX('[2]Caseload by group'!$C$3:$BEN$125,MATCH(Snapshot!$H71,'[2]Caseload by group'!$A$3:$A$128,0),MATCH(Snapshot!AV$3,'[2]Caseload by group'!$C$2:$BEN$2,0)))</f>
        <v>0</v>
      </c>
      <c r="AW71" s="40">
        <f>IF(INDEX('[2]Caseload by group'!$C$3:$BEN$125,MATCH(Snapshot!$H71,'[2]Caseload by group'!$A$3:$A$128,0),MATCH(Snapshot!AW$3,'[2]Caseload by group'!$C$2:$BEN$2,0))&lt;10,0,INDEX('[2]Caseload by group'!$C$3:$BEN$125,MATCH(Snapshot!$H71,'[2]Caseload by group'!$A$3:$A$128,0),MATCH(Snapshot!AW$3,'[2]Caseload by group'!$C$2:$BEN$2,0)))</f>
        <v>0</v>
      </c>
      <c r="AX71" s="40">
        <f>IF(INDEX('[2]Caseload by group'!$C$3:$BEN$125,MATCH(Snapshot!$H71,'[2]Caseload by group'!$A$3:$A$128,0),MATCH(Snapshot!AX$3,'[2]Caseload by group'!$C$2:$BEN$2,0))&lt;10,0,INDEX('[2]Caseload by group'!$C$3:$BEN$125,MATCH(Snapshot!$H71,'[2]Caseload by group'!$A$3:$A$128,0),MATCH(Snapshot!AX$3,'[2]Caseload by group'!$C$2:$BEN$2,0)))</f>
        <v>0</v>
      </c>
      <c r="AY71" s="40">
        <f>IF(INDEX('[2]Caseload by group'!$C$3:$BEN$125,MATCH(Snapshot!$H71,'[2]Caseload by group'!$A$3:$A$128,0),MATCH(Snapshot!AY$3,'[2]Caseload by group'!$C$2:$BEN$2,0))&lt;10,0,INDEX('[2]Caseload by group'!$C$3:$BEN$125,MATCH(Snapshot!$H71,'[2]Caseload by group'!$A$3:$A$128,0),MATCH(Snapshot!AY$3,'[2]Caseload by group'!$C$2:$BEN$2,0)))</f>
        <v>0</v>
      </c>
      <c r="AZ71" s="40">
        <f>IF(INDEX('[2]Caseload by group'!$C$3:$BEN$125,MATCH(Snapshot!$H71,'[2]Caseload by group'!$A$3:$A$128,0),MATCH(Snapshot!AZ$3,'[2]Caseload by group'!$C$2:$BEN$2,0))&lt;10,0,INDEX('[2]Caseload by group'!$C$3:$BEN$125,MATCH(Snapshot!$H71,'[2]Caseload by group'!$A$3:$A$128,0),MATCH(Snapshot!AZ$3,'[2]Caseload by group'!$C$2:$BEN$2,0)))</f>
        <v>0</v>
      </c>
      <c r="BA71" s="40">
        <f>IF(INDEX('[2]Caseload by group'!$C$3:$BEN$125,MATCH(Snapshot!$H71,'[2]Caseload by group'!$A$3:$A$128,0),MATCH(Snapshot!BA$3,'[2]Caseload by group'!$C$2:$BEN$2,0))&lt;10,0,INDEX('[2]Caseload by group'!$C$3:$BEN$125,MATCH(Snapshot!$H71,'[2]Caseload by group'!$A$3:$A$128,0),MATCH(Snapshot!BA$3,'[2]Caseload by group'!$C$2:$BEN$2,0)))</f>
        <v>0</v>
      </c>
      <c r="BB71" s="40">
        <f>IF(INDEX('[2]Caseload by group'!$C$3:$BEN$125,MATCH(Snapshot!$H71,'[2]Caseload by group'!$A$3:$A$128,0),MATCH(Snapshot!BB$3,'[2]Caseload by group'!$C$2:$BEN$2,0))&lt;10,0,INDEX('[2]Caseload by group'!$C$3:$BEN$125,MATCH(Snapshot!$H71,'[2]Caseload by group'!$A$3:$A$128,0),MATCH(Snapshot!BB$3,'[2]Caseload by group'!$C$2:$BEN$2,0)))</f>
        <v>0</v>
      </c>
      <c r="BC71" s="40">
        <f>IF(INDEX('[2]Caseload by group'!$C$3:$BEN$125,MATCH(Snapshot!$H71,'[2]Caseload by group'!$A$3:$A$128,0),MATCH(Snapshot!BC$3,'[2]Caseload by group'!$C$2:$BEN$2,0))&lt;10,0,INDEX('[2]Caseload by group'!$C$3:$BEN$125,MATCH(Snapshot!$H71,'[2]Caseload by group'!$A$3:$A$128,0),MATCH(Snapshot!BC$3,'[2]Caseload by group'!$C$2:$BEN$2,0)))</f>
        <v>0</v>
      </c>
      <c r="BD71" s="40">
        <f>IF(INDEX('[2]Caseload by group'!$C$3:$BEN$125,MATCH(Snapshot!$H71,'[2]Caseload by group'!$A$3:$A$128,0),MATCH(Snapshot!BD$3,'[2]Caseload by group'!$C$2:$BEN$2,0))&lt;10,0,INDEX('[2]Caseload by group'!$C$3:$BEN$125,MATCH(Snapshot!$H71,'[2]Caseload by group'!$A$3:$A$128,0),MATCH(Snapshot!BD$3,'[2]Caseload by group'!$C$2:$BEN$2,0)))</f>
        <v>0</v>
      </c>
      <c r="BE71" s="40">
        <f>IF(INDEX('[2]Caseload by group'!$C$3:$BEN$125,MATCH(Snapshot!$H71,'[2]Caseload by group'!$A$3:$A$128,0),MATCH(Snapshot!BE$3,'[2]Caseload by group'!$C$2:$BEN$2,0))&lt;10,0,INDEX('[2]Caseload by group'!$C$3:$BEN$125,MATCH(Snapshot!$H71,'[2]Caseload by group'!$A$3:$A$128,0),MATCH(Snapshot!BE$3,'[2]Caseload by group'!$C$2:$BEN$2,0)))</f>
        <v>0</v>
      </c>
      <c r="BF71" s="40">
        <f>IF(INDEX('[2]Caseload by group'!$C$3:$BEN$125,MATCH(Snapshot!$H71,'[2]Caseload by group'!$A$3:$A$128,0),MATCH(Snapshot!BF$3,'[2]Caseload by group'!$C$2:$BEN$2,0))&lt;10,0,INDEX('[2]Caseload by group'!$C$3:$BEN$125,MATCH(Snapshot!$H71,'[2]Caseload by group'!$A$3:$A$128,0),MATCH(Snapshot!BF$3,'[2]Caseload by group'!$C$2:$BEN$2,0)))</f>
        <v>0</v>
      </c>
      <c r="BG71" s="40">
        <f>IF(INDEX('[2]Caseload by group'!$C$3:$BEN$125,MATCH(Snapshot!$H71,'[2]Caseload by group'!$A$3:$A$128,0),MATCH(Snapshot!BG$3,'[2]Caseload by group'!$C$2:$BEN$2,0))&lt;10,0,INDEX('[2]Caseload by group'!$C$3:$BEN$125,MATCH(Snapshot!$H71,'[2]Caseload by group'!$A$3:$A$128,0),MATCH(Snapshot!BG$3,'[2]Caseload by group'!$C$2:$BEN$2,0)))</f>
        <v>0</v>
      </c>
      <c r="BH71" s="40">
        <f>IF(INDEX('[2]Caseload by group'!$C$3:$BEN$125,MATCH(Snapshot!$H71,'[2]Caseload by group'!$A$3:$A$128,0),MATCH(Snapshot!BH$3,'[2]Caseload by group'!$C$2:$BEN$2,0))&lt;10,0,INDEX('[2]Caseload by group'!$C$3:$BEN$125,MATCH(Snapshot!$H71,'[2]Caseload by group'!$A$3:$A$128,0),MATCH(Snapshot!BH$3,'[2]Caseload by group'!$C$2:$BEN$2,0)))</f>
        <v>0</v>
      </c>
      <c r="BI71" s="40">
        <f>IF(INDEX('[2]Caseload by group'!$C$3:$BEN$125,MATCH(Snapshot!$H71,'[2]Caseload by group'!$A$3:$A$128,0),MATCH(Snapshot!BI$3,'[2]Caseload by group'!$C$2:$BEN$2,0))&lt;10,0,INDEX('[2]Caseload by group'!$C$3:$BEN$125,MATCH(Snapshot!$H71,'[2]Caseload by group'!$A$3:$A$128,0),MATCH(Snapshot!BI$3,'[2]Caseload by group'!$C$2:$BEN$2,0)))</f>
        <v>0</v>
      </c>
      <c r="BJ71" s="40">
        <f>IF(INDEX('[2]Caseload by group'!$C$3:$BEN$125,MATCH(Snapshot!$H71,'[2]Caseload by group'!$A$3:$A$128,0),MATCH(Snapshot!BJ$3,'[2]Caseload by group'!$C$2:$BEN$2,0))&lt;10,0,INDEX('[2]Caseload by group'!$C$3:$BEN$125,MATCH(Snapshot!$H71,'[2]Caseload by group'!$A$3:$A$128,0),MATCH(Snapshot!BJ$3,'[2]Caseload by group'!$C$2:$BEN$2,0)))</f>
        <v>0</v>
      </c>
      <c r="BK71" s="40">
        <f>IF(INDEX('[2]Caseload by group'!$C$3:$BEN$125,MATCH(Snapshot!$H71,'[2]Caseload by group'!$A$3:$A$128,0),MATCH(Snapshot!BK$3,'[2]Caseload by group'!$C$2:$BEN$2,0))&lt;10,0,INDEX('[2]Caseload by group'!$C$3:$BEN$125,MATCH(Snapshot!$H71,'[2]Caseload by group'!$A$3:$A$128,0),MATCH(Snapshot!BK$3,'[2]Caseload by group'!$C$2:$BEN$2,0)))</f>
        <v>0</v>
      </c>
      <c r="BL71" s="40">
        <f>IF(INDEX('[2]Caseload by group'!$C$3:$BEN$125,MATCH(Snapshot!$H71,'[2]Caseload by group'!$A$3:$A$128,0),MATCH(Snapshot!BL$3,'[2]Caseload by group'!$C$2:$BEN$2,0))&lt;10,0,INDEX('[2]Caseload by group'!$C$3:$BEN$125,MATCH(Snapshot!$H71,'[2]Caseload by group'!$A$3:$A$128,0),MATCH(Snapshot!BL$3,'[2]Caseload by group'!$C$2:$BEN$2,0)))</f>
        <v>0</v>
      </c>
      <c r="BM71" s="40">
        <f>IF(INDEX('[2]Caseload by group'!$C$3:$BEN$125,MATCH(Snapshot!$H71,'[2]Caseload by group'!$A$3:$A$128,0),MATCH(Snapshot!BM$3,'[2]Caseload by group'!$C$2:$BEN$2,0))&lt;10,0,INDEX('[2]Caseload by group'!$C$3:$BEN$125,MATCH(Snapshot!$H71,'[2]Caseload by group'!$A$3:$A$128,0),MATCH(Snapshot!BM$3,'[2]Caseload by group'!$C$2:$BEN$2,0)))</f>
        <v>0</v>
      </c>
      <c r="BN71" s="40">
        <f>IF(INDEX('[2]Caseload by group'!$C$3:$BEN$125,MATCH(Snapshot!$H71,'[2]Caseload by group'!$A$3:$A$128,0),MATCH(Snapshot!BN$3,'[2]Caseload by group'!$C$2:$BEN$2,0))&lt;10,0,INDEX('[2]Caseload by group'!$C$3:$BEN$125,MATCH(Snapshot!$H71,'[2]Caseload by group'!$A$3:$A$128,0),MATCH(Snapshot!BN$3,'[2]Caseload by group'!$C$2:$BEN$2,0)))</f>
        <v>0</v>
      </c>
      <c r="BO71" s="40">
        <f>IF(INDEX('[2]Caseload by group'!$C$3:$BEN$125,MATCH(Snapshot!$H71,'[2]Caseload by group'!$A$3:$A$128,0),MATCH(Snapshot!BO$3,'[2]Caseload by group'!$C$2:$BEN$2,0))&lt;10,0,INDEX('[2]Caseload by group'!$C$3:$BEN$125,MATCH(Snapshot!$H71,'[2]Caseload by group'!$A$3:$A$128,0),MATCH(Snapshot!BO$3,'[2]Caseload by group'!$C$2:$BEN$2,0)))</f>
        <v>0</v>
      </c>
      <c r="BP71" s="40">
        <f>IF(INDEX('[2]Caseload by group'!$C$3:$BEN$125,MATCH(Snapshot!$H71,'[2]Caseload by group'!$A$3:$A$128,0),MATCH(Snapshot!BP$3,'[2]Caseload by group'!$C$2:$BEN$2,0))&lt;10,0,INDEX('[2]Caseload by group'!$C$3:$BEN$125,MATCH(Snapshot!$H71,'[2]Caseload by group'!$A$3:$A$128,0),MATCH(Snapshot!BP$3,'[2]Caseload by group'!$C$2:$BEN$2,0)))</f>
        <v>0</v>
      </c>
      <c r="BQ71" s="40">
        <f>IF(INDEX('[2]Caseload by group'!$C$3:$BEN$125,MATCH(Snapshot!$H71,'[2]Caseload by group'!$A$3:$A$128,0),MATCH(Snapshot!BQ$3,'[2]Caseload by group'!$C$2:$BEN$2,0))&lt;10,0,INDEX('[2]Caseload by group'!$C$3:$BEN$125,MATCH(Snapshot!$H71,'[2]Caseload by group'!$A$3:$A$128,0),MATCH(Snapshot!BQ$3,'[2]Caseload by group'!$C$2:$BEN$2,0)))</f>
        <v>0</v>
      </c>
      <c r="BR71" s="40">
        <f>IF(INDEX('[2]Caseload by group'!$C$3:$BEN$125,MATCH(Snapshot!$H71,'[2]Caseload by group'!$A$3:$A$128,0),MATCH(Snapshot!BR$3,'[2]Caseload by group'!$C$2:$BEN$2,0))&lt;10,0,INDEX('[2]Caseload by group'!$C$3:$BEN$125,MATCH(Snapshot!$H71,'[2]Caseload by group'!$A$3:$A$128,0),MATCH(Snapshot!BR$3,'[2]Caseload by group'!$C$2:$BEN$2,0)))</f>
        <v>0</v>
      </c>
      <c r="BS71" s="40">
        <f>IF(INDEX('[2]Caseload by group'!$C$3:$BEN$125,MATCH(Snapshot!$H71,'[2]Caseload by group'!$A$3:$A$128,0),MATCH(Snapshot!BS$3,'[2]Caseload by group'!$C$2:$BEN$2,0))&lt;10,0,INDEX('[2]Caseload by group'!$C$3:$BEN$125,MATCH(Snapshot!$H71,'[2]Caseload by group'!$A$3:$A$128,0),MATCH(Snapshot!BS$3,'[2]Caseload by group'!$C$2:$BEN$2,0)))</f>
        <v>0</v>
      </c>
      <c r="BT71" s="40">
        <f>IF(INDEX('[2]Caseload by group'!$C$3:$BEN$125,MATCH(Snapshot!$H71,'[2]Caseload by group'!$A$3:$A$128,0),MATCH(Snapshot!BT$3,'[2]Caseload by group'!$C$2:$BEN$2,0))&lt;10,0,INDEX('[2]Caseload by group'!$C$3:$BEN$125,MATCH(Snapshot!$H71,'[2]Caseload by group'!$A$3:$A$128,0),MATCH(Snapshot!BT$3,'[2]Caseload by group'!$C$2:$BEN$2,0)))</f>
        <v>0</v>
      </c>
      <c r="BU71" s="40">
        <f>IF(INDEX('[2]Caseload by group'!$C$3:$BEN$125,MATCH(Snapshot!$H71,'[2]Caseload by group'!$A$3:$A$128,0),MATCH(Snapshot!BU$3,'[2]Caseload by group'!$C$2:$BEN$2,0))&lt;10,0,INDEX('[2]Caseload by group'!$C$3:$BEN$125,MATCH(Snapshot!$H71,'[2]Caseload by group'!$A$3:$A$128,0),MATCH(Snapshot!BU$3,'[2]Caseload by group'!$C$2:$BEN$2,0)))</f>
        <v>0</v>
      </c>
      <c r="BV71" s="40">
        <f>IF(INDEX('[2]Caseload by group'!$C$3:$BEN$125,MATCH(Snapshot!$H71,'[2]Caseload by group'!$A$3:$A$128,0),MATCH(Snapshot!BV$3,'[2]Caseload by group'!$C$2:$BEN$2,0))&lt;10,0,INDEX('[2]Caseload by group'!$C$3:$BEN$125,MATCH(Snapshot!$H71,'[2]Caseload by group'!$A$3:$A$128,0),MATCH(Snapshot!BV$3,'[2]Caseload by group'!$C$2:$BEN$2,0)))</f>
        <v>0</v>
      </c>
      <c r="BW71" s="40">
        <f>IF(INDEX('[2]Caseload by group'!$C$3:$BEN$125,MATCH(Snapshot!$H71,'[2]Caseload by group'!$A$3:$A$128,0),MATCH(Snapshot!BW$3,'[2]Caseload by group'!$C$2:$BEN$2,0))&lt;10,0,INDEX('[2]Caseload by group'!$C$3:$BEN$125,MATCH(Snapshot!$H71,'[2]Caseload by group'!$A$3:$A$128,0),MATCH(Snapshot!BW$3,'[2]Caseload by group'!$C$2:$BEN$2,0)))</f>
        <v>0</v>
      </c>
      <c r="BX71" s="45"/>
      <c r="BY71" s="41"/>
      <c r="BZ71" s="42"/>
      <c r="CA71" s="41" t="e">
        <f>#REF!-#REF!</f>
        <v>#REF!</v>
      </c>
      <c r="CB71" s="41">
        <f>INDEX($J71:$BX71,0,MATCH(MAX($J$3:$BX$3),$J$3:$BX$3,0))-J71</f>
        <v>0</v>
      </c>
      <c r="CC71" s="66" t="str">
        <f>IFERROR(CB71/J71, "n/a")</f>
        <v>n/a</v>
      </c>
    </row>
    <row r="72" spans="1:81" ht="10.5" customHeight="1" x14ac:dyDescent="0.2">
      <c r="A72" s="34"/>
      <c r="C72" s="29" t="s">
        <v>107</v>
      </c>
      <c r="D72" s="29" t="s">
        <v>15</v>
      </c>
      <c r="E72" s="29" t="s">
        <v>101</v>
      </c>
      <c r="F72" s="29" t="s">
        <v>101</v>
      </c>
      <c r="G72" s="29" t="s">
        <v>49</v>
      </c>
      <c r="H72" s="39" t="s">
        <v>108</v>
      </c>
      <c r="I72" s="39"/>
      <c r="J72" s="40">
        <f>IF(INDEX('[2]Caseload by group'!$C$3:$CJ$125,MATCH(Snapshot!$H72,'[2]Caseload by group'!$A$3:$A$128,0),MATCH(Snapshot!J$3,'[2]Caseload by group'!$C$2:$CJ$2,0))&lt;10,0,INDEX('[2]Caseload by group'!$C$3:$CJ$125,MATCH(Snapshot!$H72,'[2]Caseload by group'!$A$3:$A$128,0),MATCH(Snapshot!J$3,'[2]Caseload by group'!$C$2:$CJ$2,0)))</f>
        <v>0</v>
      </c>
      <c r="K72" s="40">
        <f>IF(INDEX('[2]Caseload by group'!$C$3:$CJ$125,MATCH(Snapshot!$H72,'[2]Caseload by group'!$A$3:$A$128,0),MATCH(Snapshot!K$3,'[2]Caseload by group'!$C$2:$CJ$2,0))&lt;10,0,INDEX('[2]Caseload by group'!$C$3:$CJ$125,MATCH(Snapshot!$H72,'[2]Caseload by group'!$A$3:$A$128,0),MATCH(Snapshot!K$3,'[2]Caseload by group'!$C$2:$CJ$2,0)))</f>
        <v>0</v>
      </c>
      <c r="L72" s="40">
        <f>IF(INDEX('[2]Caseload by group'!$C$3:$CJ$125,MATCH(Snapshot!$H72,'[2]Caseload by group'!$A$3:$A$128,0),MATCH(Snapshot!L$3,'[2]Caseload by group'!$C$2:$CJ$2,0))&lt;10,0,INDEX('[2]Caseload by group'!$C$3:$CJ$125,MATCH(Snapshot!$H72,'[2]Caseload by group'!$A$3:$A$128,0),MATCH(Snapshot!L$3,'[2]Caseload by group'!$C$2:$CJ$2,0)))</f>
        <v>0</v>
      </c>
      <c r="M72" s="40">
        <f>IF(INDEX('[2]Caseload by group'!$C$3:$CJ$125,MATCH(Snapshot!$H72,'[2]Caseload by group'!$A$3:$A$128,0),MATCH(Snapshot!M$3,'[2]Caseload by group'!$C$2:$CJ$2,0))&lt;10,0,INDEX('[2]Caseload by group'!$C$3:$CJ$125,MATCH(Snapshot!$H72,'[2]Caseload by group'!$A$3:$A$128,0),MATCH(Snapshot!M$3,'[2]Caseload by group'!$C$2:$CJ$2,0)))</f>
        <v>0</v>
      </c>
      <c r="N72" s="40">
        <f>IF(INDEX('[2]Caseload by group'!$C$3:$CJ$125,MATCH(Snapshot!$H72,'[2]Caseload by group'!$A$3:$A$128,0),MATCH(Snapshot!N$3,'[2]Caseload by group'!$C$2:$CJ$2,0))&lt;10,0,INDEX('[2]Caseload by group'!$C$3:$CJ$125,MATCH(Snapshot!$H72,'[2]Caseload by group'!$A$3:$A$128,0),MATCH(Snapshot!N$3,'[2]Caseload by group'!$C$2:$CJ$2,0)))</f>
        <v>0</v>
      </c>
      <c r="O72" s="40">
        <f>IF(INDEX('[2]Caseload by group'!$C$3:$CJ$125,MATCH(Snapshot!$H72,'[2]Caseload by group'!$A$3:$A$128,0),MATCH(Snapshot!O$3,'[2]Caseload by group'!$C$2:$CJ$2,0))&lt;10,0,INDEX('[2]Caseload by group'!$C$3:$CJ$125,MATCH(Snapshot!$H72,'[2]Caseload by group'!$A$3:$A$128,0),MATCH(Snapshot!O$3,'[2]Caseload by group'!$C$2:$CJ$2,0)))</f>
        <v>0</v>
      </c>
      <c r="P72" s="40">
        <f>IF(INDEX('[2]Caseload by group'!$C$3:$CJ$125,MATCH(Snapshot!$H72,'[2]Caseload by group'!$A$3:$A$128,0),MATCH(Snapshot!P$3,'[2]Caseload by group'!$C$2:$CJ$2,0))&lt;10,0,INDEX('[2]Caseload by group'!$C$3:$CJ$125,MATCH(Snapshot!$H72,'[2]Caseload by group'!$A$3:$A$128,0),MATCH(Snapshot!P$3,'[2]Caseload by group'!$C$2:$CJ$2,0)))</f>
        <v>0</v>
      </c>
      <c r="Q72" s="40">
        <f>IF(INDEX('[2]Caseload by group'!$C$3:$CJ$125,MATCH(Snapshot!$H72,'[2]Caseload by group'!$A$3:$A$128,0),MATCH(Snapshot!Q$3,'[2]Caseload by group'!$C$2:$CJ$2,0))&lt;10,0,INDEX('[2]Caseload by group'!$C$3:$CJ$125,MATCH(Snapshot!$H72,'[2]Caseload by group'!$A$3:$A$128,0),MATCH(Snapshot!Q$3,'[2]Caseload by group'!$C$2:$CJ$2,0)))</f>
        <v>0</v>
      </c>
      <c r="R72" s="40">
        <f>IF(INDEX('[2]Caseload by group'!$C$3:$CJ$125,MATCH(Snapshot!$H72,'[2]Caseload by group'!$A$3:$A$128,0),MATCH(Snapshot!R$3,'[2]Caseload by group'!$C$2:$CJ$2,0))&lt;10,0,INDEX('[2]Caseload by group'!$C$3:$CJ$125,MATCH(Snapshot!$H72,'[2]Caseload by group'!$A$3:$A$128,0),MATCH(Snapshot!R$3,'[2]Caseload by group'!$C$2:$CJ$2,0)))</f>
        <v>0</v>
      </c>
      <c r="S72" s="40">
        <f>IF(INDEX('[2]Caseload by group'!$C$3:$CJ$125,MATCH(Snapshot!$H72,'[2]Caseload by group'!$A$3:$A$128,0),MATCH(Snapshot!S$3,'[2]Caseload by group'!$C$2:$CJ$2,0))&lt;10,0,INDEX('[2]Caseload by group'!$C$3:$CJ$125,MATCH(Snapshot!$H72,'[2]Caseload by group'!$A$3:$A$128,0),MATCH(Snapshot!S$3,'[2]Caseload by group'!$C$2:$CJ$2,0)))</f>
        <v>0</v>
      </c>
      <c r="T72" s="40">
        <f>IF(INDEX('[2]Caseload by group'!$C$3:$CJ$125,MATCH(Snapshot!$H72,'[2]Caseload by group'!$A$3:$A$128,0),MATCH(Snapshot!T$3,'[2]Caseload by group'!$C$2:$CJ$2,0))&lt;10,0,INDEX('[2]Caseload by group'!$C$3:$CJ$125,MATCH(Snapshot!$H72,'[2]Caseload by group'!$A$3:$A$128,0),MATCH(Snapshot!T$3,'[2]Caseload by group'!$C$2:$CJ$2,0)))</f>
        <v>0</v>
      </c>
      <c r="U72" s="40">
        <f>IF(INDEX('[2]Caseload by group'!$C$3:$CJ$125,MATCH(Snapshot!$H72,'[2]Caseload by group'!$A$3:$A$128,0),MATCH(Snapshot!U$3,'[2]Caseload by group'!$C$2:$CJ$2,0))&lt;10,0,INDEX('[2]Caseload by group'!$C$3:$CJ$125,MATCH(Snapshot!$H72,'[2]Caseload by group'!$A$3:$A$128,0),MATCH(Snapshot!U$3,'[2]Caseload by group'!$C$2:$CJ$2,0)))</f>
        <v>0</v>
      </c>
      <c r="V72" s="40">
        <f>IF(INDEX('[2]Caseload by group'!$C$3:$CJ$125,MATCH(Snapshot!$H72,'[2]Caseload by group'!$A$3:$A$128,0),MATCH(Snapshot!V$3,'[2]Caseload by group'!$C$2:$CJ$2,0))&lt;10,0,INDEX('[2]Caseload by group'!$C$3:$CJ$125,MATCH(Snapshot!$H72,'[2]Caseload by group'!$A$3:$A$128,0),MATCH(Snapshot!V$3,'[2]Caseload by group'!$C$2:$CJ$2,0)))</f>
        <v>0</v>
      </c>
      <c r="W72" s="40">
        <f>IF(INDEX('[2]Caseload by group'!$C$3:$CJ$125,MATCH(Snapshot!$H72,'[2]Caseload by group'!$A$3:$A$128,0),MATCH(Snapshot!W$3,'[2]Caseload by group'!$C$2:$CJ$2,0))&lt;10,0,INDEX('[2]Caseload by group'!$C$3:$CJ$125,MATCH(Snapshot!$H72,'[2]Caseload by group'!$A$3:$A$128,0),MATCH(Snapshot!W$3,'[2]Caseload by group'!$C$2:$CJ$2,0)))</f>
        <v>0</v>
      </c>
      <c r="X72" s="40">
        <f>IF(INDEX('[2]Caseload by group'!$C$3:$CJ$125,MATCH(Snapshot!$H72,'[2]Caseload by group'!$A$3:$A$128,0),MATCH(Snapshot!X$3,'[2]Caseload by group'!$C$2:$CJ$2,0))&lt;10,0,INDEX('[2]Caseload by group'!$C$3:$CJ$125,MATCH(Snapshot!$H72,'[2]Caseload by group'!$A$3:$A$128,0),MATCH(Snapshot!X$3,'[2]Caseload by group'!$C$2:$CJ$2,0)))</f>
        <v>0</v>
      </c>
      <c r="Y72" s="40">
        <f>IF(INDEX('[2]Caseload by group'!$C$3:$CJ$125,MATCH(Snapshot!$H72,'[2]Caseload by group'!$A$3:$A$128,0),MATCH(Snapshot!Y$3,'[2]Caseload by group'!$C$2:$CJ$2,0))&lt;10,0,INDEX('[2]Caseload by group'!$C$3:$CJ$125,MATCH(Snapshot!$H72,'[2]Caseload by group'!$A$3:$A$128,0),MATCH(Snapshot!Y$3,'[2]Caseload by group'!$C$2:$CJ$2,0)))</f>
        <v>0</v>
      </c>
      <c r="Z72" s="40">
        <f>IF(INDEX('[2]Caseload by group'!$C$3:$CJ$125,MATCH(Snapshot!$H72,'[2]Caseload by group'!$A$3:$A$128,0),MATCH(Snapshot!Z$3,'[2]Caseload by group'!$C$2:$CJ$2,0))&lt;10,0,INDEX('[2]Caseload by group'!$C$3:$CJ$125,MATCH(Snapshot!$H72,'[2]Caseload by group'!$A$3:$A$128,0),MATCH(Snapshot!Z$3,'[2]Caseload by group'!$C$2:$CJ$2,0)))</f>
        <v>0</v>
      </c>
      <c r="AA72" s="40">
        <f>IF(INDEX('[2]Caseload by group'!$C$3:$CJ$125,MATCH(Snapshot!$H72,'[2]Caseload by group'!$A$3:$A$128,0),MATCH(Snapshot!AA$3,'[2]Caseload by group'!$C$2:$CJ$2,0))&lt;10,0,INDEX('[2]Caseload by group'!$C$3:$CJ$125,MATCH(Snapshot!$H72,'[2]Caseload by group'!$A$3:$A$128,0),MATCH(Snapshot!AA$3,'[2]Caseload by group'!$C$2:$CJ$2,0)))</f>
        <v>0</v>
      </c>
      <c r="AB72" s="40">
        <f>IF(INDEX('[2]Caseload by group'!$C$3:$CJ$125,MATCH(Snapshot!$H72,'[2]Caseload by group'!$A$3:$A$128,0),MATCH(Snapshot!AB$3,'[2]Caseload by group'!$C$2:$CJ$2,0))&lt;10,0,INDEX('[2]Caseload by group'!$C$3:$CJ$125,MATCH(Snapshot!$H72,'[2]Caseload by group'!$A$3:$A$128,0),MATCH(Snapshot!AB$3,'[2]Caseload by group'!$C$2:$CJ$2,0)))</f>
        <v>0</v>
      </c>
      <c r="AC72" s="40">
        <f>IF(INDEX('[2]Caseload by group'!$C$3:$CJ$125,MATCH(Snapshot!$H72,'[2]Caseload by group'!$A$3:$A$128,0),MATCH(Snapshot!AC$3,'[2]Caseload by group'!$C$2:$CJ$2,0))&lt;10,0,INDEX('[2]Caseload by group'!$C$3:$CJ$125,MATCH(Snapshot!$H72,'[2]Caseload by group'!$A$3:$A$128,0),MATCH(Snapshot!AC$3,'[2]Caseload by group'!$C$2:$CJ$2,0)))</f>
        <v>0</v>
      </c>
      <c r="AD72" s="40">
        <f>IF(INDEX('[2]Caseload by group'!$C$3:$CJ$125,MATCH(Snapshot!$H72,'[2]Caseload by group'!$A$3:$A$128,0),MATCH(Snapshot!AD$3,'[2]Caseload by group'!$C$2:$CJ$2,0))&lt;10,0,INDEX('[2]Caseload by group'!$C$3:$CJ$125,MATCH(Snapshot!$H72,'[2]Caseload by group'!$A$3:$A$128,0),MATCH(Snapshot!AD$3,'[2]Caseload by group'!$C$2:$CJ$2,0)))</f>
        <v>0</v>
      </c>
      <c r="AE72" s="40">
        <f>IF(INDEX('[2]Caseload by group'!$C$3:$CJ$125,MATCH(Snapshot!$H72,'[2]Caseload by group'!$A$3:$A$128,0),MATCH(Snapshot!AE$3,'[2]Caseload by group'!$C$2:$CJ$2,0))&lt;10,0,INDEX('[2]Caseload by group'!$C$3:$CJ$125,MATCH(Snapshot!$H72,'[2]Caseload by group'!$A$3:$A$128,0),MATCH(Snapshot!AE$3,'[2]Caseload by group'!$C$2:$CJ$2,0)))</f>
        <v>0</v>
      </c>
      <c r="AF72" s="40">
        <f>IF(INDEX('[2]Caseload by group'!$C$3:$CJ$125,MATCH(Snapshot!$H72,'[2]Caseload by group'!$A$3:$A$128,0),MATCH(Snapshot!AF$3,'[2]Caseload by group'!$C$2:$CJ$2,0))&lt;10,0,INDEX('[2]Caseload by group'!$C$3:$CJ$125,MATCH(Snapshot!$H72,'[2]Caseload by group'!$A$3:$A$128,0),MATCH(Snapshot!AF$3,'[2]Caseload by group'!$C$2:$CJ$2,0)))</f>
        <v>0</v>
      </c>
      <c r="AG72" s="40">
        <f>IF(INDEX('[2]Caseload by group'!$C$3:$CJ$125,MATCH(Snapshot!$H72,'[2]Caseload by group'!$A$3:$A$128,0),MATCH(Snapshot!AG$3,'[2]Caseload by group'!$C$2:$CJ$2,0))&lt;10,0,INDEX('[2]Caseload by group'!$C$3:$CJ$125,MATCH(Snapshot!$H72,'[2]Caseload by group'!$A$3:$A$128,0),MATCH(Snapshot!AG$3,'[2]Caseload by group'!$C$2:$CJ$2,0)))</f>
        <v>0</v>
      </c>
      <c r="AH72" s="40">
        <f>IF(INDEX('[2]Caseload by group'!$C$3:$CJ$125,MATCH(Snapshot!$H72,'[2]Caseload by group'!$A$3:$A$128,0),MATCH(Snapshot!AH$3,'[2]Caseload by group'!$C$2:$CJ$2,0))&lt;10,0,INDEX('[2]Caseload by group'!$C$3:$CJ$125,MATCH(Snapshot!$H72,'[2]Caseload by group'!$A$3:$A$128,0),MATCH(Snapshot!AH$3,'[2]Caseload by group'!$C$2:$CJ$2,0)))</f>
        <v>0</v>
      </c>
      <c r="AI72" s="40">
        <f>IF(INDEX('[2]Caseload by group'!$C$3:$CJ$125,MATCH(Snapshot!$H72,'[2]Caseload by group'!$A$3:$A$128,0),MATCH(Snapshot!AI$3,'[2]Caseload by group'!$C$2:$CJ$2,0))&lt;10,0,INDEX('[2]Caseload by group'!$C$3:$CJ$125,MATCH(Snapshot!$H72,'[2]Caseload by group'!$A$3:$A$128,0),MATCH(Snapshot!AI$3,'[2]Caseload by group'!$C$2:$CJ$2,0)))</f>
        <v>0</v>
      </c>
      <c r="AJ72" s="40">
        <f>IF(INDEX('[2]Caseload by group'!$C$3:$BEN$125,MATCH(Snapshot!$H72,'[2]Caseload by group'!$A$3:$A$128,0),MATCH(Snapshot!AJ$3,'[2]Caseload by group'!$C$2:$BEN$2,0))&lt;10,0,INDEX('[2]Caseload by group'!$C$3:$BEN$125,MATCH(Snapshot!$H72,'[2]Caseload by group'!$A$3:$A$128,0),MATCH(Snapshot!AJ$3,'[2]Caseload by group'!$C$2:$BEN$2,0)))</f>
        <v>0</v>
      </c>
      <c r="AK72" s="40">
        <f>IF(INDEX('[2]Caseload by group'!$C$3:$BEN$125,MATCH(Snapshot!$H72,'[2]Caseload by group'!$A$3:$A$128,0),MATCH(Snapshot!AK$3,'[2]Caseload by group'!$C$2:$BEN$2,0))&lt;10,0,INDEX('[2]Caseload by group'!$C$3:$BEN$125,MATCH(Snapshot!$H72,'[2]Caseload by group'!$A$3:$A$128,0),MATCH(Snapshot!AK$3,'[2]Caseload by group'!$C$2:$BEN$2,0)))</f>
        <v>0</v>
      </c>
      <c r="AL72" s="40">
        <f>IF(INDEX('[2]Caseload by group'!$C$3:$BEN$125,MATCH(Snapshot!$H72,'[2]Caseload by group'!$A$3:$A$128,0),MATCH(Snapshot!AL$3,'[2]Caseload by group'!$C$2:$BEN$2,0))&lt;10,0,INDEX('[2]Caseload by group'!$C$3:$BEN$125,MATCH(Snapshot!$H72,'[2]Caseload by group'!$A$3:$A$128,0),MATCH(Snapshot!AL$3,'[2]Caseload by group'!$C$2:$BEN$2,0)))</f>
        <v>0</v>
      </c>
      <c r="AM72" s="40">
        <f>IF(INDEX('[2]Caseload by group'!$C$3:$BEN$125,MATCH(Snapshot!$H72,'[2]Caseload by group'!$A$3:$A$128,0),MATCH(Snapshot!AM$3,'[2]Caseload by group'!$C$2:$BEN$2,0))&lt;10,0,INDEX('[2]Caseload by group'!$C$3:$BEN$125,MATCH(Snapshot!$H72,'[2]Caseload by group'!$A$3:$A$128,0),MATCH(Snapshot!AM$3,'[2]Caseload by group'!$C$2:$BEN$2,0)))</f>
        <v>0</v>
      </c>
      <c r="AN72" s="40">
        <f>IF(INDEX('[2]Caseload by group'!$C$3:$BEN$125,MATCH(Snapshot!$H72,'[2]Caseload by group'!$A$3:$A$128,0),MATCH(Snapshot!AN$3,'[2]Caseload by group'!$C$2:$BEN$2,0))&lt;10,0,INDEX('[2]Caseload by group'!$C$3:$BEN$125,MATCH(Snapshot!$H72,'[2]Caseload by group'!$A$3:$A$128,0),MATCH(Snapshot!AN$3,'[2]Caseload by group'!$C$2:$BEN$2,0)))</f>
        <v>0</v>
      </c>
      <c r="AO72" s="40">
        <f>IF(INDEX('[2]Caseload by group'!$C$3:$BEN$125,MATCH(Snapshot!$H72,'[2]Caseload by group'!$A$3:$A$128,0),MATCH(Snapshot!AO$3,'[2]Caseload by group'!$C$2:$BEN$2,0))&lt;10,0,INDEX('[2]Caseload by group'!$C$3:$BEN$125,MATCH(Snapshot!$H72,'[2]Caseload by group'!$A$3:$A$128,0),MATCH(Snapshot!AO$3,'[2]Caseload by group'!$C$2:$BEN$2,0)))</f>
        <v>0</v>
      </c>
      <c r="AP72" s="40">
        <f>IF(INDEX('[2]Caseload by group'!$C$3:$BEN$125,MATCH(Snapshot!$H72,'[2]Caseload by group'!$A$3:$A$128,0),MATCH(Snapshot!AP$3,'[2]Caseload by group'!$C$2:$BEN$2,0))&lt;10,0,INDEX('[2]Caseload by group'!$C$3:$BEN$125,MATCH(Snapshot!$H72,'[2]Caseload by group'!$A$3:$A$128,0),MATCH(Snapshot!AP$3,'[2]Caseload by group'!$C$2:$BEN$2,0)))</f>
        <v>0</v>
      </c>
      <c r="AQ72" s="40">
        <f>IF(INDEX('[2]Caseload by group'!$C$3:$BEN$125,MATCH(Snapshot!$H72,'[2]Caseload by group'!$A$3:$A$128,0),MATCH(Snapshot!AQ$3,'[2]Caseload by group'!$C$2:$BEN$2,0))&lt;10,0,INDEX('[2]Caseload by group'!$C$3:$BEN$125,MATCH(Snapshot!$H72,'[2]Caseload by group'!$A$3:$A$128,0),MATCH(Snapshot!AQ$3,'[2]Caseload by group'!$C$2:$BEN$2,0)))</f>
        <v>0</v>
      </c>
      <c r="AR72" s="40">
        <f>IF(INDEX('[2]Caseload by group'!$C$3:$BEN$125,MATCH(Snapshot!$H72,'[2]Caseload by group'!$A$3:$A$128,0),MATCH(Snapshot!AR$3,'[2]Caseload by group'!$C$2:$BEN$2,0))&lt;10,0,INDEX('[2]Caseload by group'!$C$3:$BEN$125,MATCH(Snapshot!$H72,'[2]Caseload by group'!$A$3:$A$128,0),MATCH(Snapshot!AR$3,'[2]Caseload by group'!$C$2:$BEN$2,0)))</f>
        <v>0</v>
      </c>
      <c r="AS72" s="40">
        <f>IF(INDEX('[2]Caseload by group'!$C$3:$BEN$125,MATCH(Snapshot!$H72,'[2]Caseload by group'!$A$3:$A$128,0),MATCH(Snapshot!AS$3,'[2]Caseload by group'!$C$2:$BEN$2,0))&lt;10,0,INDEX('[2]Caseload by group'!$C$3:$BEN$125,MATCH(Snapshot!$H72,'[2]Caseload by group'!$A$3:$A$128,0),MATCH(Snapshot!AS$3,'[2]Caseload by group'!$C$2:$BEN$2,0)))</f>
        <v>0</v>
      </c>
      <c r="AT72" s="40">
        <f>IF(INDEX('[2]Caseload by group'!$C$3:$BEN$125,MATCH(Snapshot!$H72,'[2]Caseload by group'!$A$3:$A$128,0),MATCH(Snapshot!AT$3,'[2]Caseload by group'!$C$2:$BEN$2,0))&lt;10,0,INDEX('[2]Caseload by group'!$C$3:$BEN$125,MATCH(Snapshot!$H72,'[2]Caseload by group'!$A$3:$A$128,0),MATCH(Snapshot!AT$3,'[2]Caseload by group'!$C$2:$BEN$2,0)))</f>
        <v>0</v>
      </c>
      <c r="AU72" s="40">
        <f>IF(INDEX('[2]Caseload by group'!$C$3:$BEN$125,MATCH(Snapshot!$H72,'[2]Caseload by group'!$A$3:$A$128,0),MATCH(Snapshot!AU$3,'[2]Caseload by group'!$C$2:$BEN$2,0))&lt;10,0,INDEX('[2]Caseload by group'!$C$3:$BEN$125,MATCH(Snapshot!$H72,'[2]Caseload by group'!$A$3:$A$128,0),MATCH(Snapshot!AU$3,'[2]Caseload by group'!$C$2:$BEN$2,0)))</f>
        <v>0</v>
      </c>
      <c r="AV72" s="40">
        <f>IF(INDEX('[2]Caseload by group'!$C$3:$BEN$125,MATCH(Snapshot!$H72,'[2]Caseload by group'!$A$3:$A$128,0),MATCH(Snapshot!AV$3,'[2]Caseload by group'!$C$2:$BEN$2,0))&lt;10,0,INDEX('[2]Caseload by group'!$C$3:$BEN$125,MATCH(Snapshot!$H72,'[2]Caseload by group'!$A$3:$A$128,0),MATCH(Snapshot!AV$3,'[2]Caseload by group'!$C$2:$BEN$2,0)))</f>
        <v>0</v>
      </c>
      <c r="AW72" s="40">
        <f>IF(INDEX('[2]Caseload by group'!$C$3:$BEN$125,MATCH(Snapshot!$H72,'[2]Caseload by group'!$A$3:$A$128,0),MATCH(Snapshot!AW$3,'[2]Caseload by group'!$C$2:$BEN$2,0))&lt;10,0,INDEX('[2]Caseload by group'!$C$3:$BEN$125,MATCH(Snapshot!$H72,'[2]Caseload by group'!$A$3:$A$128,0),MATCH(Snapshot!AW$3,'[2]Caseload by group'!$C$2:$BEN$2,0)))</f>
        <v>0</v>
      </c>
      <c r="AX72" s="40">
        <f>IF(INDEX('[2]Caseload by group'!$C$3:$BEN$125,MATCH(Snapshot!$H72,'[2]Caseload by group'!$A$3:$A$128,0),MATCH(Snapshot!AX$3,'[2]Caseload by group'!$C$2:$BEN$2,0))&lt;10,0,INDEX('[2]Caseload by group'!$C$3:$BEN$125,MATCH(Snapshot!$H72,'[2]Caseload by group'!$A$3:$A$128,0),MATCH(Snapshot!AX$3,'[2]Caseload by group'!$C$2:$BEN$2,0)))</f>
        <v>0</v>
      </c>
      <c r="AY72" s="40">
        <f>IF(INDEX('[2]Caseload by group'!$C$3:$BEN$125,MATCH(Snapshot!$H72,'[2]Caseload by group'!$A$3:$A$128,0),MATCH(Snapshot!AY$3,'[2]Caseload by group'!$C$2:$BEN$2,0))&lt;10,0,INDEX('[2]Caseload by group'!$C$3:$BEN$125,MATCH(Snapshot!$H72,'[2]Caseload by group'!$A$3:$A$128,0),MATCH(Snapshot!AY$3,'[2]Caseload by group'!$C$2:$BEN$2,0)))</f>
        <v>0</v>
      </c>
      <c r="AZ72" s="40">
        <f>IF(INDEX('[2]Caseload by group'!$C$3:$BEN$125,MATCH(Snapshot!$H72,'[2]Caseload by group'!$A$3:$A$128,0),MATCH(Snapshot!AZ$3,'[2]Caseload by group'!$C$2:$BEN$2,0))&lt;10,0,INDEX('[2]Caseload by group'!$C$3:$BEN$125,MATCH(Snapshot!$H72,'[2]Caseload by group'!$A$3:$A$128,0),MATCH(Snapshot!AZ$3,'[2]Caseload by group'!$C$2:$BEN$2,0)))</f>
        <v>0</v>
      </c>
      <c r="BA72" s="40">
        <f>IF(INDEX('[2]Caseload by group'!$C$3:$BEN$125,MATCH(Snapshot!$H72,'[2]Caseload by group'!$A$3:$A$128,0),MATCH(Snapshot!BA$3,'[2]Caseload by group'!$C$2:$BEN$2,0))&lt;10,0,INDEX('[2]Caseload by group'!$C$3:$BEN$125,MATCH(Snapshot!$H72,'[2]Caseload by group'!$A$3:$A$128,0),MATCH(Snapshot!BA$3,'[2]Caseload by group'!$C$2:$BEN$2,0)))</f>
        <v>0</v>
      </c>
      <c r="BB72" s="40">
        <f>IF(INDEX('[2]Caseload by group'!$C$3:$BEN$125,MATCH(Snapshot!$H72,'[2]Caseload by group'!$A$3:$A$128,0),MATCH(Snapshot!BB$3,'[2]Caseload by group'!$C$2:$BEN$2,0))&lt;10,0,INDEX('[2]Caseload by group'!$C$3:$BEN$125,MATCH(Snapshot!$H72,'[2]Caseload by group'!$A$3:$A$128,0),MATCH(Snapshot!BB$3,'[2]Caseload by group'!$C$2:$BEN$2,0)))</f>
        <v>0</v>
      </c>
      <c r="BC72" s="40">
        <f>IF(INDEX('[2]Caseload by group'!$C$3:$BEN$125,MATCH(Snapshot!$H72,'[2]Caseload by group'!$A$3:$A$128,0),MATCH(Snapshot!BC$3,'[2]Caseload by group'!$C$2:$BEN$2,0))&lt;10,0,INDEX('[2]Caseload by group'!$C$3:$BEN$125,MATCH(Snapshot!$H72,'[2]Caseload by group'!$A$3:$A$128,0),MATCH(Snapshot!BC$3,'[2]Caseload by group'!$C$2:$BEN$2,0)))</f>
        <v>0</v>
      </c>
      <c r="BD72" s="40">
        <f>IF(INDEX('[2]Caseload by group'!$C$3:$BEN$125,MATCH(Snapshot!$H72,'[2]Caseload by group'!$A$3:$A$128,0),MATCH(Snapshot!BD$3,'[2]Caseload by group'!$C$2:$BEN$2,0))&lt;10,0,INDEX('[2]Caseload by group'!$C$3:$BEN$125,MATCH(Snapshot!$H72,'[2]Caseload by group'!$A$3:$A$128,0),MATCH(Snapshot!BD$3,'[2]Caseload by group'!$C$2:$BEN$2,0)))</f>
        <v>0</v>
      </c>
      <c r="BE72" s="40">
        <f>IF(INDEX('[2]Caseload by group'!$C$3:$BEN$125,MATCH(Snapshot!$H72,'[2]Caseload by group'!$A$3:$A$128,0),MATCH(Snapshot!BE$3,'[2]Caseload by group'!$C$2:$BEN$2,0))&lt;10,0,INDEX('[2]Caseload by group'!$C$3:$BEN$125,MATCH(Snapshot!$H72,'[2]Caseload by group'!$A$3:$A$128,0),MATCH(Snapshot!BE$3,'[2]Caseload by group'!$C$2:$BEN$2,0)))</f>
        <v>0</v>
      </c>
      <c r="BF72" s="40">
        <f>IF(INDEX('[2]Caseload by group'!$C$3:$BEN$125,MATCH(Snapshot!$H72,'[2]Caseload by group'!$A$3:$A$128,0),MATCH(Snapshot!BF$3,'[2]Caseload by group'!$C$2:$BEN$2,0))&lt;10,0,INDEX('[2]Caseload by group'!$C$3:$BEN$125,MATCH(Snapshot!$H72,'[2]Caseload by group'!$A$3:$A$128,0),MATCH(Snapshot!BF$3,'[2]Caseload by group'!$C$2:$BEN$2,0)))</f>
        <v>0</v>
      </c>
      <c r="BG72" s="40">
        <f>IF(INDEX('[2]Caseload by group'!$C$3:$BEN$125,MATCH(Snapshot!$H72,'[2]Caseload by group'!$A$3:$A$128,0),MATCH(Snapshot!BG$3,'[2]Caseload by group'!$C$2:$BEN$2,0))&lt;10,0,INDEX('[2]Caseload by group'!$C$3:$BEN$125,MATCH(Snapshot!$H72,'[2]Caseload by group'!$A$3:$A$128,0),MATCH(Snapshot!BG$3,'[2]Caseload by group'!$C$2:$BEN$2,0)))</f>
        <v>0</v>
      </c>
      <c r="BH72" s="40">
        <f>IF(INDEX('[2]Caseload by group'!$C$3:$BEN$125,MATCH(Snapshot!$H72,'[2]Caseload by group'!$A$3:$A$128,0),MATCH(Snapshot!BH$3,'[2]Caseload by group'!$C$2:$BEN$2,0))&lt;10,0,INDEX('[2]Caseload by group'!$C$3:$BEN$125,MATCH(Snapshot!$H72,'[2]Caseload by group'!$A$3:$A$128,0),MATCH(Snapshot!BH$3,'[2]Caseload by group'!$C$2:$BEN$2,0)))</f>
        <v>0</v>
      </c>
      <c r="BI72" s="40">
        <f>IF(INDEX('[2]Caseload by group'!$C$3:$BEN$125,MATCH(Snapshot!$H72,'[2]Caseload by group'!$A$3:$A$128,0),MATCH(Snapshot!BI$3,'[2]Caseload by group'!$C$2:$BEN$2,0))&lt;10,0,INDEX('[2]Caseload by group'!$C$3:$BEN$125,MATCH(Snapshot!$H72,'[2]Caseload by group'!$A$3:$A$128,0),MATCH(Snapshot!BI$3,'[2]Caseload by group'!$C$2:$BEN$2,0)))</f>
        <v>0</v>
      </c>
      <c r="BJ72" s="40">
        <f>IF(INDEX('[2]Caseload by group'!$C$3:$BEN$125,MATCH(Snapshot!$H72,'[2]Caseload by group'!$A$3:$A$128,0),MATCH(Snapshot!BJ$3,'[2]Caseload by group'!$C$2:$BEN$2,0))&lt;10,0,INDEX('[2]Caseload by group'!$C$3:$BEN$125,MATCH(Snapshot!$H72,'[2]Caseload by group'!$A$3:$A$128,0),MATCH(Snapshot!BJ$3,'[2]Caseload by group'!$C$2:$BEN$2,0)))</f>
        <v>0</v>
      </c>
      <c r="BK72" s="40">
        <f>IF(INDEX('[2]Caseload by group'!$C$3:$BEN$125,MATCH(Snapshot!$H72,'[2]Caseload by group'!$A$3:$A$128,0),MATCH(Snapshot!BK$3,'[2]Caseload by group'!$C$2:$BEN$2,0))&lt;10,0,INDEX('[2]Caseload by group'!$C$3:$BEN$125,MATCH(Snapshot!$H72,'[2]Caseload by group'!$A$3:$A$128,0),MATCH(Snapshot!BK$3,'[2]Caseload by group'!$C$2:$BEN$2,0)))</f>
        <v>0</v>
      </c>
      <c r="BL72" s="40">
        <f>IF(INDEX('[2]Caseload by group'!$C$3:$BEN$125,MATCH(Snapshot!$H72,'[2]Caseload by group'!$A$3:$A$128,0),MATCH(Snapshot!BL$3,'[2]Caseload by group'!$C$2:$BEN$2,0))&lt;10,0,INDEX('[2]Caseload by group'!$C$3:$BEN$125,MATCH(Snapshot!$H72,'[2]Caseload by group'!$A$3:$A$128,0),MATCH(Snapshot!BL$3,'[2]Caseload by group'!$C$2:$BEN$2,0)))</f>
        <v>0</v>
      </c>
      <c r="BM72" s="40">
        <f>IF(INDEX('[2]Caseload by group'!$C$3:$BEN$125,MATCH(Snapshot!$H72,'[2]Caseload by group'!$A$3:$A$128,0),MATCH(Snapshot!BM$3,'[2]Caseload by group'!$C$2:$BEN$2,0))&lt;10,0,INDEX('[2]Caseload by group'!$C$3:$BEN$125,MATCH(Snapshot!$H72,'[2]Caseload by group'!$A$3:$A$128,0),MATCH(Snapshot!BM$3,'[2]Caseload by group'!$C$2:$BEN$2,0)))</f>
        <v>0</v>
      </c>
      <c r="BN72" s="40">
        <f>IF(INDEX('[2]Caseload by group'!$C$3:$BEN$125,MATCH(Snapshot!$H72,'[2]Caseload by group'!$A$3:$A$128,0),MATCH(Snapshot!BN$3,'[2]Caseload by group'!$C$2:$BEN$2,0))&lt;10,0,INDEX('[2]Caseload by group'!$C$3:$BEN$125,MATCH(Snapshot!$H72,'[2]Caseload by group'!$A$3:$A$128,0),MATCH(Snapshot!BN$3,'[2]Caseload by group'!$C$2:$BEN$2,0)))</f>
        <v>0</v>
      </c>
      <c r="BO72" s="40">
        <f>IF(INDEX('[2]Caseload by group'!$C$3:$BEN$125,MATCH(Snapshot!$H72,'[2]Caseload by group'!$A$3:$A$128,0),MATCH(Snapshot!BO$3,'[2]Caseload by group'!$C$2:$BEN$2,0))&lt;10,0,INDEX('[2]Caseload by group'!$C$3:$BEN$125,MATCH(Snapshot!$H72,'[2]Caseload by group'!$A$3:$A$128,0),MATCH(Snapshot!BO$3,'[2]Caseload by group'!$C$2:$BEN$2,0)))</f>
        <v>0</v>
      </c>
      <c r="BP72" s="40">
        <f>IF(INDEX('[2]Caseload by group'!$C$3:$BEN$125,MATCH(Snapshot!$H72,'[2]Caseload by group'!$A$3:$A$128,0),MATCH(Snapshot!BP$3,'[2]Caseload by group'!$C$2:$BEN$2,0))&lt;10,0,INDEX('[2]Caseload by group'!$C$3:$BEN$125,MATCH(Snapshot!$H72,'[2]Caseload by group'!$A$3:$A$128,0),MATCH(Snapshot!BP$3,'[2]Caseload by group'!$C$2:$BEN$2,0)))</f>
        <v>0</v>
      </c>
      <c r="BQ72" s="40">
        <f>IF(INDEX('[2]Caseload by group'!$C$3:$BEN$125,MATCH(Snapshot!$H72,'[2]Caseload by group'!$A$3:$A$128,0),MATCH(Snapshot!BQ$3,'[2]Caseload by group'!$C$2:$BEN$2,0))&lt;10,0,INDEX('[2]Caseload by group'!$C$3:$BEN$125,MATCH(Snapshot!$H72,'[2]Caseload by group'!$A$3:$A$128,0),MATCH(Snapshot!BQ$3,'[2]Caseload by group'!$C$2:$BEN$2,0)))</f>
        <v>0</v>
      </c>
      <c r="BR72" s="40">
        <f>IF(INDEX('[2]Caseload by group'!$C$3:$BEN$125,MATCH(Snapshot!$H72,'[2]Caseload by group'!$A$3:$A$128,0),MATCH(Snapshot!BR$3,'[2]Caseload by group'!$C$2:$BEN$2,0))&lt;10,0,INDEX('[2]Caseload by group'!$C$3:$BEN$125,MATCH(Snapshot!$H72,'[2]Caseload by group'!$A$3:$A$128,0),MATCH(Snapshot!BR$3,'[2]Caseload by group'!$C$2:$BEN$2,0)))</f>
        <v>0</v>
      </c>
      <c r="BS72" s="40">
        <f>IF(INDEX('[2]Caseload by group'!$C$3:$BEN$125,MATCH(Snapshot!$H72,'[2]Caseload by group'!$A$3:$A$128,0),MATCH(Snapshot!BS$3,'[2]Caseload by group'!$C$2:$BEN$2,0))&lt;10,0,INDEX('[2]Caseload by group'!$C$3:$BEN$125,MATCH(Snapshot!$H72,'[2]Caseload by group'!$A$3:$A$128,0),MATCH(Snapshot!BS$3,'[2]Caseload by group'!$C$2:$BEN$2,0)))</f>
        <v>0</v>
      </c>
      <c r="BT72" s="40">
        <f>IF(INDEX('[2]Caseload by group'!$C$3:$BEN$125,MATCH(Snapshot!$H72,'[2]Caseload by group'!$A$3:$A$128,0),MATCH(Snapshot!BT$3,'[2]Caseload by group'!$C$2:$BEN$2,0))&lt;10,0,INDEX('[2]Caseload by group'!$C$3:$BEN$125,MATCH(Snapshot!$H72,'[2]Caseload by group'!$A$3:$A$128,0),MATCH(Snapshot!BT$3,'[2]Caseload by group'!$C$2:$BEN$2,0)))</f>
        <v>0</v>
      </c>
      <c r="BU72" s="40">
        <f>IF(INDEX('[2]Caseload by group'!$C$3:$BEN$125,MATCH(Snapshot!$H72,'[2]Caseload by group'!$A$3:$A$128,0),MATCH(Snapshot!BU$3,'[2]Caseload by group'!$C$2:$BEN$2,0))&lt;10,0,INDEX('[2]Caseload by group'!$C$3:$BEN$125,MATCH(Snapshot!$H72,'[2]Caseload by group'!$A$3:$A$128,0),MATCH(Snapshot!BU$3,'[2]Caseload by group'!$C$2:$BEN$2,0)))</f>
        <v>0</v>
      </c>
      <c r="BV72" s="40">
        <f>IF(INDEX('[2]Caseload by group'!$C$3:$BEN$125,MATCH(Snapshot!$H72,'[2]Caseload by group'!$A$3:$A$128,0),MATCH(Snapshot!BV$3,'[2]Caseload by group'!$C$2:$BEN$2,0))&lt;10,0,INDEX('[2]Caseload by group'!$C$3:$BEN$125,MATCH(Snapshot!$H72,'[2]Caseload by group'!$A$3:$A$128,0),MATCH(Snapshot!BV$3,'[2]Caseload by group'!$C$2:$BEN$2,0)))</f>
        <v>0</v>
      </c>
      <c r="BW72" s="40">
        <f>IF(INDEX('[2]Caseload by group'!$C$3:$BEN$125,MATCH(Snapshot!$H72,'[2]Caseload by group'!$A$3:$A$128,0),MATCH(Snapshot!BW$3,'[2]Caseload by group'!$C$2:$BEN$2,0))&lt;10,0,INDEX('[2]Caseload by group'!$C$3:$BEN$125,MATCH(Snapshot!$H72,'[2]Caseload by group'!$A$3:$A$128,0),MATCH(Snapshot!BW$3,'[2]Caseload by group'!$C$2:$BEN$2,0)))</f>
        <v>0</v>
      </c>
      <c r="BX72" s="45"/>
      <c r="BY72" s="41"/>
      <c r="BZ72" s="42"/>
      <c r="CA72" s="41" t="e">
        <f>#REF!-#REF!</f>
        <v>#REF!</v>
      </c>
      <c r="CB72" s="41">
        <f>INDEX($J72:$BX72,0,MATCH(MAX($J$3:$BX$3),$J$3:$BX$3,0))-J72</f>
        <v>0</v>
      </c>
      <c r="CC72" s="66" t="str">
        <f>IFERROR(CB72/J72, "n/a")</f>
        <v>n/a</v>
      </c>
    </row>
    <row r="73" spans="1:81" s="35" customFormat="1" ht="10.5" customHeight="1" x14ac:dyDescent="0.2">
      <c r="A73" s="28"/>
      <c r="B73" s="54" t="s">
        <v>109</v>
      </c>
      <c r="D73" s="55"/>
      <c r="E73" s="55"/>
      <c r="F73" s="55"/>
      <c r="G73" s="55"/>
      <c r="H73" s="56"/>
      <c r="I73" s="56"/>
      <c r="J73" s="57">
        <f t="shared" ref="J73:AU73" si="13">SUM(J69:J72)</f>
        <v>0</v>
      </c>
      <c r="K73" s="57">
        <f t="shared" si="13"/>
        <v>0</v>
      </c>
      <c r="L73" s="57">
        <f t="shared" si="13"/>
        <v>0</v>
      </c>
      <c r="M73" s="57">
        <f t="shared" si="13"/>
        <v>0</v>
      </c>
      <c r="N73" s="57">
        <f t="shared" si="13"/>
        <v>0</v>
      </c>
      <c r="O73" s="57">
        <f t="shared" si="13"/>
        <v>0</v>
      </c>
      <c r="P73" s="57">
        <f t="shared" si="13"/>
        <v>0</v>
      </c>
      <c r="Q73" s="57">
        <f t="shared" si="13"/>
        <v>0</v>
      </c>
      <c r="R73" s="57">
        <f t="shared" si="13"/>
        <v>0</v>
      </c>
      <c r="S73" s="57">
        <f t="shared" si="13"/>
        <v>0</v>
      </c>
      <c r="T73" s="57">
        <f t="shared" si="13"/>
        <v>0</v>
      </c>
      <c r="U73" s="57">
        <f t="shared" si="13"/>
        <v>0</v>
      </c>
      <c r="V73" s="57">
        <f t="shared" si="13"/>
        <v>0</v>
      </c>
      <c r="W73" s="57">
        <f t="shared" si="13"/>
        <v>0</v>
      </c>
      <c r="X73" s="57">
        <f t="shared" si="13"/>
        <v>0</v>
      </c>
      <c r="Y73" s="57">
        <f t="shared" si="13"/>
        <v>0</v>
      </c>
      <c r="Z73" s="57">
        <f t="shared" si="13"/>
        <v>0</v>
      </c>
      <c r="AA73" s="57">
        <f t="shared" si="13"/>
        <v>0</v>
      </c>
      <c r="AB73" s="57">
        <f t="shared" si="13"/>
        <v>0</v>
      </c>
      <c r="AC73" s="57">
        <f t="shared" si="13"/>
        <v>0</v>
      </c>
      <c r="AD73" s="57">
        <f t="shared" si="13"/>
        <v>0</v>
      </c>
      <c r="AE73" s="57">
        <f t="shared" si="13"/>
        <v>0</v>
      </c>
      <c r="AF73" s="57">
        <f t="shared" si="13"/>
        <v>0</v>
      </c>
      <c r="AG73" s="57">
        <f t="shared" si="13"/>
        <v>0</v>
      </c>
      <c r="AH73" s="57">
        <f t="shared" si="13"/>
        <v>0</v>
      </c>
      <c r="AI73" s="57">
        <f t="shared" si="13"/>
        <v>0</v>
      </c>
      <c r="AJ73" s="57">
        <f t="shared" si="13"/>
        <v>0</v>
      </c>
      <c r="AK73" s="57">
        <f t="shared" si="13"/>
        <v>0</v>
      </c>
      <c r="AL73" s="57">
        <f t="shared" si="13"/>
        <v>0</v>
      </c>
      <c r="AM73" s="57">
        <f t="shared" si="13"/>
        <v>0</v>
      </c>
      <c r="AN73" s="57">
        <f t="shared" si="13"/>
        <v>0</v>
      </c>
      <c r="AO73" s="57">
        <f t="shared" si="13"/>
        <v>0</v>
      </c>
      <c r="AP73" s="57">
        <f t="shared" si="13"/>
        <v>0</v>
      </c>
      <c r="AQ73" s="57">
        <f t="shared" si="13"/>
        <v>0</v>
      </c>
      <c r="AR73" s="57">
        <f t="shared" si="13"/>
        <v>0</v>
      </c>
      <c r="AS73" s="57">
        <f t="shared" si="13"/>
        <v>0</v>
      </c>
      <c r="AT73" s="57">
        <f t="shared" si="13"/>
        <v>0</v>
      </c>
      <c r="AU73" s="57">
        <f t="shared" si="13"/>
        <v>0</v>
      </c>
      <c r="AV73" s="40"/>
      <c r="AW73" s="40"/>
      <c r="AX73" s="40"/>
      <c r="AY73" s="45"/>
      <c r="AZ73" s="40"/>
      <c r="BA73" s="40"/>
      <c r="BB73" s="40"/>
      <c r="BC73" s="45"/>
      <c r="BD73" s="45"/>
      <c r="BE73" s="45"/>
      <c r="BF73" s="45"/>
      <c r="BG73" s="45"/>
      <c r="BH73" s="45"/>
      <c r="BI73" s="45"/>
      <c r="BJ73" s="45"/>
      <c r="BK73" s="45"/>
      <c r="BL73" s="45"/>
      <c r="BM73" s="45"/>
      <c r="BN73" s="45"/>
      <c r="BO73" s="45"/>
      <c r="BP73" s="45"/>
      <c r="BQ73" s="45"/>
      <c r="BR73" s="45"/>
      <c r="BS73" s="45"/>
      <c r="BT73" s="45"/>
      <c r="BU73" s="45"/>
      <c r="BV73" s="45"/>
      <c r="BW73" s="45"/>
      <c r="BX73" s="45"/>
      <c r="BY73" s="41"/>
      <c r="BZ73" s="42"/>
      <c r="CA73" s="59" t="e">
        <f>#REF!-#REF!</f>
        <v>#REF!</v>
      </c>
      <c r="CB73" s="41">
        <f>INDEX($J73:$BX73,0,MATCH(MAX($J$3:$BX$3),$J$3:$BX$3,0))-J73</f>
        <v>0</v>
      </c>
      <c r="CC73" s="66" t="str">
        <f>IFERROR(CB73/J73, "n/a")</f>
        <v>n/a</v>
      </c>
    </row>
    <row r="74" spans="1:81" ht="10.5" customHeight="1" x14ac:dyDescent="0.2">
      <c r="A74" s="34"/>
      <c r="B74" s="67"/>
      <c r="C74" s="35"/>
      <c r="D74" s="55"/>
      <c r="E74" s="55"/>
      <c r="F74" s="55"/>
      <c r="G74" s="55"/>
      <c r="H74" s="56"/>
      <c r="I74" s="56"/>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20</v>
      </c>
      <c r="AP74" s="40" t="s">
        <v>20</v>
      </c>
      <c r="AQ74" s="40"/>
      <c r="AR74" s="40"/>
      <c r="AS74" s="40"/>
      <c r="AT74" s="40"/>
      <c r="AU74" s="40"/>
      <c r="AV74" s="40"/>
      <c r="AW74" s="40"/>
      <c r="AX74" s="40"/>
      <c r="AY74" s="45"/>
      <c r="AZ74" s="40"/>
      <c r="BA74" s="40"/>
      <c r="BB74" s="40"/>
      <c r="BC74" s="45"/>
      <c r="BD74" s="45"/>
      <c r="BE74" s="45"/>
      <c r="BF74" s="45"/>
      <c r="BG74" s="45"/>
      <c r="BH74" s="45"/>
      <c r="BI74" s="45"/>
      <c r="BJ74" s="45"/>
      <c r="BK74" s="45"/>
      <c r="BL74" s="45"/>
      <c r="BM74" s="45"/>
      <c r="BN74" s="45"/>
      <c r="BO74" s="45"/>
      <c r="BP74" s="45"/>
      <c r="BQ74" s="45"/>
      <c r="BR74" s="45"/>
      <c r="BS74" s="45"/>
      <c r="BT74" s="45"/>
      <c r="BU74" s="45"/>
      <c r="BV74" s="45"/>
      <c r="BW74" s="45"/>
      <c r="BX74" s="45"/>
      <c r="BY74" s="41"/>
      <c r="BZ74" s="42"/>
      <c r="CB74" s="41"/>
      <c r="CC74" s="66"/>
    </row>
    <row r="75" spans="1:81" ht="10.5" customHeight="1" x14ac:dyDescent="0.2">
      <c r="A75" s="34"/>
      <c r="B75" s="54" t="s">
        <v>110</v>
      </c>
      <c r="C75" s="55"/>
      <c r="D75" s="55"/>
      <c r="E75" s="55"/>
      <c r="F75" s="55"/>
      <c r="G75" s="55"/>
      <c r="H75" s="56"/>
      <c r="I75" s="56"/>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20</v>
      </c>
      <c r="AP75" s="40" t="s">
        <v>20</v>
      </c>
      <c r="AQ75" s="40" t="s">
        <v>20</v>
      </c>
      <c r="AR75" s="40" t="s">
        <v>20</v>
      </c>
      <c r="AS75" s="40" t="s">
        <v>20</v>
      </c>
      <c r="AT75" s="40"/>
      <c r="AU75" s="40"/>
      <c r="AV75" s="40"/>
      <c r="AW75" s="40"/>
      <c r="AX75" s="40"/>
      <c r="AY75" s="45"/>
      <c r="AZ75" s="40"/>
      <c r="BA75" s="40"/>
      <c r="BB75" s="40"/>
      <c r="BC75" s="45"/>
      <c r="BD75" s="45"/>
      <c r="BE75" s="45"/>
      <c r="BF75" s="45"/>
      <c r="BG75" s="45"/>
      <c r="BH75" s="45"/>
      <c r="BI75" s="45"/>
      <c r="BJ75" s="45"/>
      <c r="BK75" s="45"/>
      <c r="BL75" s="45"/>
      <c r="BM75" s="45"/>
      <c r="BN75" s="45"/>
      <c r="BO75" s="45"/>
      <c r="BP75" s="45"/>
      <c r="BQ75" s="45"/>
      <c r="BR75" s="45"/>
      <c r="BS75" s="45"/>
      <c r="BT75" s="45"/>
      <c r="BU75" s="45"/>
      <c r="BV75" s="45"/>
      <c r="BW75" s="45"/>
      <c r="BX75" s="45"/>
      <c r="BY75" s="41"/>
      <c r="BZ75" s="42"/>
      <c r="CB75" s="41"/>
      <c r="CC75" s="66"/>
    </row>
    <row r="76" spans="1:81" ht="10.5" customHeight="1" x14ac:dyDescent="0.2">
      <c r="A76" s="34"/>
      <c r="B76" s="54"/>
      <c r="C76" s="29" t="s">
        <v>111</v>
      </c>
      <c r="D76" s="29" t="s">
        <v>15</v>
      </c>
      <c r="E76" s="29" t="s">
        <v>101</v>
      </c>
      <c r="F76" s="29" t="s">
        <v>101</v>
      </c>
      <c r="G76" s="29" t="s">
        <v>32</v>
      </c>
      <c r="H76" s="39" t="s">
        <v>112</v>
      </c>
      <c r="I76" s="39"/>
      <c r="J76" s="40">
        <f>IF(INDEX('[2]Caseload by group'!$C$3:$CJ$125,MATCH(Snapshot!$H76,'[2]Caseload by group'!$A$3:$A$128,0),MATCH(Snapshot!J$3,'[2]Caseload by group'!$C$2:$CJ$2,0))&lt;10,0,INDEX('[2]Caseload by group'!$C$3:$CJ$125,MATCH(Snapshot!$H76,'[2]Caseload by group'!$A$3:$A$128,0),MATCH(Snapshot!J$3,'[2]Caseload by group'!$C$2:$CJ$2,0)))</f>
        <v>0</v>
      </c>
      <c r="K76" s="40">
        <f>IF(INDEX('[2]Caseload by group'!$C$3:$CJ$125,MATCH(Snapshot!$H76,'[2]Caseload by group'!$A$3:$A$128,0),MATCH(Snapshot!K$3,'[2]Caseload by group'!$C$2:$CJ$2,0))&lt;10,0,INDEX('[2]Caseload by group'!$C$3:$CJ$125,MATCH(Snapshot!$H76,'[2]Caseload by group'!$A$3:$A$128,0),MATCH(Snapshot!K$3,'[2]Caseload by group'!$C$2:$CJ$2,0)))</f>
        <v>0</v>
      </c>
      <c r="L76" s="40">
        <f>IF(INDEX('[2]Caseload by group'!$C$3:$CJ$125,MATCH(Snapshot!$H76,'[2]Caseload by group'!$A$3:$A$128,0),MATCH(Snapshot!L$3,'[2]Caseload by group'!$C$2:$CJ$2,0))&lt;10,0,INDEX('[2]Caseload by group'!$C$3:$CJ$125,MATCH(Snapshot!$H76,'[2]Caseload by group'!$A$3:$A$128,0),MATCH(Snapshot!L$3,'[2]Caseload by group'!$C$2:$CJ$2,0)))</f>
        <v>0</v>
      </c>
      <c r="M76" s="40">
        <f>IF(INDEX('[2]Caseload by group'!$C$3:$CJ$125,MATCH(Snapshot!$H76,'[2]Caseload by group'!$A$3:$A$128,0),MATCH(Snapshot!M$3,'[2]Caseload by group'!$C$2:$CJ$2,0))&lt;10,0,INDEX('[2]Caseload by group'!$C$3:$CJ$125,MATCH(Snapshot!$H76,'[2]Caseload by group'!$A$3:$A$128,0),MATCH(Snapshot!M$3,'[2]Caseload by group'!$C$2:$CJ$2,0)))</f>
        <v>0</v>
      </c>
      <c r="N76" s="40">
        <f>IF(INDEX('[2]Caseload by group'!$C$3:$CJ$125,MATCH(Snapshot!$H76,'[2]Caseload by group'!$A$3:$A$128,0),MATCH(Snapshot!N$3,'[2]Caseload by group'!$C$2:$CJ$2,0))&lt;10,0,INDEX('[2]Caseload by group'!$C$3:$CJ$125,MATCH(Snapshot!$H76,'[2]Caseload by group'!$A$3:$A$128,0),MATCH(Snapshot!N$3,'[2]Caseload by group'!$C$2:$CJ$2,0)))</f>
        <v>0</v>
      </c>
      <c r="O76" s="40">
        <f>IF(INDEX('[2]Caseload by group'!$C$3:$CJ$125,MATCH(Snapshot!$H76,'[2]Caseload by group'!$A$3:$A$128,0),MATCH(Snapshot!O$3,'[2]Caseload by group'!$C$2:$CJ$2,0))&lt;10,0,INDEX('[2]Caseload by group'!$C$3:$CJ$125,MATCH(Snapshot!$H76,'[2]Caseload by group'!$A$3:$A$128,0),MATCH(Snapshot!O$3,'[2]Caseload by group'!$C$2:$CJ$2,0)))</f>
        <v>0</v>
      </c>
      <c r="P76" s="40">
        <f>IF(INDEX('[2]Caseload by group'!$C$3:$CJ$125,MATCH(Snapshot!$H76,'[2]Caseload by group'!$A$3:$A$128,0),MATCH(Snapshot!P$3,'[2]Caseload by group'!$C$2:$CJ$2,0))&lt;10,0,INDEX('[2]Caseload by group'!$C$3:$CJ$125,MATCH(Snapshot!$H76,'[2]Caseload by group'!$A$3:$A$128,0),MATCH(Snapshot!P$3,'[2]Caseload by group'!$C$2:$CJ$2,0)))</f>
        <v>0</v>
      </c>
      <c r="Q76" s="40">
        <f>IF(INDEX('[2]Caseload by group'!$C$3:$CJ$125,MATCH(Snapshot!$H76,'[2]Caseload by group'!$A$3:$A$128,0),MATCH(Snapshot!Q$3,'[2]Caseload by group'!$C$2:$CJ$2,0))&lt;10,0,INDEX('[2]Caseload by group'!$C$3:$CJ$125,MATCH(Snapshot!$H76,'[2]Caseload by group'!$A$3:$A$128,0),MATCH(Snapshot!Q$3,'[2]Caseload by group'!$C$2:$CJ$2,0)))</f>
        <v>0</v>
      </c>
      <c r="R76" s="40">
        <f>IF(INDEX('[2]Caseload by group'!$C$3:$CJ$125,MATCH(Snapshot!$H76,'[2]Caseload by group'!$A$3:$A$128,0),MATCH(Snapshot!R$3,'[2]Caseload by group'!$C$2:$CJ$2,0))&lt;10,0,INDEX('[2]Caseload by group'!$C$3:$CJ$125,MATCH(Snapshot!$H76,'[2]Caseload by group'!$A$3:$A$128,0),MATCH(Snapshot!R$3,'[2]Caseload by group'!$C$2:$CJ$2,0)))</f>
        <v>0</v>
      </c>
      <c r="S76" s="40">
        <f>IF(INDEX('[2]Caseload by group'!$C$3:$CJ$125,MATCH(Snapshot!$H76,'[2]Caseload by group'!$A$3:$A$128,0),MATCH(Snapshot!S$3,'[2]Caseload by group'!$C$2:$CJ$2,0))&lt;10,0,INDEX('[2]Caseload by group'!$C$3:$CJ$125,MATCH(Snapshot!$H76,'[2]Caseload by group'!$A$3:$A$128,0),MATCH(Snapshot!S$3,'[2]Caseload by group'!$C$2:$CJ$2,0)))</f>
        <v>0</v>
      </c>
      <c r="T76" s="40">
        <f>IF(INDEX('[2]Caseload by group'!$C$3:$CJ$125,MATCH(Snapshot!$H76,'[2]Caseload by group'!$A$3:$A$128,0),MATCH(Snapshot!T$3,'[2]Caseload by group'!$C$2:$CJ$2,0))&lt;10,0,INDEX('[2]Caseload by group'!$C$3:$CJ$125,MATCH(Snapshot!$H76,'[2]Caseload by group'!$A$3:$A$128,0),MATCH(Snapshot!T$3,'[2]Caseload by group'!$C$2:$CJ$2,0)))</f>
        <v>0</v>
      </c>
      <c r="U76" s="40">
        <f>IF(INDEX('[2]Caseload by group'!$C$3:$CJ$125,MATCH(Snapshot!$H76,'[2]Caseload by group'!$A$3:$A$128,0),MATCH(Snapshot!U$3,'[2]Caseload by group'!$C$2:$CJ$2,0))&lt;10,0,INDEX('[2]Caseload by group'!$C$3:$CJ$125,MATCH(Snapshot!$H76,'[2]Caseload by group'!$A$3:$A$128,0),MATCH(Snapshot!U$3,'[2]Caseload by group'!$C$2:$CJ$2,0)))</f>
        <v>0</v>
      </c>
      <c r="V76" s="40">
        <f>IF(INDEX('[2]Caseload by group'!$C$3:$CJ$125,MATCH(Snapshot!$H76,'[2]Caseload by group'!$A$3:$A$128,0),MATCH(Snapshot!V$3,'[2]Caseload by group'!$C$2:$CJ$2,0))&lt;10,0,INDEX('[2]Caseload by group'!$C$3:$CJ$125,MATCH(Snapshot!$H76,'[2]Caseload by group'!$A$3:$A$128,0),MATCH(Snapshot!V$3,'[2]Caseload by group'!$C$2:$CJ$2,0)))</f>
        <v>0</v>
      </c>
      <c r="W76" s="40">
        <f>IF(INDEX('[2]Caseload by group'!$C$3:$CJ$125,MATCH(Snapshot!$H76,'[2]Caseload by group'!$A$3:$A$128,0),MATCH(Snapshot!W$3,'[2]Caseload by group'!$C$2:$CJ$2,0))&lt;10,0,INDEX('[2]Caseload by group'!$C$3:$CJ$125,MATCH(Snapshot!$H76,'[2]Caseload by group'!$A$3:$A$128,0),MATCH(Snapshot!W$3,'[2]Caseload by group'!$C$2:$CJ$2,0)))</f>
        <v>0</v>
      </c>
      <c r="X76" s="40">
        <f>IF(INDEX('[2]Caseload by group'!$C$3:$CJ$125,MATCH(Snapshot!$H76,'[2]Caseload by group'!$A$3:$A$128,0),MATCH(Snapshot!X$3,'[2]Caseload by group'!$C$2:$CJ$2,0))&lt;10,0,INDEX('[2]Caseload by group'!$C$3:$CJ$125,MATCH(Snapshot!$H76,'[2]Caseload by group'!$A$3:$A$128,0),MATCH(Snapshot!X$3,'[2]Caseload by group'!$C$2:$CJ$2,0)))</f>
        <v>0</v>
      </c>
      <c r="Y76" s="40">
        <f>IF(INDEX('[2]Caseload by group'!$C$3:$CJ$125,MATCH(Snapshot!$H76,'[2]Caseload by group'!$A$3:$A$128,0),MATCH(Snapshot!Y$3,'[2]Caseload by group'!$C$2:$CJ$2,0))&lt;10,0,INDEX('[2]Caseload by group'!$C$3:$CJ$125,MATCH(Snapshot!$H76,'[2]Caseload by group'!$A$3:$A$128,0),MATCH(Snapshot!Y$3,'[2]Caseload by group'!$C$2:$CJ$2,0)))</f>
        <v>0</v>
      </c>
      <c r="Z76" s="40">
        <f>IF(INDEX('[2]Caseload by group'!$C$3:$CJ$125,MATCH(Snapshot!$H76,'[2]Caseload by group'!$A$3:$A$128,0),MATCH(Snapshot!Z$3,'[2]Caseload by group'!$C$2:$CJ$2,0))&lt;10,0,INDEX('[2]Caseload by group'!$C$3:$CJ$125,MATCH(Snapshot!$H76,'[2]Caseload by group'!$A$3:$A$128,0),MATCH(Snapshot!Z$3,'[2]Caseload by group'!$C$2:$CJ$2,0)))</f>
        <v>0</v>
      </c>
      <c r="AA76" s="40">
        <f>IF(INDEX('[2]Caseload by group'!$C$3:$CJ$125,MATCH(Snapshot!$H76,'[2]Caseload by group'!$A$3:$A$128,0),MATCH(Snapshot!AA$3,'[2]Caseload by group'!$C$2:$CJ$2,0))&lt;10,0,INDEX('[2]Caseload by group'!$C$3:$CJ$125,MATCH(Snapshot!$H76,'[2]Caseload by group'!$A$3:$A$128,0),MATCH(Snapshot!AA$3,'[2]Caseload by group'!$C$2:$CJ$2,0)))</f>
        <v>0</v>
      </c>
      <c r="AB76" s="40">
        <f>IF(INDEX('[2]Caseload by group'!$C$3:$CJ$125,MATCH(Snapshot!$H76,'[2]Caseload by group'!$A$3:$A$128,0),MATCH(Snapshot!AB$3,'[2]Caseload by group'!$C$2:$CJ$2,0))&lt;10,0,INDEX('[2]Caseload by group'!$C$3:$CJ$125,MATCH(Snapshot!$H76,'[2]Caseload by group'!$A$3:$A$128,0),MATCH(Snapshot!AB$3,'[2]Caseload by group'!$C$2:$CJ$2,0)))</f>
        <v>0</v>
      </c>
      <c r="AC76" s="40">
        <f>IF(INDEX('[2]Caseload by group'!$C$3:$CJ$125,MATCH(Snapshot!$H76,'[2]Caseload by group'!$A$3:$A$128,0),MATCH(Snapshot!AC$3,'[2]Caseload by group'!$C$2:$CJ$2,0))&lt;10,0,INDEX('[2]Caseload by group'!$C$3:$CJ$125,MATCH(Snapshot!$H76,'[2]Caseload by group'!$A$3:$A$128,0),MATCH(Snapshot!AC$3,'[2]Caseload by group'!$C$2:$CJ$2,0)))</f>
        <v>0</v>
      </c>
      <c r="AD76" s="40">
        <f>IF(INDEX('[2]Caseload by group'!$C$3:$CJ$125,MATCH(Snapshot!$H76,'[2]Caseload by group'!$A$3:$A$128,0),MATCH(Snapshot!AD$3,'[2]Caseload by group'!$C$2:$CJ$2,0))&lt;10,0,INDEX('[2]Caseload by group'!$C$3:$CJ$125,MATCH(Snapshot!$H76,'[2]Caseload by group'!$A$3:$A$128,0),MATCH(Snapshot!AD$3,'[2]Caseload by group'!$C$2:$CJ$2,0)))</f>
        <v>0</v>
      </c>
      <c r="AE76" s="40">
        <f>IF(INDEX('[2]Caseload by group'!$C$3:$CJ$125,MATCH(Snapshot!$H76,'[2]Caseload by group'!$A$3:$A$128,0),MATCH(Snapshot!AE$3,'[2]Caseload by group'!$C$2:$CJ$2,0))&lt;10,0,INDEX('[2]Caseload by group'!$C$3:$CJ$125,MATCH(Snapshot!$H76,'[2]Caseload by group'!$A$3:$A$128,0),MATCH(Snapshot!AE$3,'[2]Caseload by group'!$C$2:$CJ$2,0)))</f>
        <v>0</v>
      </c>
      <c r="AF76" s="40">
        <f>IF(INDEX('[2]Caseload by group'!$C$3:$CJ$125,MATCH(Snapshot!$H76,'[2]Caseload by group'!$A$3:$A$128,0),MATCH(Snapshot!AF$3,'[2]Caseload by group'!$C$2:$CJ$2,0))&lt;10,0,INDEX('[2]Caseload by group'!$C$3:$CJ$125,MATCH(Snapshot!$H76,'[2]Caseload by group'!$A$3:$A$128,0),MATCH(Snapshot!AF$3,'[2]Caseload by group'!$C$2:$CJ$2,0)))</f>
        <v>0</v>
      </c>
      <c r="AG76" s="40">
        <f>IF(INDEX('[2]Caseload by group'!$C$3:$CJ$125,MATCH(Snapshot!$H76,'[2]Caseload by group'!$A$3:$A$128,0),MATCH(Snapshot!AG$3,'[2]Caseload by group'!$C$2:$CJ$2,0))&lt;10,0,INDEX('[2]Caseload by group'!$C$3:$CJ$125,MATCH(Snapshot!$H76,'[2]Caseload by group'!$A$3:$A$128,0),MATCH(Snapshot!AG$3,'[2]Caseload by group'!$C$2:$CJ$2,0)))</f>
        <v>0</v>
      </c>
      <c r="AH76" s="40">
        <f>IF(INDEX('[2]Caseload by group'!$C$3:$CJ$125,MATCH(Snapshot!$H76,'[2]Caseload by group'!$A$3:$A$128,0),MATCH(Snapshot!AH$3,'[2]Caseload by group'!$C$2:$CJ$2,0))&lt;10,0,INDEX('[2]Caseload by group'!$C$3:$CJ$125,MATCH(Snapshot!$H76,'[2]Caseload by group'!$A$3:$A$128,0),MATCH(Snapshot!AH$3,'[2]Caseload by group'!$C$2:$CJ$2,0)))</f>
        <v>0</v>
      </c>
      <c r="AI76" s="40">
        <f>IF(INDEX('[2]Caseload by group'!$C$3:$CJ$125,MATCH(Snapshot!$H76,'[2]Caseload by group'!$A$3:$A$128,0),MATCH(Snapshot!AI$3,'[2]Caseload by group'!$C$2:$CJ$2,0))&lt;10,0,INDEX('[2]Caseload by group'!$C$3:$CJ$125,MATCH(Snapshot!$H76,'[2]Caseload by group'!$A$3:$A$128,0),MATCH(Snapshot!AI$3,'[2]Caseload by group'!$C$2:$CJ$2,0)))</f>
        <v>0</v>
      </c>
      <c r="AJ76" s="40">
        <f>IF(INDEX('[2]Caseload by group'!$C$3:$BEN$125,MATCH(Snapshot!$H76,'[2]Caseload by group'!$A$3:$A$128,0),MATCH(Snapshot!AJ$3,'[2]Caseload by group'!$C$2:$BEN$2,0))&lt;10,0,INDEX('[2]Caseload by group'!$C$3:$BEN$125,MATCH(Snapshot!$H76,'[2]Caseload by group'!$A$3:$A$128,0),MATCH(Snapshot!AJ$3,'[2]Caseload by group'!$C$2:$BEN$2,0)))</f>
        <v>0</v>
      </c>
      <c r="AK76" s="40">
        <f>IF(INDEX('[2]Caseload by group'!$C$3:$BEN$125,MATCH(Snapshot!$H76,'[2]Caseload by group'!$A$3:$A$128,0),MATCH(Snapshot!AK$3,'[2]Caseload by group'!$C$2:$BEN$2,0))&lt;10,0,INDEX('[2]Caseload by group'!$C$3:$BEN$125,MATCH(Snapshot!$H76,'[2]Caseload by group'!$A$3:$A$128,0),MATCH(Snapshot!AK$3,'[2]Caseload by group'!$C$2:$BEN$2,0)))</f>
        <v>0</v>
      </c>
      <c r="AL76" s="40">
        <f>IF(INDEX('[2]Caseload by group'!$C$3:$BEN$125,MATCH(Snapshot!$H76,'[2]Caseload by group'!$A$3:$A$128,0),MATCH(Snapshot!AL$3,'[2]Caseload by group'!$C$2:$BEN$2,0))&lt;10,0,INDEX('[2]Caseload by group'!$C$3:$BEN$125,MATCH(Snapshot!$H76,'[2]Caseload by group'!$A$3:$A$128,0),MATCH(Snapshot!AL$3,'[2]Caseload by group'!$C$2:$BEN$2,0)))</f>
        <v>0</v>
      </c>
      <c r="AM76" s="40">
        <f>IF(INDEX('[2]Caseload by group'!$C$3:$BEN$125,MATCH(Snapshot!$H76,'[2]Caseload by group'!$A$3:$A$128,0),MATCH(Snapshot!AM$3,'[2]Caseload by group'!$C$2:$BEN$2,0))&lt;10,0,INDEX('[2]Caseload by group'!$C$3:$BEN$125,MATCH(Snapshot!$H76,'[2]Caseload by group'!$A$3:$A$128,0),MATCH(Snapshot!AM$3,'[2]Caseload by group'!$C$2:$BEN$2,0)))</f>
        <v>0</v>
      </c>
      <c r="AN76" s="40">
        <f>IF(INDEX('[2]Caseload by group'!$C$3:$BEN$125,MATCH(Snapshot!$H76,'[2]Caseload by group'!$A$3:$A$128,0),MATCH(Snapshot!AN$3,'[2]Caseload by group'!$C$2:$BEN$2,0))&lt;10,0,INDEX('[2]Caseload by group'!$C$3:$BEN$125,MATCH(Snapshot!$H76,'[2]Caseload by group'!$A$3:$A$128,0),MATCH(Snapshot!AN$3,'[2]Caseload by group'!$C$2:$BEN$2,0)))</f>
        <v>0</v>
      </c>
      <c r="AO76" s="40">
        <f>IF(INDEX('[2]Caseload by group'!$C$3:$BEN$125,MATCH(Snapshot!$H76,'[2]Caseload by group'!$A$3:$A$128,0),MATCH(Snapshot!AO$3,'[2]Caseload by group'!$C$2:$BEN$2,0))&lt;10,0,INDEX('[2]Caseload by group'!$C$3:$BEN$125,MATCH(Snapshot!$H76,'[2]Caseload by group'!$A$3:$A$128,0),MATCH(Snapshot!AO$3,'[2]Caseload by group'!$C$2:$BEN$2,0)))</f>
        <v>0</v>
      </c>
      <c r="AP76" s="40">
        <f>IF(INDEX('[2]Caseload by group'!$C$3:$BEN$125,MATCH(Snapshot!$H76,'[2]Caseload by group'!$A$3:$A$128,0),MATCH(Snapshot!AP$3,'[2]Caseload by group'!$C$2:$BEN$2,0))&lt;10,0,INDEX('[2]Caseload by group'!$C$3:$BEN$125,MATCH(Snapshot!$H76,'[2]Caseload by group'!$A$3:$A$128,0),MATCH(Snapshot!AP$3,'[2]Caseload by group'!$C$2:$BEN$2,0)))</f>
        <v>0</v>
      </c>
      <c r="AQ76" s="40">
        <f>IF(INDEX('[2]Caseload by group'!$C$3:$BEN$125,MATCH(Snapshot!$H76,'[2]Caseload by group'!$A$3:$A$128,0),MATCH(Snapshot!AQ$3,'[2]Caseload by group'!$C$2:$BEN$2,0))&lt;10,0,INDEX('[2]Caseload by group'!$C$3:$BEN$125,MATCH(Snapshot!$H76,'[2]Caseload by group'!$A$3:$A$128,0),MATCH(Snapshot!AQ$3,'[2]Caseload by group'!$C$2:$BEN$2,0)))</f>
        <v>0</v>
      </c>
      <c r="AR76" s="40">
        <f>IF(INDEX('[2]Caseload by group'!$C$3:$BEN$125,MATCH(Snapshot!$H76,'[2]Caseload by group'!$A$3:$A$128,0),MATCH(Snapshot!AR$3,'[2]Caseload by group'!$C$2:$BEN$2,0))&lt;10,0,INDEX('[2]Caseload by group'!$C$3:$BEN$125,MATCH(Snapshot!$H76,'[2]Caseload by group'!$A$3:$A$128,0),MATCH(Snapshot!AR$3,'[2]Caseload by group'!$C$2:$BEN$2,0)))</f>
        <v>0</v>
      </c>
      <c r="AS76" s="40">
        <f>IF(INDEX('[2]Caseload by group'!$C$3:$BEN$125,MATCH(Snapshot!$H76,'[2]Caseload by group'!$A$3:$A$128,0),MATCH(Snapshot!AS$3,'[2]Caseload by group'!$C$2:$BEN$2,0))&lt;10,0,INDEX('[2]Caseload by group'!$C$3:$BEN$125,MATCH(Snapshot!$H76,'[2]Caseload by group'!$A$3:$A$128,0),MATCH(Snapshot!AS$3,'[2]Caseload by group'!$C$2:$BEN$2,0)))</f>
        <v>0</v>
      </c>
      <c r="AT76" s="40">
        <f>IF(INDEX('[2]Caseload by group'!$C$3:$BEN$125,MATCH(Snapshot!$H76,'[2]Caseload by group'!$A$3:$A$128,0),MATCH(Snapshot!AT$3,'[2]Caseload by group'!$C$2:$BEN$2,0))&lt;10,0,INDEX('[2]Caseload by group'!$C$3:$BEN$125,MATCH(Snapshot!$H76,'[2]Caseload by group'!$A$3:$A$128,0),MATCH(Snapshot!AT$3,'[2]Caseload by group'!$C$2:$BEN$2,0)))</f>
        <v>0</v>
      </c>
      <c r="AU76" s="40">
        <f>IF(INDEX('[2]Caseload by group'!$C$3:$BEN$125,MATCH(Snapshot!$H76,'[2]Caseload by group'!$A$3:$A$128,0),MATCH(Snapshot!AU$3,'[2]Caseload by group'!$C$2:$BEN$2,0))&lt;10,0,INDEX('[2]Caseload by group'!$C$3:$BEN$125,MATCH(Snapshot!$H76,'[2]Caseload by group'!$A$3:$A$128,0),MATCH(Snapshot!AU$3,'[2]Caseload by group'!$C$2:$BEN$2,0)))</f>
        <v>0</v>
      </c>
      <c r="AV76" s="40">
        <f>IF(INDEX('[2]Caseload by group'!$C$3:$BEN$125,MATCH(Snapshot!$H76,'[2]Caseload by group'!$A$3:$A$128,0),MATCH(Snapshot!AV$3,'[2]Caseload by group'!$C$2:$BEN$2,0))&lt;10,0,INDEX('[2]Caseload by group'!$C$3:$BEN$125,MATCH(Snapshot!$H76,'[2]Caseload by group'!$A$3:$A$128,0),MATCH(Snapshot!AV$3,'[2]Caseload by group'!$C$2:$BEN$2,0)))</f>
        <v>0</v>
      </c>
      <c r="AW76" s="40">
        <f>IF(INDEX('[2]Caseload by group'!$C$3:$BEN$125,MATCH(Snapshot!$H76,'[2]Caseload by group'!$A$3:$A$128,0),MATCH(Snapshot!AW$3,'[2]Caseload by group'!$C$2:$BEN$2,0))&lt;10,0,INDEX('[2]Caseload by group'!$C$3:$BEN$125,MATCH(Snapshot!$H76,'[2]Caseload by group'!$A$3:$A$128,0),MATCH(Snapshot!AW$3,'[2]Caseload by group'!$C$2:$BEN$2,0)))</f>
        <v>0</v>
      </c>
      <c r="AX76" s="40">
        <f>IF(INDEX('[2]Caseload by group'!$C$3:$BEN$125,MATCH(Snapshot!$H76,'[2]Caseload by group'!$A$3:$A$128,0),MATCH(Snapshot!AX$3,'[2]Caseload by group'!$C$2:$BEN$2,0))&lt;10,0,INDEX('[2]Caseload by group'!$C$3:$BEN$125,MATCH(Snapshot!$H76,'[2]Caseload by group'!$A$3:$A$128,0),MATCH(Snapshot!AX$3,'[2]Caseload by group'!$C$2:$BEN$2,0)))</f>
        <v>0</v>
      </c>
      <c r="AY76" s="40">
        <f>IF(INDEX('[2]Caseload by group'!$C$3:$BEN$125,MATCH(Snapshot!$H76,'[2]Caseload by group'!$A$3:$A$128,0),MATCH(Snapshot!AY$3,'[2]Caseload by group'!$C$2:$BEN$2,0))&lt;10,0,INDEX('[2]Caseload by group'!$C$3:$BEN$125,MATCH(Snapshot!$H76,'[2]Caseload by group'!$A$3:$A$128,0),MATCH(Snapshot!AY$3,'[2]Caseload by group'!$C$2:$BEN$2,0)))</f>
        <v>0</v>
      </c>
      <c r="AZ76" s="40">
        <f>IF(INDEX('[2]Caseload by group'!$C$3:$BEN$125,MATCH(Snapshot!$H76,'[2]Caseload by group'!$A$3:$A$128,0),MATCH(Snapshot!AZ$3,'[2]Caseload by group'!$C$2:$BEN$2,0))&lt;10,0,INDEX('[2]Caseload by group'!$C$3:$BEN$125,MATCH(Snapshot!$H76,'[2]Caseload by group'!$A$3:$A$128,0),MATCH(Snapshot!AZ$3,'[2]Caseload by group'!$C$2:$BEN$2,0)))</f>
        <v>0</v>
      </c>
      <c r="BA76" s="40">
        <f>IF(INDEX('[2]Caseload by group'!$C$3:$BEN$125,MATCH(Snapshot!$H76,'[2]Caseload by group'!$A$3:$A$128,0),MATCH(Snapshot!BA$3,'[2]Caseload by group'!$C$2:$BEN$2,0))&lt;10,0,INDEX('[2]Caseload by group'!$C$3:$BEN$125,MATCH(Snapshot!$H76,'[2]Caseload by group'!$A$3:$A$128,0),MATCH(Snapshot!BA$3,'[2]Caseload by group'!$C$2:$BEN$2,0)))</f>
        <v>0</v>
      </c>
      <c r="BB76" s="40">
        <f>IF(INDEX('[2]Caseload by group'!$C$3:$BEN$125,MATCH(Snapshot!$H76,'[2]Caseload by group'!$A$3:$A$128,0),MATCH(Snapshot!BB$3,'[2]Caseload by group'!$C$2:$BEN$2,0))&lt;10,0,INDEX('[2]Caseload by group'!$C$3:$BEN$125,MATCH(Snapshot!$H76,'[2]Caseload by group'!$A$3:$A$128,0),MATCH(Snapshot!BB$3,'[2]Caseload by group'!$C$2:$BEN$2,0)))</f>
        <v>0</v>
      </c>
      <c r="BC76" s="40">
        <f>IF(INDEX('[2]Caseload by group'!$C$3:$BEN$125,MATCH(Snapshot!$H76,'[2]Caseload by group'!$A$3:$A$128,0),MATCH(Snapshot!BC$3,'[2]Caseload by group'!$C$2:$BEN$2,0))&lt;10,0,INDEX('[2]Caseload by group'!$C$3:$BEN$125,MATCH(Snapshot!$H76,'[2]Caseload by group'!$A$3:$A$128,0),MATCH(Snapshot!BC$3,'[2]Caseload by group'!$C$2:$BEN$2,0)))</f>
        <v>0</v>
      </c>
      <c r="BD76" s="40">
        <f>IF(INDEX('[2]Caseload by group'!$C$3:$BEN$125,MATCH(Snapshot!$H76,'[2]Caseload by group'!$A$3:$A$128,0),MATCH(Snapshot!BD$3,'[2]Caseload by group'!$C$2:$BEN$2,0))&lt;10,0,INDEX('[2]Caseload by group'!$C$3:$BEN$125,MATCH(Snapshot!$H76,'[2]Caseload by group'!$A$3:$A$128,0),MATCH(Snapshot!BD$3,'[2]Caseload by group'!$C$2:$BEN$2,0)))</f>
        <v>0</v>
      </c>
      <c r="BE76" s="40">
        <f>IF(INDEX('[2]Caseload by group'!$C$3:$BEN$125,MATCH(Snapshot!$H76,'[2]Caseload by group'!$A$3:$A$128,0),MATCH(Snapshot!BE$3,'[2]Caseload by group'!$C$2:$BEN$2,0))&lt;10,0,INDEX('[2]Caseload by group'!$C$3:$BEN$125,MATCH(Snapshot!$H76,'[2]Caseload by group'!$A$3:$A$128,0),MATCH(Snapshot!BE$3,'[2]Caseload by group'!$C$2:$BEN$2,0)))</f>
        <v>0</v>
      </c>
      <c r="BF76" s="40">
        <f>IF(INDEX('[2]Caseload by group'!$C$3:$BEN$125,MATCH(Snapshot!$H76,'[2]Caseload by group'!$A$3:$A$128,0),MATCH(Snapshot!BF$3,'[2]Caseload by group'!$C$2:$BEN$2,0))&lt;10,0,INDEX('[2]Caseload by group'!$C$3:$BEN$125,MATCH(Snapshot!$H76,'[2]Caseload by group'!$A$3:$A$128,0),MATCH(Snapshot!BF$3,'[2]Caseload by group'!$C$2:$BEN$2,0)))</f>
        <v>0</v>
      </c>
      <c r="BG76" s="40">
        <f>IF(INDEX('[2]Caseload by group'!$C$3:$BEN$125,MATCH(Snapshot!$H76,'[2]Caseload by group'!$A$3:$A$128,0),MATCH(Snapshot!BG$3,'[2]Caseload by group'!$C$2:$BEN$2,0))&lt;10,0,INDEX('[2]Caseload by group'!$C$3:$BEN$125,MATCH(Snapshot!$H76,'[2]Caseload by group'!$A$3:$A$128,0),MATCH(Snapshot!BG$3,'[2]Caseload by group'!$C$2:$BEN$2,0)))</f>
        <v>0</v>
      </c>
      <c r="BH76" s="40">
        <f>IF(INDEX('[2]Caseload by group'!$C$3:$BEN$125,MATCH(Snapshot!$H76,'[2]Caseload by group'!$A$3:$A$128,0),MATCH(Snapshot!BH$3,'[2]Caseload by group'!$C$2:$BEN$2,0))&lt;10,0,INDEX('[2]Caseload by group'!$C$3:$BEN$125,MATCH(Snapshot!$H76,'[2]Caseload by group'!$A$3:$A$128,0),MATCH(Snapshot!BH$3,'[2]Caseload by group'!$C$2:$BEN$2,0)))</f>
        <v>0</v>
      </c>
      <c r="BI76" s="40">
        <f>IF(INDEX('[2]Caseload by group'!$C$3:$BEN$125,MATCH(Snapshot!$H76,'[2]Caseload by group'!$A$3:$A$128,0),MATCH(Snapshot!BI$3,'[2]Caseload by group'!$C$2:$BEN$2,0))&lt;10,0,INDEX('[2]Caseload by group'!$C$3:$BEN$125,MATCH(Snapshot!$H76,'[2]Caseload by group'!$A$3:$A$128,0),MATCH(Snapshot!BI$3,'[2]Caseload by group'!$C$2:$BEN$2,0)))</f>
        <v>0</v>
      </c>
      <c r="BJ76" s="40">
        <f>IF(INDEX('[2]Caseload by group'!$C$3:$BEN$125,MATCH(Snapshot!$H76,'[2]Caseload by group'!$A$3:$A$128,0),MATCH(Snapshot!BJ$3,'[2]Caseload by group'!$C$2:$BEN$2,0))&lt;10,0,INDEX('[2]Caseload by group'!$C$3:$BEN$125,MATCH(Snapshot!$H76,'[2]Caseload by group'!$A$3:$A$128,0),MATCH(Snapshot!BJ$3,'[2]Caseload by group'!$C$2:$BEN$2,0)))</f>
        <v>0</v>
      </c>
      <c r="BK76" s="40">
        <f>IF(INDEX('[2]Caseload by group'!$C$3:$BEN$125,MATCH(Snapshot!$H76,'[2]Caseload by group'!$A$3:$A$128,0),MATCH(Snapshot!BK$3,'[2]Caseload by group'!$C$2:$BEN$2,0))&lt;10,0,INDEX('[2]Caseload by group'!$C$3:$BEN$125,MATCH(Snapshot!$H76,'[2]Caseload by group'!$A$3:$A$128,0),MATCH(Snapshot!BK$3,'[2]Caseload by group'!$C$2:$BEN$2,0)))</f>
        <v>0</v>
      </c>
      <c r="BL76" s="40">
        <f>IF(INDEX('[2]Caseload by group'!$C$3:$BEN$125,MATCH(Snapshot!$H76,'[2]Caseload by group'!$A$3:$A$128,0),MATCH(Snapshot!BL$3,'[2]Caseload by group'!$C$2:$BEN$2,0))&lt;10,0,INDEX('[2]Caseload by group'!$C$3:$BEN$125,MATCH(Snapshot!$H76,'[2]Caseload by group'!$A$3:$A$128,0),MATCH(Snapshot!BL$3,'[2]Caseload by group'!$C$2:$BEN$2,0)))</f>
        <v>0</v>
      </c>
      <c r="BM76" s="40">
        <f>IF(INDEX('[2]Caseload by group'!$C$3:$BEN$125,MATCH(Snapshot!$H76,'[2]Caseload by group'!$A$3:$A$128,0),MATCH(Snapshot!BM$3,'[2]Caseload by group'!$C$2:$BEN$2,0))&lt;10,0,INDEX('[2]Caseload by group'!$C$3:$BEN$125,MATCH(Snapshot!$H76,'[2]Caseload by group'!$A$3:$A$128,0),MATCH(Snapshot!BM$3,'[2]Caseload by group'!$C$2:$BEN$2,0)))</f>
        <v>0</v>
      </c>
      <c r="BN76" s="40">
        <f>IF(INDEX('[2]Caseload by group'!$C$3:$BEN$125,MATCH(Snapshot!$H76,'[2]Caseload by group'!$A$3:$A$128,0),MATCH(Snapshot!BN$3,'[2]Caseload by group'!$C$2:$BEN$2,0))&lt;10,0,INDEX('[2]Caseload by group'!$C$3:$BEN$125,MATCH(Snapshot!$H76,'[2]Caseload by group'!$A$3:$A$128,0),MATCH(Snapshot!BN$3,'[2]Caseload by group'!$C$2:$BEN$2,0)))</f>
        <v>0</v>
      </c>
      <c r="BO76" s="40">
        <f>IF(INDEX('[2]Caseload by group'!$C$3:$BEN$125,MATCH(Snapshot!$H76,'[2]Caseload by group'!$A$3:$A$128,0),MATCH(Snapshot!BO$3,'[2]Caseload by group'!$C$2:$BEN$2,0))&lt;10,0,INDEX('[2]Caseload by group'!$C$3:$BEN$125,MATCH(Snapshot!$H76,'[2]Caseload by group'!$A$3:$A$128,0),MATCH(Snapshot!BO$3,'[2]Caseload by group'!$C$2:$BEN$2,0)))</f>
        <v>0</v>
      </c>
      <c r="BP76" s="40">
        <f>IF(INDEX('[2]Caseload by group'!$C$3:$BEN$125,MATCH(Snapshot!$H76,'[2]Caseload by group'!$A$3:$A$128,0),MATCH(Snapshot!BP$3,'[2]Caseload by group'!$C$2:$BEN$2,0))&lt;10,0,INDEX('[2]Caseload by group'!$C$3:$BEN$125,MATCH(Snapshot!$H76,'[2]Caseload by group'!$A$3:$A$128,0),MATCH(Snapshot!BP$3,'[2]Caseload by group'!$C$2:$BEN$2,0)))</f>
        <v>0</v>
      </c>
      <c r="BQ76" s="40">
        <f>IF(INDEX('[2]Caseload by group'!$C$3:$BEN$125,MATCH(Snapshot!$H76,'[2]Caseload by group'!$A$3:$A$128,0),MATCH(Snapshot!BQ$3,'[2]Caseload by group'!$C$2:$BEN$2,0))&lt;10,0,INDEX('[2]Caseload by group'!$C$3:$BEN$125,MATCH(Snapshot!$H76,'[2]Caseload by group'!$A$3:$A$128,0),MATCH(Snapshot!BQ$3,'[2]Caseload by group'!$C$2:$BEN$2,0)))</f>
        <v>0</v>
      </c>
      <c r="BR76" s="40">
        <f>IF(INDEX('[2]Caseload by group'!$C$3:$BEN$125,MATCH(Snapshot!$H76,'[2]Caseload by group'!$A$3:$A$128,0),MATCH(Snapshot!BR$3,'[2]Caseload by group'!$C$2:$BEN$2,0))&lt;10,0,INDEX('[2]Caseload by group'!$C$3:$BEN$125,MATCH(Snapshot!$H76,'[2]Caseload by group'!$A$3:$A$128,0),MATCH(Snapshot!BR$3,'[2]Caseload by group'!$C$2:$BEN$2,0)))</f>
        <v>0</v>
      </c>
      <c r="BS76" s="40">
        <f>IF(INDEX('[2]Caseload by group'!$C$3:$BEN$125,MATCH(Snapshot!$H76,'[2]Caseload by group'!$A$3:$A$128,0),MATCH(Snapshot!BS$3,'[2]Caseload by group'!$C$2:$BEN$2,0))&lt;10,0,INDEX('[2]Caseload by group'!$C$3:$BEN$125,MATCH(Snapshot!$H76,'[2]Caseload by group'!$A$3:$A$128,0),MATCH(Snapshot!BS$3,'[2]Caseload by group'!$C$2:$BEN$2,0)))</f>
        <v>0</v>
      </c>
      <c r="BT76" s="40">
        <f>IF(INDEX('[2]Caseload by group'!$C$3:$BEN$125,MATCH(Snapshot!$H76,'[2]Caseload by group'!$A$3:$A$128,0),MATCH(Snapshot!BT$3,'[2]Caseload by group'!$C$2:$BEN$2,0))&lt;10,0,INDEX('[2]Caseload by group'!$C$3:$BEN$125,MATCH(Snapshot!$H76,'[2]Caseload by group'!$A$3:$A$128,0),MATCH(Snapshot!BT$3,'[2]Caseload by group'!$C$2:$BEN$2,0)))</f>
        <v>0</v>
      </c>
      <c r="BU76" s="40">
        <f>IF(INDEX('[2]Caseload by group'!$C$3:$BEN$125,MATCH(Snapshot!$H76,'[2]Caseload by group'!$A$3:$A$128,0),MATCH(Snapshot!BU$3,'[2]Caseload by group'!$C$2:$BEN$2,0))&lt;10,0,INDEX('[2]Caseload by group'!$C$3:$BEN$125,MATCH(Snapshot!$H76,'[2]Caseload by group'!$A$3:$A$128,0),MATCH(Snapshot!BU$3,'[2]Caseload by group'!$C$2:$BEN$2,0)))</f>
        <v>0</v>
      </c>
      <c r="BV76" s="40">
        <f>IF(INDEX('[2]Caseload by group'!$C$3:$BEN$125,MATCH(Snapshot!$H76,'[2]Caseload by group'!$A$3:$A$128,0),MATCH(Snapshot!BV$3,'[2]Caseload by group'!$C$2:$BEN$2,0))&lt;10,0,INDEX('[2]Caseload by group'!$C$3:$BEN$125,MATCH(Snapshot!$H76,'[2]Caseload by group'!$A$3:$A$128,0),MATCH(Snapshot!BV$3,'[2]Caseload by group'!$C$2:$BEN$2,0)))</f>
        <v>0</v>
      </c>
      <c r="BW76" s="40">
        <f>IF(INDEX('[2]Caseload by group'!$C$3:$BEN$125,MATCH(Snapshot!$H76,'[2]Caseload by group'!$A$3:$A$128,0),MATCH(Snapshot!BW$3,'[2]Caseload by group'!$C$2:$BEN$2,0))&lt;10,0,INDEX('[2]Caseload by group'!$C$3:$BEN$125,MATCH(Snapshot!$H76,'[2]Caseload by group'!$A$3:$A$128,0),MATCH(Snapshot!BW$3,'[2]Caseload by group'!$C$2:$BEN$2,0)))</f>
        <v>0</v>
      </c>
      <c r="BX76" s="45"/>
      <c r="BY76" s="41"/>
      <c r="BZ76" s="42"/>
      <c r="CA76" s="41" t="e">
        <f>#REF!-#REF!</f>
        <v>#REF!</v>
      </c>
      <c r="CB76" s="41">
        <f>INDEX($J76:$BX76,0,MATCH(MAX($J$3:$BX$3),$J$3:$BX$3,0))-J76</f>
        <v>0</v>
      </c>
      <c r="CC76" s="66" t="str">
        <f>IFERROR(CB76/J76, "n/a")</f>
        <v>n/a</v>
      </c>
    </row>
    <row r="77" spans="1:81" ht="10.5" customHeight="1" x14ac:dyDescent="0.2">
      <c r="A77" s="34"/>
      <c r="B77" s="54"/>
      <c r="C77" s="29" t="s">
        <v>113</v>
      </c>
      <c r="D77" s="29" t="s">
        <v>15</v>
      </c>
      <c r="E77" s="29" t="s">
        <v>101</v>
      </c>
      <c r="F77" s="29" t="s">
        <v>101</v>
      </c>
      <c r="G77" s="29" t="s">
        <v>27</v>
      </c>
      <c r="H77" s="39" t="s">
        <v>114</v>
      </c>
      <c r="I77" s="39"/>
      <c r="J77" s="40">
        <f>IF(INDEX('[2]Caseload by group'!$C$3:$CJ$125,MATCH(Snapshot!$H77,'[2]Caseload by group'!$A$3:$A$128,0),MATCH(Snapshot!J$3,'[2]Caseload by group'!$C$2:$CJ$2,0))&lt;10,0,INDEX('[2]Caseload by group'!$C$3:$CJ$125,MATCH(Snapshot!$H77,'[2]Caseload by group'!$A$3:$A$128,0),MATCH(Snapshot!J$3,'[2]Caseload by group'!$C$2:$CJ$2,0)))</f>
        <v>0</v>
      </c>
      <c r="K77" s="40">
        <f>IF(INDEX('[2]Caseload by group'!$C$3:$CJ$125,MATCH(Snapshot!$H77,'[2]Caseload by group'!$A$3:$A$128,0),MATCH(Snapshot!K$3,'[2]Caseload by group'!$C$2:$CJ$2,0))&lt;10,0,INDEX('[2]Caseload by group'!$C$3:$CJ$125,MATCH(Snapshot!$H77,'[2]Caseload by group'!$A$3:$A$128,0),MATCH(Snapshot!K$3,'[2]Caseload by group'!$C$2:$CJ$2,0)))</f>
        <v>0</v>
      </c>
      <c r="L77" s="40">
        <f>IF(INDEX('[2]Caseload by group'!$C$3:$CJ$125,MATCH(Snapshot!$H77,'[2]Caseload by group'!$A$3:$A$128,0),MATCH(Snapshot!L$3,'[2]Caseload by group'!$C$2:$CJ$2,0))&lt;10,0,INDEX('[2]Caseload by group'!$C$3:$CJ$125,MATCH(Snapshot!$H77,'[2]Caseload by group'!$A$3:$A$128,0),MATCH(Snapshot!L$3,'[2]Caseload by group'!$C$2:$CJ$2,0)))</f>
        <v>0</v>
      </c>
      <c r="M77" s="40">
        <f>IF(INDEX('[2]Caseload by group'!$C$3:$CJ$125,MATCH(Snapshot!$H77,'[2]Caseload by group'!$A$3:$A$128,0),MATCH(Snapshot!M$3,'[2]Caseload by group'!$C$2:$CJ$2,0))&lt;10,0,INDEX('[2]Caseload by group'!$C$3:$CJ$125,MATCH(Snapshot!$H77,'[2]Caseload by group'!$A$3:$A$128,0),MATCH(Snapshot!M$3,'[2]Caseload by group'!$C$2:$CJ$2,0)))</f>
        <v>0</v>
      </c>
      <c r="N77" s="40">
        <f>IF(INDEX('[2]Caseload by group'!$C$3:$CJ$125,MATCH(Snapshot!$H77,'[2]Caseload by group'!$A$3:$A$128,0),MATCH(Snapshot!N$3,'[2]Caseload by group'!$C$2:$CJ$2,0))&lt;10,0,INDEX('[2]Caseload by group'!$C$3:$CJ$125,MATCH(Snapshot!$H77,'[2]Caseload by group'!$A$3:$A$128,0),MATCH(Snapshot!N$3,'[2]Caseload by group'!$C$2:$CJ$2,0)))</f>
        <v>0</v>
      </c>
      <c r="O77" s="40">
        <f>IF(INDEX('[2]Caseload by group'!$C$3:$CJ$125,MATCH(Snapshot!$H77,'[2]Caseload by group'!$A$3:$A$128,0),MATCH(Snapshot!O$3,'[2]Caseload by group'!$C$2:$CJ$2,0))&lt;10,0,INDEX('[2]Caseload by group'!$C$3:$CJ$125,MATCH(Snapshot!$H77,'[2]Caseload by group'!$A$3:$A$128,0),MATCH(Snapshot!O$3,'[2]Caseload by group'!$C$2:$CJ$2,0)))</f>
        <v>0</v>
      </c>
      <c r="P77" s="40">
        <f>IF(INDEX('[2]Caseload by group'!$C$3:$CJ$125,MATCH(Snapshot!$H77,'[2]Caseload by group'!$A$3:$A$128,0),MATCH(Snapshot!P$3,'[2]Caseload by group'!$C$2:$CJ$2,0))&lt;10,0,INDEX('[2]Caseload by group'!$C$3:$CJ$125,MATCH(Snapshot!$H77,'[2]Caseload by group'!$A$3:$A$128,0),MATCH(Snapshot!P$3,'[2]Caseload by group'!$C$2:$CJ$2,0)))</f>
        <v>0</v>
      </c>
      <c r="Q77" s="40">
        <f>IF(INDEX('[2]Caseload by group'!$C$3:$CJ$125,MATCH(Snapshot!$H77,'[2]Caseload by group'!$A$3:$A$128,0),MATCH(Snapshot!Q$3,'[2]Caseload by group'!$C$2:$CJ$2,0))&lt;10,0,INDEX('[2]Caseload by group'!$C$3:$CJ$125,MATCH(Snapshot!$H77,'[2]Caseload by group'!$A$3:$A$128,0),MATCH(Snapshot!Q$3,'[2]Caseload by group'!$C$2:$CJ$2,0)))</f>
        <v>0</v>
      </c>
      <c r="R77" s="40">
        <f>IF(INDEX('[2]Caseload by group'!$C$3:$CJ$125,MATCH(Snapshot!$H77,'[2]Caseload by group'!$A$3:$A$128,0),MATCH(Snapshot!R$3,'[2]Caseload by group'!$C$2:$CJ$2,0))&lt;10,0,INDEX('[2]Caseload by group'!$C$3:$CJ$125,MATCH(Snapshot!$H77,'[2]Caseload by group'!$A$3:$A$128,0),MATCH(Snapshot!R$3,'[2]Caseload by group'!$C$2:$CJ$2,0)))</f>
        <v>0</v>
      </c>
      <c r="S77" s="40">
        <f>IF(INDEX('[2]Caseload by group'!$C$3:$CJ$125,MATCH(Snapshot!$H77,'[2]Caseload by group'!$A$3:$A$128,0),MATCH(Snapshot!S$3,'[2]Caseload by group'!$C$2:$CJ$2,0))&lt;10,0,INDEX('[2]Caseload by group'!$C$3:$CJ$125,MATCH(Snapshot!$H77,'[2]Caseload by group'!$A$3:$A$128,0),MATCH(Snapshot!S$3,'[2]Caseload by group'!$C$2:$CJ$2,0)))</f>
        <v>0</v>
      </c>
      <c r="T77" s="40">
        <f>IF(INDEX('[2]Caseload by group'!$C$3:$CJ$125,MATCH(Snapshot!$H77,'[2]Caseload by group'!$A$3:$A$128,0),MATCH(Snapshot!T$3,'[2]Caseload by group'!$C$2:$CJ$2,0))&lt;10,0,INDEX('[2]Caseload by group'!$C$3:$CJ$125,MATCH(Snapshot!$H77,'[2]Caseload by group'!$A$3:$A$128,0),MATCH(Snapshot!T$3,'[2]Caseload by group'!$C$2:$CJ$2,0)))</f>
        <v>0</v>
      </c>
      <c r="U77" s="40">
        <f>IF(INDEX('[2]Caseload by group'!$C$3:$CJ$125,MATCH(Snapshot!$H77,'[2]Caseload by group'!$A$3:$A$128,0),MATCH(Snapshot!U$3,'[2]Caseload by group'!$C$2:$CJ$2,0))&lt;10,0,INDEX('[2]Caseload by group'!$C$3:$CJ$125,MATCH(Snapshot!$H77,'[2]Caseload by group'!$A$3:$A$128,0),MATCH(Snapshot!U$3,'[2]Caseload by group'!$C$2:$CJ$2,0)))</f>
        <v>0</v>
      </c>
      <c r="V77" s="40">
        <f>IF(INDEX('[2]Caseload by group'!$C$3:$CJ$125,MATCH(Snapshot!$H77,'[2]Caseload by group'!$A$3:$A$128,0),MATCH(Snapshot!V$3,'[2]Caseload by group'!$C$2:$CJ$2,0))&lt;10,0,INDEX('[2]Caseload by group'!$C$3:$CJ$125,MATCH(Snapshot!$H77,'[2]Caseload by group'!$A$3:$A$128,0),MATCH(Snapshot!V$3,'[2]Caseload by group'!$C$2:$CJ$2,0)))</f>
        <v>0</v>
      </c>
      <c r="W77" s="40">
        <f>IF(INDEX('[2]Caseload by group'!$C$3:$CJ$125,MATCH(Snapshot!$H77,'[2]Caseload by group'!$A$3:$A$128,0),MATCH(Snapshot!W$3,'[2]Caseload by group'!$C$2:$CJ$2,0))&lt;10,0,INDEX('[2]Caseload by group'!$C$3:$CJ$125,MATCH(Snapshot!$H77,'[2]Caseload by group'!$A$3:$A$128,0),MATCH(Snapshot!W$3,'[2]Caseload by group'!$C$2:$CJ$2,0)))</f>
        <v>0</v>
      </c>
      <c r="X77" s="40">
        <f>IF(INDEX('[2]Caseload by group'!$C$3:$CJ$125,MATCH(Snapshot!$H77,'[2]Caseload by group'!$A$3:$A$128,0),MATCH(Snapshot!X$3,'[2]Caseload by group'!$C$2:$CJ$2,0))&lt;10,0,INDEX('[2]Caseload by group'!$C$3:$CJ$125,MATCH(Snapshot!$H77,'[2]Caseload by group'!$A$3:$A$128,0),MATCH(Snapshot!X$3,'[2]Caseload by group'!$C$2:$CJ$2,0)))</f>
        <v>0</v>
      </c>
      <c r="Y77" s="40">
        <f>IF(INDEX('[2]Caseload by group'!$C$3:$CJ$125,MATCH(Snapshot!$H77,'[2]Caseload by group'!$A$3:$A$128,0),MATCH(Snapshot!Y$3,'[2]Caseload by group'!$C$2:$CJ$2,0))&lt;10,0,INDEX('[2]Caseload by group'!$C$3:$CJ$125,MATCH(Snapshot!$H77,'[2]Caseload by group'!$A$3:$A$128,0),MATCH(Snapshot!Y$3,'[2]Caseload by group'!$C$2:$CJ$2,0)))</f>
        <v>0</v>
      </c>
      <c r="Z77" s="40">
        <f>IF(INDEX('[2]Caseload by group'!$C$3:$CJ$125,MATCH(Snapshot!$H77,'[2]Caseload by group'!$A$3:$A$128,0),MATCH(Snapshot!Z$3,'[2]Caseload by group'!$C$2:$CJ$2,0))&lt;10,0,INDEX('[2]Caseload by group'!$C$3:$CJ$125,MATCH(Snapshot!$H77,'[2]Caseload by group'!$A$3:$A$128,0),MATCH(Snapshot!Z$3,'[2]Caseload by group'!$C$2:$CJ$2,0)))</f>
        <v>0</v>
      </c>
      <c r="AA77" s="40">
        <f>IF(INDEX('[2]Caseload by group'!$C$3:$CJ$125,MATCH(Snapshot!$H77,'[2]Caseload by group'!$A$3:$A$128,0),MATCH(Snapshot!AA$3,'[2]Caseload by group'!$C$2:$CJ$2,0))&lt;10,0,INDEX('[2]Caseload by group'!$C$3:$CJ$125,MATCH(Snapshot!$H77,'[2]Caseload by group'!$A$3:$A$128,0),MATCH(Snapshot!AA$3,'[2]Caseload by group'!$C$2:$CJ$2,0)))</f>
        <v>0</v>
      </c>
      <c r="AB77" s="40">
        <f>IF(INDEX('[2]Caseload by group'!$C$3:$CJ$125,MATCH(Snapshot!$H77,'[2]Caseload by group'!$A$3:$A$128,0),MATCH(Snapshot!AB$3,'[2]Caseload by group'!$C$2:$CJ$2,0))&lt;10,0,INDEX('[2]Caseload by group'!$C$3:$CJ$125,MATCH(Snapshot!$H77,'[2]Caseload by group'!$A$3:$A$128,0),MATCH(Snapshot!AB$3,'[2]Caseload by group'!$C$2:$CJ$2,0)))</f>
        <v>0</v>
      </c>
      <c r="AC77" s="40">
        <f>IF(INDEX('[2]Caseload by group'!$C$3:$CJ$125,MATCH(Snapshot!$H77,'[2]Caseload by group'!$A$3:$A$128,0),MATCH(Snapshot!AC$3,'[2]Caseload by group'!$C$2:$CJ$2,0))&lt;10,0,INDEX('[2]Caseload by group'!$C$3:$CJ$125,MATCH(Snapshot!$H77,'[2]Caseload by group'!$A$3:$A$128,0),MATCH(Snapshot!AC$3,'[2]Caseload by group'!$C$2:$CJ$2,0)))</f>
        <v>0</v>
      </c>
      <c r="AD77" s="40">
        <f>IF(INDEX('[2]Caseload by group'!$C$3:$CJ$125,MATCH(Snapshot!$H77,'[2]Caseload by group'!$A$3:$A$128,0),MATCH(Snapshot!AD$3,'[2]Caseload by group'!$C$2:$CJ$2,0))&lt;10,0,INDEX('[2]Caseload by group'!$C$3:$CJ$125,MATCH(Snapshot!$H77,'[2]Caseload by group'!$A$3:$A$128,0),MATCH(Snapshot!AD$3,'[2]Caseload by group'!$C$2:$CJ$2,0)))</f>
        <v>0</v>
      </c>
      <c r="AE77" s="40">
        <f>IF(INDEX('[2]Caseload by group'!$C$3:$CJ$125,MATCH(Snapshot!$H77,'[2]Caseload by group'!$A$3:$A$128,0),MATCH(Snapshot!AE$3,'[2]Caseload by group'!$C$2:$CJ$2,0))&lt;10,0,INDEX('[2]Caseload by group'!$C$3:$CJ$125,MATCH(Snapshot!$H77,'[2]Caseload by group'!$A$3:$A$128,0),MATCH(Snapshot!AE$3,'[2]Caseload by group'!$C$2:$CJ$2,0)))</f>
        <v>0</v>
      </c>
      <c r="AF77" s="40">
        <f>IF(INDEX('[2]Caseload by group'!$C$3:$CJ$125,MATCH(Snapshot!$H77,'[2]Caseload by group'!$A$3:$A$128,0),MATCH(Snapshot!AF$3,'[2]Caseload by group'!$C$2:$CJ$2,0))&lt;10,0,INDEX('[2]Caseload by group'!$C$3:$CJ$125,MATCH(Snapshot!$H77,'[2]Caseload by group'!$A$3:$A$128,0),MATCH(Snapshot!AF$3,'[2]Caseload by group'!$C$2:$CJ$2,0)))</f>
        <v>0</v>
      </c>
      <c r="AG77" s="40">
        <f>IF(INDEX('[2]Caseload by group'!$C$3:$CJ$125,MATCH(Snapshot!$H77,'[2]Caseload by group'!$A$3:$A$128,0),MATCH(Snapshot!AG$3,'[2]Caseload by group'!$C$2:$CJ$2,0))&lt;10,0,INDEX('[2]Caseload by group'!$C$3:$CJ$125,MATCH(Snapshot!$H77,'[2]Caseload by group'!$A$3:$A$128,0),MATCH(Snapshot!AG$3,'[2]Caseload by group'!$C$2:$CJ$2,0)))</f>
        <v>0</v>
      </c>
      <c r="AH77" s="40">
        <f>IF(INDEX('[2]Caseload by group'!$C$3:$CJ$125,MATCH(Snapshot!$H77,'[2]Caseload by group'!$A$3:$A$128,0),MATCH(Snapshot!AH$3,'[2]Caseload by group'!$C$2:$CJ$2,0))&lt;10,0,INDEX('[2]Caseload by group'!$C$3:$CJ$125,MATCH(Snapshot!$H77,'[2]Caseload by group'!$A$3:$A$128,0),MATCH(Snapshot!AH$3,'[2]Caseload by group'!$C$2:$CJ$2,0)))</f>
        <v>0</v>
      </c>
      <c r="AI77" s="40">
        <f>IF(INDEX('[2]Caseload by group'!$C$3:$CJ$125,MATCH(Snapshot!$H77,'[2]Caseload by group'!$A$3:$A$128,0),MATCH(Snapshot!AI$3,'[2]Caseload by group'!$C$2:$CJ$2,0))&lt;10,0,INDEX('[2]Caseload by group'!$C$3:$CJ$125,MATCH(Snapshot!$H77,'[2]Caseload by group'!$A$3:$A$128,0),MATCH(Snapshot!AI$3,'[2]Caseload by group'!$C$2:$CJ$2,0)))</f>
        <v>0</v>
      </c>
      <c r="AJ77" s="40">
        <f>IF(INDEX('[2]Caseload by group'!$C$3:$BEN$125,MATCH(Snapshot!$H77,'[2]Caseload by group'!$A$3:$A$128,0),MATCH(Snapshot!AJ$3,'[2]Caseload by group'!$C$2:$BEN$2,0))&lt;10,0,INDEX('[2]Caseload by group'!$C$3:$BEN$125,MATCH(Snapshot!$H77,'[2]Caseload by group'!$A$3:$A$128,0),MATCH(Snapshot!AJ$3,'[2]Caseload by group'!$C$2:$BEN$2,0)))</f>
        <v>0</v>
      </c>
      <c r="AK77" s="40">
        <f>IF(INDEX('[2]Caseload by group'!$C$3:$BEN$125,MATCH(Snapshot!$H77,'[2]Caseload by group'!$A$3:$A$128,0),MATCH(Snapshot!AK$3,'[2]Caseload by group'!$C$2:$BEN$2,0))&lt;10,0,INDEX('[2]Caseload by group'!$C$3:$BEN$125,MATCH(Snapshot!$H77,'[2]Caseload by group'!$A$3:$A$128,0),MATCH(Snapshot!AK$3,'[2]Caseload by group'!$C$2:$BEN$2,0)))</f>
        <v>0</v>
      </c>
      <c r="AL77" s="40">
        <f>IF(INDEX('[2]Caseload by group'!$C$3:$BEN$125,MATCH(Snapshot!$H77,'[2]Caseload by group'!$A$3:$A$128,0),MATCH(Snapshot!AL$3,'[2]Caseload by group'!$C$2:$BEN$2,0))&lt;10,0,INDEX('[2]Caseload by group'!$C$3:$BEN$125,MATCH(Snapshot!$H77,'[2]Caseload by group'!$A$3:$A$128,0),MATCH(Snapshot!AL$3,'[2]Caseload by group'!$C$2:$BEN$2,0)))</f>
        <v>0</v>
      </c>
      <c r="AM77" s="40">
        <f>IF(INDEX('[2]Caseload by group'!$C$3:$BEN$125,MATCH(Snapshot!$H77,'[2]Caseload by group'!$A$3:$A$128,0),MATCH(Snapshot!AM$3,'[2]Caseload by group'!$C$2:$BEN$2,0))&lt;10,0,INDEX('[2]Caseload by group'!$C$3:$BEN$125,MATCH(Snapshot!$H77,'[2]Caseload by group'!$A$3:$A$128,0),MATCH(Snapshot!AM$3,'[2]Caseload by group'!$C$2:$BEN$2,0)))</f>
        <v>0</v>
      </c>
      <c r="AN77" s="40">
        <f>IF(INDEX('[2]Caseload by group'!$C$3:$BEN$125,MATCH(Snapshot!$H77,'[2]Caseload by group'!$A$3:$A$128,0),MATCH(Snapshot!AN$3,'[2]Caseload by group'!$C$2:$BEN$2,0))&lt;10,0,INDEX('[2]Caseload by group'!$C$3:$BEN$125,MATCH(Snapshot!$H77,'[2]Caseload by group'!$A$3:$A$128,0),MATCH(Snapshot!AN$3,'[2]Caseload by group'!$C$2:$BEN$2,0)))</f>
        <v>0</v>
      </c>
      <c r="AO77" s="40">
        <f>IF(INDEX('[2]Caseload by group'!$C$3:$BEN$125,MATCH(Snapshot!$H77,'[2]Caseload by group'!$A$3:$A$128,0),MATCH(Snapshot!AO$3,'[2]Caseload by group'!$C$2:$BEN$2,0))&lt;10,0,INDEX('[2]Caseload by group'!$C$3:$BEN$125,MATCH(Snapshot!$H77,'[2]Caseload by group'!$A$3:$A$128,0),MATCH(Snapshot!AO$3,'[2]Caseload by group'!$C$2:$BEN$2,0)))</f>
        <v>0</v>
      </c>
      <c r="AP77" s="40">
        <f>IF(INDEX('[2]Caseload by group'!$C$3:$BEN$125,MATCH(Snapshot!$H77,'[2]Caseload by group'!$A$3:$A$128,0),MATCH(Snapshot!AP$3,'[2]Caseload by group'!$C$2:$BEN$2,0))&lt;10,0,INDEX('[2]Caseload by group'!$C$3:$BEN$125,MATCH(Snapshot!$H77,'[2]Caseload by group'!$A$3:$A$128,0),MATCH(Snapshot!AP$3,'[2]Caseload by group'!$C$2:$BEN$2,0)))</f>
        <v>0</v>
      </c>
      <c r="AQ77" s="40">
        <f>IF(INDEX('[2]Caseload by group'!$C$3:$BEN$125,MATCH(Snapshot!$H77,'[2]Caseload by group'!$A$3:$A$128,0),MATCH(Snapshot!AQ$3,'[2]Caseload by group'!$C$2:$BEN$2,0))&lt;10,0,INDEX('[2]Caseload by group'!$C$3:$BEN$125,MATCH(Snapshot!$H77,'[2]Caseload by group'!$A$3:$A$128,0),MATCH(Snapshot!AQ$3,'[2]Caseload by group'!$C$2:$BEN$2,0)))</f>
        <v>0</v>
      </c>
      <c r="AR77" s="40">
        <f>IF(INDEX('[2]Caseload by group'!$C$3:$BEN$125,MATCH(Snapshot!$H77,'[2]Caseload by group'!$A$3:$A$128,0),MATCH(Snapshot!AR$3,'[2]Caseload by group'!$C$2:$BEN$2,0))&lt;10,0,INDEX('[2]Caseload by group'!$C$3:$BEN$125,MATCH(Snapshot!$H77,'[2]Caseload by group'!$A$3:$A$128,0),MATCH(Snapshot!AR$3,'[2]Caseload by group'!$C$2:$BEN$2,0)))</f>
        <v>0</v>
      </c>
      <c r="AS77" s="40">
        <f>IF(INDEX('[2]Caseload by group'!$C$3:$BEN$125,MATCH(Snapshot!$H77,'[2]Caseload by group'!$A$3:$A$128,0),MATCH(Snapshot!AS$3,'[2]Caseload by group'!$C$2:$BEN$2,0))&lt;10,0,INDEX('[2]Caseload by group'!$C$3:$BEN$125,MATCH(Snapshot!$H77,'[2]Caseload by group'!$A$3:$A$128,0),MATCH(Snapshot!AS$3,'[2]Caseload by group'!$C$2:$BEN$2,0)))</f>
        <v>0</v>
      </c>
      <c r="AT77" s="40">
        <f>IF(INDEX('[2]Caseload by group'!$C$3:$BEN$125,MATCH(Snapshot!$H77,'[2]Caseload by group'!$A$3:$A$128,0),MATCH(Snapshot!AT$3,'[2]Caseload by group'!$C$2:$BEN$2,0))&lt;10,0,INDEX('[2]Caseload by group'!$C$3:$BEN$125,MATCH(Snapshot!$H77,'[2]Caseload by group'!$A$3:$A$128,0),MATCH(Snapshot!AT$3,'[2]Caseload by group'!$C$2:$BEN$2,0)))</f>
        <v>0</v>
      </c>
      <c r="AU77" s="40">
        <f>IF(INDEX('[2]Caseload by group'!$C$3:$BEN$125,MATCH(Snapshot!$H77,'[2]Caseload by group'!$A$3:$A$128,0),MATCH(Snapshot!AU$3,'[2]Caseload by group'!$C$2:$BEN$2,0))&lt;10,0,INDEX('[2]Caseload by group'!$C$3:$BEN$125,MATCH(Snapshot!$H77,'[2]Caseload by group'!$A$3:$A$128,0),MATCH(Snapshot!AU$3,'[2]Caseload by group'!$C$2:$BEN$2,0)))</f>
        <v>0</v>
      </c>
      <c r="AV77" s="40">
        <f>IF(INDEX('[2]Caseload by group'!$C$3:$BEN$125,MATCH(Snapshot!$H77,'[2]Caseload by group'!$A$3:$A$128,0),MATCH(Snapshot!AV$3,'[2]Caseload by group'!$C$2:$BEN$2,0))&lt;10,0,INDEX('[2]Caseload by group'!$C$3:$BEN$125,MATCH(Snapshot!$H77,'[2]Caseload by group'!$A$3:$A$128,0),MATCH(Snapshot!AV$3,'[2]Caseload by group'!$C$2:$BEN$2,0)))</f>
        <v>0</v>
      </c>
      <c r="AW77" s="40">
        <f>IF(INDEX('[2]Caseload by group'!$C$3:$BEN$125,MATCH(Snapshot!$H77,'[2]Caseload by group'!$A$3:$A$128,0),MATCH(Snapshot!AW$3,'[2]Caseload by group'!$C$2:$BEN$2,0))&lt;10,0,INDEX('[2]Caseload by group'!$C$3:$BEN$125,MATCH(Snapshot!$H77,'[2]Caseload by group'!$A$3:$A$128,0),MATCH(Snapshot!AW$3,'[2]Caseload by group'!$C$2:$BEN$2,0)))</f>
        <v>0</v>
      </c>
      <c r="AX77" s="40">
        <f>IF(INDEX('[2]Caseload by group'!$C$3:$BEN$125,MATCH(Snapshot!$H77,'[2]Caseload by group'!$A$3:$A$128,0),MATCH(Snapshot!AX$3,'[2]Caseload by group'!$C$2:$BEN$2,0))&lt;10,0,INDEX('[2]Caseload by group'!$C$3:$BEN$125,MATCH(Snapshot!$H77,'[2]Caseload by group'!$A$3:$A$128,0),MATCH(Snapshot!AX$3,'[2]Caseload by group'!$C$2:$BEN$2,0)))</f>
        <v>0</v>
      </c>
      <c r="AY77" s="40">
        <f>IF(INDEX('[2]Caseload by group'!$C$3:$BEN$125,MATCH(Snapshot!$H77,'[2]Caseload by group'!$A$3:$A$128,0),MATCH(Snapshot!AY$3,'[2]Caseload by group'!$C$2:$BEN$2,0))&lt;10,0,INDEX('[2]Caseload by group'!$C$3:$BEN$125,MATCH(Snapshot!$H77,'[2]Caseload by group'!$A$3:$A$128,0),MATCH(Snapshot!AY$3,'[2]Caseload by group'!$C$2:$BEN$2,0)))</f>
        <v>0</v>
      </c>
      <c r="AZ77" s="40">
        <f>IF(INDEX('[2]Caseload by group'!$C$3:$BEN$125,MATCH(Snapshot!$H77,'[2]Caseload by group'!$A$3:$A$128,0),MATCH(Snapshot!AZ$3,'[2]Caseload by group'!$C$2:$BEN$2,0))&lt;10,0,INDEX('[2]Caseload by group'!$C$3:$BEN$125,MATCH(Snapshot!$H77,'[2]Caseload by group'!$A$3:$A$128,0),MATCH(Snapshot!AZ$3,'[2]Caseload by group'!$C$2:$BEN$2,0)))</f>
        <v>0</v>
      </c>
      <c r="BA77" s="40">
        <f>IF(INDEX('[2]Caseload by group'!$C$3:$BEN$125,MATCH(Snapshot!$H77,'[2]Caseload by group'!$A$3:$A$128,0),MATCH(Snapshot!BA$3,'[2]Caseload by group'!$C$2:$BEN$2,0))&lt;10,0,INDEX('[2]Caseload by group'!$C$3:$BEN$125,MATCH(Snapshot!$H77,'[2]Caseload by group'!$A$3:$A$128,0),MATCH(Snapshot!BA$3,'[2]Caseload by group'!$C$2:$BEN$2,0)))</f>
        <v>0</v>
      </c>
      <c r="BB77" s="40">
        <f>IF(INDEX('[2]Caseload by group'!$C$3:$BEN$125,MATCH(Snapshot!$H77,'[2]Caseload by group'!$A$3:$A$128,0),MATCH(Snapshot!BB$3,'[2]Caseload by group'!$C$2:$BEN$2,0))&lt;10,0,INDEX('[2]Caseload by group'!$C$3:$BEN$125,MATCH(Snapshot!$H77,'[2]Caseload by group'!$A$3:$A$128,0),MATCH(Snapshot!BB$3,'[2]Caseload by group'!$C$2:$BEN$2,0)))</f>
        <v>0</v>
      </c>
      <c r="BC77" s="40">
        <f>IF(INDEX('[2]Caseload by group'!$C$3:$BEN$125,MATCH(Snapshot!$H77,'[2]Caseload by group'!$A$3:$A$128,0),MATCH(Snapshot!BC$3,'[2]Caseload by group'!$C$2:$BEN$2,0))&lt;10,0,INDEX('[2]Caseload by group'!$C$3:$BEN$125,MATCH(Snapshot!$H77,'[2]Caseload by group'!$A$3:$A$128,0),MATCH(Snapshot!BC$3,'[2]Caseload by group'!$C$2:$BEN$2,0)))</f>
        <v>0</v>
      </c>
      <c r="BD77" s="40">
        <f>IF(INDEX('[2]Caseload by group'!$C$3:$BEN$125,MATCH(Snapshot!$H77,'[2]Caseload by group'!$A$3:$A$128,0),MATCH(Snapshot!BD$3,'[2]Caseload by group'!$C$2:$BEN$2,0))&lt;10,0,INDEX('[2]Caseload by group'!$C$3:$BEN$125,MATCH(Snapshot!$H77,'[2]Caseload by group'!$A$3:$A$128,0),MATCH(Snapshot!BD$3,'[2]Caseload by group'!$C$2:$BEN$2,0)))</f>
        <v>0</v>
      </c>
      <c r="BE77" s="40">
        <f>IF(INDEX('[2]Caseload by group'!$C$3:$BEN$125,MATCH(Snapshot!$H77,'[2]Caseload by group'!$A$3:$A$128,0),MATCH(Snapshot!BE$3,'[2]Caseload by group'!$C$2:$BEN$2,0))&lt;10,0,INDEX('[2]Caseload by group'!$C$3:$BEN$125,MATCH(Snapshot!$H77,'[2]Caseload by group'!$A$3:$A$128,0),MATCH(Snapshot!BE$3,'[2]Caseload by group'!$C$2:$BEN$2,0)))</f>
        <v>0</v>
      </c>
      <c r="BF77" s="40">
        <f>IF(INDEX('[2]Caseload by group'!$C$3:$BEN$125,MATCH(Snapshot!$H77,'[2]Caseload by group'!$A$3:$A$128,0),MATCH(Snapshot!BF$3,'[2]Caseload by group'!$C$2:$BEN$2,0))&lt;10,0,INDEX('[2]Caseload by group'!$C$3:$BEN$125,MATCH(Snapshot!$H77,'[2]Caseload by group'!$A$3:$A$128,0),MATCH(Snapshot!BF$3,'[2]Caseload by group'!$C$2:$BEN$2,0)))</f>
        <v>0</v>
      </c>
      <c r="BG77" s="40">
        <f>IF(INDEX('[2]Caseload by group'!$C$3:$BEN$125,MATCH(Snapshot!$H77,'[2]Caseload by group'!$A$3:$A$128,0),MATCH(Snapshot!BG$3,'[2]Caseload by group'!$C$2:$BEN$2,0))&lt;10,0,INDEX('[2]Caseload by group'!$C$3:$BEN$125,MATCH(Snapshot!$H77,'[2]Caseload by group'!$A$3:$A$128,0),MATCH(Snapshot!BG$3,'[2]Caseload by group'!$C$2:$BEN$2,0)))</f>
        <v>0</v>
      </c>
      <c r="BH77" s="40">
        <f>IF(INDEX('[2]Caseload by group'!$C$3:$BEN$125,MATCH(Snapshot!$H77,'[2]Caseload by group'!$A$3:$A$128,0),MATCH(Snapshot!BH$3,'[2]Caseload by group'!$C$2:$BEN$2,0))&lt;10,0,INDEX('[2]Caseload by group'!$C$3:$BEN$125,MATCH(Snapshot!$H77,'[2]Caseload by group'!$A$3:$A$128,0),MATCH(Snapshot!BH$3,'[2]Caseload by group'!$C$2:$BEN$2,0)))</f>
        <v>0</v>
      </c>
      <c r="BI77" s="40">
        <f>IF(INDEX('[2]Caseload by group'!$C$3:$BEN$125,MATCH(Snapshot!$H77,'[2]Caseload by group'!$A$3:$A$128,0),MATCH(Snapshot!BI$3,'[2]Caseload by group'!$C$2:$BEN$2,0))&lt;10,0,INDEX('[2]Caseload by group'!$C$3:$BEN$125,MATCH(Snapshot!$H77,'[2]Caseload by group'!$A$3:$A$128,0),MATCH(Snapshot!BI$3,'[2]Caseload by group'!$C$2:$BEN$2,0)))</f>
        <v>0</v>
      </c>
      <c r="BJ77" s="40">
        <f>IF(INDEX('[2]Caseload by group'!$C$3:$BEN$125,MATCH(Snapshot!$H77,'[2]Caseload by group'!$A$3:$A$128,0),MATCH(Snapshot!BJ$3,'[2]Caseload by group'!$C$2:$BEN$2,0))&lt;10,0,INDEX('[2]Caseload by group'!$C$3:$BEN$125,MATCH(Snapshot!$H77,'[2]Caseload by group'!$A$3:$A$128,0),MATCH(Snapshot!BJ$3,'[2]Caseload by group'!$C$2:$BEN$2,0)))</f>
        <v>0</v>
      </c>
      <c r="BK77" s="40">
        <f>IF(INDEX('[2]Caseload by group'!$C$3:$BEN$125,MATCH(Snapshot!$H77,'[2]Caseload by group'!$A$3:$A$128,0),MATCH(Snapshot!BK$3,'[2]Caseload by group'!$C$2:$BEN$2,0))&lt;10,0,INDEX('[2]Caseload by group'!$C$3:$BEN$125,MATCH(Snapshot!$H77,'[2]Caseload by group'!$A$3:$A$128,0),MATCH(Snapshot!BK$3,'[2]Caseload by group'!$C$2:$BEN$2,0)))</f>
        <v>0</v>
      </c>
      <c r="BL77" s="40">
        <f>IF(INDEX('[2]Caseload by group'!$C$3:$BEN$125,MATCH(Snapshot!$H77,'[2]Caseload by group'!$A$3:$A$128,0),MATCH(Snapshot!BL$3,'[2]Caseload by group'!$C$2:$BEN$2,0))&lt;10,0,INDEX('[2]Caseload by group'!$C$3:$BEN$125,MATCH(Snapshot!$H77,'[2]Caseload by group'!$A$3:$A$128,0),MATCH(Snapshot!BL$3,'[2]Caseload by group'!$C$2:$BEN$2,0)))</f>
        <v>0</v>
      </c>
      <c r="BM77" s="40">
        <f>IF(INDEX('[2]Caseload by group'!$C$3:$BEN$125,MATCH(Snapshot!$H77,'[2]Caseload by group'!$A$3:$A$128,0),MATCH(Snapshot!BM$3,'[2]Caseload by group'!$C$2:$BEN$2,0))&lt;10,0,INDEX('[2]Caseload by group'!$C$3:$BEN$125,MATCH(Snapshot!$H77,'[2]Caseload by group'!$A$3:$A$128,0),MATCH(Snapshot!BM$3,'[2]Caseload by group'!$C$2:$BEN$2,0)))</f>
        <v>0</v>
      </c>
      <c r="BN77" s="40">
        <f>IF(INDEX('[2]Caseload by group'!$C$3:$BEN$125,MATCH(Snapshot!$H77,'[2]Caseload by group'!$A$3:$A$128,0),MATCH(Snapshot!BN$3,'[2]Caseload by group'!$C$2:$BEN$2,0))&lt;10,0,INDEX('[2]Caseload by group'!$C$3:$BEN$125,MATCH(Snapshot!$H77,'[2]Caseload by group'!$A$3:$A$128,0),MATCH(Snapshot!BN$3,'[2]Caseload by group'!$C$2:$BEN$2,0)))</f>
        <v>0</v>
      </c>
      <c r="BO77" s="40">
        <f>IF(INDEX('[2]Caseload by group'!$C$3:$BEN$125,MATCH(Snapshot!$H77,'[2]Caseload by group'!$A$3:$A$128,0),MATCH(Snapshot!BO$3,'[2]Caseload by group'!$C$2:$BEN$2,0))&lt;10,0,INDEX('[2]Caseload by group'!$C$3:$BEN$125,MATCH(Snapshot!$H77,'[2]Caseload by group'!$A$3:$A$128,0),MATCH(Snapshot!BO$3,'[2]Caseload by group'!$C$2:$BEN$2,0)))</f>
        <v>0</v>
      </c>
      <c r="BP77" s="40">
        <f>IF(INDEX('[2]Caseload by group'!$C$3:$BEN$125,MATCH(Snapshot!$H77,'[2]Caseload by group'!$A$3:$A$128,0),MATCH(Snapshot!BP$3,'[2]Caseload by group'!$C$2:$BEN$2,0))&lt;10,0,INDEX('[2]Caseload by group'!$C$3:$BEN$125,MATCH(Snapshot!$H77,'[2]Caseload by group'!$A$3:$A$128,0),MATCH(Snapshot!BP$3,'[2]Caseload by group'!$C$2:$BEN$2,0)))</f>
        <v>0</v>
      </c>
      <c r="BQ77" s="40">
        <f>IF(INDEX('[2]Caseload by group'!$C$3:$BEN$125,MATCH(Snapshot!$H77,'[2]Caseload by group'!$A$3:$A$128,0),MATCH(Snapshot!BQ$3,'[2]Caseload by group'!$C$2:$BEN$2,0))&lt;10,0,INDEX('[2]Caseload by group'!$C$3:$BEN$125,MATCH(Snapshot!$H77,'[2]Caseload by group'!$A$3:$A$128,0),MATCH(Snapshot!BQ$3,'[2]Caseload by group'!$C$2:$BEN$2,0)))</f>
        <v>0</v>
      </c>
      <c r="BR77" s="40">
        <f>IF(INDEX('[2]Caseload by group'!$C$3:$BEN$125,MATCH(Snapshot!$H77,'[2]Caseload by group'!$A$3:$A$128,0),MATCH(Snapshot!BR$3,'[2]Caseload by group'!$C$2:$BEN$2,0))&lt;10,0,INDEX('[2]Caseload by group'!$C$3:$BEN$125,MATCH(Snapshot!$H77,'[2]Caseload by group'!$A$3:$A$128,0),MATCH(Snapshot!BR$3,'[2]Caseload by group'!$C$2:$BEN$2,0)))</f>
        <v>0</v>
      </c>
      <c r="BS77" s="40">
        <f>IF(INDEX('[2]Caseload by group'!$C$3:$BEN$125,MATCH(Snapshot!$H77,'[2]Caseload by group'!$A$3:$A$128,0),MATCH(Snapshot!BS$3,'[2]Caseload by group'!$C$2:$BEN$2,0))&lt;10,0,INDEX('[2]Caseload by group'!$C$3:$BEN$125,MATCH(Snapshot!$H77,'[2]Caseload by group'!$A$3:$A$128,0),MATCH(Snapshot!BS$3,'[2]Caseload by group'!$C$2:$BEN$2,0)))</f>
        <v>0</v>
      </c>
      <c r="BT77" s="40">
        <f>IF(INDEX('[2]Caseload by group'!$C$3:$BEN$125,MATCH(Snapshot!$H77,'[2]Caseload by group'!$A$3:$A$128,0),MATCH(Snapshot!BT$3,'[2]Caseload by group'!$C$2:$BEN$2,0))&lt;10,0,INDEX('[2]Caseload by group'!$C$3:$BEN$125,MATCH(Snapshot!$H77,'[2]Caseload by group'!$A$3:$A$128,0),MATCH(Snapshot!BT$3,'[2]Caseload by group'!$C$2:$BEN$2,0)))</f>
        <v>0</v>
      </c>
      <c r="BU77" s="40">
        <f>IF(INDEX('[2]Caseload by group'!$C$3:$BEN$125,MATCH(Snapshot!$H77,'[2]Caseload by group'!$A$3:$A$128,0),MATCH(Snapshot!BU$3,'[2]Caseload by group'!$C$2:$BEN$2,0))&lt;10,0,INDEX('[2]Caseload by group'!$C$3:$BEN$125,MATCH(Snapshot!$H77,'[2]Caseload by group'!$A$3:$A$128,0),MATCH(Snapshot!BU$3,'[2]Caseload by group'!$C$2:$BEN$2,0)))</f>
        <v>0</v>
      </c>
      <c r="BV77" s="40">
        <f>IF(INDEX('[2]Caseload by group'!$C$3:$BEN$125,MATCH(Snapshot!$H77,'[2]Caseload by group'!$A$3:$A$128,0),MATCH(Snapshot!BV$3,'[2]Caseload by group'!$C$2:$BEN$2,0))&lt;10,0,INDEX('[2]Caseload by group'!$C$3:$BEN$125,MATCH(Snapshot!$H77,'[2]Caseload by group'!$A$3:$A$128,0),MATCH(Snapshot!BV$3,'[2]Caseload by group'!$C$2:$BEN$2,0)))</f>
        <v>0</v>
      </c>
      <c r="BW77" s="40">
        <f>IF(INDEX('[2]Caseload by group'!$C$3:$BEN$125,MATCH(Snapshot!$H77,'[2]Caseload by group'!$A$3:$A$128,0),MATCH(Snapshot!BW$3,'[2]Caseload by group'!$C$2:$BEN$2,0))&lt;10,0,INDEX('[2]Caseload by group'!$C$3:$BEN$125,MATCH(Snapshot!$H77,'[2]Caseload by group'!$A$3:$A$128,0),MATCH(Snapshot!BW$3,'[2]Caseload by group'!$C$2:$BEN$2,0)))</f>
        <v>0</v>
      </c>
      <c r="BX77" s="45"/>
      <c r="BY77" s="41"/>
      <c r="BZ77" s="42"/>
      <c r="CA77" s="41" t="e">
        <f>#REF!-#REF!</f>
        <v>#REF!</v>
      </c>
      <c r="CB77" s="41">
        <f>INDEX($J77:$BX77,0,MATCH(MAX($J$3:$BX$3),$J$3:$BX$3,0))-J77</f>
        <v>0</v>
      </c>
      <c r="CC77" s="66" t="str">
        <f>IFERROR(CB77/J77, "n/a")</f>
        <v>n/a</v>
      </c>
    </row>
    <row r="78" spans="1:81" ht="10.5" customHeight="1" x14ac:dyDescent="0.2">
      <c r="A78" s="34"/>
      <c r="B78" s="54"/>
      <c r="C78" s="29" t="s">
        <v>115</v>
      </c>
      <c r="D78" s="29" t="s">
        <v>15</v>
      </c>
      <c r="E78" s="29" t="s">
        <v>101</v>
      </c>
      <c r="F78" s="29" t="s">
        <v>101</v>
      </c>
      <c r="G78" s="29" t="s">
        <v>49</v>
      </c>
      <c r="H78" s="39" t="s">
        <v>116</v>
      </c>
      <c r="I78" s="39"/>
      <c r="J78" s="40">
        <f>IF(INDEX('[2]Caseload by group'!$C$3:$CJ$125,MATCH(Snapshot!$H78,'[2]Caseload by group'!$A$3:$A$128,0),MATCH(Snapshot!J$3,'[2]Caseload by group'!$C$2:$CJ$2,0))&lt;10,0,INDEX('[2]Caseload by group'!$C$3:$CJ$125,MATCH(Snapshot!$H78,'[2]Caseload by group'!$A$3:$A$128,0),MATCH(Snapshot!J$3,'[2]Caseload by group'!$C$2:$CJ$2,0)))</f>
        <v>0</v>
      </c>
      <c r="K78" s="40">
        <f>IF(INDEX('[2]Caseload by group'!$C$3:$CJ$125,MATCH(Snapshot!$H78,'[2]Caseload by group'!$A$3:$A$128,0),MATCH(Snapshot!K$3,'[2]Caseload by group'!$C$2:$CJ$2,0))&lt;10,0,INDEX('[2]Caseload by group'!$C$3:$CJ$125,MATCH(Snapshot!$H78,'[2]Caseload by group'!$A$3:$A$128,0),MATCH(Snapshot!K$3,'[2]Caseload by group'!$C$2:$CJ$2,0)))</f>
        <v>0</v>
      </c>
      <c r="L78" s="40">
        <f>IF(INDEX('[2]Caseload by group'!$C$3:$CJ$125,MATCH(Snapshot!$H78,'[2]Caseload by group'!$A$3:$A$128,0),MATCH(Snapshot!L$3,'[2]Caseload by group'!$C$2:$CJ$2,0))&lt;10,0,INDEX('[2]Caseload by group'!$C$3:$CJ$125,MATCH(Snapshot!$H78,'[2]Caseload by group'!$A$3:$A$128,0),MATCH(Snapshot!L$3,'[2]Caseload by group'!$C$2:$CJ$2,0)))</f>
        <v>0</v>
      </c>
      <c r="M78" s="40">
        <f>IF(INDEX('[2]Caseload by group'!$C$3:$CJ$125,MATCH(Snapshot!$H78,'[2]Caseload by group'!$A$3:$A$128,0),MATCH(Snapshot!M$3,'[2]Caseload by group'!$C$2:$CJ$2,0))&lt;10,0,INDEX('[2]Caseload by group'!$C$3:$CJ$125,MATCH(Snapshot!$H78,'[2]Caseload by group'!$A$3:$A$128,0),MATCH(Snapshot!M$3,'[2]Caseload by group'!$C$2:$CJ$2,0)))</f>
        <v>0</v>
      </c>
      <c r="N78" s="40">
        <f>IF(INDEX('[2]Caseload by group'!$C$3:$CJ$125,MATCH(Snapshot!$H78,'[2]Caseload by group'!$A$3:$A$128,0),MATCH(Snapshot!N$3,'[2]Caseload by group'!$C$2:$CJ$2,0))&lt;10,0,INDEX('[2]Caseload by group'!$C$3:$CJ$125,MATCH(Snapshot!$H78,'[2]Caseload by group'!$A$3:$A$128,0),MATCH(Snapshot!N$3,'[2]Caseload by group'!$C$2:$CJ$2,0)))</f>
        <v>0</v>
      </c>
      <c r="O78" s="40">
        <f>IF(INDEX('[2]Caseload by group'!$C$3:$CJ$125,MATCH(Snapshot!$H78,'[2]Caseload by group'!$A$3:$A$128,0),MATCH(Snapshot!O$3,'[2]Caseload by group'!$C$2:$CJ$2,0))&lt;10,0,INDEX('[2]Caseload by group'!$C$3:$CJ$125,MATCH(Snapshot!$H78,'[2]Caseload by group'!$A$3:$A$128,0),MATCH(Snapshot!O$3,'[2]Caseload by group'!$C$2:$CJ$2,0)))</f>
        <v>0</v>
      </c>
      <c r="P78" s="40">
        <f>IF(INDEX('[2]Caseload by group'!$C$3:$CJ$125,MATCH(Snapshot!$H78,'[2]Caseload by group'!$A$3:$A$128,0),MATCH(Snapshot!P$3,'[2]Caseload by group'!$C$2:$CJ$2,0))&lt;10,0,INDEX('[2]Caseload by group'!$C$3:$CJ$125,MATCH(Snapshot!$H78,'[2]Caseload by group'!$A$3:$A$128,0),MATCH(Snapshot!P$3,'[2]Caseload by group'!$C$2:$CJ$2,0)))</f>
        <v>0</v>
      </c>
      <c r="Q78" s="40">
        <f>IF(INDEX('[2]Caseload by group'!$C$3:$CJ$125,MATCH(Snapshot!$H78,'[2]Caseload by group'!$A$3:$A$128,0),MATCH(Snapshot!Q$3,'[2]Caseload by group'!$C$2:$CJ$2,0))&lt;10,0,INDEX('[2]Caseload by group'!$C$3:$CJ$125,MATCH(Snapshot!$H78,'[2]Caseload by group'!$A$3:$A$128,0),MATCH(Snapshot!Q$3,'[2]Caseload by group'!$C$2:$CJ$2,0)))</f>
        <v>0</v>
      </c>
      <c r="R78" s="40">
        <f>IF(INDEX('[2]Caseload by group'!$C$3:$CJ$125,MATCH(Snapshot!$H78,'[2]Caseload by group'!$A$3:$A$128,0),MATCH(Snapshot!R$3,'[2]Caseload by group'!$C$2:$CJ$2,0))&lt;10,0,INDEX('[2]Caseload by group'!$C$3:$CJ$125,MATCH(Snapshot!$H78,'[2]Caseload by group'!$A$3:$A$128,0),MATCH(Snapshot!R$3,'[2]Caseload by group'!$C$2:$CJ$2,0)))</f>
        <v>0</v>
      </c>
      <c r="S78" s="40">
        <f>IF(INDEX('[2]Caseload by group'!$C$3:$CJ$125,MATCH(Snapshot!$H78,'[2]Caseload by group'!$A$3:$A$128,0),MATCH(Snapshot!S$3,'[2]Caseload by group'!$C$2:$CJ$2,0))&lt;10,0,INDEX('[2]Caseload by group'!$C$3:$CJ$125,MATCH(Snapshot!$H78,'[2]Caseload by group'!$A$3:$A$128,0),MATCH(Snapshot!S$3,'[2]Caseload by group'!$C$2:$CJ$2,0)))</f>
        <v>0</v>
      </c>
      <c r="T78" s="40">
        <f>IF(INDEX('[2]Caseload by group'!$C$3:$CJ$125,MATCH(Snapshot!$H78,'[2]Caseload by group'!$A$3:$A$128,0),MATCH(Snapshot!T$3,'[2]Caseload by group'!$C$2:$CJ$2,0))&lt;10,0,INDEX('[2]Caseload by group'!$C$3:$CJ$125,MATCH(Snapshot!$H78,'[2]Caseload by group'!$A$3:$A$128,0),MATCH(Snapshot!T$3,'[2]Caseload by group'!$C$2:$CJ$2,0)))</f>
        <v>0</v>
      </c>
      <c r="U78" s="40">
        <f>IF(INDEX('[2]Caseload by group'!$C$3:$CJ$125,MATCH(Snapshot!$H78,'[2]Caseload by group'!$A$3:$A$128,0),MATCH(Snapshot!U$3,'[2]Caseload by group'!$C$2:$CJ$2,0))&lt;10,0,INDEX('[2]Caseload by group'!$C$3:$CJ$125,MATCH(Snapshot!$H78,'[2]Caseload by group'!$A$3:$A$128,0),MATCH(Snapshot!U$3,'[2]Caseload by group'!$C$2:$CJ$2,0)))</f>
        <v>0</v>
      </c>
      <c r="V78" s="40">
        <f>IF(INDEX('[2]Caseload by group'!$C$3:$CJ$125,MATCH(Snapshot!$H78,'[2]Caseload by group'!$A$3:$A$128,0),MATCH(Snapshot!V$3,'[2]Caseload by group'!$C$2:$CJ$2,0))&lt;10,0,INDEX('[2]Caseload by group'!$C$3:$CJ$125,MATCH(Snapshot!$H78,'[2]Caseload by group'!$A$3:$A$128,0),MATCH(Snapshot!V$3,'[2]Caseload by group'!$C$2:$CJ$2,0)))</f>
        <v>0</v>
      </c>
      <c r="W78" s="40">
        <f>IF(INDEX('[2]Caseload by group'!$C$3:$CJ$125,MATCH(Snapshot!$H78,'[2]Caseload by group'!$A$3:$A$128,0),MATCH(Snapshot!W$3,'[2]Caseload by group'!$C$2:$CJ$2,0))&lt;10,0,INDEX('[2]Caseload by group'!$C$3:$CJ$125,MATCH(Snapshot!$H78,'[2]Caseload by group'!$A$3:$A$128,0),MATCH(Snapshot!W$3,'[2]Caseload by group'!$C$2:$CJ$2,0)))</f>
        <v>0</v>
      </c>
      <c r="X78" s="40">
        <f>IF(INDEX('[2]Caseload by group'!$C$3:$CJ$125,MATCH(Snapshot!$H78,'[2]Caseload by group'!$A$3:$A$128,0),MATCH(Snapshot!X$3,'[2]Caseload by group'!$C$2:$CJ$2,0))&lt;10,0,INDEX('[2]Caseload by group'!$C$3:$CJ$125,MATCH(Snapshot!$H78,'[2]Caseload by group'!$A$3:$A$128,0),MATCH(Snapshot!X$3,'[2]Caseload by group'!$C$2:$CJ$2,0)))</f>
        <v>0</v>
      </c>
      <c r="Y78" s="40">
        <f>IF(INDEX('[2]Caseload by group'!$C$3:$CJ$125,MATCH(Snapshot!$H78,'[2]Caseload by group'!$A$3:$A$128,0),MATCH(Snapshot!Y$3,'[2]Caseload by group'!$C$2:$CJ$2,0))&lt;10,0,INDEX('[2]Caseload by group'!$C$3:$CJ$125,MATCH(Snapshot!$H78,'[2]Caseload by group'!$A$3:$A$128,0),MATCH(Snapshot!Y$3,'[2]Caseload by group'!$C$2:$CJ$2,0)))</f>
        <v>0</v>
      </c>
      <c r="Z78" s="40">
        <f>IF(INDEX('[2]Caseload by group'!$C$3:$CJ$125,MATCH(Snapshot!$H78,'[2]Caseload by group'!$A$3:$A$128,0),MATCH(Snapshot!Z$3,'[2]Caseload by group'!$C$2:$CJ$2,0))&lt;10,0,INDEX('[2]Caseload by group'!$C$3:$CJ$125,MATCH(Snapshot!$H78,'[2]Caseload by group'!$A$3:$A$128,0),MATCH(Snapshot!Z$3,'[2]Caseload by group'!$C$2:$CJ$2,0)))</f>
        <v>0</v>
      </c>
      <c r="AA78" s="40">
        <f>IF(INDEX('[2]Caseload by group'!$C$3:$CJ$125,MATCH(Snapshot!$H78,'[2]Caseload by group'!$A$3:$A$128,0),MATCH(Snapshot!AA$3,'[2]Caseload by group'!$C$2:$CJ$2,0))&lt;10,0,INDEX('[2]Caseload by group'!$C$3:$CJ$125,MATCH(Snapshot!$H78,'[2]Caseload by group'!$A$3:$A$128,0),MATCH(Snapshot!AA$3,'[2]Caseload by group'!$C$2:$CJ$2,0)))</f>
        <v>0</v>
      </c>
      <c r="AB78" s="40">
        <f>IF(INDEX('[2]Caseload by group'!$C$3:$CJ$125,MATCH(Snapshot!$H78,'[2]Caseload by group'!$A$3:$A$128,0),MATCH(Snapshot!AB$3,'[2]Caseload by group'!$C$2:$CJ$2,0))&lt;10,0,INDEX('[2]Caseload by group'!$C$3:$CJ$125,MATCH(Snapshot!$H78,'[2]Caseload by group'!$A$3:$A$128,0),MATCH(Snapshot!AB$3,'[2]Caseload by group'!$C$2:$CJ$2,0)))</f>
        <v>0</v>
      </c>
      <c r="AC78" s="40">
        <f>IF(INDEX('[2]Caseload by group'!$C$3:$CJ$125,MATCH(Snapshot!$H78,'[2]Caseload by group'!$A$3:$A$128,0),MATCH(Snapshot!AC$3,'[2]Caseload by group'!$C$2:$CJ$2,0))&lt;10,0,INDEX('[2]Caseload by group'!$C$3:$CJ$125,MATCH(Snapshot!$H78,'[2]Caseload by group'!$A$3:$A$128,0),MATCH(Snapshot!AC$3,'[2]Caseload by group'!$C$2:$CJ$2,0)))</f>
        <v>0</v>
      </c>
      <c r="AD78" s="40">
        <f>IF(INDEX('[2]Caseload by group'!$C$3:$CJ$125,MATCH(Snapshot!$H78,'[2]Caseload by group'!$A$3:$A$128,0),MATCH(Snapshot!AD$3,'[2]Caseload by group'!$C$2:$CJ$2,0))&lt;10,0,INDEX('[2]Caseload by group'!$C$3:$CJ$125,MATCH(Snapshot!$H78,'[2]Caseload by group'!$A$3:$A$128,0),MATCH(Snapshot!AD$3,'[2]Caseload by group'!$C$2:$CJ$2,0)))</f>
        <v>0</v>
      </c>
      <c r="AE78" s="40">
        <f>IF(INDEX('[2]Caseload by group'!$C$3:$CJ$125,MATCH(Snapshot!$H78,'[2]Caseload by group'!$A$3:$A$128,0),MATCH(Snapshot!AE$3,'[2]Caseload by group'!$C$2:$CJ$2,0))&lt;10,0,INDEX('[2]Caseload by group'!$C$3:$CJ$125,MATCH(Snapshot!$H78,'[2]Caseload by group'!$A$3:$A$128,0),MATCH(Snapshot!AE$3,'[2]Caseload by group'!$C$2:$CJ$2,0)))</f>
        <v>0</v>
      </c>
      <c r="AF78" s="40">
        <f>IF(INDEX('[2]Caseload by group'!$C$3:$CJ$125,MATCH(Snapshot!$H78,'[2]Caseload by group'!$A$3:$A$128,0),MATCH(Snapshot!AF$3,'[2]Caseload by group'!$C$2:$CJ$2,0))&lt;10,0,INDEX('[2]Caseload by group'!$C$3:$CJ$125,MATCH(Snapshot!$H78,'[2]Caseload by group'!$A$3:$A$128,0),MATCH(Snapshot!AF$3,'[2]Caseload by group'!$C$2:$CJ$2,0)))</f>
        <v>0</v>
      </c>
      <c r="AG78" s="40">
        <f>IF(INDEX('[2]Caseload by group'!$C$3:$CJ$125,MATCH(Snapshot!$H78,'[2]Caseload by group'!$A$3:$A$128,0),MATCH(Snapshot!AG$3,'[2]Caseload by group'!$C$2:$CJ$2,0))&lt;10,0,INDEX('[2]Caseload by group'!$C$3:$CJ$125,MATCH(Snapshot!$H78,'[2]Caseload by group'!$A$3:$A$128,0),MATCH(Snapshot!AG$3,'[2]Caseload by group'!$C$2:$CJ$2,0)))</f>
        <v>0</v>
      </c>
      <c r="AH78" s="40">
        <f>IF(INDEX('[2]Caseload by group'!$C$3:$CJ$125,MATCH(Snapshot!$H78,'[2]Caseload by group'!$A$3:$A$128,0),MATCH(Snapshot!AH$3,'[2]Caseload by group'!$C$2:$CJ$2,0))&lt;10,0,INDEX('[2]Caseload by group'!$C$3:$CJ$125,MATCH(Snapshot!$H78,'[2]Caseload by group'!$A$3:$A$128,0),MATCH(Snapshot!AH$3,'[2]Caseload by group'!$C$2:$CJ$2,0)))</f>
        <v>0</v>
      </c>
      <c r="AI78" s="40">
        <f>IF(INDEX('[2]Caseload by group'!$C$3:$CJ$125,MATCH(Snapshot!$H78,'[2]Caseload by group'!$A$3:$A$128,0),MATCH(Snapshot!AI$3,'[2]Caseload by group'!$C$2:$CJ$2,0))&lt;10,0,INDEX('[2]Caseload by group'!$C$3:$CJ$125,MATCH(Snapshot!$H78,'[2]Caseload by group'!$A$3:$A$128,0),MATCH(Snapshot!AI$3,'[2]Caseload by group'!$C$2:$CJ$2,0)))</f>
        <v>0</v>
      </c>
      <c r="AJ78" s="40">
        <f>IF(INDEX('[2]Caseload by group'!$C$3:$BEN$125,MATCH(Snapshot!$H78,'[2]Caseload by group'!$A$3:$A$128,0),MATCH(Snapshot!AJ$3,'[2]Caseload by group'!$C$2:$BEN$2,0))&lt;10,0,INDEX('[2]Caseload by group'!$C$3:$BEN$125,MATCH(Snapshot!$H78,'[2]Caseload by group'!$A$3:$A$128,0),MATCH(Snapshot!AJ$3,'[2]Caseload by group'!$C$2:$BEN$2,0)))</f>
        <v>0</v>
      </c>
      <c r="AK78" s="40">
        <f>IF(INDEX('[2]Caseload by group'!$C$3:$BEN$125,MATCH(Snapshot!$H78,'[2]Caseload by group'!$A$3:$A$128,0),MATCH(Snapshot!AK$3,'[2]Caseload by group'!$C$2:$BEN$2,0))&lt;10,0,INDEX('[2]Caseload by group'!$C$3:$BEN$125,MATCH(Snapshot!$H78,'[2]Caseload by group'!$A$3:$A$128,0),MATCH(Snapshot!AK$3,'[2]Caseload by group'!$C$2:$BEN$2,0)))</f>
        <v>0</v>
      </c>
      <c r="AL78" s="40">
        <f>IF(INDEX('[2]Caseload by group'!$C$3:$BEN$125,MATCH(Snapshot!$H78,'[2]Caseload by group'!$A$3:$A$128,0),MATCH(Snapshot!AL$3,'[2]Caseload by group'!$C$2:$BEN$2,0))&lt;10,0,INDEX('[2]Caseload by group'!$C$3:$BEN$125,MATCH(Snapshot!$H78,'[2]Caseload by group'!$A$3:$A$128,0),MATCH(Snapshot!AL$3,'[2]Caseload by group'!$C$2:$BEN$2,0)))</f>
        <v>0</v>
      </c>
      <c r="AM78" s="40">
        <f>IF(INDEX('[2]Caseload by group'!$C$3:$BEN$125,MATCH(Snapshot!$H78,'[2]Caseload by group'!$A$3:$A$128,0),MATCH(Snapshot!AM$3,'[2]Caseload by group'!$C$2:$BEN$2,0))&lt;10,0,INDEX('[2]Caseload by group'!$C$3:$BEN$125,MATCH(Snapshot!$H78,'[2]Caseload by group'!$A$3:$A$128,0),MATCH(Snapshot!AM$3,'[2]Caseload by group'!$C$2:$BEN$2,0)))</f>
        <v>0</v>
      </c>
      <c r="AN78" s="40">
        <f>IF(INDEX('[2]Caseload by group'!$C$3:$BEN$125,MATCH(Snapshot!$H78,'[2]Caseload by group'!$A$3:$A$128,0),MATCH(Snapshot!AN$3,'[2]Caseload by group'!$C$2:$BEN$2,0))&lt;10,0,INDEX('[2]Caseload by group'!$C$3:$BEN$125,MATCH(Snapshot!$H78,'[2]Caseload by group'!$A$3:$A$128,0),MATCH(Snapshot!AN$3,'[2]Caseload by group'!$C$2:$BEN$2,0)))</f>
        <v>0</v>
      </c>
      <c r="AO78" s="40">
        <f>IF(INDEX('[2]Caseload by group'!$C$3:$BEN$125,MATCH(Snapshot!$H78,'[2]Caseload by group'!$A$3:$A$128,0),MATCH(Snapshot!AO$3,'[2]Caseload by group'!$C$2:$BEN$2,0))&lt;10,0,INDEX('[2]Caseload by group'!$C$3:$BEN$125,MATCH(Snapshot!$H78,'[2]Caseload by group'!$A$3:$A$128,0),MATCH(Snapshot!AO$3,'[2]Caseload by group'!$C$2:$BEN$2,0)))</f>
        <v>0</v>
      </c>
      <c r="AP78" s="40">
        <f>IF(INDEX('[2]Caseload by group'!$C$3:$BEN$125,MATCH(Snapshot!$H78,'[2]Caseload by group'!$A$3:$A$128,0),MATCH(Snapshot!AP$3,'[2]Caseload by group'!$C$2:$BEN$2,0))&lt;10,0,INDEX('[2]Caseload by group'!$C$3:$BEN$125,MATCH(Snapshot!$H78,'[2]Caseload by group'!$A$3:$A$128,0),MATCH(Snapshot!AP$3,'[2]Caseload by group'!$C$2:$BEN$2,0)))</f>
        <v>0</v>
      </c>
      <c r="AQ78" s="40">
        <f>IF(INDEX('[2]Caseload by group'!$C$3:$BEN$125,MATCH(Snapshot!$H78,'[2]Caseload by group'!$A$3:$A$128,0),MATCH(Snapshot!AQ$3,'[2]Caseload by group'!$C$2:$BEN$2,0))&lt;10,0,INDEX('[2]Caseload by group'!$C$3:$BEN$125,MATCH(Snapshot!$H78,'[2]Caseload by group'!$A$3:$A$128,0),MATCH(Snapshot!AQ$3,'[2]Caseload by group'!$C$2:$BEN$2,0)))</f>
        <v>0</v>
      </c>
      <c r="AR78" s="40">
        <f>IF(INDEX('[2]Caseload by group'!$C$3:$BEN$125,MATCH(Snapshot!$H78,'[2]Caseload by group'!$A$3:$A$128,0),MATCH(Snapshot!AR$3,'[2]Caseload by group'!$C$2:$BEN$2,0))&lt;10,0,INDEX('[2]Caseload by group'!$C$3:$BEN$125,MATCH(Snapshot!$H78,'[2]Caseload by group'!$A$3:$A$128,0),MATCH(Snapshot!AR$3,'[2]Caseload by group'!$C$2:$BEN$2,0)))</f>
        <v>0</v>
      </c>
      <c r="AS78" s="40">
        <f>IF(INDEX('[2]Caseload by group'!$C$3:$BEN$125,MATCH(Snapshot!$H78,'[2]Caseload by group'!$A$3:$A$128,0),MATCH(Snapshot!AS$3,'[2]Caseload by group'!$C$2:$BEN$2,0))&lt;10,0,INDEX('[2]Caseload by group'!$C$3:$BEN$125,MATCH(Snapshot!$H78,'[2]Caseload by group'!$A$3:$A$128,0),MATCH(Snapshot!AS$3,'[2]Caseload by group'!$C$2:$BEN$2,0)))</f>
        <v>0</v>
      </c>
      <c r="AT78" s="40">
        <f>IF(INDEX('[2]Caseload by group'!$C$3:$BEN$125,MATCH(Snapshot!$H78,'[2]Caseload by group'!$A$3:$A$128,0),MATCH(Snapshot!AT$3,'[2]Caseload by group'!$C$2:$BEN$2,0))&lt;10,0,INDEX('[2]Caseload by group'!$C$3:$BEN$125,MATCH(Snapshot!$H78,'[2]Caseload by group'!$A$3:$A$128,0),MATCH(Snapshot!AT$3,'[2]Caseload by group'!$C$2:$BEN$2,0)))</f>
        <v>0</v>
      </c>
      <c r="AU78" s="40">
        <f>IF(INDEX('[2]Caseload by group'!$C$3:$BEN$125,MATCH(Snapshot!$H78,'[2]Caseload by group'!$A$3:$A$128,0),MATCH(Snapshot!AU$3,'[2]Caseload by group'!$C$2:$BEN$2,0))&lt;10,0,INDEX('[2]Caseload by group'!$C$3:$BEN$125,MATCH(Snapshot!$H78,'[2]Caseload by group'!$A$3:$A$128,0),MATCH(Snapshot!AU$3,'[2]Caseload by group'!$C$2:$BEN$2,0)))</f>
        <v>0</v>
      </c>
      <c r="AV78" s="40">
        <f>IF(INDEX('[2]Caseload by group'!$C$3:$BEN$125,MATCH(Snapshot!$H78,'[2]Caseload by group'!$A$3:$A$128,0),MATCH(Snapshot!AV$3,'[2]Caseload by group'!$C$2:$BEN$2,0))&lt;10,0,INDEX('[2]Caseload by group'!$C$3:$BEN$125,MATCH(Snapshot!$H78,'[2]Caseload by group'!$A$3:$A$128,0),MATCH(Snapshot!AV$3,'[2]Caseload by group'!$C$2:$BEN$2,0)))</f>
        <v>0</v>
      </c>
      <c r="AW78" s="40">
        <f>IF(INDEX('[2]Caseload by group'!$C$3:$BEN$125,MATCH(Snapshot!$H78,'[2]Caseload by group'!$A$3:$A$128,0),MATCH(Snapshot!AW$3,'[2]Caseload by group'!$C$2:$BEN$2,0))&lt;10,0,INDEX('[2]Caseload by group'!$C$3:$BEN$125,MATCH(Snapshot!$H78,'[2]Caseload by group'!$A$3:$A$128,0),MATCH(Snapshot!AW$3,'[2]Caseload by group'!$C$2:$BEN$2,0)))</f>
        <v>0</v>
      </c>
      <c r="AX78" s="40">
        <f>IF(INDEX('[2]Caseload by group'!$C$3:$BEN$125,MATCH(Snapshot!$H78,'[2]Caseload by group'!$A$3:$A$128,0),MATCH(Snapshot!AX$3,'[2]Caseload by group'!$C$2:$BEN$2,0))&lt;10,0,INDEX('[2]Caseload by group'!$C$3:$BEN$125,MATCH(Snapshot!$H78,'[2]Caseload by group'!$A$3:$A$128,0),MATCH(Snapshot!AX$3,'[2]Caseload by group'!$C$2:$BEN$2,0)))</f>
        <v>0</v>
      </c>
      <c r="AY78" s="40">
        <f>IF(INDEX('[2]Caseload by group'!$C$3:$BEN$125,MATCH(Snapshot!$H78,'[2]Caseload by group'!$A$3:$A$128,0),MATCH(Snapshot!AY$3,'[2]Caseload by group'!$C$2:$BEN$2,0))&lt;10,0,INDEX('[2]Caseload by group'!$C$3:$BEN$125,MATCH(Snapshot!$H78,'[2]Caseload by group'!$A$3:$A$128,0),MATCH(Snapshot!AY$3,'[2]Caseload by group'!$C$2:$BEN$2,0)))</f>
        <v>0</v>
      </c>
      <c r="AZ78" s="40">
        <f>IF(INDEX('[2]Caseload by group'!$C$3:$BEN$125,MATCH(Snapshot!$H78,'[2]Caseload by group'!$A$3:$A$128,0),MATCH(Snapshot!AZ$3,'[2]Caseload by group'!$C$2:$BEN$2,0))&lt;10,0,INDEX('[2]Caseload by group'!$C$3:$BEN$125,MATCH(Snapshot!$H78,'[2]Caseload by group'!$A$3:$A$128,0),MATCH(Snapshot!AZ$3,'[2]Caseload by group'!$C$2:$BEN$2,0)))</f>
        <v>0</v>
      </c>
      <c r="BA78" s="40">
        <f>IF(INDEX('[2]Caseload by group'!$C$3:$BEN$125,MATCH(Snapshot!$H78,'[2]Caseload by group'!$A$3:$A$128,0),MATCH(Snapshot!BA$3,'[2]Caseload by group'!$C$2:$BEN$2,0))&lt;10,0,INDEX('[2]Caseload by group'!$C$3:$BEN$125,MATCH(Snapshot!$H78,'[2]Caseload by group'!$A$3:$A$128,0),MATCH(Snapshot!BA$3,'[2]Caseload by group'!$C$2:$BEN$2,0)))</f>
        <v>0</v>
      </c>
      <c r="BB78" s="40">
        <f>IF(INDEX('[2]Caseload by group'!$C$3:$BEN$125,MATCH(Snapshot!$H78,'[2]Caseload by group'!$A$3:$A$128,0),MATCH(Snapshot!BB$3,'[2]Caseload by group'!$C$2:$BEN$2,0))&lt;10,0,INDEX('[2]Caseload by group'!$C$3:$BEN$125,MATCH(Snapshot!$H78,'[2]Caseload by group'!$A$3:$A$128,0),MATCH(Snapshot!BB$3,'[2]Caseload by group'!$C$2:$BEN$2,0)))</f>
        <v>0</v>
      </c>
      <c r="BC78" s="40">
        <f>IF(INDEX('[2]Caseload by group'!$C$3:$BEN$125,MATCH(Snapshot!$H78,'[2]Caseload by group'!$A$3:$A$128,0),MATCH(Snapshot!BC$3,'[2]Caseload by group'!$C$2:$BEN$2,0))&lt;10,0,INDEX('[2]Caseload by group'!$C$3:$BEN$125,MATCH(Snapshot!$H78,'[2]Caseload by group'!$A$3:$A$128,0),MATCH(Snapshot!BC$3,'[2]Caseload by group'!$C$2:$BEN$2,0)))</f>
        <v>0</v>
      </c>
      <c r="BD78" s="40">
        <f>IF(INDEX('[2]Caseload by group'!$C$3:$BEN$125,MATCH(Snapshot!$H78,'[2]Caseload by group'!$A$3:$A$128,0),MATCH(Snapshot!BD$3,'[2]Caseload by group'!$C$2:$BEN$2,0))&lt;10,0,INDEX('[2]Caseload by group'!$C$3:$BEN$125,MATCH(Snapshot!$H78,'[2]Caseload by group'!$A$3:$A$128,0),MATCH(Snapshot!BD$3,'[2]Caseload by group'!$C$2:$BEN$2,0)))</f>
        <v>0</v>
      </c>
      <c r="BE78" s="40">
        <f>IF(INDEX('[2]Caseload by group'!$C$3:$BEN$125,MATCH(Snapshot!$H78,'[2]Caseload by group'!$A$3:$A$128,0),MATCH(Snapshot!BE$3,'[2]Caseload by group'!$C$2:$BEN$2,0))&lt;10,0,INDEX('[2]Caseload by group'!$C$3:$BEN$125,MATCH(Snapshot!$H78,'[2]Caseload by group'!$A$3:$A$128,0),MATCH(Snapshot!BE$3,'[2]Caseload by group'!$C$2:$BEN$2,0)))</f>
        <v>0</v>
      </c>
      <c r="BF78" s="40">
        <f>IF(INDEX('[2]Caseload by group'!$C$3:$BEN$125,MATCH(Snapshot!$H78,'[2]Caseload by group'!$A$3:$A$128,0),MATCH(Snapshot!BF$3,'[2]Caseload by group'!$C$2:$BEN$2,0))&lt;10,0,INDEX('[2]Caseload by group'!$C$3:$BEN$125,MATCH(Snapshot!$H78,'[2]Caseload by group'!$A$3:$A$128,0),MATCH(Snapshot!BF$3,'[2]Caseload by group'!$C$2:$BEN$2,0)))</f>
        <v>0</v>
      </c>
      <c r="BG78" s="40">
        <f>IF(INDEX('[2]Caseload by group'!$C$3:$BEN$125,MATCH(Snapshot!$H78,'[2]Caseload by group'!$A$3:$A$128,0),MATCH(Snapshot!BG$3,'[2]Caseload by group'!$C$2:$BEN$2,0))&lt;10,0,INDEX('[2]Caseload by group'!$C$3:$BEN$125,MATCH(Snapshot!$H78,'[2]Caseload by group'!$A$3:$A$128,0),MATCH(Snapshot!BG$3,'[2]Caseload by group'!$C$2:$BEN$2,0)))</f>
        <v>0</v>
      </c>
      <c r="BH78" s="40">
        <f>IF(INDEX('[2]Caseload by group'!$C$3:$BEN$125,MATCH(Snapshot!$H78,'[2]Caseload by group'!$A$3:$A$128,0),MATCH(Snapshot!BH$3,'[2]Caseload by group'!$C$2:$BEN$2,0))&lt;10,0,INDEX('[2]Caseload by group'!$C$3:$BEN$125,MATCH(Snapshot!$H78,'[2]Caseload by group'!$A$3:$A$128,0),MATCH(Snapshot!BH$3,'[2]Caseload by group'!$C$2:$BEN$2,0)))</f>
        <v>0</v>
      </c>
      <c r="BI78" s="40">
        <f>IF(INDEX('[2]Caseload by group'!$C$3:$BEN$125,MATCH(Snapshot!$H78,'[2]Caseload by group'!$A$3:$A$128,0),MATCH(Snapshot!BI$3,'[2]Caseload by group'!$C$2:$BEN$2,0))&lt;10,0,INDEX('[2]Caseload by group'!$C$3:$BEN$125,MATCH(Snapshot!$H78,'[2]Caseload by group'!$A$3:$A$128,0),MATCH(Snapshot!BI$3,'[2]Caseload by group'!$C$2:$BEN$2,0)))</f>
        <v>0</v>
      </c>
      <c r="BJ78" s="40">
        <f>IF(INDEX('[2]Caseload by group'!$C$3:$BEN$125,MATCH(Snapshot!$H78,'[2]Caseload by group'!$A$3:$A$128,0),MATCH(Snapshot!BJ$3,'[2]Caseload by group'!$C$2:$BEN$2,0))&lt;10,0,INDEX('[2]Caseload by group'!$C$3:$BEN$125,MATCH(Snapshot!$H78,'[2]Caseload by group'!$A$3:$A$128,0),MATCH(Snapshot!BJ$3,'[2]Caseload by group'!$C$2:$BEN$2,0)))</f>
        <v>0</v>
      </c>
      <c r="BK78" s="40">
        <f>IF(INDEX('[2]Caseload by group'!$C$3:$BEN$125,MATCH(Snapshot!$H78,'[2]Caseload by group'!$A$3:$A$128,0),MATCH(Snapshot!BK$3,'[2]Caseload by group'!$C$2:$BEN$2,0))&lt;10,0,INDEX('[2]Caseload by group'!$C$3:$BEN$125,MATCH(Snapshot!$H78,'[2]Caseload by group'!$A$3:$A$128,0),MATCH(Snapshot!BK$3,'[2]Caseload by group'!$C$2:$BEN$2,0)))</f>
        <v>0</v>
      </c>
      <c r="BL78" s="40">
        <f>IF(INDEX('[2]Caseload by group'!$C$3:$BEN$125,MATCH(Snapshot!$H78,'[2]Caseload by group'!$A$3:$A$128,0),MATCH(Snapshot!BL$3,'[2]Caseload by group'!$C$2:$BEN$2,0))&lt;10,0,INDEX('[2]Caseload by group'!$C$3:$BEN$125,MATCH(Snapshot!$H78,'[2]Caseload by group'!$A$3:$A$128,0),MATCH(Snapshot!BL$3,'[2]Caseload by group'!$C$2:$BEN$2,0)))</f>
        <v>0</v>
      </c>
      <c r="BM78" s="40">
        <f>IF(INDEX('[2]Caseload by group'!$C$3:$BEN$125,MATCH(Snapshot!$H78,'[2]Caseload by group'!$A$3:$A$128,0),MATCH(Snapshot!BM$3,'[2]Caseload by group'!$C$2:$BEN$2,0))&lt;10,0,INDEX('[2]Caseload by group'!$C$3:$BEN$125,MATCH(Snapshot!$H78,'[2]Caseload by group'!$A$3:$A$128,0),MATCH(Snapshot!BM$3,'[2]Caseload by group'!$C$2:$BEN$2,0)))</f>
        <v>0</v>
      </c>
      <c r="BN78" s="40">
        <f>IF(INDEX('[2]Caseload by group'!$C$3:$BEN$125,MATCH(Snapshot!$H78,'[2]Caseload by group'!$A$3:$A$128,0),MATCH(Snapshot!BN$3,'[2]Caseload by group'!$C$2:$BEN$2,0))&lt;10,0,INDEX('[2]Caseload by group'!$C$3:$BEN$125,MATCH(Snapshot!$H78,'[2]Caseload by group'!$A$3:$A$128,0),MATCH(Snapshot!BN$3,'[2]Caseload by group'!$C$2:$BEN$2,0)))</f>
        <v>0</v>
      </c>
      <c r="BO78" s="40">
        <f>IF(INDEX('[2]Caseload by group'!$C$3:$BEN$125,MATCH(Snapshot!$H78,'[2]Caseload by group'!$A$3:$A$128,0),MATCH(Snapshot!BO$3,'[2]Caseload by group'!$C$2:$BEN$2,0))&lt;10,0,INDEX('[2]Caseload by group'!$C$3:$BEN$125,MATCH(Snapshot!$H78,'[2]Caseload by group'!$A$3:$A$128,0),MATCH(Snapshot!BO$3,'[2]Caseload by group'!$C$2:$BEN$2,0)))</f>
        <v>0</v>
      </c>
      <c r="BP78" s="40">
        <f>IF(INDEX('[2]Caseload by group'!$C$3:$BEN$125,MATCH(Snapshot!$H78,'[2]Caseload by group'!$A$3:$A$128,0),MATCH(Snapshot!BP$3,'[2]Caseload by group'!$C$2:$BEN$2,0))&lt;10,0,INDEX('[2]Caseload by group'!$C$3:$BEN$125,MATCH(Snapshot!$H78,'[2]Caseload by group'!$A$3:$A$128,0),MATCH(Snapshot!BP$3,'[2]Caseload by group'!$C$2:$BEN$2,0)))</f>
        <v>0</v>
      </c>
      <c r="BQ78" s="40">
        <f>IF(INDEX('[2]Caseload by group'!$C$3:$BEN$125,MATCH(Snapshot!$H78,'[2]Caseload by group'!$A$3:$A$128,0),MATCH(Snapshot!BQ$3,'[2]Caseload by group'!$C$2:$BEN$2,0))&lt;10,0,INDEX('[2]Caseload by group'!$C$3:$BEN$125,MATCH(Snapshot!$H78,'[2]Caseload by group'!$A$3:$A$128,0),MATCH(Snapshot!BQ$3,'[2]Caseload by group'!$C$2:$BEN$2,0)))</f>
        <v>0</v>
      </c>
      <c r="BR78" s="40">
        <f>IF(INDEX('[2]Caseload by group'!$C$3:$BEN$125,MATCH(Snapshot!$H78,'[2]Caseload by group'!$A$3:$A$128,0),MATCH(Snapshot!BR$3,'[2]Caseload by group'!$C$2:$BEN$2,0))&lt;10,0,INDEX('[2]Caseload by group'!$C$3:$BEN$125,MATCH(Snapshot!$H78,'[2]Caseload by group'!$A$3:$A$128,0),MATCH(Snapshot!BR$3,'[2]Caseload by group'!$C$2:$BEN$2,0)))</f>
        <v>0</v>
      </c>
      <c r="BS78" s="40">
        <f>IF(INDEX('[2]Caseload by group'!$C$3:$BEN$125,MATCH(Snapshot!$H78,'[2]Caseload by group'!$A$3:$A$128,0),MATCH(Snapshot!BS$3,'[2]Caseload by group'!$C$2:$BEN$2,0))&lt;10,0,INDEX('[2]Caseload by group'!$C$3:$BEN$125,MATCH(Snapshot!$H78,'[2]Caseload by group'!$A$3:$A$128,0),MATCH(Snapshot!BS$3,'[2]Caseload by group'!$C$2:$BEN$2,0)))</f>
        <v>0</v>
      </c>
      <c r="BT78" s="40">
        <f>IF(INDEX('[2]Caseload by group'!$C$3:$BEN$125,MATCH(Snapshot!$H78,'[2]Caseload by group'!$A$3:$A$128,0),MATCH(Snapshot!BT$3,'[2]Caseload by group'!$C$2:$BEN$2,0))&lt;10,0,INDEX('[2]Caseload by group'!$C$3:$BEN$125,MATCH(Snapshot!$H78,'[2]Caseload by group'!$A$3:$A$128,0),MATCH(Snapshot!BT$3,'[2]Caseload by group'!$C$2:$BEN$2,0)))</f>
        <v>0</v>
      </c>
      <c r="BU78" s="40">
        <f>IF(INDEX('[2]Caseload by group'!$C$3:$BEN$125,MATCH(Snapshot!$H78,'[2]Caseload by group'!$A$3:$A$128,0),MATCH(Snapshot!BU$3,'[2]Caseload by group'!$C$2:$BEN$2,0))&lt;10,0,INDEX('[2]Caseload by group'!$C$3:$BEN$125,MATCH(Snapshot!$H78,'[2]Caseload by group'!$A$3:$A$128,0),MATCH(Snapshot!BU$3,'[2]Caseload by group'!$C$2:$BEN$2,0)))</f>
        <v>0</v>
      </c>
      <c r="BV78" s="40">
        <f>IF(INDEX('[2]Caseload by group'!$C$3:$BEN$125,MATCH(Snapshot!$H78,'[2]Caseload by group'!$A$3:$A$128,0),MATCH(Snapshot!BV$3,'[2]Caseload by group'!$C$2:$BEN$2,0))&lt;10,0,INDEX('[2]Caseload by group'!$C$3:$BEN$125,MATCH(Snapshot!$H78,'[2]Caseload by group'!$A$3:$A$128,0),MATCH(Snapshot!BV$3,'[2]Caseload by group'!$C$2:$BEN$2,0)))</f>
        <v>0</v>
      </c>
      <c r="BW78" s="40">
        <f>IF(INDEX('[2]Caseload by group'!$C$3:$BEN$125,MATCH(Snapshot!$H78,'[2]Caseload by group'!$A$3:$A$128,0),MATCH(Snapshot!BW$3,'[2]Caseload by group'!$C$2:$BEN$2,0))&lt;10,0,INDEX('[2]Caseload by group'!$C$3:$BEN$125,MATCH(Snapshot!$H78,'[2]Caseload by group'!$A$3:$A$128,0),MATCH(Snapshot!BW$3,'[2]Caseload by group'!$C$2:$BEN$2,0)))</f>
        <v>0</v>
      </c>
      <c r="BX78" s="45"/>
      <c r="BY78" s="41"/>
      <c r="BZ78" s="42"/>
      <c r="CA78" s="41" t="e">
        <f>#REF!-#REF!</f>
        <v>#REF!</v>
      </c>
      <c r="CB78" s="41">
        <f>INDEX($J78:$BX78,0,MATCH(MAX($J$3:$BX$3),$J$3:$BX$3,0))-J78</f>
        <v>0</v>
      </c>
      <c r="CC78" s="66" t="str">
        <f>IFERROR(CB78/J78, "n/a")</f>
        <v>n/a</v>
      </c>
    </row>
    <row r="79" spans="1:81" s="35" customFormat="1" ht="10.5" customHeight="1" x14ac:dyDescent="0.2">
      <c r="A79" s="28"/>
      <c r="B79" s="54" t="s">
        <v>117</v>
      </c>
      <c r="D79" s="55"/>
      <c r="E79" s="55"/>
      <c r="F79" s="55"/>
      <c r="G79" s="55"/>
      <c r="H79" s="56"/>
      <c r="I79" s="56"/>
      <c r="J79" s="57">
        <f t="shared" ref="J79:AS79" si="14">SUM(J76:J78)</f>
        <v>0</v>
      </c>
      <c r="K79" s="57">
        <f t="shared" si="14"/>
        <v>0</v>
      </c>
      <c r="L79" s="57">
        <f t="shared" si="14"/>
        <v>0</v>
      </c>
      <c r="M79" s="57">
        <f t="shared" si="14"/>
        <v>0</v>
      </c>
      <c r="N79" s="57">
        <f t="shared" si="14"/>
        <v>0</v>
      </c>
      <c r="O79" s="57">
        <f t="shared" si="14"/>
        <v>0</v>
      </c>
      <c r="P79" s="57">
        <f t="shared" si="14"/>
        <v>0</v>
      </c>
      <c r="Q79" s="57">
        <f t="shared" si="14"/>
        <v>0</v>
      </c>
      <c r="R79" s="57">
        <f t="shared" si="14"/>
        <v>0</v>
      </c>
      <c r="S79" s="57">
        <f t="shared" si="14"/>
        <v>0</v>
      </c>
      <c r="T79" s="57">
        <f t="shared" si="14"/>
        <v>0</v>
      </c>
      <c r="U79" s="57">
        <f t="shared" si="14"/>
        <v>0</v>
      </c>
      <c r="V79" s="57">
        <f t="shared" si="14"/>
        <v>0</v>
      </c>
      <c r="W79" s="57">
        <f t="shared" si="14"/>
        <v>0</v>
      </c>
      <c r="X79" s="57">
        <f t="shared" si="14"/>
        <v>0</v>
      </c>
      <c r="Y79" s="57">
        <f t="shared" si="14"/>
        <v>0</v>
      </c>
      <c r="Z79" s="57">
        <f t="shared" si="14"/>
        <v>0</v>
      </c>
      <c r="AA79" s="57">
        <f t="shared" si="14"/>
        <v>0</v>
      </c>
      <c r="AB79" s="57">
        <f t="shared" si="14"/>
        <v>0</v>
      </c>
      <c r="AC79" s="57">
        <f t="shared" si="14"/>
        <v>0</v>
      </c>
      <c r="AD79" s="57">
        <f t="shared" si="14"/>
        <v>0</v>
      </c>
      <c r="AE79" s="57">
        <f t="shared" si="14"/>
        <v>0</v>
      </c>
      <c r="AF79" s="57">
        <f t="shared" si="14"/>
        <v>0</v>
      </c>
      <c r="AG79" s="57">
        <f t="shared" si="14"/>
        <v>0</v>
      </c>
      <c r="AH79" s="57">
        <f t="shared" si="14"/>
        <v>0</v>
      </c>
      <c r="AI79" s="57">
        <f t="shared" si="14"/>
        <v>0</v>
      </c>
      <c r="AJ79" s="57">
        <f t="shared" si="14"/>
        <v>0</v>
      </c>
      <c r="AK79" s="57">
        <f t="shared" si="14"/>
        <v>0</v>
      </c>
      <c r="AL79" s="57">
        <f t="shared" si="14"/>
        <v>0</v>
      </c>
      <c r="AM79" s="57">
        <f t="shared" si="14"/>
        <v>0</v>
      </c>
      <c r="AN79" s="57">
        <f t="shared" si="14"/>
        <v>0</v>
      </c>
      <c r="AO79" s="57">
        <f t="shared" si="14"/>
        <v>0</v>
      </c>
      <c r="AP79" s="57">
        <f t="shared" si="14"/>
        <v>0</v>
      </c>
      <c r="AQ79" s="57">
        <f t="shared" si="14"/>
        <v>0</v>
      </c>
      <c r="AR79" s="57">
        <f t="shared" si="14"/>
        <v>0</v>
      </c>
      <c r="AS79" s="57">
        <f t="shared" si="14"/>
        <v>0</v>
      </c>
      <c r="AT79" s="40"/>
      <c r="AU79" s="40"/>
      <c r="AV79" s="40"/>
      <c r="AW79" s="40"/>
      <c r="AX79" s="40"/>
      <c r="AY79" s="45"/>
      <c r="AZ79" s="40"/>
      <c r="BA79" s="40"/>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1"/>
      <c r="BZ79" s="42"/>
      <c r="CA79" s="59" t="e">
        <f>#REF!-#REF!</f>
        <v>#REF!</v>
      </c>
      <c r="CB79" s="41">
        <f>INDEX($J79:$BX79,0,MATCH(MAX($J$3:$BX$3),$J$3:$BX$3,0))-J79</f>
        <v>0</v>
      </c>
      <c r="CC79" s="66" t="str">
        <f>IFERROR(CB79/J79, "n/a")</f>
        <v>n/a</v>
      </c>
    </row>
    <row r="80" spans="1:81" ht="10.5" customHeight="1" thickBot="1" x14ac:dyDescent="0.25">
      <c r="A80" s="34"/>
      <c r="B80" s="68"/>
      <c r="C80" s="69"/>
      <c r="D80" s="70"/>
      <c r="E80" s="70"/>
      <c r="F80" s="70"/>
      <c r="G80" s="70"/>
      <c r="H80" s="71"/>
      <c r="I80" s="71"/>
      <c r="J80" s="50"/>
      <c r="K80" s="50"/>
      <c r="L80" s="50"/>
      <c r="M80" s="50"/>
      <c r="N80" s="50"/>
      <c r="O80" s="50"/>
      <c r="P80" s="50"/>
      <c r="Q80" s="50"/>
      <c r="R80" s="50"/>
      <c r="S80" s="50"/>
      <c r="T80" s="50"/>
      <c r="U80" s="50"/>
      <c r="V80" s="50"/>
      <c r="W80" s="50"/>
      <c r="X80" s="50"/>
      <c r="Y80" s="50"/>
      <c r="Z80" s="50"/>
      <c r="AA80" s="50"/>
      <c r="AB80" s="50"/>
      <c r="AC80" s="50"/>
      <c r="AD80" s="50"/>
      <c r="AE80" s="50"/>
      <c r="AF80" s="50"/>
      <c r="AG80" s="50"/>
      <c r="AH80" s="50"/>
      <c r="AI80" s="50"/>
      <c r="AJ80" s="50"/>
      <c r="AK80" s="50"/>
      <c r="AL80" s="50"/>
      <c r="AM80" s="50"/>
      <c r="AN80" s="50"/>
      <c r="AO80" s="50" t="s">
        <v>20</v>
      </c>
      <c r="AP80" s="50" t="s">
        <v>20</v>
      </c>
      <c r="AQ80" s="50" t="s">
        <v>20</v>
      </c>
      <c r="AR80" s="50" t="s">
        <v>20</v>
      </c>
      <c r="AS80" s="50" t="s">
        <v>20</v>
      </c>
      <c r="AT80" s="50"/>
      <c r="AU80" s="50"/>
      <c r="AV80" s="50"/>
      <c r="AW80" s="50"/>
      <c r="AX80" s="50"/>
      <c r="AY80" s="50"/>
      <c r="AZ80" s="50"/>
      <c r="BA80" s="50"/>
      <c r="BB80" s="50"/>
      <c r="BC80" s="50"/>
      <c r="BD80" s="50"/>
      <c r="BE80" s="50"/>
      <c r="BF80" s="50"/>
      <c r="BG80" s="50"/>
      <c r="BH80" s="50"/>
      <c r="BI80" s="50"/>
      <c r="BJ80" s="50"/>
      <c r="BK80" s="50"/>
      <c r="BL80" s="50"/>
      <c r="BM80" s="50"/>
      <c r="BN80" s="50"/>
      <c r="BO80" s="50"/>
      <c r="BP80" s="50"/>
      <c r="BQ80" s="50"/>
      <c r="BR80" s="50"/>
      <c r="BS80" s="50"/>
      <c r="BT80" s="50"/>
      <c r="BU80" s="50"/>
      <c r="BV80" s="50"/>
      <c r="BW80" s="50"/>
      <c r="BX80" s="45"/>
      <c r="BY80" s="51"/>
      <c r="BZ80" s="52"/>
      <c r="CB80" s="51"/>
      <c r="CC80" s="72"/>
    </row>
    <row r="81" spans="1:85" s="35" customFormat="1" ht="10.5" customHeight="1" x14ac:dyDescent="0.2">
      <c r="A81" s="65" t="s">
        <v>118</v>
      </c>
      <c r="B81" s="67"/>
      <c r="D81" s="55"/>
      <c r="E81" s="55"/>
      <c r="F81" s="55"/>
      <c r="G81" s="55"/>
      <c r="H81" s="56"/>
      <c r="I81" s="56"/>
      <c r="J81" s="57">
        <f t="shared" ref="J81:BU81" si="15">SUM(J79,J73)</f>
        <v>0</v>
      </c>
      <c r="K81" s="57">
        <f t="shared" si="15"/>
        <v>0</v>
      </c>
      <c r="L81" s="57">
        <f t="shared" si="15"/>
        <v>0</v>
      </c>
      <c r="M81" s="57">
        <f t="shared" si="15"/>
        <v>0</v>
      </c>
      <c r="N81" s="57">
        <f t="shared" si="15"/>
        <v>0</v>
      </c>
      <c r="O81" s="57">
        <f t="shared" si="15"/>
        <v>0</v>
      </c>
      <c r="P81" s="57">
        <f t="shared" si="15"/>
        <v>0</v>
      </c>
      <c r="Q81" s="57">
        <f t="shared" si="15"/>
        <v>0</v>
      </c>
      <c r="R81" s="57">
        <f t="shared" si="15"/>
        <v>0</v>
      </c>
      <c r="S81" s="57">
        <f t="shared" si="15"/>
        <v>0</v>
      </c>
      <c r="T81" s="57">
        <f t="shared" si="15"/>
        <v>0</v>
      </c>
      <c r="U81" s="57">
        <f t="shared" si="15"/>
        <v>0</v>
      </c>
      <c r="V81" s="57">
        <f t="shared" si="15"/>
        <v>0</v>
      </c>
      <c r="W81" s="57">
        <f t="shared" si="15"/>
        <v>0</v>
      </c>
      <c r="X81" s="57">
        <f t="shared" si="15"/>
        <v>0</v>
      </c>
      <c r="Y81" s="57">
        <f t="shared" si="15"/>
        <v>0</v>
      </c>
      <c r="Z81" s="57">
        <f t="shared" si="15"/>
        <v>0</v>
      </c>
      <c r="AA81" s="57">
        <f t="shared" si="15"/>
        <v>0</v>
      </c>
      <c r="AB81" s="57">
        <f t="shared" si="15"/>
        <v>0</v>
      </c>
      <c r="AC81" s="57">
        <f t="shared" si="15"/>
        <v>0</v>
      </c>
      <c r="AD81" s="57">
        <f t="shared" si="15"/>
        <v>0</v>
      </c>
      <c r="AE81" s="57">
        <f t="shared" si="15"/>
        <v>0</v>
      </c>
      <c r="AF81" s="57">
        <f t="shared" si="15"/>
        <v>0</v>
      </c>
      <c r="AG81" s="57">
        <f t="shared" si="15"/>
        <v>0</v>
      </c>
      <c r="AH81" s="57">
        <f t="shared" si="15"/>
        <v>0</v>
      </c>
      <c r="AI81" s="57">
        <f t="shared" si="15"/>
        <v>0</v>
      </c>
      <c r="AJ81" s="57">
        <f t="shared" si="15"/>
        <v>0</v>
      </c>
      <c r="AK81" s="57">
        <f t="shared" si="15"/>
        <v>0</v>
      </c>
      <c r="AL81" s="57">
        <f t="shared" si="15"/>
        <v>0</v>
      </c>
      <c r="AM81" s="57">
        <f t="shared" si="15"/>
        <v>0</v>
      </c>
      <c r="AN81" s="57">
        <f t="shared" si="15"/>
        <v>0</v>
      </c>
      <c r="AO81" s="57">
        <f t="shared" si="15"/>
        <v>0</v>
      </c>
      <c r="AP81" s="57">
        <f t="shared" si="15"/>
        <v>0</v>
      </c>
      <c r="AQ81" s="57">
        <f t="shared" si="15"/>
        <v>0</v>
      </c>
      <c r="AR81" s="57">
        <f t="shared" si="15"/>
        <v>0</v>
      </c>
      <c r="AS81" s="57">
        <f t="shared" si="15"/>
        <v>0</v>
      </c>
      <c r="AT81" s="57">
        <f t="shared" si="15"/>
        <v>0</v>
      </c>
      <c r="AU81" s="57">
        <f t="shared" si="15"/>
        <v>0</v>
      </c>
      <c r="AV81" s="57">
        <f t="shared" si="15"/>
        <v>0</v>
      </c>
      <c r="AW81" s="57">
        <f t="shared" si="15"/>
        <v>0</v>
      </c>
      <c r="AX81" s="57">
        <f t="shared" si="15"/>
        <v>0</v>
      </c>
      <c r="AY81" s="57">
        <f t="shared" si="15"/>
        <v>0</v>
      </c>
      <c r="AZ81" s="57">
        <f t="shared" si="15"/>
        <v>0</v>
      </c>
      <c r="BA81" s="57">
        <f t="shared" si="15"/>
        <v>0</v>
      </c>
      <c r="BB81" s="57">
        <f t="shared" si="15"/>
        <v>0</v>
      </c>
      <c r="BC81" s="57">
        <f t="shared" si="15"/>
        <v>0</v>
      </c>
      <c r="BD81" s="57">
        <f t="shared" si="15"/>
        <v>0</v>
      </c>
      <c r="BE81" s="57">
        <f t="shared" si="15"/>
        <v>0</v>
      </c>
      <c r="BF81" s="57">
        <f t="shared" si="15"/>
        <v>0</v>
      </c>
      <c r="BG81" s="57">
        <f t="shared" si="15"/>
        <v>0</v>
      </c>
      <c r="BH81" s="57">
        <f t="shared" si="15"/>
        <v>0</v>
      </c>
      <c r="BI81" s="57">
        <f t="shared" si="15"/>
        <v>0</v>
      </c>
      <c r="BJ81" s="57">
        <f t="shared" si="15"/>
        <v>0</v>
      </c>
      <c r="BK81" s="57">
        <f t="shared" si="15"/>
        <v>0</v>
      </c>
      <c r="BL81" s="57">
        <f t="shared" si="15"/>
        <v>0</v>
      </c>
      <c r="BM81" s="57">
        <f t="shared" si="15"/>
        <v>0</v>
      </c>
      <c r="BN81" s="57">
        <f t="shared" si="15"/>
        <v>0</v>
      </c>
      <c r="BO81" s="57">
        <f t="shared" si="15"/>
        <v>0</v>
      </c>
      <c r="BP81" s="57">
        <f t="shared" si="15"/>
        <v>0</v>
      </c>
      <c r="BQ81" s="57">
        <f t="shared" si="15"/>
        <v>0</v>
      </c>
      <c r="BR81" s="57">
        <f t="shared" si="15"/>
        <v>0</v>
      </c>
      <c r="BS81" s="57">
        <f t="shared" si="15"/>
        <v>0</v>
      </c>
      <c r="BT81" s="57">
        <f t="shared" si="15"/>
        <v>0</v>
      </c>
      <c r="BU81" s="57">
        <f t="shared" si="15"/>
        <v>0</v>
      </c>
      <c r="BV81" s="57">
        <f t="shared" ref="BV81:BW81" si="16">SUM(BV79,BV73)</f>
        <v>0</v>
      </c>
      <c r="BW81" s="57">
        <f t="shared" si="16"/>
        <v>0</v>
      </c>
      <c r="BX81" s="45"/>
      <c r="BY81" s="59"/>
      <c r="BZ81" s="60"/>
      <c r="CA81" s="35" t="e">
        <f>#REF!-#REF!</f>
        <v>#REF!</v>
      </c>
      <c r="CB81" s="59">
        <f>INDEX($J81:$BX81,0,MATCH(MAX($J$3:$BX$3),$J$3:$BX$3,0))-J81</f>
        <v>0</v>
      </c>
      <c r="CC81" s="73" t="str">
        <f>IFERROR(CB81/J81, "n/a")</f>
        <v>n/a</v>
      </c>
    </row>
    <row r="82" spans="1:85" s="35" customFormat="1" ht="10.5" customHeight="1" x14ac:dyDescent="0.2">
      <c r="A82" s="65"/>
      <c r="B82" s="67"/>
      <c r="D82" s="55"/>
      <c r="E82" s="55"/>
      <c r="F82" s="55"/>
      <c r="G82" s="55"/>
      <c r="H82" s="56"/>
      <c r="I82" s="56"/>
      <c r="J82" s="57"/>
      <c r="K82" s="57"/>
      <c r="L82" s="57"/>
      <c r="M82" s="57"/>
      <c r="N82" s="57"/>
      <c r="O82" s="57"/>
      <c r="P82" s="57"/>
      <c r="Q82" s="57"/>
      <c r="R82" s="57"/>
      <c r="S82" s="57"/>
      <c r="T82" s="57"/>
      <c r="U82" s="57"/>
      <c r="V82" s="57"/>
      <c r="W82" s="57"/>
      <c r="X82" s="57"/>
      <c r="Y82" s="57"/>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45"/>
      <c r="BY82" s="59"/>
      <c r="BZ82" s="60"/>
      <c r="CB82" s="59"/>
      <c r="CC82" s="60"/>
    </row>
    <row r="83" spans="1:85" s="35" customFormat="1" ht="10.5" customHeight="1" thickBot="1" x14ac:dyDescent="0.25">
      <c r="A83" s="28" t="s">
        <v>119</v>
      </c>
      <c r="B83" s="67"/>
      <c r="D83" s="55"/>
      <c r="E83" s="55"/>
      <c r="F83" s="55"/>
      <c r="G83" s="55"/>
      <c r="H83" s="56"/>
      <c r="I83" s="56"/>
      <c r="J83" s="57"/>
      <c r="K83" s="57"/>
      <c r="L83" s="57"/>
      <c r="M83" s="57"/>
      <c r="N83" s="57"/>
      <c r="O83" s="57"/>
      <c r="P83" s="57"/>
      <c r="Q83" s="57"/>
      <c r="R83" s="57"/>
      <c r="S83" s="57"/>
      <c r="T83" s="57"/>
      <c r="U83" s="57"/>
      <c r="V83" s="57"/>
      <c r="W83" s="57"/>
      <c r="X83" s="57"/>
      <c r="Y83" s="57"/>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c r="BO83" s="58"/>
      <c r="BP83" s="58"/>
      <c r="BQ83" s="58"/>
      <c r="BR83" s="58"/>
      <c r="BS83" s="58"/>
      <c r="BT83" s="58"/>
      <c r="BU83" s="58"/>
      <c r="BV83" s="58"/>
      <c r="BW83" s="58"/>
      <c r="BX83" s="45"/>
      <c r="BY83" s="59"/>
      <c r="BZ83" s="60"/>
      <c r="CB83" s="59"/>
      <c r="CC83" s="60"/>
    </row>
    <row r="84" spans="1:85" s="35" customFormat="1" ht="10.5" customHeight="1" x14ac:dyDescent="0.2">
      <c r="A84" s="28"/>
      <c r="B84" s="67"/>
      <c r="C84" s="29" t="s">
        <v>120</v>
      </c>
      <c r="D84" s="29" t="s">
        <v>15</v>
      </c>
      <c r="E84" s="29" t="s">
        <v>121</v>
      </c>
      <c r="F84" s="29" t="s">
        <v>16</v>
      </c>
      <c r="G84" s="29" t="s">
        <v>11</v>
      </c>
      <c r="H84" s="39" t="s">
        <v>122</v>
      </c>
      <c r="I84" s="39"/>
      <c r="J84" s="40">
        <f>IF(INDEX('[2]Caseload by group'!$C$3:$CJ$125,MATCH(Snapshot!$H84,'[2]Caseload by group'!$A$3:$A$128,0),MATCH(Snapshot!J$3,'[2]Caseload by group'!$C$2:$CJ$2,0))&lt;10,0,INDEX('[2]Caseload by group'!$C$3:$CJ$125,MATCH(Snapshot!$H84,'[2]Caseload by group'!$A$3:$A$128,0),MATCH(Snapshot!J$3,'[2]Caseload by group'!$C$2:$CJ$2,0)))</f>
        <v>0</v>
      </c>
      <c r="K84" s="40">
        <f>IF(INDEX('[2]Caseload by group'!$C$3:$CJ$125,MATCH(Snapshot!$H84,'[2]Caseload by group'!$A$3:$A$128,0),MATCH(Snapshot!K$3,'[2]Caseload by group'!$C$2:$CJ$2,0))&lt;10,0,INDEX('[2]Caseload by group'!$C$3:$CJ$125,MATCH(Snapshot!$H84,'[2]Caseload by group'!$A$3:$A$128,0),MATCH(Snapshot!K$3,'[2]Caseload by group'!$C$2:$CJ$2,0)))</f>
        <v>0</v>
      </c>
      <c r="L84" s="40">
        <f>IF(INDEX('[2]Caseload by group'!$C$3:$CJ$125,MATCH(Snapshot!$H84,'[2]Caseload by group'!$A$3:$A$128,0),MATCH(Snapshot!L$3,'[2]Caseload by group'!$C$2:$CJ$2,0))&lt;10,0,INDEX('[2]Caseload by group'!$C$3:$CJ$125,MATCH(Snapshot!$H84,'[2]Caseload by group'!$A$3:$A$128,0),MATCH(Snapshot!L$3,'[2]Caseload by group'!$C$2:$CJ$2,0)))</f>
        <v>0</v>
      </c>
      <c r="M84" s="40">
        <f>IF(INDEX('[2]Caseload by group'!$C$3:$CJ$125,MATCH(Snapshot!$H84,'[2]Caseload by group'!$A$3:$A$128,0),MATCH(Snapshot!M$3,'[2]Caseload by group'!$C$2:$CJ$2,0))&lt;10,0,INDEX('[2]Caseload by group'!$C$3:$CJ$125,MATCH(Snapshot!$H84,'[2]Caseload by group'!$A$3:$A$128,0),MATCH(Snapshot!M$3,'[2]Caseload by group'!$C$2:$CJ$2,0)))</f>
        <v>0</v>
      </c>
      <c r="N84" s="40">
        <f>IF(INDEX('[2]Caseload by group'!$C$3:$CJ$125,MATCH(Snapshot!$H84,'[2]Caseload by group'!$A$3:$A$128,0),MATCH(Snapshot!N$3,'[2]Caseload by group'!$C$2:$CJ$2,0))&lt;10,0,INDEX('[2]Caseload by group'!$C$3:$CJ$125,MATCH(Snapshot!$H84,'[2]Caseload by group'!$A$3:$A$128,0),MATCH(Snapshot!N$3,'[2]Caseload by group'!$C$2:$CJ$2,0)))</f>
        <v>0</v>
      </c>
      <c r="O84" s="40">
        <f>IF(INDEX('[2]Caseload by group'!$C$3:$CJ$125,MATCH(Snapshot!$H84,'[2]Caseload by group'!$A$3:$A$128,0),MATCH(Snapshot!O$3,'[2]Caseload by group'!$C$2:$CJ$2,0))&lt;10,0,INDEX('[2]Caseload by group'!$C$3:$CJ$125,MATCH(Snapshot!$H84,'[2]Caseload by group'!$A$3:$A$128,0),MATCH(Snapshot!O$3,'[2]Caseload by group'!$C$2:$CJ$2,0)))</f>
        <v>0</v>
      </c>
      <c r="P84" s="40">
        <f>IF(INDEX('[2]Caseload by group'!$C$3:$CJ$125,MATCH(Snapshot!$H84,'[2]Caseload by group'!$A$3:$A$128,0),MATCH(Snapshot!P$3,'[2]Caseload by group'!$C$2:$CJ$2,0))&lt;10,0,INDEX('[2]Caseload by group'!$C$3:$CJ$125,MATCH(Snapshot!$H84,'[2]Caseload by group'!$A$3:$A$128,0),MATCH(Snapshot!P$3,'[2]Caseload by group'!$C$2:$CJ$2,0)))</f>
        <v>0</v>
      </c>
      <c r="Q84" s="40">
        <f>IF(INDEX('[2]Caseload by group'!$C$3:$CJ$125,MATCH(Snapshot!$H84,'[2]Caseload by group'!$A$3:$A$128,0),MATCH(Snapshot!Q$3,'[2]Caseload by group'!$C$2:$CJ$2,0))&lt;10,0,INDEX('[2]Caseload by group'!$C$3:$CJ$125,MATCH(Snapshot!$H84,'[2]Caseload by group'!$A$3:$A$128,0),MATCH(Snapshot!Q$3,'[2]Caseload by group'!$C$2:$CJ$2,0)))</f>
        <v>0</v>
      </c>
      <c r="R84" s="40">
        <f>IF(INDEX('[2]Caseload by group'!$C$3:$CJ$125,MATCH(Snapshot!$H84,'[2]Caseload by group'!$A$3:$A$128,0),MATCH(Snapshot!R$3,'[2]Caseload by group'!$C$2:$CJ$2,0))&lt;10,0,INDEX('[2]Caseload by group'!$C$3:$CJ$125,MATCH(Snapshot!$H84,'[2]Caseload by group'!$A$3:$A$128,0),MATCH(Snapshot!R$3,'[2]Caseload by group'!$C$2:$CJ$2,0)))</f>
        <v>83219</v>
      </c>
      <c r="S84" s="40">
        <f>IF(INDEX('[2]Caseload by group'!$C$3:$CJ$125,MATCH(Snapshot!$H84,'[2]Caseload by group'!$A$3:$A$128,0),MATCH(Snapshot!S$3,'[2]Caseload by group'!$C$2:$CJ$2,0))&lt;10,0,INDEX('[2]Caseload by group'!$C$3:$CJ$125,MATCH(Snapshot!$H84,'[2]Caseload by group'!$A$3:$A$128,0),MATCH(Snapshot!S$3,'[2]Caseload by group'!$C$2:$CJ$2,0)))</f>
        <v>88946</v>
      </c>
      <c r="T84" s="40">
        <f>IF(INDEX('[2]Caseload by group'!$C$3:$CJ$125,MATCH(Snapshot!$H84,'[2]Caseload by group'!$A$3:$A$128,0),MATCH(Snapshot!T$3,'[2]Caseload by group'!$C$2:$CJ$2,0))&lt;10,0,INDEX('[2]Caseload by group'!$C$3:$CJ$125,MATCH(Snapshot!$H84,'[2]Caseload by group'!$A$3:$A$128,0),MATCH(Snapshot!T$3,'[2]Caseload by group'!$C$2:$CJ$2,0)))</f>
        <v>89913</v>
      </c>
      <c r="U84" s="40">
        <f>IF(INDEX('[2]Caseload by group'!$C$3:$CJ$125,MATCH(Snapshot!$H84,'[2]Caseload by group'!$A$3:$A$128,0),MATCH(Snapshot!U$3,'[2]Caseload by group'!$C$2:$CJ$2,0))&lt;10,0,INDEX('[2]Caseload by group'!$C$3:$CJ$125,MATCH(Snapshot!$H84,'[2]Caseload by group'!$A$3:$A$128,0),MATCH(Snapshot!U$3,'[2]Caseload by group'!$C$2:$CJ$2,0)))</f>
        <v>93193</v>
      </c>
      <c r="V84" s="40">
        <f>IF(INDEX('[2]Caseload by group'!$C$3:$CJ$125,MATCH(Snapshot!$H84,'[2]Caseload by group'!$A$3:$A$128,0),MATCH(Snapshot!V$3,'[2]Caseload by group'!$C$2:$CJ$2,0))&lt;10,0,INDEX('[2]Caseload by group'!$C$3:$CJ$125,MATCH(Snapshot!$H84,'[2]Caseload by group'!$A$3:$A$128,0),MATCH(Snapshot!V$3,'[2]Caseload by group'!$C$2:$CJ$2,0)))</f>
        <v>89775</v>
      </c>
      <c r="W84" s="40">
        <f>IF(INDEX('[2]Caseload by group'!$C$3:$CJ$125,MATCH(Snapshot!$H84,'[2]Caseload by group'!$A$3:$A$128,0),MATCH(Snapshot!W$3,'[2]Caseload by group'!$C$2:$CJ$2,0))&lt;10,0,INDEX('[2]Caseload by group'!$C$3:$CJ$125,MATCH(Snapshot!$H84,'[2]Caseload by group'!$A$3:$A$128,0),MATCH(Snapshot!W$3,'[2]Caseload by group'!$C$2:$CJ$2,0)))</f>
        <v>92017</v>
      </c>
      <c r="X84" s="40">
        <f>IF(INDEX('[2]Caseload by group'!$C$3:$CJ$125,MATCH(Snapshot!$H84,'[2]Caseload by group'!$A$3:$A$128,0),MATCH(Snapshot!X$3,'[2]Caseload by group'!$C$2:$CJ$2,0))&lt;10,0,INDEX('[2]Caseload by group'!$C$3:$CJ$125,MATCH(Snapshot!$H84,'[2]Caseload by group'!$A$3:$A$128,0),MATCH(Snapshot!X$3,'[2]Caseload by group'!$C$2:$CJ$2,0)))</f>
        <v>91766</v>
      </c>
      <c r="Y84" s="40">
        <f>IF(INDEX('[2]Caseload by group'!$C$3:$CJ$125,MATCH(Snapshot!$H84,'[2]Caseload by group'!$A$3:$A$128,0),MATCH(Snapshot!Y$3,'[2]Caseload by group'!$C$2:$CJ$2,0))&lt;10,0,INDEX('[2]Caseload by group'!$C$3:$CJ$125,MATCH(Snapshot!$H84,'[2]Caseload by group'!$A$3:$A$128,0),MATCH(Snapshot!Y$3,'[2]Caseload by group'!$C$2:$CJ$2,0)))</f>
        <v>92947</v>
      </c>
      <c r="Z84" s="40">
        <f>IF(INDEX('[2]Caseload by group'!$C$3:$CJ$125,MATCH(Snapshot!$H84,'[2]Caseload by group'!$A$3:$A$128,0),MATCH(Snapshot!Z$3,'[2]Caseload by group'!$C$2:$CJ$2,0))&lt;10,0,INDEX('[2]Caseload by group'!$C$3:$CJ$125,MATCH(Snapshot!$H84,'[2]Caseload by group'!$A$3:$A$128,0),MATCH(Snapshot!Z$3,'[2]Caseload by group'!$C$2:$CJ$2,0)))</f>
        <v>92249</v>
      </c>
      <c r="AA84" s="40">
        <f>IF(INDEX('[2]Caseload by group'!$C$3:$CJ$125,MATCH(Snapshot!$H84,'[2]Caseload by group'!$A$3:$A$128,0),MATCH(Snapshot!AA$3,'[2]Caseload by group'!$C$2:$CJ$2,0))&lt;10,0,INDEX('[2]Caseload by group'!$C$3:$CJ$125,MATCH(Snapshot!$H84,'[2]Caseload by group'!$A$3:$A$128,0),MATCH(Snapshot!AA$3,'[2]Caseload by group'!$C$2:$CJ$2,0)))</f>
        <v>92326</v>
      </c>
      <c r="AB84" s="40">
        <f>IF(INDEX('[2]Caseload by group'!$C$3:$CJ$125,MATCH(Snapshot!$H84,'[2]Caseload by group'!$A$3:$A$128,0),MATCH(Snapshot!AB$3,'[2]Caseload by group'!$C$2:$CJ$2,0))&lt;10,0,INDEX('[2]Caseload by group'!$C$3:$CJ$125,MATCH(Snapshot!$H84,'[2]Caseload by group'!$A$3:$A$128,0),MATCH(Snapshot!AB$3,'[2]Caseload by group'!$C$2:$CJ$2,0)))</f>
        <v>91231</v>
      </c>
      <c r="AC84" s="40">
        <f>IF(INDEX('[2]Caseload by group'!$C$3:$CJ$125,MATCH(Snapshot!$H84,'[2]Caseload by group'!$A$3:$A$128,0),MATCH(Snapshot!AC$3,'[2]Caseload by group'!$C$2:$CJ$2,0))&lt;10,0,INDEX('[2]Caseload by group'!$C$3:$CJ$125,MATCH(Snapshot!$H84,'[2]Caseload by group'!$A$3:$A$128,0),MATCH(Snapshot!AC$3,'[2]Caseload by group'!$C$2:$CJ$2,0)))</f>
        <v>92991</v>
      </c>
      <c r="AD84" s="40">
        <f>IF(INDEX('[2]Caseload by group'!$C$3:$CJ$125,MATCH(Snapshot!$H84,'[2]Caseload by group'!$A$3:$A$128,0),MATCH(Snapshot!AD$3,'[2]Caseload by group'!$C$2:$CJ$2,0))&lt;10,0,INDEX('[2]Caseload by group'!$C$3:$CJ$125,MATCH(Snapshot!$H84,'[2]Caseload by group'!$A$3:$A$128,0),MATCH(Snapshot!AD$3,'[2]Caseload by group'!$C$2:$CJ$2,0)))</f>
        <v>93909</v>
      </c>
      <c r="AE84" s="40">
        <f>IF(INDEX('[2]Caseload by group'!$C$3:$CJ$125,MATCH(Snapshot!$H84,'[2]Caseload by group'!$A$3:$A$128,0),MATCH(Snapshot!AE$3,'[2]Caseload by group'!$C$2:$CJ$2,0))&lt;10,0,INDEX('[2]Caseload by group'!$C$3:$CJ$125,MATCH(Snapshot!$H84,'[2]Caseload by group'!$A$3:$A$128,0),MATCH(Snapshot!AE$3,'[2]Caseload by group'!$C$2:$CJ$2,0)))</f>
        <v>97230</v>
      </c>
      <c r="AF84" s="40">
        <f>IF(INDEX('[2]Caseload by group'!$C$3:$CJ$125,MATCH(Snapshot!$H84,'[2]Caseload by group'!$A$3:$A$128,0),MATCH(Snapshot!AF$3,'[2]Caseload by group'!$C$2:$CJ$2,0))&lt;10,0,INDEX('[2]Caseload by group'!$C$3:$CJ$125,MATCH(Snapshot!$H84,'[2]Caseload by group'!$A$3:$A$128,0),MATCH(Snapshot!AF$3,'[2]Caseload by group'!$C$2:$CJ$2,0)))</f>
        <v>99381</v>
      </c>
      <c r="AG84" s="40">
        <f>IF(INDEX('[2]Caseload by group'!$C$3:$CJ$125,MATCH(Snapshot!$H84,'[2]Caseload by group'!$A$3:$A$128,0),MATCH(Snapshot!AG$3,'[2]Caseload by group'!$C$2:$CJ$2,0))&lt;10,0,INDEX('[2]Caseload by group'!$C$3:$CJ$125,MATCH(Snapshot!$H84,'[2]Caseload by group'!$A$3:$A$128,0),MATCH(Snapshot!AG$3,'[2]Caseload by group'!$C$2:$CJ$2,0)))</f>
        <v>100958</v>
      </c>
      <c r="AH84" s="40">
        <f>IF(INDEX('[2]Caseload by group'!$C$3:$CJ$125,MATCH(Snapshot!$H84,'[2]Caseload by group'!$A$3:$A$128,0),MATCH(Snapshot!AH$3,'[2]Caseload by group'!$C$2:$CJ$2,0))&lt;10,0,INDEX('[2]Caseload by group'!$C$3:$CJ$125,MATCH(Snapshot!$H84,'[2]Caseload by group'!$A$3:$A$128,0),MATCH(Snapshot!AH$3,'[2]Caseload by group'!$C$2:$CJ$2,0)))</f>
        <v>99975</v>
      </c>
      <c r="AI84" s="40">
        <f>IF(INDEX('[2]Caseload by group'!$C$3:$CJ$125,MATCH(Snapshot!$H84,'[2]Caseload by group'!$A$3:$A$128,0),MATCH(Snapshot!AI$3,'[2]Caseload by group'!$C$2:$CJ$2,0))&lt;10,0,INDEX('[2]Caseload by group'!$C$3:$CJ$125,MATCH(Snapshot!$H84,'[2]Caseload by group'!$A$3:$A$128,0),MATCH(Snapshot!AI$3,'[2]Caseload by group'!$C$2:$CJ$2,0)))</f>
        <v>100641</v>
      </c>
      <c r="AJ84" s="40">
        <f>IF(INDEX('[2]Caseload by group'!$C$3:$BEN$125,MATCH(Snapshot!$H84,'[2]Caseload by group'!$A$3:$A$128,0),MATCH(Snapshot!AJ$3,'[2]Caseload by group'!$C$2:$BEN$2,0))&lt;10,0,INDEX('[2]Caseload by group'!$C$3:$BEN$125,MATCH(Snapshot!$H84,'[2]Caseload by group'!$A$3:$A$128,0),MATCH(Snapshot!AJ$3,'[2]Caseload by group'!$C$2:$BEN$2,0)))</f>
        <v>102188</v>
      </c>
      <c r="AK84" s="40">
        <f>IF(INDEX('[2]Caseload by group'!$C$3:$BEN$125,MATCH(Snapshot!$H84,'[2]Caseload by group'!$A$3:$A$128,0),MATCH(Snapshot!AK$3,'[2]Caseload by group'!$C$2:$BEN$2,0))&lt;10,0,INDEX('[2]Caseload by group'!$C$3:$BEN$125,MATCH(Snapshot!$H84,'[2]Caseload by group'!$A$3:$A$128,0),MATCH(Snapshot!AK$3,'[2]Caseload by group'!$C$2:$BEN$2,0)))</f>
        <v>101056</v>
      </c>
      <c r="AL84" s="40">
        <f>IF(INDEX('[2]Caseload by group'!$C$3:$BEN$125,MATCH(Snapshot!$H84,'[2]Caseload by group'!$A$3:$A$128,0),MATCH(Snapshot!AL$3,'[2]Caseload by group'!$C$2:$BEN$2,0))&lt;10,0,INDEX('[2]Caseload by group'!$C$3:$BEN$125,MATCH(Snapshot!$H84,'[2]Caseload by group'!$A$3:$A$128,0),MATCH(Snapshot!AL$3,'[2]Caseload by group'!$C$2:$BEN$2,0)))</f>
        <v>100517</v>
      </c>
      <c r="AM84" s="40">
        <f>IF(INDEX('[2]Caseload by group'!$C$3:$BEN$125,MATCH(Snapshot!$H84,'[2]Caseload by group'!$A$3:$A$128,0),MATCH(Snapshot!AM$3,'[2]Caseload by group'!$C$2:$BEN$2,0))&lt;10,0,INDEX('[2]Caseload by group'!$C$3:$BEN$125,MATCH(Snapshot!$H84,'[2]Caseload by group'!$A$3:$A$128,0),MATCH(Snapshot!AM$3,'[2]Caseload by group'!$C$2:$BEN$2,0)))</f>
        <v>98623</v>
      </c>
      <c r="AN84" s="40">
        <f>IF(INDEX('[2]Caseload by group'!$C$3:$BEN$125,MATCH(Snapshot!$H84,'[2]Caseload by group'!$A$3:$A$128,0),MATCH(Snapshot!AN$3,'[2]Caseload by group'!$C$2:$BEN$2,0))&lt;10,0,INDEX('[2]Caseload by group'!$C$3:$BEN$125,MATCH(Snapshot!$H84,'[2]Caseload by group'!$A$3:$A$128,0),MATCH(Snapshot!AN$3,'[2]Caseload by group'!$C$2:$BEN$2,0)))</f>
        <v>100141</v>
      </c>
      <c r="AO84" s="40">
        <f>IF(INDEX('[2]Caseload by group'!$C$3:$BEN$125,MATCH(Snapshot!$H84,'[2]Caseload by group'!$A$3:$A$128,0),MATCH(Snapshot!AO$3,'[2]Caseload by group'!$C$2:$BEN$2,0))&lt;10,0,INDEX('[2]Caseload by group'!$C$3:$BEN$125,MATCH(Snapshot!$H84,'[2]Caseload by group'!$A$3:$A$128,0),MATCH(Snapshot!AO$3,'[2]Caseload by group'!$C$2:$BEN$2,0)))</f>
        <v>101122</v>
      </c>
      <c r="AP84" s="40">
        <f>IF(INDEX('[2]Caseload by group'!$C$3:$BEN$125,MATCH(Snapshot!$H84,'[2]Caseload by group'!$A$3:$A$128,0),MATCH(Snapshot!AP$3,'[2]Caseload by group'!$C$2:$BEN$2,0))&lt;10,0,INDEX('[2]Caseload by group'!$C$3:$BEN$125,MATCH(Snapshot!$H84,'[2]Caseload by group'!$A$3:$A$128,0),MATCH(Snapshot!AP$3,'[2]Caseload by group'!$C$2:$BEN$2,0)))</f>
        <v>99369</v>
      </c>
      <c r="AQ84" s="40">
        <f>IF(INDEX('[2]Caseload by group'!$C$3:$BEN$125,MATCH(Snapshot!$H84,'[2]Caseload by group'!$A$3:$A$128,0),MATCH(Snapshot!AQ$3,'[2]Caseload by group'!$C$2:$BEN$2,0))&lt;10,0,INDEX('[2]Caseload by group'!$C$3:$BEN$125,MATCH(Snapshot!$H84,'[2]Caseload by group'!$A$3:$A$128,0),MATCH(Snapshot!AQ$3,'[2]Caseload by group'!$C$2:$BEN$2,0)))</f>
        <v>106189</v>
      </c>
      <c r="AR84" s="40">
        <f>IF(INDEX('[2]Caseload by group'!$C$3:$BEN$125,MATCH(Snapshot!$H84,'[2]Caseload by group'!$A$3:$A$128,0),MATCH(Snapshot!AR$3,'[2]Caseload by group'!$C$2:$BEN$2,0))&lt;10,0,INDEX('[2]Caseload by group'!$C$3:$BEN$125,MATCH(Snapshot!$H84,'[2]Caseload by group'!$A$3:$A$128,0),MATCH(Snapshot!AR$3,'[2]Caseload by group'!$C$2:$BEN$2,0)))</f>
        <v>109874</v>
      </c>
      <c r="AS84" s="40">
        <f>IF(INDEX('[2]Caseload by group'!$C$3:$BEN$125,MATCH(Snapshot!$H84,'[2]Caseload by group'!$A$3:$A$128,0),MATCH(Snapshot!AS$3,'[2]Caseload by group'!$C$2:$BEN$2,0))&lt;10,0,INDEX('[2]Caseload by group'!$C$3:$BEN$125,MATCH(Snapshot!$H84,'[2]Caseload by group'!$A$3:$A$128,0),MATCH(Snapshot!AS$3,'[2]Caseload by group'!$C$2:$BEN$2,0)))</f>
        <v>112123</v>
      </c>
      <c r="AT84" s="40">
        <f>IF(INDEX('[2]Caseload by group'!$C$3:$BEN$125,MATCH(Snapshot!$H84,'[2]Caseload by group'!$A$3:$A$128,0),MATCH(Snapshot!AT$3,'[2]Caseload by group'!$C$2:$BEN$2,0))&lt;10,0,INDEX('[2]Caseload by group'!$C$3:$BEN$125,MATCH(Snapshot!$H84,'[2]Caseload by group'!$A$3:$A$128,0),MATCH(Snapshot!AT$3,'[2]Caseload by group'!$C$2:$BEN$2,0)))</f>
        <v>114181</v>
      </c>
      <c r="AU84" s="40">
        <f>IF(INDEX('[2]Caseload by group'!$C$3:$BEN$125,MATCH(Snapshot!$H84,'[2]Caseload by group'!$A$3:$A$128,0),MATCH(Snapshot!AU$3,'[2]Caseload by group'!$C$2:$BEN$2,0))&lt;10,0,INDEX('[2]Caseload by group'!$C$3:$BEN$125,MATCH(Snapshot!$H84,'[2]Caseload by group'!$A$3:$A$128,0),MATCH(Snapshot!AU$3,'[2]Caseload by group'!$C$2:$BEN$2,0)))</f>
        <v>118383</v>
      </c>
      <c r="AV84" s="40">
        <f>IF(INDEX('[2]Caseload by group'!$C$3:$BEN$125,MATCH(Snapshot!$H84,'[2]Caseload by group'!$A$3:$A$128,0),MATCH(Snapshot!AV$3,'[2]Caseload by group'!$C$2:$BEN$2,0))&lt;10,0,INDEX('[2]Caseload by group'!$C$3:$BEN$125,MATCH(Snapshot!$H84,'[2]Caseload by group'!$A$3:$A$128,0),MATCH(Snapshot!AV$3,'[2]Caseload by group'!$C$2:$BEN$2,0)))</f>
        <v>122091</v>
      </c>
      <c r="AW84" s="40">
        <f>IF(INDEX('[2]Caseload by group'!$C$3:$BEN$125,MATCH(Snapshot!$H84,'[2]Caseload by group'!$A$3:$A$128,0),MATCH(Snapshot!AW$3,'[2]Caseload by group'!$C$2:$BEN$2,0))&lt;10,0,INDEX('[2]Caseload by group'!$C$3:$BEN$125,MATCH(Snapshot!$H84,'[2]Caseload by group'!$A$3:$A$128,0),MATCH(Snapshot!AW$3,'[2]Caseload by group'!$C$2:$BEN$2,0)))</f>
        <v>125219</v>
      </c>
      <c r="AX84" s="40">
        <f>IF(INDEX('[2]Caseload by group'!$C$3:$BEN$125,MATCH(Snapshot!$H84,'[2]Caseload by group'!$A$3:$A$128,0),MATCH(Snapshot!AX$3,'[2]Caseload by group'!$C$2:$BEN$2,0))&lt;10,0,INDEX('[2]Caseload by group'!$C$3:$BEN$125,MATCH(Snapshot!$H84,'[2]Caseload by group'!$A$3:$A$128,0),MATCH(Snapshot!AX$3,'[2]Caseload by group'!$C$2:$BEN$2,0)))</f>
        <v>127465</v>
      </c>
      <c r="AY84" s="40">
        <f>IF(INDEX('[2]Caseload by group'!$C$3:$BEN$125,MATCH(Snapshot!$H84,'[2]Caseload by group'!$A$3:$A$128,0),MATCH(Snapshot!AY$3,'[2]Caseload by group'!$C$2:$BEN$2,0))&lt;10,0,INDEX('[2]Caseload by group'!$C$3:$BEN$125,MATCH(Snapshot!$H84,'[2]Caseload by group'!$A$3:$A$128,0),MATCH(Snapshot!AY$3,'[2]Caseload by group'!$C$2:$BEN$2,0)))</f>
        <v>129926</v>
      </c>
      <c r="AZ84" s="40">
        <f>IF(INDEX('[2]Caseload by group'!$C$3:$BEN$125,MATCH(Snapshot!$H84,'[2]Caseload by group'!$A$3:$A$128,0),MATCH(Snapshot!AZ$3,'[2]Caseload by group'!$C$2:$BEN$2,0))&lt;10,0,INDEX('[2]Caseload by group'!$C$3:$BEN$125,MATCH(Snapshot!$H84,'[2]Caseload by group'!$A$3:$A$128,0),MATCH(Snapshot!AZ$3,'[2]Caseload by group'!$C$2:$BEN$2,0)))</f>
        <v>131753</v>
      </c>
      <c r="BA84" s="40">
        <f>IF(INDEX('[2]Caseload by group'!$C$3:$BEN$125,MATCH(Snapshot!$H84,'[2]Caseload by group'!$A$3:$A$128,0),MATCH(Snapshot!BA$3,'[2]Caseload by group'!$C$2:$BEN$2,0))&lt;10,0,INDEX('[2]Caseload by group'!$C$3:$BEN$125,MATCH(Snapshot!$H84,'[2]Caseload by group'!$A$3:$A$128,0),MATCH(Snapshot!BA$3,'[2]Caseload by group'!$C$2:$BEN$2,0)))</f>
        <v>133351</v>
      </c>
      <c r="BB84" s="40">
        <f>IF(INDEX('[2]Caseload by group'!$C$3:$BEN$125,MATCH(Snapshot!$H84,'[2]Caseload by group'!$A$3:$A$128,0),MATCH(Snapshot!BB$3,'[2]Caseload by group'!$C$2:$BEN$2,0))&lt;10,0,INDEX('[2]Caseload by group'!$C$3:$BEN$125,MATCH(Snapshot!$H84,'[2]Caseload by group'!$A$3:$A$128,0),MATCH(Snapshot!BB$3,'[2]Caseload by group'!$C$2:$BEN$2,0)))</f>
        <v>134870</v>
      </c>
      <c r="BC84" s="40">
        <f>IF(INDEX('[2]Caseload by group'!$C$3:$BEN$125,MATCH(Snapshot!$H84,'[2]Caseload by group'!$A$3:$A$128,0),MATCH(Snapshot!BC$3,'[2]Caseload by group'!$C$2:$BEN$2,0))&lt;10,0,INDEX('[2]Caseload by group'!$C$3:$BEN$125,MATCH(Snapshot!$H84,'[2]Caseload by group'!$A$3:$A$128,0),MATCH(Snapshot!BC$3,'[2]Caseload by group'!$C$2:$BEN$2,0)))</f>
        <v>136216</v>
      </c>
      <c r="BD84" s="40">
        <f>IF(INDEX('[2]Caseload by group'!$C$3:$BEN$125,MATCH(Snapshot!$H84,'[2]Caseload by group'!$A$3:$A$128,0),MATCH(Snapshot!BD$3,'[2]Caseload by group'!$C$2:$BEN$2,0))&lt;10,0,INDEX('[2]Caseload by group'!$C$3:$BEN$125,MATCH(Snapshot!$H84,'[2]Caseload by group'!$A$3:$A$128,0),MATCH(Snapshot!BD$3,'[2]Caseload by group'!$C$2:$BEN$2,0)))</f>
        <v>136033</v>
      </c>
      <c r="BE84" s="40">
        <f>IF(INDEX('[2]Caseload by group'!$C$3:$BEN$125,MATCH(Snapshot!$H84,'[2]Caseload by group'!$A$3:$A$128,0),MATCH(Snapshot!BE$3,'[2]Caseload by group'!$C$2:$BEN$2,0))&lt;10,0,INDEX('[2]Caseload by group'!$C$3:$BEN$125,MATCH(Snapshot!$H84,'[2]Caseload by group'!$A$3:$A$128,0),MATCH(Snapshot!BE$3,'[2]Caseload by group'!$C$2:$BEN$2,0)))</f>
        <v>137033</v>
      </c>
      <c r="BF84" s="40">
        <f>IF(INDEX('[2]Caseload by group'!$C$3:$BEN$125,MATCH(Snapshot!$H84,'[2]Caseload by group'!$A$3:$A$128,0),MATCH(Snapshot!BF$3,'[2]Caseload by group'!$C$2:$BEN$2,0))&lt;10,0,INDEX('[2]Caseload by group'!$C$3:$BEN$125,MATCH(Snapshot!$H84,'[2]Caseload by group'!$A$3:$A$128,0),MATCH(Snapshot!BF$3,'[2]Caseload by group'!$C$2:$BEN$2,0)))</f>
        <v>138763</v>
      </c>
      <c r="BG84" s="40">
        <f>IF(INDEX('[2]Caseload by group'!$C$3:$BEN$125,MATCH(Snapshot!$H84,'[2]Caseload by group'!$A$3:$A$128,0),MATCH(Snapshot!BG$3,'[2]Caseload by group'!$C$2:$BEN$2,0))&lt;10,0,INDEX('[2]Caseload by group'!$C$3:$BEN$125,MATCH(Snapshot!$H84,'[2]Caseload by group'!$A$3:$A$128,0),MATCH(Snapshot!BG$3,'[2]Caseload by group'!$C$2:$BEN$2,0)))</f>
        <v>140417</v>
      </c>
      <c r="BH84" s="40">
        <f>IF(INDEX('[2]Caseload by group'!$C$3:$BEN$125,MATCH(Snapshot!$H84,'[2]Caseload by group'!$A$3:$A$128,0),MATCH(Snapshot!BH$3,'[2]Caseload by group'!$C$2:$BEN$2,0))&lt;10,0,INDEX('[2]Caseload by group'!$C$3:$BEN$125,MATCH(Snapshot!$H84,'[2]Caseload by group'!$A$3:$A$128,0),MATCH(Snapshot!BH$3,'[2]Caseload by group'!$C$2:$BEN$2,0)))</f>
        <v>143186</v>
      </c>
      <c r="BI84" s="40">
        <f>IF(INDEX('[2]Caseload by group'!$C$3:$BEN$125,MATCH(Snapshot!$H84,'[2]Caseload by group'!$A$3:$A$128,0),MATCH(Snapshot!BI$3,'[2]Caseload by group'!$C$2:$BEN$2,0))&lt;10,0,INDEX('[2]Caseload by group'!$C$3:$BEN$125,MATCH(Snapshot!$H84,'[2]Caseload by group'!$A$3:$A$128,0),MATCH(Snapshot!BI$3,'[2]Caseload by group'!$C$2:$BEN$2,0)))</f>
        <v>144068</v>
      </c>
      <c r="BJ84" s="40">
        <f>IF(INDEX('[2]Caseload by group'!$C$3:$BEN$125,MATCH(Snapshot!$H84,'[2]Caseload by group'!$A$3:$A$128,0),MATCH(Snapshot!BJ$3,'[2]Caseload by group'!$C$2:$BEN$2,0))&lt;10,0,INDEX('[2]Caseload by group'!$C$3:$BEN$125,MATCH(Snapshot!$H84,'[2]Caseload by group'!$A$3:$A$128,0),MATCH(Snapshot!BJ$3,'[2]Caseload by group'!$C$2:$BEN$2,0)))</f>
        <v>145542</v>
      </c>
      <c r="BK84" s="40">
        <f>IF(INDEX('[2]Caseload by group'!$C$3:$BEN$125,MATCH(Snapshot!$H84,'[2]Caseload by group'!$A$3:$A$128,0),MATCH(Snapshot!BK$3,'[2]Caseload by group'!$C$2:$BEN$2,0))&lt;10,0,INDEX('[2]Caseload by group'!$C$3:$BEN$125,MATCH(Snapshot!$H84,'[2]Caseload by group'!$A$3:$A$128,0),MATCH(Snapshot!BK$3,'[2]Caseload by group'!$C$2:$BEN$2,0)))</f>
        <v>147167</v>
      </c>
      <c r="BL84" s="40">
        <f>IF(INDEX('[2]Caseload by group'!$C$3:$BEN$125,MATCH(Snapshot!$H84,'[2]Caseload by group'!$A$3:$A$128,0),MATCH(Snapshot!BL$3,'[2]Caseload by group'!$C$2:$BEN$2,0))&lt;10,0,INDEX('[2]Caseload by group'!$C$3:$BEN$125,MATCH(Snapshot!$H84,'[2]Caseload by group'!$A$3:$A$128,0),MATCH(Snapshot!BL$3,'[2]Caseload by group'!$C$2:$BEN$2,0)))</f>
        <v>148802</v>
      </c>
      <c r="BM84" s="40">
        <f>IF(INDEX('[2]Caseload by group'!$C$3:$BEN$125,MATCH(Snapshot!$H84,'[2]Caseload by group'!$A$3:$A$128,0),MATCH(Snapshot!BM$3,'[2]Caseload by group'!$C$2:$BEN$2,0))&lt;10,0,INDEX('[2]Caseload by group'!$C$3:$BEN$125,MATCH(Snapshot!$H84,'[2]Caseload by group'!$A$3:$A$128,0),MATCH(Snapshot!BM$3,'[2]Caseload by group'!$C$2:$BEN$2,0)))</f>
        <v>149614</v>
      </c>
      <c r="BN84" s="40">
        <f>IF(INDEX('[2]Caseload by group'!$C$3:$BEN$125,MATCH(Snapshot!$H84,'[2]Caseload by group'!$A$3:$A$128,0),MATCH(Snapshot!BN$3,'[2]Caseload by group'!$C$2:$BEN$2,0))&lt;10,0,INDEX('[2]Caseload by group'!$C$3:$BEN$125,MATCH(Snapshot!$H84,'[2]Caseload by group'!$A$3:$A$128,0),MATCH(Snapshot!BN$3,'[2]Caseload by group'!$C$2:$BEN$2,0)))</f>
        <v>151277</v>
      </c>
      <c r="BO84" s="40">
        <f>IF(INDEX('[2]Caseload by group'!$C$3:$BEN$125,MATCH(Snapshot!$H84,'[2]Caseload by group'!$A$3:$A$128,0),MATCH(Snapshot!BO$3,'[2]Caseload by group'!$C$2:$BEN$2,0))&lt;10,0,INDEX('[2]Caseload by group'!$C$3:$BEN$125,MATCH(Snapshot!$H84,'[2]Caseload by group'!$A$3:$A$128,0),MATCH(Snapshot!BO$3,'[2]Caseload by group'!$C$2:$BEN$2,0)))</f>
        <v>153635</v>
      </c>
      <c r="BP84" s="40">
        <f>IF(INDEX('[2]Caseload by group'!$C$3:$BEN$125,MATCH(Snapshot!$H84,'[2]Caseload by group'!$A$3:$A$128,0),MATCH(Snapshot!BP$3,'[2]Caseload by group'!$C$2:$BEN$2,0))&lt;10,0,INDEX('[2]Caseload by group'!$C$3:$BEN$125,MATCH(Snapshot!$H84,'[2]Caseload by group'!$A$3:$A$128,0),MATCH(Snapshot!BP$3,'[2]Caseload by group'!$C$2:$BEN$2,0)))</f>
        <v>154211</v>
      </c>
      <c r="BQ84" s="40">
        <f>IF(INDEX('[2]Caseload by group'!$C$3:$BEN$125,MATCH(Snapshot!$H84,'[2]Caseload by group'!$A$3:$A$128,0),MATCH(Snapshot!BQ$3,'[2]Caseload by group'!$C$2:$BEN$2,0))&lt;10,0,INDEX('[2]Caseload by group'!$C$3:$BEN$125,MATCH(Snapshot!$H84,'[2]Caseload by group'!$A$3:$A$128,0),MATCH(Snapshot!BQ$3,'[2]Caseload by group'!$C$2:$BEN$2,0)))</f>
        <v>155120</v>
      </c>
      <c r="BR84" s="40">
        <f>IF(INDEX('[2]Caseload by group'!$C$3:$BEN$125,MATCH(Snapshot!$H84,'[2]Caseload by group'!$A$3:$A$128,0),MATCH(Snapshot!BR$3,'[2]Caseload by group'!$C$2:$BEN$2,0))&lt;10,0,INDEX('[2]Caseload by group'!$C$3:$BEN$125,MATCH(Snapshot!$H84,'[2]Caseload by group'!$A$3:$A$128,0),MATCH(Snapshot!BR$3,'[2]Caseload by group'!$C$2:$BEN$2,0)))</f>
        <v>155254</v>
      </c>
      <c r="BS84" s="40">
        <f>IF(INDEX('[2]Caseload by group'!$C$3:$BEN$125,MATCH(Snapshot!$H84,'[2]Caseload by group'!$A$3:$A$128,0),MATCH(Snapshot!BS$3,'[2]Caseload by group'!$C$2:$BEN$2,0))&lt;10,0,INDEX('[2]Caseload by group'!$C$3:$BEN$125,MATCH(Snapshot!$H84,'[2]Caseload by group'!$A$3:$A$128,0),MATCH(Snapshot!BS$3,'[2]Caseload by group'!$C$2:$BEN$2,0)))</f>
        <v>155760</v>
      </c>
      <c r="BT84" s="40">
        <f>IF(INDEX('[2]Caseload by group'!$C$3:$BEN$125,MATCH(Snapshot!$H84,'[2]Caseload by group'!$A$3:$A$128,0),MATCH(Snapshot!BT$3,'[2]Caseload by group'!$C$2:$BEN$2,0))&lt;10,0,INDEX('[2]Caseload by group'!$C$3:$BEN$125,MATCH(Snapshot!$H84,'[2]Caseload by group'!$A$3:$A$128,0),MATCH(Snapshot!BT$3,'[2]Caseload by group'!$C$2:$BEN$2,0)))</f>
        <v>156324</v>
      </c>
      <c r="BU84" s="40">
        <f>IF(INDEX('[2]Caseload by group'!$C$3:$BEN$125,MATCH(Snapshot!$H84,'[2]Caseload by group'!$A$3:$A$128,0),MATCH(Snapshot!BU$3,'[2]Caseload by group'!$C$2:$BEN$2,0))&lt;10,0,INDEX('[2]Caseload by group'!$C$3:$BEN$125,MATCH(Snapshot!$H84,'[2]Caseload by group'!$A$3:$A$128,0),MATCH(Snapshot!BU$3,'[2]Caseload by group'!$C$2:$BEN$2,0)))</f>
        <v>157341</v>
      </c>
      <c r="BV84" s="40">
        <f>IF(INDEX('[2]Caseload by group'!$C$3:$BEN$125,MATCH(Snapshot!$H84,'[2]Caseload by group'!$A$3:$A$128,0),MATCH(Snapshot!BV$3,'[2]Caseload by group'!$C$2:$BEN$2,0))&lt;10,0,INDEX('[2]Caseload by group'!$C$3:$BEN$125,MATCH(Snapshot!$H84,'[2]Caseload by group'!$A$3:$A$128,0),MATCH(Snapshot!BV$3,'[2]Caseload by group'!$C$2:$BEN$2,0)))</f>
        <v>158229</v>
      </c>
      <c r="BW84" s="40">
        <f>IF(INDEX('[2]Caseload by group'!$C$3:$BEN$125,MATCH(Snapshot!$H84,'[2]Caseload by group'!$A$3:$A$128,0),MATCH(Snapshot!BW$3,'[2]Caseload by group'!$C$2:$BEN$2,0))&lt;10,0,INDEX('[2]Caseload by group'!$C$3:$BEN$125,MATCH(Snapshot!$H84,'[2]Caseload by group'!$A$3:$A$128,0),MATCH(Snapshot!BW$3,'[2]Caseload by group'!$C$2:$BEN$2,0)))</f>
        <v>159100</v>
      </c>
      <c r="BX84" s="45"/>
      <c r="BY84" s="41">
        <f>INDEX($J84:$BX84,0,MATCH(MAX($J$3:$BX$3),$J$3:$BX$3,0))-INDEX($J84:$BX84,0,MATCH(MAX($J$3:$BX$3),$J$3:$BX$3,0)-1)</f>
        <v>871</v>
      </c>
      <c r="BZ84" s="42">
        <f>BY84/INDEX($J84:$BX84,0,MATCH(MAX($J$3:$BX$3),$J$3:$BX$3,0)-1)</f>
        <v>5.5046799259301392E-3</v>
      </c>
      <c r="CA84" s="41" t="e">
        <f>#REF!-#REF!</f>
        <v>#REF!</v>
      </c>
      <c r="CB84" s="41">
        <f>INDEX($R84:$BX84,0,MATCH(MAX($R$3:$BX$3),$R$3:$BX$3,0))-R84</f>
        <v>75881</v>
      </c>
      <c r="CC84" s="43">
        <f>CB84/R84</f>
        <v>0.91182302118506586</v>
      </c>
      <c r="CD84" s="174" t="s">
        <v>13</v>
      </c>
      <c r="CE84" s="175"/>
      <c r="CF84" s="175"/>
      <c r="CG84" s="176"/>
    </row>
    <row r="85" spans="1:85" s="35" customFormat="1" ht="10.5" customHeight="1" thickBot="1" x14ac:dyDescent="0.25">
      <c r="A85" s="28"/>
      <c r="B85" s="67"/>
      <c r="C85" s="29" t="s">
        <v>123</v>
      </c>
      <c r="D85" s="29" t="s">
        <v>15</v>
      </c>
      <c r="E85" s="29" t="s">
        <v>121</v>
      </c>
      <c r="F85" s="29" t="s">
        <v>16</v>
      </c>
      <c r="G85" s="29" t="s">
        <v>11</v>
      </c>
      <c r="H85" s="39" t="s">
        <v>124</v>
      </c>
      <c r="I85" s="39"/>
      <c r="J85" s="40">
        <f>IF(INDEX('[2]Caseload by group'!$C$3:$CJ$125,MATCH(Snapshot!$H85,'[2]Caseload by group'!$A$3:$A$128,0),MATCH(Snapshot!J$3,'[2]Caseload by group'!$C$2:$CJ$2,0))&lt;10,0,INDEX('[2]Caseload by group'!$C$3:$CJ$125,MATCH(Snapshot!$H85,'[2]Caseload by group'!$A$3:$A$128,0),MATCH(Snapshot!J$3,'[2]Caseload by group'!$C$2:$CJ$2,0)))</f>
        <v>0</v>
      </c>
      <c r="K85" s="40">
        <f>IF(INDEX('[2]Caseload by group'!$C$3:$CJ$125,MATCH(Snapshot!$H85,'[2]Caseload by group'!$A$3:$A$128,0),MATCH(Snapshot!K$3,'[2]Caseload by group'!$C$2:$CJ$2,0))&lt;10,0,INDEX('[2]Caseload by group'!$C$3:$CJ$125,MATCH(Snapshot!$H85,'[2]Caseload by group'!$A$3:$A$128,0),MATCH(Snapshot!K$3,'[2]Caseload by group'!$C$2:$CJ$2,0)))</f>
        <v>0</v>
      </c>
      <c r="L85" s="40">
        <f>IF(INDEX('[2]Caseload by group'!$C$3:$CJ$125,MATCH(Snapshot!$H85,'[2]Caseload by group'!$A$3:$A$128,0),MATCH(Snapshot!L$3,'[2]Caseload by group'!$C$2:$CJ$2,0))&lt;10,0,INDEX('[2]Caseload by group'!$C$3:$CJ$125,MATCH(Snapshot!$H85,'[2]Caseload by group'!$A$3:$A$128,0),MATCH(Snapshot!L$3,'[2]Caseload by group'!$C$2:$CJ$2,0)))</f>
        <v>0</v>
      </c>
      <c r="M85" s="40">
        <f>IF(INDEX('[2]Caseload by group'!$C$3:$CJ$125,MATCH(Snapshot!$H85,'[2]Caseload by group'!$A$3:$A$128,0),MATCH(Snapshot!M$3,'[2]Caseload by group'!$C$2:$CJ$2,0))&lt;10,0,INDEX('[2]Caseload by group'!$C$3:$CJ$125,MATCH(Snapshot!$H85,'[2]Caseload by group'!$A$3:$A$128,0),MATCH(Snapshot!M$3,'[2]Caseload by group'!$C$2:$CJ$2,0)))</f>
        <v>0</v>
      </c>
      <c r="N85" s="40">
        <f>IF(INDEX('[2]Caseload by group'!$C$3:$CJ$125,MATCH(Snapshot!$H85,'[2]Caseload by group'!$A$3:$A$128,0),MATCH(Snapshot!N$3,'[2]Caseload by group'!$C$2:$CJ$2,0))&lt;10,0,INDEX('[2]Caseload by group'!$C$3:$CJ$125,MATCH(Snapshot!$H85,'[2]Caseload by group'!$A$3:$A$128,0),MATCH(Snapshot!N$3,'[2]Caseload by group'!$C$2:$CJ$2,0)))</f>
        <v>0</v>
      </c>
      <c r="O85" s="40">
        <f>IF(INDEX('[2]Caseload by group'!$C$3:$CJ$125,MATCH(Snapshot!$H85,'[2]Caseload by group'!$A$3:$A$128,0),MATCH(Snapshot!O$3,'[2]Caseload by group'!$C$2:$CJ$2,0))&lt;10,0,INDEX('[2]Caseload by group'!$C$3:$CJ$125,MATCH(Snapshot!$H85,'[2]Caseload by group'!$A$3:$A$128,0),MATCH(Snapshot!O$3,'[2]Caseload by group'!$C$2:$CJ$2,0)))</f>
        <v>0</v>
      </c>
      <c r="P85" s="40">
        <f>IF(INDEX('[2]Caseload by group'!$C$3:$CJ$125,MATCH(Snapshot!$H85,'[2]Caseload by group'!$A$3:$A$128,0),MATCH(Snapshot!P$3,'[2]Caseload by group'!$C$2:$CJ$2,0))&lt;10,0,INDEX('[2]Caseload by group'!$C$3:$CJ$125,MATCH(Snapshot!$H85,'[2]Caseload by group'!$A$3:$A$128,0),MATCH(Snapshot!P$3,'[2]Caseload by group'!$C$2:$CJ$2,0)))</f>
        <v>0</v>
      </c>
      <c r="Q85" s="40">
        <f>IF(INDEX('[2]Caseload by group'!$C$3:$CJ$125,MATCH(Snapshot!$H85,'[2]Caseload by group'!$A$3:$A$128,0),MATCH(Snapshot!Q$3,'[2]Caseload by group'!$C$2:$CJ$2,0))&lt;10,0,INDEX('[2]Caseload by group'!$C$3:$CJ$125,MATCH(Snapshot!$H85,'[2]Caseload by group'!$A$3:$A$128,0),MATCH(Snapshot!Q$3,'[2]Caseload by group'!$C$2:$CJ$2,0)))</f>
        <v>0</v>
      </c>
      <c r="R85" s="40">
        <f>IF(INDEX('[2]Caseload by group'!$C$3:$CJ$125,MATCH(Snapshot!$H85,'[2]Caseload by group'!$A$3:$A$128,0),MATCH(Snapshot!R$3,'[2]Caseload by group'!$C$2:$CJ$2,0))&lt;10,0,INDEX('[2]Caseload by group'!$C$3:$CJ$125,MATCH(Snapshot!$H85,'[2]Caseload by group'!$A$3:$A$128,0),MATCH(Snapshot!R$3,'[2]Caseload by group'!$C$2:$CJ$2,0)))</f>
        <v>2165</v>
      </c>
      <c r="S85" s="40">
        <f>IF(INDEX('[2]Caseload by group'!$C$3:$CJ$125,MATCH(Snapshot!$H85,'[2]Caseload by group'!$A$3:$A$128,0),MATCH(Snapshot!S$3,'[2]Caseload by group'!$C$2:$CJ$2,0))&lt;10,0,INDEX('[2]Caseload by group'!$C$3:$CJ$125,MATCH(Snapshot!$H85,'[2]Caseload by group'!$A$3:$A$128,0),MATCH(Snapshot!S$3,'[2]Caseload by group'!$C$2:$CJ$2,0)))</f>
        <v>2349</v>
      </c>
      <c r="T85" s="40">
        <f>IF(INDEX('[2]Caseload by group'!$C$3:$CJ$125,MATCH(Snapshot!$H85,'[2]Caseload by group'!$A$3:$A$128,0),MATCH(Snapshot!T$3,'[2]Caseload by group'!$C$2:$CJ$2,0))&lt;10,0,INDEX('[2]Caseload by group'!$C$3:$CJ$125,MATCH(Snapshot!$H85,'[2]Caseload by group'!$A$3:$A$128,0),MATCH(Snapshot!T$3,'[2]Caseload by group'!$C$2:$CJ$2,0)))</f>
        <v>2464</v>
      </c>
      <c r="U85" s="40">
        <f>IF(INDEX('[2]Caseload by group'!$C$3:$CJ$125,MATCH(Snapshot!$H85,'[2]Caseload by group'!$A$3:$A$128,0),MATCH(Snapshot!U$3,'[2]Caseload by group'!$C$2:$CJ$2,0))&lt;10,0,INDEX('[2]Caseload by group'!$C$3:$CJ$125,MATCH(Snapshot!$H85,'[2]Caseload by group'!$A$3:$A$128,0),MATCH(Snapshot!U$3,'[2]Caseload by group'!$C$2:$CJ$2,0)))</f>
        <v>2518</v>
      </c>
      <c r="V85" s="40">
        <f>IF(INDEX('[2]Caseload by group'!$C$3:$CJ$125,MATCH(Snapshot!$H85,'[2]Caseload by group'!$A$3:$A$128,0),MATCH(Snapshot!V$3,'[2]Caseload by group'!$C$2:$CJ$2,0))&lt;10,0,INDEX('[2]Caseload by group'!$C$3:$CJ$125,MATCH(Snapshot!$H85,'[2]Caseload by group'!$A$3:$A$128,0),MATCH(Snapshot!V$3,'[2]Caseload by group'!$C$2:$CJ$2,0)))</f>
        <v>2495</v>
      </c>
      <c r="W85" s="40">
        <f>IF(INDEX('[2]Caseload by group'!$C$3:$CJ$125,MATCH(Snapshot!$H85,'[2]Caseload by group'!$A$3:$A$128,0),MATCH(Snapshot!W$3,'[2]Caseload by group'!$C$2:$CJ$2,0))&lt;10,0,INDEX('[2]Caseload by group'!$C$3:$CJ$125,MATCH(Snapshot!$H85,'[2]Caseload by group'!$A$3:$A$128,0),MATCH(Snapshot!W$3,'[2]Caseload by group'!$C$2:$CJ$2,0)))</f>
        <v>2546</v>
      </c>
      <c r="X85" s="40">
        <f>IF(INDEX('[2]Caseload by group'!$C$3:$CJ$125,MATCH(Snapshot!$H85,'[2]Caseload by group'!$A$3:$A$128,0),MATCH(Snapshot!X$3,'[2]Caseload by group'!$C$2:$CJ$2,0))&lt;10,0,INDEX('[2]Caseload by group'!$C$3:$CJ$125,MATCH(Snapshot!$H85,'[2]Caseload by group'!$A$3:$A$128,0),MATCH(Snapshot!X$3,'[2]Caseload by group'!$C$2:$CJ$2,0)))</f>
        <v>2530</v>
      </c>
      <c r="Y85" s="40">
        <f>IF(INDEX('[2]Caseload by group'!$C$3:$CJ$125,MATCH(Snapshot!$H85,'[2]Caseload by group'!$A$3:$A$128,0),MATCH(Snapshot!Y$3,'[2]Caseload by group'!$C$2:$CJ$2,0))&lt;10,0,INDEX('[2]Caseload by group'!$C$3:$CJ$125,MATCH(Snapshot!$H85,'[2]Caseload by group'!$A$3:$A$128,0),MATCH(Snapshot!Y$3,'[2]Caseload by group'!$C$2:$CJ$2,0)))</f>
        <v>2479</v>
      </c>
      <c r="Z85" s="40">
        <f>IF(INDEX('[2]Caseload by group'!$C$3:$CJ$125,MATCH(Snapshot!$H85,'[2]Caseload by group'!$A$3:$A$128,0),MATCH(Snapshot!Z$3,'[2]Caseload by group'!$C$2:$CJ$2,0))&lt;10,0,INDEX('[2]Caseload by group'!$C$3:$CJ$125,MATCH(Snapshot!$H85,'[2]Caseload by group'!$A$3:$A$128,0),MATCH(Snapshot!Z$3,'[2]Caseload by group'!$C$2:$CJ$2,0)))</f>
        <v>2557</v>
      </c>
      <c r="AA85" s="40">
        <f>IF(INDEX('[2]Caseload by group'!$C$3:$CJ$125,MATCH(Snapshot!$H85,'[2]Caseload by group'!$A$3:$A$128,0),MATCH(Snapshot!AA$3,'[2]Caseload by group'!$C$2:$CJ$2,0))&lt;10,0,INDEX('[2]Caseload by group'!$C$3:$CJ$125,MATCH(Snapshot!$H85,'[2]Caseload by group'!$A$3:$A$128,0),MATCH(Snapshot!AA$3,'[2]Caseload by group'!$C$2:$CJ$2,0)))</f>
        <v>2572</v>
      </c>
      <c r="AB85" s="40">
        <f>IF(INDEX('[2]Caseload by group'!$C$3:$CJ$125,MATCH(Snapshot!$H85,'[2]Caseload by group'!$A$3:$A$128,0),MATCH(Snapshot!AB$3,'[2]Caseload by group'!$C$2:$CJ$2,0))&lt;10,0,INDEX('[2]Caseload by group'!$C$3:$CJ$125,MATCH(Snapshot!$H85,'[2]Caseload by group'!$A$3:$A$128,0),MATCH(Snapshot!AB$3,'[2]Caseload by group'!$C$2:$CJ$2,0)))</f>
        <v>2590</v>
      </c>
      <c r="AC85" s="40">
        <f>IF(INDEX('[2]Caseload by group'!$C$3:$CJ$125,MATCH(Snapshot!$H85,'[2]Caseload by group'!$A$3:$A$128,0),MATCH(Snapshot!AC$3,'[2]Caseload by group'!$C$2:$CJ$2,0))&lt;10,0,INDEX('[2]Caseload by group'!$C$3:$CJ$125,MATCH(Snapshot!$H85,'[2]Caseload by group'!$A$3:$A$128,0),MATCH(Snapshot!AC$3,'[2]Caseload by group'!$C$2:$CJ$2,0)))</f>
        <v>2657</v>
      </c>
      <c r="AD85" s="40">
        <f>IF(INDEX('[2]Caseload by group'!$C$3:$CJ$125,MATCH(Snapshot!$H85,'[2]Caseload by group'!$A$3:$A$128,0),MATCH(Snapshot!AD$3,'[2]Caseload by group'!$C$2:$CJ$2,0))&lt;10,0,INDEX('[2]Caseload by group'!$C$3:$CJ$125,MATCH(Snapshot!$H85,'[2]Caseload by group'!$A$3:$A$128,0),MATCH(Snapshot!AD$3,'[2]Caseload by group'!$C$2:$CJ$2,0)))</f>
        <v>2681</v>
      </c>
      <c r="AE85" s="40">
        <f>IF(INDEX('[2]Caseload by group'!$C$3:$CJ$125,MATCH(Snapshot!$H85,'[2]Caseload by group'!$A$3:$A$128,0),MATCH(Snapshot!AE$3,'[2]Caseload by group'!$C$2:$CJ$2,0))&lt;10,0,INDEX('[2]Caseload by group'!$C$3:$CJ$125,MATCH(Snapshot!$H85,'[2]Caseload by group'!$A$3:$A$128,0),MATCH(Snapshot!AE$3,'[2]Caseload by group'!$C$2:$CJ$2,0)))</f>
        <v>2714</v>
      </c>
      <c r="AF85" s="40">
        <f>IF(INDEX('[2]Caseload by group'!$C$3:$CJ$125,MATCH(Snapshot!$H85,'[2]Caseload by group'!$A$3:$A$128,0),MATCH(Snapshot!AF$3,'[2]Caseload by group'!$C$2:$CJ$2,0))&lt;10,0,INDEX('[2]Caseload by group'!$C$3:$CJ$125,MATCH(Snapshot!$H85,'[2]Caseload by group'!$A$3:$A$128,0),MATCH(Snapshot!AF$3,'[2]Caseload by group'!$C$2:$CJ$2,0)))</f>
        <v>2808</v>
      </c>
      <c r="AG85" s="40">
        <f>IF(INDEX('[2]Caseload by group'!$C$3:$CJ$125,MATCH(Snapshot!$H85,'[2]Caseload by group'!$A$3:$A$128,0),MATCH(Snapshot!AG$3,'[2]Caseload by group'!$C$2:$CJ$2,0))&lt;10,0,INDEX('[2]Caseload by group'!$C$3:$CJ$125,MATCH(Snapshot!$H85,'[2]Caseload by group'!$A$3:$A$128,0),MATCH(Snapshot!AG$3,'[2]Caseload by group'!$C$2:$CJ$2,0)))</f>
        <v>2853</v>
      </c>
      <c r="AH85" s="40">
        <f>IF(INDEX('[2]Caseload by group'!$C$3:$CJ$125,MATCH(Snapshot!$H85,'[2]Caseload by group'!$A$3:$A$128,0),MATCH(Snapshot!AH$3,'[2]Caseload by group'!$C$2:$CJ$2,0))&lt;10,0,INDEX('[2]Caseload by group'!$C$3:$CJ$125,MATCH(Snapshot!$H85,'[2]Caseload by group'!$A$3:$A$128,0),MATCH(Snapshot!AH$3,'[2]Caseload by group'!$C$2:$CJ$2,0)))</f>
        <v>2850</v>
      </c>
      <c r="AI85" s="40">
        <f>IF(INDEX('[2]Caseload by group'!$C$3:$CJ$125,MATCH(Snapshot!$H85,'[2]Caseload by group'!$A$3:$A$128,0),MATCH(Snapshot!AI$3,'[2]Caseload by group'!$C$2:$CJ$2,0))&lt;10,0,INDEX('[2]Caseload by group'!$C$3:$CJ$125,MATCH(Snapshot!$H85,'[2]Caseload by group'!$A$3:$A$128,0),MATCH(Snapshot!AI$3,'[2]Caseload by group'!$C$2:$CJ$2,0)))</f>
        <v>2890</v>
      </c>
      <c r="AJ85" s="40">
        <f>IF(INDEX('[2]Caseload by group'!$C$3:$BEN$125,MATCH(Snapshot!$H85,'[2]Caseload by group'!$A$3:$A$128,0),MATCH(Snapshot!AJ$3,'[2]Caseload by group'!$C$2:$BEN$2,0))&lt;10,0,INDEX('[2]Caseload by group'!$C$3:$BEN$125,MATCH(Snapshot!$H85,'[2]Caseload by group'!$A$3:$A$128,0),MATCH(Snapshot!AJ$3,'[2]Caseload by group'!$C$2:$BEN$2,0)))</f>
        <v>2794</v>
      </c>
      <c r="AK85" s="40">
        <f>IF(INDEX('[2]Caseload by group'!$C$3:$BEN$125,MATCH(Snapshot!$H85,'[2]Caseload by group'!$A$3:$A$128,0),MATCH(Snapshot!AK$3,'[2]Caseload by group'!$C$2:$BEN$2,0))&lt;10,0,INDEX('[2]Caseload by group'!$C$3:$BEN$125,MATCH(Snapshot!$H85,'[2]Caseload by group'!$A$3:$A$128,0),MATCH(Snapshot!AK$3,'[2]Caseload by group'!$C$2:$BEN$2,0)))</f>
        <v>2908</v>
      </c>
      <c r="AL85" s="40">
        <f>IF(INDEX('[2]Caseload by group'!$C$3:$BEN$125,MATCH(Snapshot!$H85,'[2]Caseload by group'!$A$3:$A$128,0),MATCH(Snapshot!AL$3,'[2]Caseload by group'!$C$2:$BEN$2,0))&lt;10,0,INDEX('[2]Caseload by group'!$C$3:$BEN$125,MATCH(Snapshot!$H85,'[2]Caseload by group'!$A$3:$A$128,0),MATCH(Snapshot!AL$3,'[2]Caseload by group'!$C$2:$BEN$2,0)))</f>
        <v>2876</v>
      </c>
      <c r="AM85" s="40">
        <f>IF(INDEX('[2]Caseload by group'!$C$3:$BEN$125,MATCH(Snapshot!$H85,'[2]Caseload by group'!$A$3:$A$128,0),MATCH(Snapshot!AM$3,'[2]Caseload by group'!$C$2:$BEN$2,0))&lt;10,0,INDEX('[2]Caseload by group'!$C$3:$BEN$125,MATCH(Snapshot!$H85,'[2]Caseload by group'!$A$3:$A$128,0),MATCH(Snapshot!AM$3,'[2]Caseload by group'!$C$2:$BEN$2,0)))</f>
        <v>2884</v>
      </c>
      <c r="AN85" s="40">
        <f>IF(INDEX('[2]Caseload by group'!$C$3:$BEN$125,MATCH(Snapshot!$H85,'[2]Caseload by group'!$A$3:$A$128,0),MATCH(Snapshot!AN$3,'[2]Caseload by group'!$C$2:$BEN$2,0))&lt;10,0,INDEX('[2]Caseload by group'!$C$3:$BEN$125,MATCH(Snapshot!$H85,'[2]Caseload by group'!$A$3:$A$128,0),MATCH(Snapshot!AN$3,'[2]Caseload by group'!$C$2:$BEN$2,0)))</f>
        <v>3048</v>
      </c>
      <c r="AO85" s="40">
        <f>IF(INDEX('[2]Caseload by group'!$C$3:$BEN$125,MATCH(Snapshot!$H85,'[2]Caseload by group'!$A$3:$A$128,0),MATCH(Snapshot!AO$3,'[2]Caseload by group'!$C$2:$BEN$2,0))&lt;10,0,INDEX('[2]Caseload by group'!$C$3:$BEN$125,MATCH(Snapshot!$H85,'[2]Caseload by group'!$A$3:$A$128,0),MATCH(Snapshot!AO$3,'[2]Caseload by group'!$C$2:$BEN$2,0)))</f>
        <v>3022</v>
      </c>
      <c r="AP85" s="40">
        <f>IF(INDEX('[2]Caseload by group'!$C$3:$BEN$125,MATCH(Snapshot!$H85,'[2]Caseload by group'!$A$3:$A$128,0),MATCH(Snapshot!AP$3,'[2]Caseload by group'!$C$2:$BEN$2,0))&lt;10,0,INDEX('[2]Caseload by group'!$C$3:$BEN$125,MATCH(Snapshot!$H85,'[2]Caseload by group'!$A$3:$A$128,0),MATCH(Snapshot!AP$3,'[2]Caseload by group'!$C$2:$BEN$2,0)))</f>
        <v>3076</v>
      </c>
      <c r="AQ85" s="40">
        <f>IF(INDEX('[2]Caseload by group'!$C$3:$BEN$125,MATCH(Snapshot!$H85,'[2]Caseload by group'!$A$3:$A$128,0),MATCH(Snapshot!AQ$3,'[2]Caseload by group'!$C$2:$BEN$2,0))&lt;10,0,INDEX('[2]Caseload by group'!$C$3:$BEN$125,MATCH(Snapshot!$H85,'[2]Caseload by group'!$A$3:$A$128,0),MATCH(Snapshot!AQ$3,'[2]Caseload by group'!$C$2:$BEN$2,0)))</f>
        <v>3334</v>
      </c>
      <c r="AR85" s="40">
        <f>IF(INDEX('[2]Caseload by group'!$C$3:$BEN$125,MATCH(Snapshot!$H85,'[2]Caseload by group'!$A$3:$A$128,0),MATCH(Snapshot!AR$3,'[2]Caseload by group'!$C$2:$BEN$2,0))&lt;10,0,INDEX('[2]Caseload by group'!$C$3:$BEN$125,MATCH(Snapshot!$H85,'[2]Caseload by group'!$A$3:$A$128,0),MATCH(Snapshot!AR$3,'[2]Caseload by group'!$C$2:$BEN$2,0)))</f>
        <v>3427</v>
      </c>
      <c r="AS85" s="40">
        <f>IF(INDEX('[2]Caseload by group'!$C$3:$BEN$125,MATCH(Snapshot!$H85,'[2]Caseload by group'!$A$3:$A$128,0),MATCH(Snapshot!AS$3,'[2]Caseload by group'!$C$2:$BEN$2,0))&lt;10,0,INDEX('[2]Caseload by group'!$C$3:$BEN$125,MATCH(Snapshot!$H85,'[2]Caseload by group'!$A$3:$A$128,0),MATCH(Snapshot!AS$3,'[2]Caseload by group'!$C$2:$BEN$2,0)))</f>
        <v>3386</v>
      </c>
      <c r="AT85" s="40">
        <f>IF(INDEX('[2]Caseload by group'!$C$3:$BEN$125,MATCH(Snapshot!$H85,'[2]Caseload by group'!$A$3:$A$128,0),MATCH(Snapshot!AT$3,'[2]Caseload by group'!$C$2:$BEN$2,0))&lt;10,0,INDEX('[2]Caseload by group'!$C$3:$BEN$125,MATCH(Snapshot!$H85,'[2]Caseload by group'!$A$3:$A$128,0),MATCH(Snapshot!AT$3,'[2]Caseload by group'!$C$2:$BEN$2,0)))</f>
        <v>3353</v>
      </c>
      <c r="AU85" s="40">
        <f>IF(INDEX('[2]Caseload by group'!$C$3:$BEN$125,MATCH(Snapshot!$H85,'[2]Caseload by group'!$A$3:$A$128,0),MATCH(Snapshot!AU$3,'[2]Caseload by group'!$C$2:$BEN$2,0))&lt;10,0,INDEX('[2]Caseload by group'!$C$3:$BEN$125,MATCH(Snapshot!$H85,'[2]Caseload by group'!$A$3:$A$128,0),MATCH(Snapshot!AU$3,'[2]Caseload by group'!$C$2:$BEN$2,0)))</f>
        <v>3324</v>
      </c>
      <c r="AV85" s="40">
        <f>IF(INDEX('[2]Caseload by group'!$C$3:$BEN$125,MATCH(Snapshot!$H85,'[2]Caseload by group'!$A$3:$A$128,0),MATCH(Snapshot!AV$3,'[2]Caseload by group'!$C$2:$BEN$2,0))&lt;10,0,INDEX('[2]Caseload by group'!$C$3:$BEN$125,MATCH(Snapshot!$H85,'[2]Caseload by group'!$A$3:$A$128,0),MATCH(Snapshot!AV$3,'[2]Caseload by group'!$C$2:$BEN$2,0)))</f>
        <v>3232</v>
      </c>
      <c r="AW85" s="40">
        <f>IF(INDEX('[2]Caseload by group'!$C$3:$BEN$125,MATCH(Snapshot!$H85,'[2]Caseload by group'!$A$3:$A$128,0),MATCH(Snapshot!AW$3,'[2]Caseload by group'!$C$2:$BEN$2,0))&lt;10,0,INDEX('[2]Caseload by group'!$C$3:$BEN$125,MATCH(Snapshot!$H85,'[2]Caseload by group'!$A$3:$A$128,0),MATCH(Snapshot!AW$3,'[2]Caseload by group'!$C$2:$BEN$2,0)))</f>
        <v>3149</v>
      </c>
      <c r="AX85" s="40">
        <f>IF(INDEX('[2]Caseload by group'!$C$3:$BEN$125,MATCH(Snapshot!$H85,'[2]Caseload by group'!$A$3:$A$128,0),MATCH(Snapshot!AX$3,'[2]Caseload by group'!$C$2:$BEN$2,0))&lt;10,0,INDEX('[2]Caseload by group'!$C$3:$BEN$125,MATCH(Snapshot!$H85,'[2]Caseload by group'!$A$3:$A$128,0),MATCH(Snapshot!AX$3,'[2]Caseload by group'!$C$2:$BEN$2,0)))</f>
        <v>3111</v>
      </c>
      <c r="AY85" s="40">
        <f>IF(INDEX('[2]Caseload by group'!$C$3:$BEN$125,MATCH(Snapshot!$H85,'[2]Caseload by group'!$A$3:$A$128,0),MATCH(Snapshot!AY$3,'[2]Caseload by group'!$C$2:$BEN$2,0))&lt;10,0,INDEX('[2]Caseload by group'!$C$3:$BEN$125,MATCH(Snapshot!$H85,'[2]Caseload by group'!$A$3:$A$128,0),MATCH(Snapshot!AY$3,'[2]Caseload by group'!$C$2:$BEN$2,0)))</f>
        <v>3144</v>
      </c>
      <c r="AZ85" s="40">
        <f>IF(INDEX('[2]Caseload by group'!$C$3:$BEN$125,MATCH(Snapshot!$H85,'[2]Caseload by group'!$A$3:$A$128,0),MATCH(Snapshot!AZ$3,'[2]Caseload by group'!$C$2:$BEN$2,0))&lt;10,0,INDEX('[2]Caseload by group'!$C$3:$BEN$125,MATCH(Snapshot!$H85,'[2]Caseload by group'!$A$3:$A$128,0),MATCH(Snapshot!AZ$3,'[2]Caseload by group'!$C$2:$BEN$2,0)))</f>
        <v>3103</v>
      </c>
      <c r="BA85" s="40">
        <f>IF(INDEX('[2]Caseload by group'!$C$3:$BEN$125,MATCH(Snapshot!$H85,'[2]Caseload by group'!$A$3:$A$128,0),MATCH(Snapshot!BA$3,'[2]Caseload by group'!$C$2:$BEN$2,0))&lt;10,0,INDEX('[2]Caseload by group'!$C$3:$BEN$125,MATCH(Snapshot!$H85,'[2]Caseload by group'!$A$3:$A$128,0),MATCH(Snapshot!BA$3,'[2]Caseload by group'!$C$2:$BEN$2,0)))</f>
        <v>3060</v>
      </c>
      <c r="BB85" s="40">
        <f>IF(INDEX('[2]Caseload by group'!$C$3:$BEN$125,MATCH(Snapshot!$H85,'[2]Caseload by group'!$A$3:$A$128,0),MATCH(Snapshot!BB$3,'[2]Caseload by group'!$C$2:$BEN$2,0))&lt;10,0,INDEX('[2]Caseload by group'!$C$3:$BEN$125,MATCH(Snapshot!$H85,'[2]Caseload by group'!$A$3:$A$128,0),MATCH(Snapshot!BB$3,'[2]Caseload by group'!$C$2:$BEN$2,0)))</f>
        <v>3059</v>
      </c>
      <c r="BC85" s="40">
        <f>IF(INDEX('[2]Caseload by group'!$C$3:$BEN$125,MATCH(Snapshot!$H85,'[2]Caseload by group'!$A$3:$A$128,0),MATCH(Snapshot!BC$3,'[2]Caseload by group'!$C$2:$BEN$2,0))&lt;10,0,INDEX('[2]Caseload by group'!$C$3:$BEN$125,MATCH(Snapshot!$H85,'[2]Caseload by group'!$A$3:$A$128,0),MATCH(Snapshot!BC$3,'[2]Caseload by group'!$C$2:$BEN$2,0)))</f>
        <v>2994</v>
      </c>
      <c r="BD85" s="40">
        <f>IF(INDEX('[2]Caseload by group'!$C$3:$BEN$125,MATCH(Snapshot!$H85,'[2]Caseload by group'!$A$3:$A$128,0),MATCH(Snapshot!BD$3,'[2]Caseload by group'!$C$2:$BEN$2,0))&lt;10,0,INDEX('[2]Caseload by group'!$C$3:$BEN$125,MATCH(Snapshot!$H85,'[2]Caseload by group'!$A$3:$A$128,0),MATCH(Snapshot!BD$3,'[2]Caseload by group'!$C$2:$BEN$2,0)))</f>
        <v>3067</v>
      </c>
      <c r="BE85" s="40">
        <f>IF(INDEX('[2]Caseload by group'!$C$3:$BEN$125,MATCH(Snapshot!$H85,'[2]Caseload by group'!$A$3:$A$128,0),MATCH(Snapshot!BE$3,'[2]Caseload by group'!$C$2:$BEN$2,0))&lt;10,0,INDEX('[2]Caseload by group'!$C$3:$BEN$125,MATCH(Snapshot!$H85,'[2]Caseload by group'!$A$3:$A$128,0),MATCH(Snapshot!BE$3,'[2]Caseload by group'!$C$2:$BEN$2,0)))</f>
        <v>3059</v>
      </c>
      <c r="BF85" s="40">
        <f>IF(INDEX('[2]Caseload by group'!$C$3:$BEN$125,MATCH(Snapshot!$H85,'[2]Caseload by group'!$A$3:$A$128,0),MATCH(Snapshot!BF$3,'[2]Caseload by group'!$C$2:$BEN$2,0))&lt;10,0,INDEX('[2]Caseload by group'!$C$3:$BEN$125,MATCH(Snapshot!$H85,'[2]Caseload by group'!$A$3:$A$128,0),MATCH(Snapshot!BF$3,'[2]Caseload by group'!$C$2:$BEN$2,0)))</f>
        <v>3125</v>
      </c>
      <c r="BG85" s="40">
        <f>IF(INDEX('[2]Caseload by group'!$C$3:$BEN$125,MATCH(Snapshot!$H85,'[2]Caseload by group'!$A$3:$A$128,0),MATCH(Snapshot!BG$3,'[2]Caseload by group'!$C$2:$BEN$2,0))&lt;10,0,INDEX('[2]Caseload by group'!$C$3:$BEN$125,MATCH(Snapshot!$H85,'[2]Caseload by group'!$A$3:$A$128,0),MATCH(Snapshot!BG$3,'[2]Caseload by group'!$C$2:$BEN$2,0)))</f>
        <v>3208</v>
      </c>
      <c r="BH85" s="40">
        <f>IF(INDEX('[2]Caseload by group'!$C$3:$BEN$125,MATCH(Snapshot!$H85,'[2]Caseload by group'!$A$3:$A$128,0),MATCH(Snapshot!BH$3,'[2]Caseload by group'!$C$2:$BEN$2,0))&lt;10,0,INDEX('[2]Caseload by group'!$C$3:$BEN$125,MATCH(Snapshot!$H85,'[2]Caseload by group'!$A$3:$A$128,0),MATCH(Snapshot!BH$3,'[2]Caseload by group'!$C$2:$BEN$2,0)))</f>
        <v>3526</v>
      </c>
      <c r="BI85" s="40">
        <f>IF(INDEX('[2]Caseload by group'!$C$3:$BEN$125,MATCH(Snapshot!$H85,'[2]Caseload by group'!$A$3:$A$128,0),MATCH(Snapshot!BI$3,'[2]Caseload by group'!$C$2:$BEN$2,0))&lt;10,0,INDEX('[2]Caseload by group'!$C$3:$BEN$125,MATCH(Snapshot!$H85,'[2]Caseload by group'!$A$3:$A$128,0),MATCH(Snapshot!BI$3,'[2]Caseload by group'!$C$2:$BEN$2,0)))</f>
        <v>3917</v>
      </c>
      <c r="BJ85" s="40">
        <f>IF(INDEX('[2]Caseload by group'!$C$3:$BEN$125,MATCH(Snapshot!$H85,'[2]Caseload by group'!$A$3:$A$128,0),MATCH(Snapshot!BJ$3,'[2]Caseload by group'!$C$2:$BEN$2,0))&lt;10,0,INDEX('[2]Caseload by group'!$C$3:$BEN$125,MATCH(Snapshot!$H85,'[2]Caseload by group'!$A$3:$A$128,0),MATCH(Snapshot!BJ$3,'[2]Caseload by group'!$C$2:$BEN$2,0)))</f>
        <v>4267</v>
      </c>
      <c r="BK85" s="40">
        <f>IF(INDEX('[2]Caseload by group'!$C$3:$BEN$125,MATCH(Snapshot!$H85,'[2]Caseload by group'!$A$3:$A$128,0),MATCH(Snapshot!BK$3,'[2]Caseload by group'!$C$2:$BEN$2,0))&lt;10,0,INDEX('[2]Caseload by group'!$C$3:$BEN$125,MATCH(Snapshot!$H85,'[2]Caseload by group'!$A$3:$A$128,0),MATCH(Snapshot!BK$3,'[2]Caseload by group'!$C$2:$BEN$2,0)))</f>
        <v>4618</v>
      </c>
      <c r="BL85" s="40">
        <f>IF(INDEX('[2]Caseload by group'!$C$3:$BEN$125,MATCH(Snapshot!$H85,'[2]Caseload by group'!$A$3:$A$128,0),MATCH(Snapshot!BL$3,'[2]Caseload by group'!$C$2:$BEN$2,0))&lt;10,0,INDEX('[2]Caseload by group'!$C$3:$BEN$125,MATCH(Snapshot!$H85,'[2]Caseload by group'!$A$3:$A$128,0),MATCH(Snapshot!BL$3,'[2]Caseload by group'!$C$2:$BEN$2,0)))</f>
        <v>4849</v>
      </c>
      <c r="BM85" s="40">
        <f>IF(INDEX('[2]Caseload by group'!$C$3:$BEN$125,MATCH(Snapshot!$H85,'[2]Caseload by group'!$A$3:$A$128,0),MATCH(Snapshot!BM$3,'[2]Caseload by group'!$C$2:$BEN$2,0))&lt;10,0,INDEX('[2]Caseload by group'!$C$3:$BEN$125,MATCH(Snapshot!$H85,'[2]Caseload by group'!$A$3:$A$128,0),MATCH(Snapshot!BM$3,'[2]Caseload by group'!$C$2:$BEN$2,0)))</f>
        <v>4937</v>
      </c>
      <c r="BN85" s="40">
        <f>IF(INDEX('[2]Caseload by group'!$C$3:$BEN$125,MATCH(Snapshot!$H85,'[2]Caseload by group'!$A$3:$A$128,0),MATCH(Snapshot!BN$3,'[2]Caseload by group'!$C$2:$BEN$2,0))&lt;10,0,INDEX('[2]Caseload by group'!$C$3:$BEN$125,MATCH(Snapshot!$H85,'[2]Caseload by group'!$A$3:$A$128,0),MATCH(Snapshot!BN$3,'[2]Caseload by group'!$C$2:$BEN$2,0)))</f>
        <v>5114</v>
      </c>
      <c r="BO85" s="40">
        <f>IF(INDEX('[2]Caseload by group'!$C$3:$BEN$125,MATCH(Snapshot!$H85,'[2]Caseload by group'!$A$3:$A$128,0),MATCH(Snapshot!BO$3,'[2]Caseload by group'!$C$2:$BEN$2,0))&lt;10,0,INDEX('[2]Caseload by group'!$C$3:$BEN$125,MATCH(Snapshot!$H85,'[2]Caseload by group'!$A$3:$A$128,0),MATCH(Snapshot!BO$3,'[2]Caseload by group'!$C$2:$BEN$2,0)))</f>
        <v>5129</v>
      </c>
      <c r="BP85" s="40">
        <f>IF(INDEX('[2]Caseload by group'!$C$3:$BEN$125,MATCH(Snapshot!$H85,'[2]Caseload by group'!$A$3:$A$128,0),MATCH(Snapshot!BP$3,'[2]Caseload by group'!$C$2:$BEN$2,0))&lt;10,0,INDEX('[2]Caseload by group'!$C$3:$BEN$125,MATCH(Snapshot!$H85,'[2]Caseload by group'!$A$3:$A$128,0),MATCH(Snapshot!BP$3,'[2]Caseload by group'!$C$2:$BEN$2,0)))</f>
        <v>5215</v>
      </c>
      <c r="BQ85" s="40">
        <f>IF(INDEX('[2]Caseload by group'!$C$3:$BEN$125,MATCH(Snapshot!$H85,'[2]Caseload by group'!$A$3:$A$128,0),MATCH(Snapshot!BQ$3,'[2]Caseload by group'!$C$2:$BEN$2,0))&lt;10,0,INDEX('[2]Caseload by group'!$C$3:$BEN$125,MATCH(Snapshot!$H85,'[2]Caseload by group'!$A$3:$A$128,0),MATCH(Snapshot!BQ$3,'[2]Caseload by group'!$C$2:$BEN$2,0)))</f>
        <v>5243</v>
      </c>
      <c r="BR85" s="40">
        <f>IF(INDEX('[2]Caseload by group'!$C$3:$BEN$125,MATCH(Snapshot!$H85,'[2]Caseload by group'!$A$3:$A$128,0),MATCH(Snapshot!BR$3,'[2]Caseload by group'!$C$2:$BEN$2,0))&lt;10,0,INDEX('[2]Caseload by group'!$C$3:$BEN$125,MATCH(Snapshot!$H85,'[2]Caseload by group'!$A$3:$A$128,0),MATCH(Snapshot!BR$3,'[2]Caseload by group'!$C$2:$BEN$2,0)))</f>
        <v>5267</v>
      </c>
      <c r="BS85" s="40">
        <f>IF(INDEX('[2]Caseload by group'!$C$3:$BEN$125,MATCH(Snapshot!$H85,'[2]Caseload by group'!$A$3:$A$128,0),MATCH(Snapshot!BS$3,'[2]Caseload by group'!$C$2:$BEN$2,0))&lt;10,0,INDEX('[2]Caseload by group'!$C$3:$BEN$125,MATCH(Snapshot!$H85,'[2]Caseload by group'!$A$3:$A$128,0),MATCH(Snapshot!BS$3,'[2]Caseload by group'!$C$2:$BEN$2,0)))</f>
        <v>5347</v>
      </c>
      <c r="BT85" s="40">
        <f>IF(INDEX('[2]Caseload by group'!$C$3:$BEN$125,MATCH(Snapshot!$H85,'[2]Caseload by group'!$A$3:$A$128,0),MATCH(Snapshot!BT$3,'[2]Caseload by group'!$C$2:$BEN$2,0))&lt;10,0,INDEX('[2]Caseload by group'!$C$3:$BEN$125,MATCH(Snapshot!$H85,'[2]Caseload by group'!$A$3:$A$128,0),MATCH(Snapshot!BT$3,'[2]Caseload by group'!$C$2:$BEN$2,0)))</f>
        <v>5279</v>
      </c>
      <c r="BU85" s="40">
        <f>IF(INDEX('[2]Caseload by group'!$C$3:$BEN$125,MATCH(Snapshot!$H85,'[2]Caseload by group'!$A$3:$A$128,0),MATCH(Snapshot!BU$3,'[2]Caseload by group'!$C$2:$BEN$2,0))&lt;10,0,INDEX('[2]Caseload by group'!$C$3:$BEN$125,MATCH(Snapshot!$H85,'[2]Caseload by group'!$A$3:$A$128,0),MATCH(Snapshot!BU$3,'[2]Caseload by group'!$C$2:$BEN$2,0)))</f>
        <v>5357</v>
      </c>
      <c r="BV85" s="40">
        <f>IF(INDEX('[2]Caseload by group'!$C$3:$BEN$125,MATCH(Snapshot!$H85,'[2]Caseload by group'!$A$3:$A$128,0),MATCH(Snapshot!BV$3,'[2]Caseload by group'!$C$2:$BEN$2,0))&lt;10,0,INDEX('[2]Caseload by group'!$C$3:$BEN$125,MATCH(Snapshot!$H85,'[2]Caseload by group'!$A$3:$A$128,0),MATCH(Snapshot!BV$3,'[2]Caseload by group'!$C$2:$BEN$2,0)))</f>
        <v>5338</v>
      </c>
      <c r="BW85" s="40">
        <f>IF(INDEX('[2]Caseload by group'!$C$3:$BEN$125,MATCH(Snapshot!$H85,'[2]Caseload by group'!$A$3:$A$128,0),MATCH(Snapshot!BW$3,'[2]Caseload by group'!$C$2:$BEN$2,0))&lt;10,0,INDEX('[2]Caseload by group'!$C$3:$BEN$125,MATCH(Snapshot!$H85,'[2]Caseload by group'!$A$3:$A$128,0),MATCH(Snapshot!BW$3,'[2]Caseload by group'!$C$2:$BEN$2,0)))</f>
        <v>5275</v>
      </c>
      <c r="BX85" s="45"/>
      <c r="BY85" s="41">
        <f t="shared" ref="BY85:BY95" si="17">INDEX($J85:$BX85,0,MATCH(MAX($J$3:$BX$3),$J$3:$BX$3,0))-INDEX($J85:$BX85,0,MATCH(MAX($J$3:$BX$3),$J$3:$BX$3,0)-1)</f>
        <v>-63</v>
      </c>
      <c r="BZ85" s="42">
        <f t="shared" ref="BZ85:BZ94" si="18">BY85/INDEX($J85:$BX85,0,MATCH(MAX($J$3:$BX$3),$J$3:$BX$3,0)-1)</f>
        <v>-1.1802173098538779E-2</v>
      </c>
      <c r="CA85" s="41" t="e">
        <f>#REF!-#REF!</f>
        <v>#REF!</v>
      </c>
      <c r="CB85" s="41">
        <f>INDEX($R85:$BX85,0,MATCH(MAX($R$3:$BX$3),$R$3:$BX$3,0))-R85</f>
        <v>3110</v>
      </c>
      <c r="CC85" s="43">
        <f>CB85/R85</f>
        <v>1.4364896073903002</v>
      </c>
      <c r="CD85" s="177"/>
      <c r="CE85" s="178"/>
      <c r="CF85" s="178"/>
      <c r="CG85" s="179"/>
    </row>
    <row r="86" spans="1:85" s="35" customFormat="1" ht="10.5" customHeight="1" x14ac:dyDescent="0.2">
      <c r="A86" s="28"/>
      <c r="B86" s="67"/>
      <c r="C86" s="29" t="s">
        <v>125</v>
      </c>
      <c r="D86" s="29" t="s">
        <v>15</v>
      </c>
      <c r="E86" s="29" t="s">
        <v>121</v>
      </c>
      <c r="F86" s="29" t="s">
        <v>16</v>
      </c>
      <c r="G86" s="29" t="s">
        <v>21</v>
      </c>
      <c r="H86" s="39" t="s">
        <v>126</v>
      </c>
      <c r="I86" s="39"/>
      <c r="J86" s="40">
        <f>IF(INDEX('[2]Caseload by group'!$C$3:$CJ$125,MATCH(Snapshot!$H86,'[2]Caseload by group'!$A$3:$A$128,0),MATCH(Snapshot!J$3,'[2]Caseload by group'!$C$2:$CJ$2,0))&lt;10,0,INDEX('[2]Caseload by group'!$C$3:$CJ$125,MATCH(Snapshot!$H86,'[2]Caseload by group'!$A$3:$A$128,0),MATCH(Snapshot!J$3,'[2]Caseload by group'!$C$2:$CJ$2,0)))</f>
        <v>0</v>
      </c>
      <c r="K86" s="40">
        <f>IF(INDEX('[2]Caseload by group'!$C$3:$CJ$125,MATCH(Snapshot!$H86,'[2]Caseload by group'!$A$3:$A$128,0),MATCH(Snapshot!K$3,'[2]Caseload by group'!$C$2:$CJ$2,0))&lt;10,0,INDEX('[2]Caseload by group'!$C$3:$CJ$125,MATCH(Snapshot!$H86,'[2]Caseload by group'!$A$3:$A$128,0),MATCH(Snapshot!K$3,'[2]Caseload by group'!$C$2:$CJ$2,0)))</f>
        <v>0</v>
      </c>
      <c r="L86" s="40">
        <f>IF(INDEX('[2]Caseload by group'!$C$3:$CJ$125,MATCH(Snapshot!$H86,'[2]Caseload by group'!$A$3:$A$128,0),MATCH(Snapshot!L$3,'[2]Caseload by group'!$C$2:$CJ$2,0))&lt;10,0,INDEX('[2]Caseload by group'!$C$3:$CJ$125,MATCH(Snapshot!$H86,'[2]Caseload by group'!$A$3:$A$128,0),MATCH(Snapshot!L$3,'[2]Caseload by group'!$C$2:$CJ$2,0)))</f>
        <v>0</v>
      </c>
      <c r="M86" s="40">
        <f>IF(INDEX('[2]Caseload by group'!$C$3:$CJ$125,MATCH(Snapshot!$H86,'[2]Caseload by group'!$A$3:$A$128,0),MATCH(Snapshot!M$3,'[2]Caseload by group'!$C$2:$CJ$2,0))&lt;10,0,INDEX('[2]Caseload by group'!$C$3:$CJ$125,MATCH(Snapshot!$H86,'[2]Caseload by group'!$A$3:$A$128,0),MATCH(Snapshot!M$3,'[2]Caseload by group'!$C$2:$CJ$2,0)))</f>
        <v>0</v>
      </c>
      <c r="N86" s="40">
        <f>IF(INDEX('[2]Caseload by group'!$C$3:$CJ$125,MATCH(Snapshot!$H86,'[2]Caseload by group'!$A$3:$A$128,0),MATCH(Snapshot!N$3,'[2]Caseload by group'!$C$2:$CJ$2,0))&lt;10,0,INDEX('[2]Caseload by group'!$C$3:$CJ$125,MATCH(Snapshot!$H86,'[2]Caseload by group'!$A$3:$A$128,0),MATCH(Snapshot!N$3,'[2]Caseload by group'!$C$2:$CJ$2,0)))</f>
        <v>0</v>
      </c>
      <c r="O86" s="40">
        <f>IF(INDEX('[2]Caseload by group'!$C$3:$CJ$125,MATCH(Snapshot!$H86,'[2]Caseload by group'!$A$3:$A$128,0),MATCH(Snapshot!O$3,'[2]Caseload by group'!$C$2:$CJ$2,0))&lt;10,0,INDEX('[2]Caseload by group'!$C$3:$CJ$125,MATCH(Snapshot!$H86,'[2]Caseload by group'!$A$3:$A$128,0),MATCH(Snapshot!O$3,'[2]Caseload by group'!$C$2:$CJ$2,0)))</f>
        <v>0</v>
      </c>
      <c r="P86" s="40">
        <f>IF(INDEX('[2]Caseload by group'!$C$3:$CJ$125,MATCH(Snapshot!$H86,'[2]Caseload by group'!$A$3:$A$128,0),MATCH(Snapshot!P$3,'[2]Caseload by group'!$C$2:$CJ$2,0))&lt;10,0,INDEX('[2]Caseload by group'!$C$3:$CJ$125,MATCH(Snapshot!$H86,'[2]Caseload by group'!$A$3:$A$128,0),MATCH(Snapshot!P$3,'[2]Caseload by group'!$C$2:$CJ$2,0)))</f>
        <v>0</v>
      </c>
      <c r="Q86" s="40">
        <f>IF(INDEX('[2]Caseload by group'!$C$3:$CJ$125,MATCH(Snapshot!$H86,'[2]Caseload by group'!$A$3:$A$128,0),MATCH(Snapshot!Q$3,'[2]Caseload by group'!$C$2:$CJ$2,0))&lt;10,0,INDEX('[2]Caseload by group'!$C$3:$CJ$125,MATCH(Snapshot!$H86,'[2]Caseload by group'!$A$3:$A$128,0),MATCH(Snapshot!Q$3,'[2]Caseload by group'!$C$2:$CJ$2,0)))</f>
        <v>0</v>
      </c>
      <c r="R86" s="40">
        <f>IF(INDEX('[2]Caseload by group'!$C$3:$CJ$125,MATCH(Snapshot!$H86,'[2]Caseload by group'!$A$3:$A$128,0),MATCH(Snapshot!R$3,'[2]Caseload by group'!$C$2:$CJ$2,0))&lt;10,0,INDEX('[2]Caseload by group'!$C$3:$CJ$125,MATCH(Snapshot!$H86,'[2]Caseload by group'!$A$3:$A$128,0),MATCH(Snapshot!R$3,'[2]Caseload by group'!$C$2:$CJ$2,0)))</f>
        <v>68038</v>
      </c>
      <c r="S86" s="40">
        <f>IF(INDEX('[2]Caseload by group'!$C$3:$CJ$125,MATCH(Snapshot!$H86,'[2]Caseload by group'!$A$3:$A$128,0),MATCH(Snapshot!S$3,'[2]Caseload by group'!$C$2:$CJ$2,0))&lt;10,0,INDEX('[2]Caseload by group'!$C$3:$CJ$125,MATCH(Snapshot!$H86,'[2]Caseload by group'!$A$3:$A$128,0),MATCH(Snapshot!S$3,'[2]Caseload by group'!$C$2:$CJ$2,0)))</f>
        <v>70832</v>
      </c>
      <c r="T86" s="40">
        <f>IF(INDEX('[2]Caseload by group'!$C$3:$CJ$125,MATCH(Snapshot!$H86,'[2]Caseload by group'!$A$3:$A$128,0),MATCH(Snapshot!T$3,'[2]Caseload by group'!$C$2:$CJ$2,0))&lt;10,0,INDEX('[2]Caseload by group'!$C$3:$CJ$125,MATCH(Snapshot!$H86,'[2]Caseload by group'!$A$3:$A$128,0),MATCH(Snapshot!T$3,'[2]Caseload by group'!$C$2:$CJ$2,0)))</f>
        <v>69323</v>
      </c>
      <c r="U86" s="40">
        <f>IF(INDEX('[2]Caseload by group'!$C$3:$CJ$125,MATCH(Snapshot!$H86,'[2]Caseload by group'!$A$3:$A$128,0),MATCH(Snapshot!U$3,'[2]Caseload by group'!$C$2:$CJ$2,0))&lt;10,0,INDEX('[2]Caseload by group'!$C$3:$CJ$125,MATCH(Snapshot!$H86,'[2]Caseload by group'!$A$3:$A$128,0),MATCH(Snapshot!U$3,'[2]Caseload by group'!$C$2:$CJ$2,0)))</f>
        <v>70824</v>
      </c>
      <c r="V86" s="40">
        <f>IF(INDEX('[2]Caseload by group'!$C$3:$CJ$125,MATCH(Snapshot!$H86,'[2]Caseload by group'!$A$3:$A$128,0),MATCH(Snapshot!V$3,'[2]Caseload by group'!$C$2:$CJ$2,0))&lt;10,0,INDEX('[2]Caseload by group'!$C$3:$CJ$125,MATCH(Snapshot!$H86,'[2]Caseload by group'!$A$3:$A$128,0),MATCH(Snapshot!V$3,'[2]Caseload by group'!$C$2:$CJ$2,0)))</f>
        <v>67823</v>
      </c>
      <c r="W86" s="40">
        <f>IF(INDEX('[2]Caseload by group'!$C$3:$CJ$125,MATCH(Snapshot!$H86,'[2]Caseload by group'!$A$3:$A$128,0),MATCH(Snapshot!W$3,'[2]Caseload by group'!$C$2:$CJ$2,0))&lt;10,0,INDEX('[2]Caseload by group'!$C$3:$CJ$125,MATCH(Snapshot!$H86,'[2]Caseload by group'!$A$3:$A$128,0),MATCH(Snapshot!W$3,'[2]Caseload by group'!$C$2:$CJ$2,0)))</f>
        <v>68291</v>
      </c>
      <c r="X86" s="40">
        <f>IF(INDEX('[2]Caseload by group'!$C$3:$CJ$125,MATCH(Snapshot!$H86,'[2]Caseload by group'!$A$3:$A$128,0),MATCH(Snapshot!X$3,'[2]Caseload by group'!$C$2:$CJ$2,0))&lt;10,0,INDEX('[2]Caseload by group'!$C$3:$CJ$125,MATCH(Snapshot!$H86,'[2]Caseload by group'!$A$3:$A$128,0),MATCH(Snapshot!X$3,'[2]Caseload by group'!$C$2:$CJ$2,0)))</f>
        <v>67768</v>
      </c>
      <c r="Y86" s="40">
        <f>IF(INDEX('[2]Caseload by group'!$C$3:$CJ$125,MATCH(Snapshot!$H86,'[2]Caseload by group'!$A$3:$A$128,0),MATCH(Snapshot!Y$3,'[2]Caseload by group'!$C$2:$CJ$2,0))&lt;10,0,INDEX('[2]Caseload by group'!$C$3:$CJ$125,MATCH(Snapshot!$H86,'[2]Caseload by group'!$A$3:$A$128,0),MATCH(Snapshot!Y$3,'[2]Caseload by group'!$C$2:$CJ$2,0)))</f>
        <v>68555</v>
      </c>
      <c r="Z86" s="40">
        <f>IF(INDEX('[2]Caseload by group'!$C$3:$CJ$125,MATCH(Snapshot!$H86,'[2]Caseload by group'!$A$3:$A$128,0),MATCH(Snapshot!Z$3,'[2]Caseload by group'!$C$2:$CJ$2,0))&lt;10,0,INDEX('[2]Caseload by group'!$C$3:$CJ$125,MATCH(Snapshot!$H86,'[2]Caseload by group'!$A$3:$A$128,0),MATCH(Snapshot!Z$3,'[2]Caseload by group'!$C$2:$CJ$2,0)))</f>
        <v>67770</v>
      </c>
      <c r="AA86" s="40">
        <f>IF(INDEX('[2]Caseload by group'!$C$3:$CJ$125,MATCH(Snapshot!$H86,'[2]Caseload by group'!$A$3:$A$128,0),MATCH(Snapshot!AA$3,'[2]Caseload by group'!$C$2:$CJ$2,0))&lt;10,0,INDEX('[2]Caseload by group'!$C$3:$CJ$125,MATCH(Snapshot!$H86,'[2]Caseload by group'!$A$3:$A$128,0),MATCH(Snapshot!AA$3,'[2]Caseload by group'!$C$2:$CJ$2,0)))</f>
        <v>67731</v>
      </c>
      <c r="AB86" s="40">
        <f>IF(INDEX('[2]Caseload by group'!$C$3:$CJ$125,MATCH(Snapshot!$H86,'[2]Caseload by group'!$A$3:$A$128,0),MATCH(Snapshot!AB$3,'[2]Caseload by group'!$C$2:$CJ$2,0))&lt;10,0,INDEX('[2]Caseload by group'!$C$3:$CJ$125,MATCH(Snapshot!$H86,'[2]Caseload by group'!$A$3:$A$128,0),MATCH(Snapshot!AB$3,'[2]Caseload by group'!$C$2:$CJ$2,0)))</f>
        <v>67938</v>
      </c>
      <c r="AC86" s="40">
        <f>IF(INDEX('[2]Caseload by group'!$C$3:$CJ$125,MATCH(Snapshot!$H86,'[2]Caseload by group'!$A$3:$A$128,0),MATCH(Snapshot!AC$3,'[2]Caseload by group'!$C$2:$CJ$2,0))&lt;10,0,INDEX('[2]Caseload by group'!$C$3:$CJ$125,MATCH(Snapshot!$H86,'[2]Caseload by group'!$A$3:$A$128,0),MATCH(Snapshot!AC$3,'[2]Caseload by group'!$C$2:$CJ$2,0)))</f>
        <v>69304</v>
      </c>
      <c r="AD86" s="40">
        <f>IF(INDEX('[2]Caseload by group'!$C$3:$CJ$125,MATCH(Snapshot!$H86,'[2]Caseload by group'!$A$3:$A$128,0),MATCH(Snapshot!AD$3,'[2]Caseload by group'!$C$2:$CJ$2,0))&lt;10,0,INDEX('[2]Caseload by group'!$C$3:$CJ$125,MATCH(Snapshot!$H86,'[2]Caseload by group'!$A$3:$A$128,0),MATCH(Snapshot!AD$3,'[2]Caseload by group'!$C$2:$CJ$2,0)))</f>
        <v>69840</v>
      </c>
      <c r="AE86" s="40">
        <f>IF(INDEX('[2]Caseload by group'!$C$3:$CJ$125,MATCH(Snapshot!$H86,'[2]Caseload by group'!$A$3:$A$128,0),MATCH(Snapshot!AE$3,'[2]Caseload by group'!$C$2:$CJ$2,0))&lt;10,0,INDEX('[2]Caseload by group'!$C$3:$CJ$125,MATCH(Snapshot!$H86,'[2]Caseload by group'!$A$3:$A$128,0),MATCH(Snapshot!AE$3,'[2]Caseload by group'!$C$2:$CJ$2,0)))</f>
        <v>71977</v>
      </c>
      <c r="AF86" s="40">
        <f>IF(INDEX('[2]Caseload by group'!$C$3:$CJ$125,MATCH(Snapshot!$H86,'[2]Caseload by group'!$A$3:$A$128,0),MATCH(Snapshot!AF$3,'[2]Caseload by group'!$C$2:$CJ$2,0))&lt;10,0,INDEX('[2]Caseload by group'!$C$3:$CJ$125,MATCH(Snapshot!$H86,'[2]Caseload by group'!$A$3:$A$128,0),MATCH(Snapshot!AF$3,'[2]Caseload by group'!$C$2:$CJ$2,0)))</f>
        <v>73989</v>
      </c>
      <c r="AG86" s="40">
        <f>IF(INDEX('[2]Caseload by group'!$C$3:$CJ$125,MATCH(Snapshot!$H86,'[2]Caseload by group'!$A$3:$A$128,0),MATCH(Snapshot!AG$3,'[2]Caseload by group'!$C$2:$CJ$2,0))&lt;10,0,INDEX('[2]Caseload by group'!$C$3:$CJ$125,MATCH(Snapshot!$H86,'[2]Caseload by group'!$A$3:$A$128,0),MATCH(Snapshot!AG$3,'[2]Caseload by group'!$C$2:$CJ$2,0)))</f>
        <v>75202</v>
      </c>
      <c r="AH86" s="40">
        <f>IF(INDEX('[2]Caseload by group'!$C$3:$CJ$125,MATCH(Snapshot!$H86,'[2]Caseload by group'!$A$3:$A$128,0),MATCH(Snapshot!AH$3,'[2]Caseload by group'!$C$2:$CJ$2,0))&lt;10,0,INDEX('[2]Caseload by group'!$C$3:$CJ$125,MATCH(Snapshot!$H86,'[2]Caseload by group'!$A$3:$A$128,0),MATCH(Snapshot!AH$3,'[2]Caseload by group'!$C$2:$CJ$2,0)))</f>
        <v>74636</v>
      </c>
      <c r="AI86" s="40">
        <f>IF(INDEX('[2]Caseload by group'!$C$3:$CJ$125,MATCH(Snapshot!$H86,'[2]Caseload by group'!$A$3:$A$128,0),MATCH(Snapshot!AI$3,'[2]Caseload by group'!$C$2:$CJ$2,0))&lt;10,0,INDEX('[2]Caseload by group'!$C$3:$CJ$125,MATCH(Snapshot!$H86,'[2]Caseload by group'!$A$3:$A$128,0),MATCH(Snapshot!AI$3,'[2]Caseload by group'!$C$2:$CJ$2,0)))</f>
        <v>75156</v>
      </c>
      <c r="AJ86" s="40">
        <f>IF(INDEX('[2]Caseload by group'!$C$3:$BEN$125,MATCH(Snapshot!$H86,'[2]Caseload by group'!$A$3:$A$128,0),MATCH(Snapshot!AJ$3,'[2]Caseload by group'!$C$2:$BEN$2,0))&lt;10,0,INDEX('[2]Caseload by group'!$C$3:$BEN$125,MATCH(Snapshot!$H86,'[2]Caseload by group'!$A$3:$A$128,0),MATCH(Snapshot!AJ$3,'[2]Caseload by group'!$C$2:$BEN$2,0)))</f>
        <v>76730</v>
      </c>
      <c r="AK86" s="40">
        <f>IF(INDEX('[2]Caseload by group'!$C$3:$BEN$125,MATCH(Snapshot!$H86,'[2]Caseload by group'!$A$3:$A$128,0),MATCH(Snapshot!AK$3,'[2]Caseload by group'!$C$2:$BEN$2,0))&lt;10,0,INDEX('[2]Caseload by group'!$C$3:$BEN$125,MATCH(Snapshot!$H86,'[2]Caseload by group'!$A$3:$A$128,0),MATCH(Snapshot!AK$3,'[2]Caseload by group'!$C$2:$BEN$2,0)))</f>
        <v>76146</v>
      </c>
      <c r="AL86" s="40">
        <f>IF(INDEX('[2]Caseload by group'!$C$3:$BEN$125,MATCH(Snapshot!$H86,'[2]Caseload by group'!$A$3:$A$128,0),MATCH(Snapshot!AL$3,'[2]Caseload by group'!$C$2:$BEN$2,0))&lt;10,0,INDEX('[2]Caseload by group'!$C$3:$BEN$125,MATCH(Snapshot!$H86,'[2]Caseload by group'!$A$3:$A$128,0),MATCH(Snapshot!AL$3,'[2]Caseload by group'!$C$2:$BEN$2,0)))</f>
        <v>75981</v>
      </c>
      <c r="AM86" s="40">
        <f>IF(INDEX('[2]Caseload by group'!$C$3:$BEN$125,MATCH(Snapshot!$H86,'[2]Caseload by group'!$A$3:$A$128,0),MATCH(Snapshot!AM$3,'[2]Caseload by group'!$C$2:$BEN$2,0))&lt;10,0,INDEX('[2]Caseload by group'!$C$3:$BEN$125,MATCH(Snapshot!$H86,'[2]Caseload by group'!$A$3:$A$128,0),MATCH(Snapshot!AM$3,'[2]Caseload by group'!$C$2:$BEN$2,0)))</f>
        <v>74780</v>
      </c>
      <c r="AN86" s="40">
        <f>IF(INDEX('[2]Caseload by group'!$C$3:$BEN$125,MATCH(Snapshot!$H86,'[2]Caseload by group'!$A$3:$A$128,0),MATCH(Snapshot!AN$3,'[2]Caseload by group'!$C$2:$BEN$2,0))&lt;10,0,INDEX('[2]Caseload by group'!$C$3:$BEN$125,MATCH(Snapshot!$H86,'[2]Caseload by group'!$A$3:$A$128,0),MATCH(Snapshot!AN$3,'[2]Caseload by group'!$C$2:$BEN$2,0)))</f>
        <v>76839</v>
      </c>
      <c r="AO86" s="40">
        <f>IF(INDEX('[2]Caseload by group'!$C$3:$BEN$125,MATCH(Snapshot!$H86,'[2]Caseload by group'!$A$3:$A$128,0),MATCH(Snapshot!AO$3,'[2]Caseload by group'!$C$2:$BEN$2,0))&lt;10,0,INDEX('[2]Caseload by group'!$C$3:$BEN$125,MATCH(Snapshot!$H86,'[2]Caseload by group'!$A$3:$A$128,0),MATCH(Snapshot!AO$3,'[2]Caseload by group'!$C$2:$BEN$2,0)))</f>
        <v>77881</v>
      </c>
      <c r="AP86" s="40">
        <f>IF(INDEX('[2]Caseload by group'!$C$3:$BEN$125,MATCH(Snapshot!$H86,'[2]Caseload by group'!$A$3:$A$128,0),MATCH(Snapshot!AP$3,'[2]Caseload by group'!$C$2:$BEN$2,0))&lt;10,0,INDEX('[2]Caseload by group'!$C$3:$BEN$125,MATCH(Snapshot!$H86,'[2]Caseload by group'!$A$3:$A$128,0),MATCH(Snapshot!AP$3,'[2]Caseload by group'!$C$2:$BEN$2,0)))</f>
        <v>76682</v>
      </c>
      <c r="AQ86" s="40">
        <f>IF(INDEX('[2]Caseload by group'!$C$3:$BEN$125,MATCH(Snapshot!$H86,'[2]Caseload by group'!$A$3:$A$128,0),MATCH(Snapshot!AQ$3,'[2]Caseload by group'!$C$2:$BEN$2,0))&lt;10,0,INDEX('[2]Caseload by group'!$C$3:$BEN$125,MATCH(Snapshot!$H86,'[2]Caseload by group'!$A$3:$A$128,0),MATCH(Snapshot!AQ$3,'[2]Caseload by group'!$C$2:$BEN$2,0)))</f>
        <v>82704</v>
      </c>
      <c r="AR86" s="40">
        <f>IF(INDEX('[2]Caseload by group'!$C$3:$BEN$125,MATCH(Snapshot!$H86,'[2]Caseload by group'!$A$3:$A$128,0),MATCH(Snapshot!AR$3,'[2]Caseload by group'!$C$2:$BEN$2,0))&lt;10,0,INDEX('[2]Caseload by group'!$C$3:$BEN$125,MATCH(Snapshot!$H86,'[2]Caseload by group'!$A$3:$A$128,0),MATCH(Snapshot!AR$3,'[2]Caseload by group'!$C$2:$BEN$2,0)))</f>
        <v>85806</v>
      </c>
      <c r="AS86" s="40">
        <f>IF(INDEX('[2]Caseload by group'!$C$3:$BEN$125,MATCH(Snapshot!$H86,'[2]Caseload by group'!$A$3:$A$128,0),MATCH(Snapshot!AS$3,'[2]Caseload by group'!$C$2:$BEN$2,0))&lt;10,0,INDEX('[2]Caseload by group'!$C$3:$BEN$125,MATCH(Snapshot!$H86,'[2]Caseload by group'!$A$3:$A$128,0),MATCH(Snapshot!AS$3,'[2]Caseload by group'!$C$2:$BEN$2,0)))</f>
        <v>87506</v>
      </c>
      <c r="AT86" s="40">
        <f>IF(INDEX('[2]Caseload by group'!$C$3:$BEN$125,MATCH(Snapshot!$H86,'[2]Caseload by group'!$A$3:$A$128,0),MATCH(Snapshot!AT$3,'[2]Caseload by group'!$C$2:$BEN$2,0))&lt;10,0,INDEX('[2]Caseload by group'!$C$3:$BEN$125,MATCH(Snapshot!$H86,'[2]Caseload by group'!$A$3:$A$128,0),MATCH(Snapshot!AT$3,'[2]Caseload by group'!$C$2:$BEN$2,0)))</f>
        <v>88913</v>
      </c>
      <c r="AU86" s="40">
        <f>IF(INDEX('[2]Caseload by group'!$C$3:$BEN$125,MATCH(Snapshot!$H86,'[2]Caseload by group'!$A$3:$A$128,0),MATCH(Snapshot!AU$3,'[2]Caseload by group'!$C$2:$BEN$2,0))&lt;10,0,INDEX('[2]Caseload by group'!$C$3:$BEN$125,MATCH(Snapshot!$H86,'[2]Caseload by group'!$A$3:$A$128,0),MATCH(Snapshot!AU$3,'[2]Caseload by group'!$C$2:$BEN$2,0)))</f>
        <v>92354</v>
      </c>
      <c r="AV86" s="40">
        <f>IF(INDEX('[2]Caseload by group'!$C$3:$BEN$125,MATCH(Snapshot!$H86,'[2]Caseload by group'!$A$3:$A$128,0),MATCH(Snapshot!AV$3,'[2]Caseload by group'!$C$2:$BEN$2,0))&lt;10,0,INDEX('[2]Caseload by group'!$C$3:$BEN$125,MATCH(Snapshot!$H86,'[2]Caseload by group'!$A$3:$A$128,0),MATCH(Snapshot!AV$3,'[2]Caseload by group'!$C$2:$BEN$2,0)))</f>
        <v>95064</v>
      </c>
      <c r="AW86" s="40">
        <f>IF(INDEX('[2]Caseload by group'!$C$3:$BEN$125,MATCH(Snapshot!$H86,'[2]Caseload by group'!$A$3:$A$128,0),MATCH(Snapshot!AW$3,'[2]Caseload by group'!$C$2:$BEN$2,0))&lt;10,0,INDEX('[2]Caseload by group'!$C$3:$BEN$125,MATCH(Snapshot!$H86,'[2]Caseload by group'!$A$3:$A$128,0),MATCH(Snapshot!AW$3,'[2]Caseload by group'!$C$2:$BEN$2,0)))</f>
        <v>97750</v>
      </c>
      <c r="AX86" s="40">
        <f>IF(INDEX('[2]Caseload by group'!$C$3:$BEN$125,MATCH(Snapshot!$H86,'[2]Caseload by group'!$A$3:$A$128,0),MATCH(Snapshot!AX$3,'[2]Caseload by group'!$C$2:$BEN$2,0))&lt;10,0,INDEX('[2]Caseload by group'!$C$3:$BEN$125,MATCH(Snapshot!$H86,'[2]Caseload by group'!$A$3:$A$128,0),MATCH(Snapshot!AX$3,'[2]Caseload by group'!$C$2:$BEN$2,0)))</f>
        <v>99387</v>
      </c>
      <c r="AY86" s="40">
        <f>IF(INDEX('[2]Caseload by group'!$C$3:$BEN$125,MATCH(Snapshot!$H86,'[2]Caseload by group'!$A$3:$A$128,0),MATCH(Snapshot!AY$3,'[2]Caseload by group'!$C$2:$BEN$2,0))&lt;10,0,INDEX('[2]Caseload by group'!$C$3:$BEN$125,MATCH(Snapshot!$H86,'[2]Caseload by group'!$A$3:$A$128,0),MATCH(Snapshot!AY$3,'[2]Caseload by group'!$C$2:$BEN$2,0)))</f>
        <v>101932</v>
      </c>
      <c r="AZ86" s="40">
        <f>IF(INDEX('[2]Caseload by group'!$C$3:$BEN$125,MATCH(Snapshot!$H86,'[2]Caseload by group'!$A$3:$A$128,0),MATCH(Snapshot!AZ$3,'[2]Caseload by group'!$C$2:$BEN$2,0))&lt;10,0,INDEX('[2]Caseload by group'!$C$3:$BEN$125,MATCH(Snapshot!$H86,'[2]Caseload by group'!$A$3:$A$128,0),MATCH(Snapshot!AZ$3,'[2]Caseload by group'!$C$2:$BEN$2,0)))</f>
        <v>104803</v>
      </c>
      <c r="BA86" s="40">
        <f>IF(INDEX('[2]Caseload by group'!$C$3:$BEN$125,MATCH(Snapshot!$H86,'[2]Caseload by group'!$A$3:$A$128,0),MATCH(Snapshot!BA$3,'[2]Caseload by group'!$C$2:$BEN$2,0))&lt;10,0,INDEX('[2]Caseload by group'!$C$3:$BEN$125,MATCH(Snapshot!$H86,'[2]Caseload by group'!$A$3:$A$128,0),MATCH(Snapshot!BA$3,'[2]Caseload by group'!$C$2:$BEN$2,0)))</f>
        <v>106675</v>
      </c>
      <c r="BB86" s="40">
        <f>IF(INDEX('[2]Caseload by group'!$C$3:$BEN$125,MATCH(Snapshot!$H86,'[2]Caseload by group'!$A$3:$A$128,0),MATCH(Snapshot!BB$3,'[2]Caseload by group'!$C$2:$BEN$2,0))&lt;10,0,INDEX('[2]Caseload by group'!$C$3:$BEN$125,MATCH(Snapshot!$H86,'[2]Caseload by group'!$A$3:$A$128,0),MATCH(Snapshot!BB$3,'[2]Caseload by group'!$C$2:$BEN$2,0)))</f>
        <v>108260</v>
      </c>
      <c r="BC86" s="40">
        <f>IF(INDEX('[2]Caseload by group'!$C$3:$BEN$125,MATCH(Snapshot!$H86,'[2]Caseload by group'!$A$3:$A$128,0),MATCH(Snapshot!BC$3,'[2]Caseload by group'!$C$2:$BEN$2,0))&lt;10,0,INDEX('[2]Caseload by group'!$C$3:$BEN$125,MATCH(Snapshot!$H86,'[2]Caseload by group'!$A$3:$A$128,0),MATCH(Snapshot!BC$3,'[2]Caseload by group'!$C$2:$BEN$2,0)))</f>
        <v>110235</v>
      </c>
      <c r="BD86" s="40">
        <f>IF(INDEX('[2]Caseload by group'!$C$3:$BEN$125,MATCH(Snapshot!$H86,'[2]Caseload by group'!$A$3:$A$128,0),MATCH(Snapshot!BD$3,'[2]Caseload by group'!$C$2:$BEN$2,0))&lt;10,0,INDEX('[2]Caseload by group'!$C$3:$BEN$125,MATCH(Snapshot!$H86,'[2]Caseload by group'!$A$3:$A$128,0),MATCH(Snapshot!BD$3,'[2]Caseload by group'!$C$2:$BEN$2,0)))</f>
        <v>110638</v>
      </c>
      <c r="BE86" s="40">
        <f>IF(INDEX('[2]Caseload by group'!$C$3:$BEN$125,MATCH(Snapshot!$H86,'[2]Caseload by group'!$A$3:$A$128,0),MATCH(Snapshot!BE$3,'[2]Caseload by group'!$C$2:$BEN$2,0))&lt;10,0,INDEX('[2]Caseload by group'!$C$3:$BEN$125,MATCH(Snapshot!$H86,'[2]Caseload by group'!$A$3:$A$128,0),MATCH(Snapshot!BE$3,'[2]Caseload by group'!$C$2:$BEN$2,0)))</f>
        <v>112397</v>
      </c>
      <c r="BF86" s="40">
        <f>IF(INDEX('[2]Caseload by group'!$C$3:$BEN$125,MATCH(Snapshot!$H86,'[2]Caseload by group'!$A$3:$A$128,0),MATCH(Snapshot!BF$3,'[2]Caseload by group'!$C$2:$BEN$2,0))&lt;10,0,INDEX('[2]Caseload by group'!$C$3:$BEN$125,MATCH(Snapshot!$H86,'[2]Caseload by group'!$A$3:$A$128,0),MATCH(Snapshot!BF$3,'[2]Caseload by group'!$C$2:$BEN$2,0)))</f>
        <v>114760</v>
      </c>
      <c r="BG86" s="40">
        <f>IF(INDEX('[2]Caseload by group'!$C$3:$BEN$125,MATCH(Snapshot!$H86,'[2]Caseload by group'!$A$3:$A$128,0),MATCH(Snapshot!BG$3,'[2]Caseload by group'!$C$2:$BEN$2,0))&lt;10,0,INDEX('[2]Caseload by group'!$C$3:$BEN$125,MATCH(Snapshot!$H86,'[2]Caseload by group'!$A$3:$A$128,0),MATCH(Snapshot!BG$3,'[2]Caseload by group'!$C$2:$BEN$2,0)))</f>
        <v>115824</v>
      </c>
      <c r="BH86" s="40">
        <f>IF(INDEX('[2]Caseload by group'!$C$3:$BEN$125,MATCH(Snapshot!$H86,'[2]Caseload by group'!$A$3:$A$128,0),MATCH(Snapshot!BH$3,'[2]Caseload by group'!$C$2:$BEN$2,0))&lt;10,0,INDEX('[2]Caseload by group'!$C$3:$BEN$125,MATCH(Snapshot!$H86,'[2]Caseload by group'!$A$3:$A$128,0),MATCH(Snapshot!BH$3,'[2]Caseload by group'!$C$2:$BEN$2,0)))</f>
        <v>118153</v>
      </c>
      <c r="BI86" s="40">
        <f>IF(INDEX('[2]Caseload by group'!$C$3:$BEN$125,MATCH(Snapshot!$H86,'[2]Caseload by group'!$A$3:$A$128,0),MATCH(Snapshot!BI$3,'[2]Caseload by group'!$C$2:$BEN$2,0))&lt;10,0,INDEX('[2]Caseload by group'!$C$3:$BEN$125,MATCH(Snapshot!$H86,'[2]Caseload by group'!$A$3:$A$128,0),MATCH(Snapshot!BI$3,'[2]Caseload by group'!$C$2:$BEN$2,0)))</f>
        <v>118981</v>
      </c>
      <c r="BJ86" s="40">
        <f>IF(INDEX('[2]Caseload by group'!$C$3:$BEN$125,MATCH(Snapshot!$H86,'[2]Caseload by group'!$A$3:$A$128,0),MATCH(Snapshot!BJ$3,'[2]Caseload by group'!$C$2:$BEN$2,0))&lt;10,0,INDEX('[2]Caseload by group'!$C$3:$BEN$125,MATCH(Snapshot!$H86,'[2]Caseload by group'!$A$3:$A$128,0),MATCH(Snapshot!BJ$3,'[2]Caseload by group'!$C$2:$BEN$2,0)))</f>
        <v>119993</v>
      </c>
      <c r="BK86" s="40">
        <f>IF(INDEX('[2]Caseload by group'!$C$3:$BEN$125,MATCH(Snapshot!$H86,'[2]Caseload by group'!$A$3:$A$128,0),MATCH(Snapshot!BK$3,'[2]Caseload by group'!$C$2:$BEN$2,0))&lt;10,0,INDEX('[2]Caseload by group'!$C$3:$BEN$125,MATCH(Snapshot!$H86,'[2]Caseload by group'!$A$3:$A$128,0),MATCH(Snapshot!BK$3,'[2]Caseload by group'!$C$2:$BEN$2,0)))</f>
        <v>121336</v>
      </c>
      <c r="BL86" s="40">
        <f>IF(INDEX('[2]Caseload by group'!$C$3:$BEN$125,MATCH(Snapshot!$H86,'[2]Caseload by group'!$A$3:$A$128,0),MATCH(Snapshot!BL$3,'[2]Caseload by group'!$C$2:$BEN$2,0))&lt;10,0,INDEX('[2]Caseload by group'!$C$3:$BEN$125,MATCH(Snapshot!$H86,'[2]Caseload by group'!$A$3:$A$128,0),MATCH(Snapshot!BL$3,'[2]Caseload by group'!$C$2:$BEN$2,0)))</f>
        <v>122557</v>
      </c>
      <c r="BM86" s="40">
        <f>IF(INDEX('[2]Caseload by group'!$C$3:$BEN$125,MATCH(Snapshot!$H86,'[2]Caseload by group'!$A$3:$A$128,0),MATCH(Snapshot!BM$3,'[2]Caseload by group'!$C$2:$BEN$2,0))&lt;10,0,INDEX('[2]Caseload by group'!$C$3:$BEN$125,MATCH(Snapshot!$H86,'[2]Caseload by group'!$A$3:$A$128,0),MATCH(Snapshot!BM$3,'[2]Caseload by group'!$C$2:$BEN$2,0)))</f>
        <v>123110</v>
      </c>
      <c r="BN86" s="40">
        <f>IF(INDEX('[2]Caseload by group'!$C$3:$BEN$125,MATCH(Snapshot!$H86,'[2]Caseload by group'!$A$3:$A$128,0),MATCH(Snapshot!BN$3,'[2]Caseload by group'!$C$2:$BEN$2,0))&lt;10,0,INDEX('[2]Caseload by group'!$C$3:$BEN$125,MATCH(Snapshot!$H86,'[2]Caseload by group'!$A$3:$A$128,0),MATCH(Snapshot!BN$3,'[2]Caseload by group'!$C$2:$BEN$2,0)))</f>
        <v>124638</v>
      </c>
      <c r="BO86" s="40">
        <f>IF(INDEX('[2]Caseload by group'!$C$3:$BEN$125,MATCH(Snapshot!$H86,'[2]Caseload by group'!$A$3:$A$128,0),MATCH(Snapshot!BO$3,'[2]Caseload by group'!$C$2:$BEN$2,0))&lt;10,0,INDEX('[2]Caseload by group'!$C$3:$BEN$125,MATCH(Snapshot!$H86,'[2]Caseload by group'!$A$3:$A$128,0),MATCH(Snapshot!BO$3,'[2]Caseload by group'!$C$2:$BEN$2,0)))</f>
        <v>123454</v>
      </c>
      <c r="BP86" s="40">
        <f>IF(INDEX('[2]Caseload by group'!$C$3:$BEN$125,MATCH(Snapshot!$H86,'[2]Caseload by group'!$A$3:$A$128,0),MATCH(Snapshot!BP$3,'[2]Caseload by group'!$C$2:$BEN$2,0))&lt;10,0,INDEX('[2]Caseload by group'!$C$3:$BEN$125,MATCH(Snapshot!$H86,'[2]Caseload by group'!$A$3:$A$128,0),MATCH(Snapshot!BP$3,'[2]Caseload by group'!$C$2:$BEN$2,0)))</f>
        <v>124019</v>
      </c>
      <c r="BQ86" s="40">
        <f>IF(INDEX('[2]Caseload by group'!$C$3:$BEN$125,MATCH(Snapshot!$H86,'[2]Caseload by group'!$A$3:$A$128,0),MATCH(Snapshot!BQ$3,'[2]Caseload by group'!$C$2:$BEN$2,0))&lt;10,0,INDEX('[2]Caseload by group'!$C$3:$BEN$125,MATCH(Snapshot!$H86,'[2]Caseload by group'!$A$3:$A$128,0),MATCH(Snapshot!BQ$3,'[2]Caseload by group'!$C$2:$BEN$2,0)))</f>
        <v>124768</v>
      </c>
      <c r="BR86" s="40">
        <f>IF(INDEX('[2]Caseload by group'!$C$3:$BEN$125,MATCH(Snapshot!$H86,'[2]Caseload by group'!$A$3:$A$128,0),MATCH(Snapshot!BR$3,'[2]Caseload by group'!$C$2:$BEN$2,0))&lt;10,0,INDEX('[2]Caseload by group'!$C$3:$BEN$125,MATCH(Snapshot!$H86,'[2]Caseload by group'!$A$3:$A$128,0),MATCH(Snapshot!BR$3,'[2]Caseload by group'!$C$2:$BEN$2,0)))</f>
        <v>125008</v>
      </c>
      <c r="BS86" s="40">
        <f>IF(INDEX('[2]Caseload by group'!$C$3:$BEN$125,MATCH(Snapshot!$H86,'[2]Caseload by group'!$A$3:$A$128,0),MATCH(Snapshot!BS$3,'[2]Caseload by group'!$C$2:$BEN$2,0))&lt;10,0,INDEX('[2]Caseload by group'!$C$3:$BEN$125,MATCH(Snapshot!$H86,'[2]Caseload by group'!$A$3:$A$128,0),MATCH(Snapshot!BS$3,'[2]Caseload by group'!$C$2:$BEN$2,0)))</f>
        <v>125403</v>
      </c>
      <c r="BT86" s="40">
        <f>IF(INDEX('[2]Caseload by group'!$C$3:$BEN$125,MATCH(Snapshot!$H86,'[2]Caseload by group'!$A$3:$A$128,0),MATCH(Snapshot!BT$3,'[2]Caseload by group'!$C$2:$BEN$2,0))&lt;10,0,INDEX('[2]Caseload by group'!$C$3:$BEN$125,MATCH(Snapshot!$H86,'[2]Caseload by group'!$A$3:$A$128,0),MATCH(Snapshot!BT$3,'[2]Caseload by group'!$C$2:$BEN$2,0)))</f>
        <v>125917</v>
      </c>
      <c r="BU86" s="40">
        <f>IF(INDEX('[2]Caseload by group'!$C$3:$BEN$125,MATCH(Snapshot!$H86,'[2]Caseload by group'!$A$3:$A$128,0),MATCH(Snapshot!BU$3,'[2]Caseload by group'!$C$2:$BEN$2,0))&lt;10,0,INDEX('[2]Caseload by group'!$C$3:$BEN$125,MATCH(Snapshot!$H86,'[2]Caseload by group'!$A$3:$A$128,0),MATCH(Snapshot!BU$3,'[2]Caseload by group'!$C$2:$BEN$2,0)))</f>
        <v>127104</v>
      </c>
      <c r="BV86" s="40">
        <f>IF(INDEX('[2]Caseload by group'!$C$3:$BEN$125,MATCH(Snapshot!$H86,'[2]Caseload by group'!$A$3:$A$128,0),MATCH(Snapshot!BV$3,'[2]Caseload by group'!$C$2:$BEN$2,0))&lt;10,0,INDEX('[2]Caseload by group'!$C$3:$BEN$125,MATCH(Snapshot!$H86,'[2]Caseload by group'!$A$3:$A$128,0),MATCH(Snapshot!BV$3,'[2]Caseload by group'!$C$2:$BEN$2,0)))</f>
        <v>127560</v>
      </c>
      <c r="BW86" s="40">
        <f>IF(INDEX('[2]Caseload by group'!$C$3:$BEN$125,MATCH(Snapshot!$H86,'[2]Caseload by group'!$A$3:$A$128,0),MATCH(Snapshot!BW$3,'[2]Caseload by group'!$C$2:$BEN$2,0))&lt;10,0,INDEX('[2]Caseload by group'!$C$3:$BEN$125,MATCH(Snapshot!$H86,'[2]Caseload by group'!$A$3:$A$128,0),MATCH(Snapshot!BW$3,'[2]Caseload by group'!$C$2:$BEN$2,0)))</f>
        <v>128672</v>
      </c>
      <c r="BX86" s="45"/>
      <c r="BY86" s="41">
        <f t="shared" si="17"/>
        <v>1112</v>
      </c>
      <c r="BZ86" s="42">
        <f t="shared" si="18"/>
        <v>8.7174662903731579E-3</v>
      </c>
      <c r="CA86" s="41" t="e">
        <f>#REF!-#REF!</f>
        <v>#REF!</v>
      </c>
      <c r="CB86" s="41">
        <f>INDEX($R86:$BX86,0,MATCH(MAX($R$3:$BX$3),$R$3:$BX$3,0))-R86</f>
        <v>60634</v>
      </c>
      <c r="CC86" s="43">
        <f>CB86/R86</f>
        <v>0.89117845909638727</v>
      </c>
      <c r="CD86" s="174" t="s">
        <v>23</v>
      </c>
      <c r="CE86" s="175"/>
      <c r="CF86" s="175"/>
      <c r="CG86" s="176"/>
    </row>
    <row r="87" spans="1:85" s="35" customFormat="1" ht="10.5" customHeight="1" thickBot="1" x14ac:dyDescent="0.25">
      <c r="A87" s="28"/>
      <c r="B87" s="67"/>
      <c r="C87" s="29" t="s">
        <v>127</v>
      </c>
      <c r="D87" s="29" t="s">
        <v>15</v>
      </c>
      <c r="E87" s="29" t="s">
        <v>121</v>
      </c>
      <c r="F87" s="29" t="s">
        <v>16</v>
      </c>
      <c r="G87" s="29" t="s">
        <v>21</v>
      </c>
      <c r="H87" s="39" t="s">
        <v>128</v>
      </c>
      <c r="I87" s="39"/>
      <c r="J87" s="40">
        <f>IF(INDEX('[2]Caseload by group'!$C$3:$CJ$125,MATCH(Snapshot!$H87,'[2]Caseload by group'!$A$3:$A$128,0),MATCH(Snapshot!J$3,'[2]Caseload by group'!$C$2:$CJ$2,0))&lt;10,0,INDEX('[2]Caseload by group'!$C$3:$CJ$125,MATCH(Snapshot!$H87,'[2]Caseload by group'!$A$3:$A$128,0),MATCH(Snapshot!J$3,'[2]Caseload by group'!$C$2:$CJ$2,0)))</f>
        <v>0</v>
      </c>
      <c r="K87" s="40">
        <f>IF(INDEX('[2]Caseload by group'!$C$3:$CJ$125,MATCH(Snapshot!$H87,'[2]Caseload by group'!$A$3:$A$128,0),MATCH(Snapshot!K$3,'[2]Caseload by group'!$C$2:$CJ$2,0))&lt;10,0,INDEX('[2]Caseload by group'!$C$3:$CJ$125,MATCH(Snapshot!$H87,'[2]Caseload by group'!$A$3:$A$128,0),MATCH(Snapshot!K$3,'[2]Caseload by group'!$C$2:$CJ$2,0)))</f>
        <v>0</v>
      </c>
      <c r="L87" s="40">
        <f>IF(INDEX('[2]Caseload by group'!$C$3:$CJ$125,MATCH(Snapshot!$H87,'[2]Caseload by group'!$A$3:$A$128,0),MATCH(Snapshot!L$3,'[2]Caseload by group'!$C$2:$CJ$2,0))&lt;10,0,INDEX('[2]Caseload by group'!$C$3:$CJ$125,MATCH(Snapshot!$H87,'[2]Caseload by group'!$A$3:$A$128,0),MATCH(Snapshot!L$3,'[2]Caseload by group'!$C$2:$CJ$2,0)))</f>
        <v>0</v>
      </c>
      <c r="M87" s="40">
        <f>IF(INDEX('[2]Caseload by group'!$C$3:$CJ$125,MATCH(Snapshot!$H87,'[2]Caseload by group'!$A$3:$A$128,0),MATCH(Snapshot!M$3,'[2]Caseload by group'!$C$2:$CJ$2,0))&lt;10,0,INDEX('[2]Caseload by group'!$C$3:$CJ$125,MATCH(Snapshot!$H87,'[2]Caseload by group'!$A$3:$A$128,0),MATCH(Snapshot!M$3,'[2]Caseload by group'!$C$2:$CJ$2,0)))</f>
        <v>0</v>
      </c>
      <c r="N87" s="40">
        <f>IF(INDEX('[2]Caseload by group'!$C$3:$CJ$125,MATCH(Snapshot!$H87,'[2]Caseload by group'!$A$3:$A$128,0),MATCH(Snapshot!N$3,'[2]Caseload by group'!$C$2:$CJ$2,0))&lt;10,0,INDEX('[2]Caseload by group'!$C$3:$CJ$125,MATCH(Snapshot!$H87,'[2]Caseload by group'!$A$3:$A$128,0),MATCH(Snapshot!N$3,'[2]Caseload by group'!$C$2:$CJ$2,0)))</f>
        <v>0</v>
      </c>
      <c r="O87" s="40">
        <f>IF(INDEX('[2]Caseload by group'!$C$3:$CJ$125,MATCH(Snapshot!$H87,'[2]Caseload by group'!$A$3:$A$128,0),MATCH(Snapshot!O$3,'[2]Caseload by group'!$C$2:$CJ$2,0))&lt;10,0,INDEX('[2]Caseload by group'!$C$3:$CJ$125,MATCH(Snapshot!$H87,'[2]Caseload by group'!$A$3:$A$128,0),MATCH(Snapshot!O$3,'[2]Caseload by group'!$C$2:$CJ$2,0)))</f>
        <v>0</v>
      </c>
      <c r="P87" s="40">
        <f>IF(INDEX('[2]Caseload by group'!$C$3:$CJ$125,MATCH(Snapshot!$H87,'[2]Caseload by group'!$A$3:$A$128,0),MATCH(Snapshot!P$3,'[2]Caseload by group'!$C$2:$CJ$2,0))&lt;10,0,INDEX('[2]Caseload by group'!$C$3:$CJ$125,MATCH(Snapshot!$H87,'[2]Caseload by group'!$A$3:$A$128,0),MATCH(Snapshot!P$3,'[2]Caseload by group'!$C$2:$CJ$2,0)))</f>
        <v>0</v>
      </c>
      <c r="Q87" s="40">
        <f>IF(INDEX('[2]Caseload by group'!$C$3:$CJ$125,MATCH(Snapshot!$H87,'[2]Caseload by group'!$A$3:$A$128,0),MATCH(Snapshot!Q$3,'[2]Caseload by group'!$C$2:$CJ$2,0))&lt;10,0,INDEX('[2]Caseload by group'!$C$3:$CJ$125,MATCH(Snapshot!$H87,'[2]Caseload by group'!$A$3:$A$128,0),MATCH(Snapshot!Q$3,'[2]Caseload by group'!$C$2:$CJ$2,0)))</f>
        <v>0</v>
      </c>
      <c r="R87" s="40">
        <f>IF(INDEX('[2]Caseload by group'!$C$3:$CJ$125,MATCH(Snapshot!$H87,'[2]Caseload by group'!$A$3:$A$128,0),MATCH(Snapshot!R$3,'[2]Caseload by group'!$C$2:$CJ$2,0))&lt;10,0,INDEX('[2]Caseload by group'!$C$3:$CJ$125,MATCH(Snapshot!$H87,'[2]Caseload by group'!$A$3:$A$128,0),MATCH(Snapshot!R$3,'[2]Caseload by group'!$C$2:$CJ$2,0)))</f>
        <v>1533</v>
      </c>
      <c r="S87" s="40">
        <f>IF(INDEX('[2]Caseload by group'!$C$3:$CJ$125,MATCH(Snapshot!$H87,'[2]Caseload by group'!$A$3:$A$128,0),MATCH(Snapshot!S$3,'[2]Caseload by group'!$C$2:$CJ$2,0))&lt;10,0,INDEX('[2]Caseload by group'!$C$3:$CJ$125,MATCH(Snapshot!$H87,'[2]Caseload by group'!$A$3:$A$128,0),MATCH(Snapshot!S$3,'[2]Caseload by group'!$C$2:$CJ$2,0)))</f>
        <v>1598</v>
      </c>
      <c r="T87" s="40">
        <f>IF(INDEX('[2]Caseload by group'!$C$3:$CJ$125,MATCH(Snapshot!$H87,'[2]Caseload by group'!$A$3:$A$128,0),MATCH(Snapshot!T$3,'[2]Caseload by group'!$C$2:$CJ$2,0))&lt;10,0,INDEX('[2]Caseload by group'!$C$3:$CJ$125,MATCH(Snapshot!$H87,'[2]Caseload by group'!$A$3:$A$128,0),MATCH(Snapshot!T$3,'[2]Caseload by group'!$C$2:$CJ$2,0)))</f>
        <v>1651</v>
      </c>
      <c r="U87" s="40">
        <f>IF(INDEX('[2]Caseload by group'!$C$3:$CJ$125,MATCH(Snapshot!$H87,'[2]Caseload by group'!$A$3:$A$128,0),MATCH(Snapshot!U$3,'[2]Caseload by group'!$C$2:$CJ$2,0))&lt;10,0,INDEX('[2]Caseload by group'!$C$3:$CJ$125,MATCH(Snapshot!$H87,'[2]Caseload by group'!$A$3:$A$128,0),MATCH(Snapshot!U$3,'[2]Caseload by group'!$C$2:$CJ$2,0)))</f>
        <v>1658</v>
      </c>
      <c r="V87" s="40">
        <f>IF(INDEX('[2]Caseload by group'!$C$3:$CJ$125,MATCH(Snapshot!$H87,'[2]Caseload by group'!$A$3:$A$128,0),MATCH(Snapshot!V$3,'[2]Caseload by group'!$C$2:$CJ$2,0))&lt;10,0,INDEX('[2]Caseload by group'!$C$3:$CJ$125,MATCH(Snapshot!$H87,'[2]Caseload by group'!$A$3:$A$128,0),MATCH(Snapshot!V$3,'[2]Caseload by group'!$C$2:$CJ$2,0)))</f>
        <v>1652</v>
      </c>
      <c r="W87" s="40">
        <f>IF(INDEX('[2]Caseload by group'!$C$3:$CJ$125,MATCH(Snapshot!$H87,'[2]Caseload by group'!$A$3:$A$128,0),MATCH(Snapshot!W$3,'[2]Caseload by group'!$C$2:$CJ$2,0))&lt;10,0,INDEX('[2]Caseload by group'!$C$3:$CJ$125,MATCH(Snapshot!$H87,'[2]Caseload by group'!$A$3:$A$128,0),MATCH(Snapshot!W$3,'[2]Caseload by group'!$C$2:$CJ$2,0)))</f>
        <v>1732</v>
      </c>
      <c r="X87" s="40">
        <f>IF(INDEX('[2]Caseload by group'!$C$3:$CJ$125,MATCH(Snapshot!$H87,'[2]Caseload by group'!$A$3:$A$128,0),MATCH(Snapshot!X$3,'[2]Caseload by group'!$C$2:$CJ$2,0))&lt;10,0,INDEX('[2]Caseload by group'!$C$3:$CJ$125,MATCH(Snapshot!$H87,'[2]Caseload by group'!$A$3:$A$128,0),MATCH(Snapshot!X$3,'[2]Caseload by group'!$C$2:$CJ$2,0)))</f>
        <v>1713</v>
      </c>
      <c r="Y87" s="40">
        <f>IF(INDEX('[2]Caseload by group'!$C$3:$CJ$125,MATCH(Snapshot!$H87,'[2]Caseload by group'!$A$3:$A$128,0),MATCH(Snapshot!Y$3,'[2]Caseload by group'!$C$2:$CJ$2,0))&lt;10,0,INDEX('[2]Caseload by group'!$C$3:$CJ$125,MATCH(Snapshot!$H87,'[2]Caseload by group'!$A$3:$A$128,0),MATCH(Snapshot!Y$3,'[2]Caseload by group'!$C$2:$CJ$2,0)))</f>
        <v>1660</v>
      </c>
      <c r="Z87" s="40">
        <f>IF(INDEX('[2]Caseload by group'!$C$3:$CJ$125,MATCH(Snapshot!$H87,'[2]Caseload by group'!$A$3:$A$128,0),MATCH(Snapshot!Z$3,'[2]Caseload by group'!$C$2:$CJ$2,0))&lt;10,0,INDEX('[2]Caseload by group'!$C$3:$CJ$125,MATCH(Snapshot!$H87,'[2]Caseload by group'!$A$3:$A$128,0),MATCH(Snapshot!Z$3,'[2]Caseload by group'!$C$2:$CJ$2,0)))</f>
        <v>1669</v>
      </c>
      <c r="AA87" s="40">
        <f>IF(INDEX('[2]Caseload by group'!$C$3:$CJ$125,MATCH(Snapshot!$H87,'[2]Caseload by group'!$A$3:$A$128,0),MATCH(Snapshot!AA$3,'[2]Caseload by group'!$C$2:$CJ$2,0))&lt;10,0,INDEX('[2]Caseload by group'!$C$3:$CJ$125,MATCH(Snapshot!$H87,'[2]Caseload by group'!$A$3:$A$128,0),MATCH(Snapshot!AA$3,'[2]Caseload by group'!$C$2:$CJ$2,0)))</f>
        <v>1706</v>
      </c>
      <c r="AB87" s="40">
        <f>IF(INDEX('[2]Caseload by group'!$C$3:$CJ$125,MATCH(Snapshot!$H87,'[2]Caseload by group'!$A$3:$A$128,0),MATCH(Snapshot!AB$3,'[2]Caseload by group'!$C$2:$CJ$2,0))&lt;10,0,INDEX('[2]Caseload by group'!$C$3:$CJ$125,MATCH(Snapshot!$H87,'[2]Caseload by group'!$A$3:$A$128,0),MATCH(Snapshot!AB$3,'[2]Caseload by group'!$C$2:$CJ$2,0)))</f>
        <v>1781</v>
      </c>
      <c r="AC87" s="40">
        <f>IF(INDEX('[2]Caseload by group'!$C$3:$CJ$125,MATCH(Snapshot!$H87,'[2]Caseload by group'!$A$3:$A$128,0),MATCH(Snapshot!AC$3,'[2]Caseload by group'!$C$2:$CJ$2,0))&lt;10,0,INDEX('[2]Caseload by group'!$C$3:$CJ$125,MATCH(Snapshot!$H87,'[2]Caseload by group'!$A$3:$A$128,0),MATCH(Snapshot!AC$3,'[2]Caseload by group'!$C$2:$CJ$2,0)))</f>
        <v>1837</v>
      </c>
      <c r="AD87" s="40">
        <f>IF(INDEX('[2]Caseload by group'!$C$3:$CJ$125,MATCH(Snapshot!$H87,'[2]Caseload by group'!$A$3:$A$128,0),MATCH(Snapshot!AD$3,'[2]Caseload by group'!$C$2:$CJ$2,0))&lt;10,0,INDEX('[2]Caseload by group'!$C$3:$CJ$125,MATCH(Snapshot!$H87,'[2]Caseload by group'!$A$3:$A$128,0),MATCH(Snapshot!AD$3,'[2]Caseload by group'!$C$2:$CJ$2,0)))</f>
        <v>1920</v>
      </c>
      <c r="AE87" s="40">
        <f>IF(INDEX('[2]Caseload by group'!$C$3:$CJ$125,MATCH(Snapshot!$H87,'[2]Caseload by group'!$A$3:$A$128,0),MATCH(Snapshot!AE$3,'[2]Caseload by group'!$C$2:$CJ$2,0))&lt;10,0,INDEX('[2]Caseload by group'!$C$3:$CJ$125,MATCH(Snapshot!$H87,'[2]Caseload by group'!$A$3:$A$128,0),MATCH(Snapshot!AE$3,'[2]Caseload by group'!$C$2:$CJ$2,0)))</f>
        <v>1968</v>
      </c>
      <c r="AF87" s="40">
        <f>IF(INDEX('[2]Caseload by group'!$C$3:$CJ$125,MATCH(Snapshot!$H87,'[2]Caseload by group'!$A$3:$A$128,0),MATCH(Snapshot!AF$3,'[2]Caseload by group'!$C$2:$CJ$2,0))&lt;10,0,INDEX('[2]Caseload by group'!$C$3:$CJ$125,MATCH(Snapshot!$H87,'[2]Caseload by group'!$A$3:$A$128,0),MATCH(Snapshot!AF$3,'[2]Caseload by group'!$C$2:$CJ$2,0)))</f>
        <v>2020</v>
      </c>
      <c r="AG87" s="40">
        <f>IF(INDEX('[2]Caseload by group'!$C$3:$CJ$125,MATCH(Snapshot!$H87,'[2]Caseload by group'!$A$3:$A$128,0),MATCH(Snapshot!AG$3,'[2]Caseload by group'!$C$2:$CJ$2,0))&lt;10,0,INDEX('[2]Caseload by group'!$C$3:$CJ$125,MATCH(Snapshot!$H87,'[2]Caseload by group'!$A$3:$A$128,0),MATCH(Snapshot!AG$3,'[2]Caseload by group'!$C$2:$CJ$2,0)))</f>
        <v>2038</v>
      </c>
      <c r="AH87" s="40">
        <f>IF(INDEX('[2]Caseload by group'!$C$3:$CJ$125,MATCH(Snapshot!$H87,'[2]Caseload by group'!$A$3:$A$128,0),MATCH(Snapshot!AH$3,'[2]Caseload by group'!$C$2:$CJ$2,0))&lt;10,0,INDEX('[2]Caseload by group'!$C$3:$CJ$125,MATCH(Snapshot!$H87,'[2]Caseload by group'!$A$3:$A$128,0),MATCH(Snapshot!AH$3,'[2]Caseload by group'!$C$2:$CJ$2,0)))</f>
        <v>2051</v>
      </c>
      <c r="AI87" s="40">
        <f>IF(INDEX('[2]Caseload by group'!$C$3:$CJ$125,MATCH(Snapshot!$H87,'[2]Caseload by group'!$A$3:$A$128,0),MATCH(Snapshot!AI$3,'[2]Caseload by group'!$C$2:$CJ$2,0))&lt;10,0,INDEX('[2]Caseload by group'!$C$3:$CJ$125,MATCH(Snapshot!$H87,'[2]Caseload by group'!$A$3:$A$128,0),MATCH(Snapshot!AI$3,'[2]Caseload by group'!$C$2:$CJ$2,0)))</f>
        <v>2074</v>
      </c>
      <c r="AJ87" s="40">
        <f>IF(INDEX('[2]Caseload by group'!$C$3:$BEN$125,MATCH(Snapshot!$H87,'[2]Caseload by group'!$A$3:$A$128,0),MATCH(Snapshot!AJ$3,'[2]Caseload by group'!$C$2:$BEN$2,0))&lt;10,0,INDEX('[2]Caseload by group'!$C$3:$BEN$125,MATCH(Snapshot!$H87,'[2]Caseload by group'!$A$3:$A$128,0),MATCH(Snapshot!AJ$3,'[2]Caseload by group'!$C$2:$BEN$2,0)))</f>
        <v>2011</v>
      </c>
      <c r="AK87" s="40">
        <f>IF(INDEX('[2]Caseload by group'!$C$3:$BEN$125,MATCH(Snapshot!$H87,'[2]Caseload by group'!$A$3:$A$128,0),MATCH(Snapshot!AK$3,'[2]Caseload by group'!$C$2:$BEN$2,0))&lt;10,0,INDEX('[2]Caseload by group'!$C$3:$BEN$125,MATCH(Snapshot!$H87,'[2]Caseload by group'!$A$3:$A$128,0),MATCH(Snapshot!AK$3,'[2]Caseload by group'!$C$2:$BEN$2,0)))</f>
        <v>2053</v>
      </c>
      <c r="AL87" s="40">
        <f>IF(INDEX('[2]Caseload by group'!$C$3:$BEN$125,MATCH(Snapshot!$H87,'[2]Caseload by group'!$A$3:$A$128,0),MATCH(Snapshot!AL$3,'[2]Caseload by group'!$C$2:$BEN$2,0))&lt;10,0,INDEX('[2]Caseload by group'!$C$3:$BEN$125,MATCH(Snapshot!$H87,'[2]Caseload by group'!$A$3:$A$128,0),MATCH(Snapshot!AL$3,'[2]Caseload by group'!$C$2:$BEN$2,0)))</f>
        <v>2050</v>
      </c>
      <c r="AM87" s="40">
        <f>IF(INDEX('[2]Caseload by group'!$C$3:$BEN$125,MATCH(Snapshot!$H87,'[2]Caseload by group'!$A$3:$A$128,0),MATCH(Snapshot!AM$3,'[2]Caseload by group'!$C$2:$BEN$2,0))&lt;10,0,INDEX('[2]Caseload by group'!$C$3:$BEN$125,MATCH(Snapshot!$H87,'[2]Caseload by group'!$A$3:$A$128,0),MATCH(Snapshot!AM$3,'[2]Caseload by group'!$C$2:$BEN$2,0)))</f>
        <v>2036</v>
      </c>
      <c r="AN87" s="40">
        <f>IF(INDEX('[2]Caseload by group'!$C$3:$BEN$125,MATCH(Snapshot!$H87,'[2]Caseload by group'!$A$3:$A$128,0),MATCH(Snapshot!AN$3,'[2]Caseload by group'!$C$2:$BEN$2,0))&lt;10,0,INDEX('[2]Caseload by group'!$C$3:$BEN$125,MATCH(Snapshot!$H87,'[2]Caseload by group'!$A$3:$A$128,0),MATCH(Snapshot!AN$3,'[2]Caseload by group'!$C$2:$BEN$2,0)))</f>
        <v>2155</v>
      </c>
      <c r="AO87" s="40">
        <f>IF(INDEX('[2]Caseload by group'!$C$3:$BEN$125,MATCH(Snapshot!$H87,'[2]Caseload by group'!$A$3:$A$128,0),MATCH(Snapshot!AO$3,'[2]Caseload by group'!$C$2:$BEN$2,0))&lt;10,0,INDEX('[2]Caseload by group'!$C$3:$BEN$125,MATCH(Snapshot!$H87,'[2]Caseload by group'!$A$3:$A$128,0),MATCH(Snapshot!AO$3,'[2]Caseload by group'!$C$2:$BEN$2,0)))</f>
        <v>2120</v>
      </c>
      <c r="AP87" s="40">
        <f>IF(INDEX('[2]Caseload by group'!$C$3:$BEN$125,MATCH(Snapshot!$H87,'[2]Caseload by group'!$A$3:$A$128,0),MATCH(Snapshot!AP$3,'[2]Caseload by group'!$C$2:$BEN$2,0))&lt;10,0,INDEX('[2]Caseload by group'!$C$3:$BEN$125,MATCH(Snapshot!$H87,'[2]Caseload by group'!$A$3:$A$128,0),MATCH(Snapshot!AP$3,'[2]Caseload by group'!$C$2:$BEN$2,0)))</f>
        <v>2180</v>
      </c>
      <c r="AQ87" s="40">
        <f>IF(INDEX('[2]Caseload by group'!$C$3:$BEN$125,MATCH(Snapshot!$H87,'[2]Caseload by group'!$A$3:$A$128,0),MATCH(Snapshot!AQ$3,'[2]Caseload by group'!$C$2:$BEN$2,0))&lt;10,0,INDEX('[2]Caseload by group'!$C$3:$BEN$125,MATCH(Snapshot!$H87,'[2]Caseload by group'!$A$3:$A$128,0),MATCH(Snapshot!AQ$3,'[2]Caseload by group'!$C$2:$BEN$2,0)))</f>
        <v>2457</v>
      </c>
      <c r="AR87" s="40">
        <f>IF(INDEX('[2]Caseload by group'!$C$3:$BEN$125,MATCH(Snapshot!$H87,'[2]Caseload by group'!$A$3:$A$128,0),MATCH(Snapshot!AR$3,'[2]Caseload by group'!$C$2:$BEN$2,0))&lt;10,0,INDEX('[2]Caseload by group'!$C$3:$BEN$125,MATCH(Snapshot!$H87,'[2]Caseload by group'!$A$3:$A$128,0),MATCH(Snapshot!AR$3,'[2]Caseload by group'!$C$2:$BEN$2,0)))</f>
        <v>2539</v>
      </c>
      <c r="AS87" s="40">
        <f>IF(INDEX('[2]Caseload by group'!$C$3:$BEN$125,MATCH(Snapshot!$H87,'[2]Caseload by group'!$A$3:$A$128,0),MATCH(Snapshot!AS$3,'[2]Caseload by group'!$C$2:$BEN$2,0))&lt;10,0,INDEX('[2]Caseload by group'!$C$3:$BEN$125,MATCH(Snapshot!$H87,'[2]Caseload by group'!$A$3:$A$128,0),MATCH(Snapshot!AS$3,'[2]Caseload by group'!$C$2:$BEN$2,0)))</f>
        <v>2551</v>
      </c>
      <c r="AT87" s="40">
        <f>IF(INDEX('[2]Caseload by group'!$C$3:$BEN$125,MATCH(Snapshot!$H87,'[2]Caseload by group'!$A$3:$A$128,0),MATCH(Snapshot!AT$3,'[2]Caseload by group'!$C$2:$BEN$2,0))&lt;10,0,INDEX('[2]Caseload by group'!$C$3:$BEN$125,MATCH(Snapshot!$H87,'[2]Caseload by group'!$A$3:$A$128,0),MATCH(Snapshot!AT$3,'[2]Caseload by group'!$C$2:$BEN$2,0)))</f>
        <v>2532</v>
      </c>
      <c r="AU87" s="40">
        <f>IF(INDEX('[2]Caseload by group'!$C$3:$BEN$125,MATCH(Snapshot!$H87,'[2]Caseload by group'!$A$3:$A$128,0),MATCH(Snapshot!AU$3,'[2]Caseload by group'!$C$2:$BEN$2,0))&lt;10,0,INDEX('[2]Caseload by group'!$C$3:$BEN$125,MATCH(Snapshot!$H87,'[2]Caseload by group'!$A$3:$A$128,0),MATCH(Snapshot!AU$3,'[2]Caseload by group'!$C$2:$BEN$2,0)))</f>
        <v>2511</v>
      </c>
      <c r="AV87" s="40">
        <f>IF(INDEX('[2]Caseload by group'!$C$3:$BEN$125,MATCH(Snapshot!$H87,'[2]Caseload by group'!$A$3:$A$128,0),MATCH(Snapshot!AV$3,'[2]Caseload by group'!$C$2:$BEN$2,0))&lt;10,0,INDEX('[2]Caseload by group'!$C$3:$BEN$125,MATCH(Snapshot!$H87,'[2]Caseload by group'!$A$3:$A$128,0),MATCH(Snapshot!AV$3,'[2]Caseload by group'!$C$2:$BEN$2,0)))</f>
        <v>2448</v>
      </c>
      <c r="AW87" s="40">
        <f>IF(INDEX('[2]Caseload by group'!$C$3:$BEN$125,MATCH(Snapshot!$H87,'[2]Caseload by group'!$A$3:$A$128,0),MATCH(Snapshot!AW$3,'[2]Caseload by group'!$C$2:$BEN$2,0))&lt;10,0,INDEX('[2]Caseload by group'!$C$3:$BEN$125,MATCH(Snapshot!$H87,'[2]Caseload by group'!$A$3:$A$128,0),MATCH(Snapshot!AW$3,'[2]Caseload by group'!$C$2:$BEN$2,0)))</f>
        <v>2443</v>
      </c>
      <c r="AX87" s="40">
        <f>IF(INDEX('[2]Caseload by group'!$C$3:$BEN$125,MATCH(Snapshot!$H87,'[2]Caseload by group'!$A$3:$A$128,0),MATCH(Snapshot!AX$3,'[2]Caseload by group'!$C$2:$BEN$2,0))&lt;10,0,INDEX('[2]Caseload by group'!$C$3:$BEN$125,MATCH(Snapshot!$H87,'[2]Caseload by group'!$A$3:$A$128,0),MATCH(Snapshot!AX$3,'[2]Caseload by group'!$C$2:$BEN$2,0)))</f>
        <v>2396</v>
      </c>
      <c r="AY87" s="40">
        <f>IF(INDEX('[2]Caseload by group'!$C$3:$BEN$125,MATCH(Snapshot!$H87,'[2]Caseload by group'!$A$3:$A$128,0),MATCH(Snapshot!AY$3,'[2]Caseload by group'!$C$2:$BEN$2,0))&lt;10,0,INDEX('[2]Caseload by group'!$C$3:$BEN$125,MATCH(Snapshot!$H87,'[2]Caseload by group'!$A$3:$A$128,0),MATCH(Snapshot!AY$3,'[2]Caseload by group'!$C$2:$BEN$2,0)))</f>
        <v>2494</v>
      </c>
      <c r="AZ87" s="40">
        <f>IF(INDEX('[2]Caseload by group'!$C$3:$BEN$125,MATCH(Snapshot!$H87,'[2]Caseload by group'!$A$3:$A$128,0),MATCH(Snapshot!AZ$3,'[2]Caseload by group'!$C$2:$BEN$2,0))&lt;10,0,INDEX('[2]Caseload by group'!$C$3:$BEN$125,MATCH(Snapshot!$H87,'[2]Caseload by group'!$A$3:$A$128,0),MATCH(Snapshot!AZ$3,'[2]Caseload by group'!$C$2:$BEN$2,0)))</f>
        <v>2460</v>
      </c>
      <c r="BA87" s="40">
        <f>IF(INDEX('[2]Caseload by group'!$C$3:$BEN$125,MATCH(Snapshot!$H87,'[2]Caseload by group'!$A$3:$A$128,0),MATCH(Snapshot!BA$3,'[2]Caseload by group'!$C$2:$BEN$2,0))&lt;10,0,INDEX('[2]Caseload by group'!$C$3:$BEN$125,MATCH(Snapshot!$H87,'[2]Caseload by group'!$A$3:$A$128,0),MATCH(Snapshot!BA$3,'[2]Caseload by group'!$C$2:$BEN$2,0)))</f>
        <v>2425</v>
      </c>
      <c r="BB87" s="40">
        <f>IF(INDEX('[2]Caseload by group'!$C$3:$BEN$125,MATCH(Snapshot!$H87,'[2]Caseload by group'!$A$3:$A$128,0),MATCH(Snapshot!BB$3,'[2]Caseload by group'!$C$2:$BEN$2,0))&lt;10,0,INDEX('[2]Caseload by group'!$C$3:$BEN$125,MATCH(Snapshot!$H87,'[2]Caseload by group'!$A$3:$A$128,0),MATCH(Snapshot!BB$3,'[2]Caseload by group'!$C$2:$BEN$2,0)))</f>
        <v>2422</v>
      </c>
      <c r="BC87" s="40">
        <f>IF(INDEX('[2]Caseload by group'!$C$3:$BEN$125,MATCH(Snapshot!$H87,'[2]Caseload by group'!$A$3:$A$128,0),MATCH(Snapshot!BC$3,'[2]Caseload by group'!$C$2:$BEN$2,0))&lt;10,0,INDEX('[2]Caseload by group'!$C$3:$BEN$125,MATCH(Snapshot!$H87,'[2]Caseload by group'!$A$3:$A$128,0),MATCH(Snapshot!BC$3,'[2]Caseload by group'!$C$2:$BEN$2,0)))</f>
        <v>2372</v>
      </c>
      <c r="BD87" s="40">
        <f>IF(INDEX('[2]Caseload by group'!$C$3:$BEN$125,MATCH(Snapshot!$H87,'[2]Caseload by group'!$A$3:$A$128,0),MATCH(Snapshot!BD$3,'[2]Caseload by group'!$C$2:$BEN$2,0))&lt;10,0,INDEX('[2]Caseload by group'!$C$3:$BEN$125,MATCH(Snapshot!$H87,'[2]Caseload by group'!$A$3:$A$128,0),MATCH(Snapshot!BD$3,'[2]Caseload by group'!$C$2:$BEN$2,0)))</f>
        <v>2408</v>
      </c>
      <c r="BE87" s="40">
        <f>IF(INDEX('[2]Caseload by group'!$C$3:$BEN$125,MATCH(Snapshot!$H87,'[2]Caseload by group'!$A$3:$A$128,0),MATCH(Snapshot!BE$3,'[2]Caseload by group'!$C$2:$BEN$2,0))&lt;10,0,INDEX('[2]Caseload by group'!$C$3:$BEN$125,MATCH(Snapshot!$H87,'[2]Caseload by group'!$A$3:$A$128,0),MATCH(Snapshot!BE$3,'[2]Caseload by group'!$C$2:$BEN$2,0)))</f>
        <v>2409</v>
      </c>
      <c r="BF87" s="40">
        <f>IF(INDEX('[2]Caseload by group'!$C$3:$BEN$125,MATCH(Snapshot!$H87,'[2]Caseload by group'!$A$3:$A$128,0),MATCH(Snapshot!BF$3,'[2]Caseload by group'!$C$2:$BEN$2,0))&lt;10,0,INDEX('[2]Caseload by group'!$C$3:$BEN$125,MATCH(Snapshot!$H87,'[2]Caseload by group'!$A$3:$A$128,0),MATCH(Snapshot!BF$3,'[2]Caseload by group'!$C$2:$BEN$2,0)))</f>
        <v>2486</v>
      </c>
      <c r="BG87" s="40">
        <f>IF(INDEX('[2]Caseload by group'!$C$3:$BEN$125,MATCH(Snapshot!$H87,'[2]Caseload by group'!$A$3:$A$128,0),MATCH(Snapshot!BG$3,'[2]Caseload by group'!$C$2:$BEN$2,0))&lt;10,0,INDEX('[2]Caseload by group'!$C$3:$BEN$125,MATCH(Snapshot!$H87,'[2]Caseload by group'!$A$3:$A$128,0),MATCH(Snapshot!BG$3,'[2]Caseload by group'!$C$2:$BEN$2,0)))</f>
        <v>2541</v>
      </c>
      <c r="BH87" s="40">
        <f>IF(INDEX('[2]Caseload by group'!$C$3:$BEN$125,MATCH(Snapshot!$H87,'[2]Caseload by group'!$A$3:$A$128,0),MATCH(Snapshot!BH$3,'[2]Caseload by group'!$C$2:$BEN$2,0))&lt;10,0,INDEX('[2]Caseload by group'!$C$3:$BEN$125,MATCH(Snapshot!$H87,'[2]Caseload by group'!$A$3:$A$128,0),MATCH(Snapshot!BH$3,'[2]Caseload by group'!$C$2:$BEN$2,0)))</f>
        <v>2782</v>
      </c>
      <c r="BI87" s="40">
        <f>IF(INDEX('[2]Caseload by group'!$C$3:$BEN$125,MATCH(Snapshot!$H87,'[2]Caseload by group'!$A$3:$A$128,0),MATCH(Snapshot!BI$3,'[2]Caseload by group'!$C$2:$BEN$2,0))&lt;10,0,INDEX('[2]Caseload by group'!$C$3:$BEN$125,MATCH(Snapshot!$H87,'[2]Caseload by group'!$A$3:$A$128,0),MATCH(Snapshot!BI$3,'[2]Caseload by group'!$C$2:$BEN$2,0)))</f>
        <v>3077</v>
      </c>
      <c r="BJ87" s="40">
        <f>IF(INDEX('[2]Caseload by group'!$C$3:$BEN$125,MATCH(Snapshot!$H87,'[2]Caseload by group'!$A$3:$A$128,0),MATCH(Snapshot!BJ$3,'[2]Caseload by group'!$C$2:$BEN$2,0))&lt;10,0,INDEX('[2]Caseload by group'!$C$3:$BEN$125,MATCH(Snapshot!$H87,'[2]Caseload by group'!$A$3:$A$128,0),MATCH(Snapshot!BJ$3,'[2]Caseload by group'!$C$2:$BEN$2,0)))</f>
        <v>3352</v>
      </c>
      <c r="BK87" s="40">
        <f>IF(INDEX('[2]Caseload by group'!$C$3:$BEN$125,MATCH(Snapshot!$H87,'[2]Caseload by group'!$A$3:$A$128,0),MATCH(Snapshot!BK$3,'[2]Caseload by group'!$C$2:$BEN$2,0))&lt;10,0,INDEX('[2]Caseload by group'!$C$3:$BEN$125,MATCH(Snapshot!$H87,'[2]Caseload by group'!$A$3:$A$128,0),MATCH(Snapshot!BK$3,'[2]Caseload by group'!$C$2:$BEN$2,0)))</f>
        <v>3617</v>
      </c>
      <c r="BL87" s="40">
        <f>IF(INDEX('[2]Caseload by group'!$C$3:$BEN$125,MATCH(Snapshot!$H87,'[2]Caseload by group'!$A$3:$A$128,0),MATCH(Snapshot!BL$3,'[2]Caseload by group'!$C$2:$BEN$2,0))&lt;10,0,INDEX('[2]Caseload by group'!$C$3:$BEN$125,MATCH(Snapshot!$H87,'[2]Caseload by group'!$A$3:$A$128,0),MATCH(Snapshot!BL$3,'[2]Caseload by group'!$C$2:$BEN$2,0)))</f>
        <v>3809</v>
      </c>
      <c r="BM87" s="40">
        <f>IF(INDEX('[2]Caseload by group'!$C$3:$BEN$125,MATCH(Snapshot!$H87,'[2]Caseload by group'!$A$3:$A$128,0),MATCH(Snapshot!BM$3,'[2]Caseload by group'!$C$2:$BEN$2,0))&lt;10,0,INDEX('[2]Caseload by group'!$C$3:$BEN$125,MATCH(Snapshot!$H87,'[2]Caseload by group'!$A$3:$A$128,0),MATCH(Snapshot!BM$3,'[2]Caseload by group'!$C$2:$BEN$2,0)))</f>
        <v>3898</v>
      </c>
      <c r="BN87" s="40">
        <f>IF(INDEX('[2]Caseload by group'!$C$3:$BEN$125,MATCH(Snapshot!$H87,'[2]Caseload by group'!$A$3:$A$128,0),MATCH(Snapshot!BN$3,'[2]Caseload by group'!$C$2:$BEN$2,0))&lt;10,0,INDEX('[2]Caseload by group'!$C$3:$BEN$125,MATCH(Snapshot!$H87,'[2]Caseload by group'!$A$3:$A$128,0),MATCH(Snapshot!BN$3,'[2]Caseload by group'!$C$2:$BEN$2,0)))</f>
        <v>4035</v>
      </c>
      <c r="BO87" s="40">
        <f>IF(INDEX('[2]Caseload by group'!$C$3:$BEN$125,MATCH(Snapshot!$H87,'[2]Caseload by group'!$A$3:$A$128,0),MATCH(Snapshot!BO$3,'[2]Caseload by group'!$C$2:$BEN$2,0))&lt;10,0,INDEX('[2]Caseload by group'!$C$3:$BEN$125,MATCH(Snapshot!$H87,'[2]Caseload by group'!$A$3:$A$128,0),MATCH(Snapshot!BO$3,'[2]Caseload by group'!$C$2:$BEN$2,0)))</f>
        <v>4062</v>
      </c>
      <c r="BP87" s="40">
        <f>IF(INDEX('[2]Caseload by group'!$C$3:$BEN$125,MATCH(Snapshot!$H87,'[2]Caseload by group'!$A$3:$A$128,0),MATCH(Snapshot!BP$3,'[2]Caseload by group'!$C$2:$BEN$2,0))&lt;10,0,INDEX('[2]Caseload by group'!$C$3:$BEN$125,MATCH(Snapshot!$H87,'[2]Caseload by group'!$A$3:$A$128,0),MATCH(Snapshot!BP$3,'[2]Caseload by group'!$C$2:$BEN$2,0)))</f>
        <v>4083</v>
      </c>
      <c r="BQ87" s="40">
        <f>IF(INDEX('[2]Caseload by group'!$C$3:$BEN$125,MATCH(Snapshot!$H87,'[2]Caseload by group'!$A$3:$A$128,0),MATCH(Snapshot!BQ$3,'[2]Caseload by group'!$C$2:$BEN$2,0))&lt;10,0,INDEX('[2]Caseload by group'!$C$3:$BEN$125,MATCH(Snapshot!$H87,'[2]Caseload by group'!$A$3:$A$128,0),MATCH(Snapshot!BQ$3,'[2]Caseload by group'!$C$2:$BEN$2,0)))</f>
        <v>4100</v>
      </c>
      <c r="BR87" s="40">
        <f>IF(INDEX('[2]Caseload by group'!$C$3:$BEN$125,MATCH(Snapshot!$H87,'[2]Caseload by group'!$A$3:$A$128,0),MATCH(Snapshot!BR$3,'[2]Caseload by group'!$C$2:$BEN$2,0))&lt;10,0,INDEX('[2]Caseload by group'!$C$3:$BEN$125,MATCH(Snapshot!$H87,'[2]Caseload by group'!$A$3:$A$128,0),MATCH(Snapshot!BR$3,'[2]Caseload by group'!$C$2:$BEN$2,0)))</f>
        <v>4135</v>
      </c>
      <c r="BS87" s="40">
        <f>IF(INDEX('[2]Caseload by group'!$C$3:$BEN$125,MATCH(Snapshot!$H87,'[2]Caseload by group'!$A$3:$A$128,0),MATCH(Snapshot!BS$3,'[2]Caseload by group'!$C$2:$BEN$2,0))&lt;10,0,INDEX('[2]Caseload by group'!$C$3:$BEN$125,MATCH(Snapshot!$H87,'[2]Caseload by group'!$A$3:$A$128,0),MATCH(Snapshot!BS$3,'[2]Caseload by group'!$C$2:$BEN$2,0)))</f>
        <v>4144</v>
      </c>
      <c r="BT87" s="40">
        <f>IF(INDEX('[2]Caseload by group'!$C$3:$BEN$125,MATCH(Snapshot!$H87,'[2]Caseload by group'!$A$3:$A$128,0),MATCH(Snapshot!BT$3,'[2]Caseload by group'!$C$2:$BEN$2,0))&lt;10,0,INDEX('[2]Caseload by group'!$C$3:$BEN$125,MATCH(Snapshot!$H87,'[2]Caseload by group'!$A$3:$A$128,0),MATCH(Snapshot!BT$3,'[2]Caseload by group'!$C$2:$BEN$2,0)))</f>
        <v>4164</v>
      </c>
      <c r="BU87" s="40">
        <f>IF(INDEX('[2]Caseload by group'!$C$3:$BEN$125,MATCH(Snapshot!$H87,'[2]Caseload by group'!$A$3:$A$128,0),MATCH(Snapshot!BU$3,'[2]Caseload by group'!$C$2:$BEN$2,0))&lt;10,0,INDEX('[2]Caseload by group'!$C$3:$BEN$125,MATCH(Snapshot!$H87,'[2]Caseload by group'!$A$3:$A$128,0),MATCH(Snapshot!BU$3,'[2]Caseload by group'!$C$2:$BEN$2,0)))</f>
        <v>4156</v>
      </c>
      <c r="BV87" s="40">
        <f>IF(INDEX('[2]Caseload by group'!$C$3:$BEN$125,MATCH(Snapshot!$H87,'[2]Caseload by group'!$A$3:$A$128,0),MATCH(Snapshot!BV$3,'[2]Caseload by group'!$C$2:$BEN$2,0))&lt;10,0,INDEX('[2]Caseload by group'!$C$3:$BEN$125,MATCH(Snapshot!$H87,'[2]Caseload by group'!$A$3:$A$128,0),MATCH(Snapshot!BV$3,'[2]Caseload by group'!$C$2:$BEN$2,0)))</f>
        <v>4151</v>
      </c>
      <c r="BW87" s="40">
        <f>IF(INDEX('[2]Caseload by group'!$C$3:$BEN$125,MATCH(Snapshot!$H87,'[2]Caseload by group'!$A$3:$A$128,0),MATCH(Snapshot!BW$3,'[2]Caseload by group'!$C$2:$BEN$2,0))&lt;10,0,INDEX('[2]Caseload by group'!$C$3:$BEN$125,MATCH(Snapshot!$H87,'[2]Caseload by group'!$A$3:$A$128,0),MATCH(Snapshot!BW$3,'[2]Caseload by group'!$C$2:$BEN$2,0)))</f>
        <v>4111</v>
      </c>
      <c r="BX87" s="45"/>
      <c r="BY87" s="41">
        <f t="shared" si="17"/>
        <v>-40</v>
      </c>
      <c r="BZ87" s="42">
        <f>BY87/INDEX($J87:$BX87,0,MATCH(MAX($J$3:$BX$3),$J$3:$BX$3,0)-1)</f>
        <v>-9.6362322331968193E-3</v>
      </c>
      <c r="CA87" s="41" t="e">
        <f>#REF!-#REF!</f>
        <v>#REF!</v>
      </c>
      <c r="CB87" s="41">
        <f>INDEX($R87:$BX87,0,MATCH(MAX($R$3:$BX$3),$R$3:$BX$3,0))-R87</f>
        <v>2578</v>
      </c>
      <c r="CC87" s="43">
        <f>CB87/R87</f>
        <v>1.6816699282452707</v>
      </c>
      <c r="CD87" s="177"/>
      <c r="CE87" s="178"/>
      <c r="CF87" s="178"/>
      <c r="CG87" s="179"/>
    </row>
    <row r="88" spans="1:85" ht="10.5" customHeight="1" x14ac:dyDescent="0.2">
      <c r="A88" s="34"/>
      <c r="C88" s="29" t="s">
        <v>129</v>
      </c>
      <c r="D88" s="29" t="s">
        <v>15</v>
      </c>
      <c r="E88" s="29" t="s">
        <v>121</v>
      </c>
      <c r="F88" s="29" t="s">
        <v>16</v>
      </c>
      <c r="G88" s="29" t="s">
        <v>130</v>
      </c>
      <c r="H88" s="39" t="s">
        <v>131</v>
      </c>
      <c r="I88" s="39"/>
      <c r="J88" s="40">
        <f>IF(INDEX('[2]Caseload by group'!$C$3:$CJ$125,MATCH(Snapshot!$H88,'[2]Caseload by group'!$A$3:$A$128,0),MATCH(Snapshot!J$3,'[2]Caseload by group'!$C$2:$CJ$2,0))&lt;10,0,INDEX('[2]Caseload by group'!$C$3:$CJ$125,MATCH(Snapshot!$H88,'[2]Caseload by group'!$A$3:$A$128,0),MATCH(Snapshot!J$3,'[2]Caseload by group'!$C$2:$CJ$2,0)))</f>
        <v>218899</v>
      </c>
      <c r="K88" s="40">
        <f>IF(INDEX('[2]Caseload by group'!$C$3:$CJ$125,MATCH(Snapshot!$H88,'[2]Caseload by group'!$A$3:$A$128,0),MATCH(Snapshot!K$3,'[2]Caseload by group'!$C$2:$CJ$2,0))&lt;10,0,INDEX('[2]Caseload by group'!$C$3:$CJ$125,MATCH(Snapshot!$H88,'[2]Caseload by group'!$A$3:$A$128,0),MATCH(Snapshot!K$3,'[2]Caseload by group'!$C$2:$CJ$2,0)))</f>
        <v>203838</v>
      </c>
      <c r="L88" s="40">
        <f>IF(INDEX('[2]Caseload by group'!$C$3:$CJ$125,MATCH(Snapshot!$H88,'[2]Caseload by group'!$A$3:$A$128,0),MATCH(Snapshot!L$3,'[2]Caseload by group'!$C$2:$CJ$2,0))&lt;10,0,INDEX('[2]Caseload by group'!$C$3:$CJ$125,MATCH(Snapshot!$H88,'[2]Caseload by group'!$A$3:$A$128,0),MATCH(Snapshot!L$3,'[2]Caseload by group'!$C$2:$CJ$2,0)))</f>
        <v>205326</v>
      </c>
      <c r="M88" s="40">
        <f>IF(INDEX('[2]Caseload by group'!$C$3:$CJ$125,MATCH(Snapshot!$H88,'[2]Caseload by group'!$A$3:$A$128,0),MATCH(Snapshot!M$3,'[2]Caseload by group'!$C$2:$CJ$2,0))&lt;10,0,INDEX('[2]Caseload by group'!$C$3:$CJ$125,MATCH(Snapshot!$H88,'[2]Caseload by group'!$A$3:$A$128,0),MATCH(Snapshot!M$3,'[2]Caseload by group'!$C$2:$CJ$2,0)))</f>
        <v>197207</v>
      </c>
      <c r="N88" s="40">
        <f>IF(INDEX('[2]Caseload by group'!$C$3:$CJ$125,MATCH(Snapshot!$H88,'[2]Caseload by group'!$A$3:$A$128,0),MATCH(Snapshot!N$3,'[2]Caseload by group'!$C$2:$CJ$2,0))&lt;10,0,INDEX('[2]Caseload by group'!$C$3:$CJ$125,MATCH(Snapshot!$H88,'[2]Caseload by group'!$A$3:$A$128,0),MATCH(Snapshot!N$3,'[2]Caseload by group'!$C$2:$CJ$2,0)))</f>
        <v>192008</v>
      </c>
      <c r="O88" s="40">
        <f>IF(INDEX('[2]Caseload by group'!$C$3:$CJ$125,MATCH(Snapshot!$H88,'[2]Caseload by group'!$A$3:$A$128,0),MATCH(Snapshot!O$3,'[2]Caseload by group'!$C$2:$CJ$2,0))&lt;10,0,INDEX('[2]Caseload by group'!$C$3:$CJ$125,MATCH(Snapshot!$H88,'[2]Caseload by group'!$A$3:$A$128,0),MATCH(Snapshot!O$3,'[2]Caseload by group'!$C$2:$CJ$2,0)))</f>
        <v>195794</v>
      </c>
      <c r="P88" s="40">
        <f>IF(INDEX('[2]Caseload by group'!$C$3:$CJ$125,MATCH(Snapshot!$H88,'[2]Caseload by group'!$A$3:$A$128,0),MATCH(Snapshot!P$3,'[2]Caseload by group'!$C$2:$CJ$2,0))&lt;10,0,INDEX('[2]Caseload by group'!$C$3:$CJ$125,MATCH(Snapshot!$H88,'[2]Caseload by group'!$A$3:$A$128,0),MATCH(Snapshot!P$3,'[2]Caseload by group'!$C$2:$CJ$2,0)))</f>
        <v>197328</v>
      </c>
      <c r="Q88" s="40">
        <f>IF(INDEX('[2]Caseload by group'!$C$3:$CJ$125,MATCH(Snapshot!$H88,'[2]Caseload by group'!$A$3:$A$128,0),MATCH(Snapshot!Q$3,'[2]Caseload by group'!$C$2:$CJ$2,0))&lt;10,0,INDEX('[2]Caseload by group'!$C$3:$CJ$125,MATCH(Snapshot!$H88,'[2]Caseload by group'!$A$3:$A$128,0),MATCH(Snapshot!Q$3,'[2]Caseload by group'!$C$2:$CJ$2,0)))</f>
        <v>197358</v>
      </c>
      <c r="R88" s="40">
        <f>IF(INDEX('[2]Caseload by group'!$C$3:$CJ$125,MATCH(Snapshot!$H88,'[2]Caseload by group'!$A$3:$A$128,0),MATCH(Snapshot!R$3,'[2]Caseload by group'!$C$2:$CJ$2,0))&lt;10,0,INDEX('[2]Caseload by group'!$C$3:$CJ$125,MATCH(Snapshot!$H88,'[2]Caseload by group'!$A$3:$A$128,0),MATCH(Snapshot!R$3,'[2]Caseload by group'!$C$2:$CJ$2,0)))</f>
        <v>82980</v>
      </c>
      <c r="S88" s="40">
        <f>IF(INDEX('[2]Caseload by group'!$C$3:$CJ$125,MATCH(Snapshot!$H88,'[2]Caseload by group'!$A$3:$A$128,0),MATCH(Snapshot!S$3,'[2]Caseload by group'!$C$2:$CJ$2,0))&lt;10,0,INDEX('[2]Caseload by group'!$C$3:$CJ$125,MATCH(Snapshot!$H88,'[2]Caseload by group'!$A$3:$A$128,0),MATCH(Snapshot!S$3,'[2]Caseload by group'!$C$2:$CJ$2,0)))</f>
        <v>77030</v>
      </c>
      <c r="T88" s="40">
        <f>IF(INDEX('[2]Caseload by group'!$C$3:$CJ$125,MATCH(Snapshot!$H88,'[2]Caseload by group'!$A$3:$A$128,0),MATCH(Snapshot!T$3,'[2]Caseload by group'!$C$2:$CJ$2,0))&lt;10,0,INDEX('[2]Caseload by group'!$C$3:$CJ$125,MATCH(Snapshot!$H88,'[2]Caseload by group'!$A$3:$A$128,0),MATCH(Snapshot!T$3,'[2]Caseload by group'!$C$2:$CJ$2,0)))</f>
        <v>68128</v>
      </c>
      <c r="U88" s="40">
        <f>IF(INDEX('[2]Caseload by group'!$C$3:$CJ$125,MATCH(Snapshot!$H88,'[2]Caseload by group'!$A$3:$A$128,0),MATCH(Snapshot!U$3,'[2]Caseload by group'!$C$2:$CJ$2,0))&lt;10,0,INDEX('[2]Caseload by group'!$C$3:$CJ$125,MATCH(Snapshot!$H88,'[2]Caseload by group'!$A$3:$A$128,0),MATCH(Snapshot!U$3,'[2]Caseload by group'!$C$2:$CJ$2,0)))</f>
        <v>62410</v>
      </c>
      <c r="V88" s="40">
        <f>IF(INDEX('[2]Caseload by group'!$C$3:$CJ$125,MATCH(Snapshot!$H88,'[2]Caseload by group'!$A$3:$A$128,0),MATCH(Snapshot!V$3,'[2]Caseload by group'!$C$2:$CJ$2,0))&lt;10,0,INDEX('[2]Caseload by group'!$C$3:$CJ$125,MATCH(Snapshot!$H88,'[2]Caseload by group'!$A$3:$A$128,0),MATCH(Snapshot!V$3,'[2]Caseload by group'!$C$2:$CJ$2,0)))</f>
        <v>56477</v>
      </c>
      <c r="W88" s="40">
        <f>IF(INDEX('[2]Caseload by group'!$C$3:$CJ$125,MATCH(Snapshot!$H88,'[2]Caseload by group'!$A$3:$A$128,0),MATCH(Snapshot!W$3,'[2]Caseload by group'!$C$2:$CJ$2,0))&lt;10,0,INDEX('[2]Caseload by group'!$C$3:$CJ$125,MATCH(Snapshot!$H88,'[2]Caseload by group'!$A$3:$A$128,0),MATCH(Snapshot!W$3,'[2]Caseload by group'!$C$2:$CJ$2,0)))</f>
        <v>55946</v>
      </c>
      <c r="X88" s="40">
        <f>IF(INDEX('[2]Caseload by group'!$C$3:$CJ$125,MATCH(Snapshot!$H88,'[2]Caseload by group'!$A$3:$A$128,0),MATCH(Snapshot!X$3,'[2]Caseload by group'!$C$2:$CJ$2,0))&lt;10,0,INDEX('[2]Caseload by group'!$C$3:$CJ$125,MATCH(Snapshot!$H88,'[2]Caseload by group'!$A$3:$A$128,0),MATCH(Snapshot!X$3,'[2]Caseload by group'!$C$2:$CJ$2,0)))</f>
        <v>53816</v>
      </c>
      <c r="Y88" s="40">
        <f>IF(INDEX('[2]Caseload by group'!$C$3:$CJ$125,MATCH(Snapshot!$H88,'[2]Caseload by group'!$A$3:$A$128,0),MATCH(Snapshot!Y$3,'[2]Caseload by group'!$C$2:$CJ$2,0))&lt;10,0,INDEX('[2]Caseload by group'!$C$3:$CJ$125,MATCH(Snapshot!$H88,'[2]Caseload by group'!$A$3:$A$128,0),MATCH(Snapshot!Y$3,'[2]Caseload by group'!$C$2:$CJ$2,0)))</f>
        <v>52281</v>
      </c>
      <c r="Z88" s="40">
        <f>IF(INDEX('[2]Caseload by group'!$C$3:$CJ$125,MATCH(Snapshot!$H88,'[2]Caseload by group'!$A$3:$A$128,0),MATCH(Snapshot!Z$3,'[2]Caseload by group'!$C$2:$CJ$2,0))&lt;10,0,INDEX('[2]Caseload by group'!$C$3:$CJ$125,MATCH(Snapshot!$H88,'[2]Caseload by group'!$A$3:$A$128,0),MATCH(Snapshot!Z$3,'[2]Caseload by group'!$C$2:$CJ$2,0)))</f>
        <v>49341</v>
      </c>
      <c r="AA88" s="40">
        <f>IF(INDEX('[2]Caseload by group'!$C$3:$CJ$125,MATCH(Snapshot!$H88,'[2]Caseload by group'!$A$3:$A$128,0),MATCH(Snapshot!AA$3,'[2]Caseload by group'!$C$2:$CJ$2,0))&lt;10,0,INDEX('[2]Caseload by group'!$C$3:$CJ$125,MATCH(Snapshot!$H88,'[2]Caseload by group'!$A$3:$A$128,0),MATCH(Snapshot!AA$3,'[2]Caseload by group'!$C$2:$CJ$2,0)))</f>
        <v>47729</v>
      </c>
      <c r="AB88" s="40">
        <f>IF(INDEX('[2]Caseload by group'!$C$3:$CJ$125,MATCH(Snapshot!$H88,'[2]Caseload by group'!$A$3:$A$128,0),MATCH(Snapshot!AB$3,'[2]Caseload by group'!$C$2:$CJ$2,0))&lt;10,0,INDEX('[2]Caseload by group'!$C$3:$CJ$125,MATCH(Snapshot!$H88,'[2]Caseload by group'!$A$3:$A$128,0),MATCH(Snapshot!AB$3,'[2]Caseload by group'!$C$2:$CJ$2,0)))</f>
        <v>43084</v>
      </c>
      <c r="AC88" s="40">
        <f>IF(INDEX('[2]Caseload by group'!$C$3:$CJ$125,MATCH(Snapshot!$H88,'[2]Caseload by group'!$A$3:$A$128,0),MATCH(Snapshot!AC$3,'[2]Caseload by group'!$C$2:$CJ$2,0))&lt;10,0,INDEX('[2]Caseload by group'!$C$3:$CJ$125,MATCH(Snapshot!$H88,'[2]Caseload by group'!$A$3:$A$128,0),MATCH(Snapshot!AC$3,'[2]Caseload by group'!$C$2:$CJ$2,0)))</f>
        <v>42512</v>
      </c>
      <c r="AD88" s="40">
        <f>IF(INDEX('[2]Caseload by group'!$C$3:$CJ$125,MATCH(Snapshot!$H88,'[2]Caseload by group'!$A$3:$A$128,0),MATCH(Snapshot!AD$3,'[2]Caseload by group'!$C$2:$CJ$2,0))&lt;10,0,INDEX('[2]Caseload by group'!$C$3:$CJ$125,MATCH(Snapshot!$H88,'[2]Caseload by group'!$A$3:$A$128,0),MATCH(Snapshot!AD$3,'[2]Caseload by group'!$C$2:$CJ$2,0)))</f>
        <v>40965</v>
      </c>
      <c r="AE88" s="40">
        <f>IF(INDEX('[2]Caseload by group'!$C$3:$CJ$125,MATCH(Snapshot!$H88,'[2]Caseload by group'!$A$3:$A$128,0),MATCH(Snapshot!AE$3,'[2]Caseload by group'!$C$2:$CJ$2,0))&lt;10,0,INDEX('[2]Caseload by group'!$C$3:$CJ$125,MATCH(Snapshot!$H88,'[2]Caseload by group'!$A$3:$A$128,0),MATCH(Snapshot!AE$3,'[2]Caseload by group'!$C$2:$CJ$2,0)))</f>
        <v>40492</v>
      </c>
      <c r="AF88" s="40">
        <f>IF(INDEX('[2]Caseload by group'!$C$3:$CJ$125,MATCH(Snapshot!$H88,'[2]Caseload by group'!$A$3:$A$128,0),MATCH(Snapshot!AF$3,'[2]Caseload by group'!$C$2:$CJ$2,0))&lt;10,0,INDEX('[2]Caseload by group'!$C$3:$CJ$125,MATCH(Snapshot!$H88,'[2]Caseload by group'!$A$3:$A$128,0),MATCH(Snapshot!AF$3,'[2]Caseload by group'!$C$2:$CJ$2,0)))</f>
        <v>39491</v>
      </c>
      <c r="AG88" s="40">
        <f>IF(INDEX('[2]Caseload by group'!$C$3:$CJ$125,MATCH(Snapshot!$H88,'[2]Caseload by group'!$A$3:$A$128,0),MATCH(Snapshot!AG$3,'[2]Caseload by group'!$C$2:$CJ$2,0))&lt;10,0,INDEX('[2]Caseload by group'!$C$3:$CJ$125,MATCH(Snapshot!$H88,'[2]Caseload by group'!$A$3:$A$128,0),MATCH(Snapshot!AG$3,'[2]Caseload by group'!$C$2:$CJ$2,0)))</f>
        <v>39046</v>
      </c>
      <c r="AH88" s="40">
        <f>IF(INDEX('[2]Caseload by group'!$C$3:$CJ$125,MATCH(Snapshot!$H88,'[2]Caseload by group'!$A$3:$A$128,0),MATCH(Snapshot!AH$3,'[2]Caseload by group'!$C$2:$CJ$2,0))&lt;10,0,INDEX('[2]Caseload by group'!$C$3:$CJ$125,MATCH(Snapshot!$H88,'[2]Caseload by group'!$A$3:$A$128,0),MATCH(Snapshot!AH$3,'[2]Caseload by group'!$C$2:$CJ$2,0)))</f>
        <v>38035</v>
      </c>
      <c r="AI88" s="40">
        <f>IF(INDEX('[2]Caseload by group'!$C$3:$CJ$125,MATCH(Snapshot!$H88,'[2]Caseload by group'!$A$3:$A$128,0),MATCH(Snapshot!AI$3,'[2]Caseload by group'!$C$2:$CJ$2,0))&lt;10,0,INDEX('[2]Caseload by group'!$C$3:$CJ$125,MATCH(Snapshot!$H88,'[2]Caseload by group'!$A$3:$A$128,0),MATCH(Snapshot!AI$3,'[2]Caseload by group'!$C$2:$CJ$2,0)))</f>
        <v>37981</v>
      </c>
      <c r="AJ88" s="40">
        <f>IF(INDEX('[2]Caseload by group'!$C$3:$BEN$125,MATCH(Snapshot!$H88,'[2]Caseload by group'!$A$3:$A$128,0),MATCH(Snapshot!AJ$3,'[2]Caseload by group'!$C$2:$BEN$2,0))&lt;10,0,INDEX('[2]Caseload by group'!$C$3:$BEN$125,MATCH(Snapshot!$H88,'[2]Caseload by group'!$A$3:$A$128,0),MATCH(Snapshot!AJ$3,'[2]Caseload by group'!$C$2:$BEN$2,0)))</f>
        <v>38130</v>
      </c>
      <c r="AK88" s="40">
        <f>IF(INDEX('[2]Caseload by group'!$C$3:$BEN$125,MATCH(Snapshot!$H88,'[2]Caseload by group'!$A$3:$A$128,0),MATCH(Snapshot!AK$3,'[2]Caseload by group'!$C$2:$BEN$2,0))&lt;10,0,INDEX('[2]Caseload by group'!$C$3:$BEN$125,MATCH(Snapshot!$H88,'[2]Caseload by group'!$A$3:$A$128,0),MATCH(Snapshot!AK$3,'[2]Caseload by group'!$C$2:$BEN$2,0)))</f>
        <v>37098</v>
      </c>
      <c r="AL88" s="40">
        <f>IF(INDEX('[2]Caseload by group'!$C$3:$BEN$125,MATCH(Snapshot!$H88,'[2]Caseload by group'!$A$3:$A$128,0),MATCH(Snapshot!AL$3,'[2]Caseload by group'!$C$2:$BEN$2,0))&lt;10,0,INDEX('[2]Caseload by group'!$C$3:$BEN$125,MATCH(Snapshot!$H88,'[2]Caseload by group'!$A$3:$A$128,0),MATCH(Snapshot!AL$3,'[2]Caseload by group'!$C$2:$BEN$2,0)))</f>
        <v>36544</v>
      </c>
      <c r="AM88" s="40">
        <f>IF(INDEX('[2]Caseload by group'!$C$3:$BEN$125,MATCH(Snapshot!$H88,'[2]Caseload by group'!$A$3:$A$128,0),MATCH(Snapshot!AM$3,'[2]Caseload by group'!$C$2:$BEN$2,0))&lt;10,0,INDEX('[2]Caseload by group'!$C$3:$BEN$125,MATCH(Snapshot!$H88,'[2]Caseload by group'!$A$3:$A$128,0),MATCH(Snapshot!AM$3,'[2]Caseload by group'!$C$2:$BEN$2,0)))</f>
        <v>35725</v>
      </c>
      <c r="AN88" s="40">
        <f>IF(INDEX('[2]Caseload by group'!$C$3:$BEN$125,MATCH(Snapshot!$H88,'[2]Caseload by group'!$A$3:$A$128,0),MATCH(Snapshot!AN$3,'[2]Caseload by group'!$C$2:$BEN$2,0))&lt;10,0,INDEX('[2]Caseload by group'!$C$3:$BEN$125,MATCH(Snapshot!$H88,'[2]Caseload by group'!$A$3:$A$128,0),MATCH(Snapshot!AN$3,'[2]Caseload by group'!$C$2:$BEN$2,0)))</f>
        <v>34288</v>
      </c>
      <c r="AO88" s="40">
        <f>IF(INDEX('[2]Caseload by group'!$C$3:$BEN$125,MATCH(Snapshot!$H88,'[2]Caseload by group'!$A$3:$A$128,0),MATCH(Snapshot!AO$3,'[2]Caseload by group'!$C$2:$BEN$2,0))&lt;10,0,INDEX('[2]Caseload by group'!$C$3:$BEN$125,MATCH(Snapshot!$H88,'[2]Caseload by group'!$A$3:$A$128,0),MATCH(Snapshot!AO$3,'[2]Caseload by group'!$C$2:$BEN$2,0)))</f>
        <v>34028</v>
      </c>
      <c r="AP88" s="40">
        <f>IF(INDEX('[2]Caseload by group'!$C$3:$BEN$125,MATCH(Snapshot!$H88,'[2]Caseload by group'!$A$3:$A$128,0),MATCH(Snapshot!AP$3,'[2]Caseload by group'!$C$2:$BEN$2,0))&lt;10,0,INDEX('[2]Caseload by group'!$C$3:$BEN$125,MATCH(Snapshot!$H88,'[2]Caseload by group'!$A$3:$A$128,0),MATCH(Snapshot!AP$3,'[2]Caseload by group'!$C$2:$BEN$2,0)))</f>
        <v>33247</v>
      </c>
      <c r="AQ88" s="40">
        <f>IF(INDEX('[2]Caseload by group'!$C$3:$BEN$125,MATCH(Snapshot!$H88,'[2]Caseload by group'!$A$3:$A$128,0),MATCH(Snapshot!AQ$3,'[2]Caseload by group'!$C$2:$BEN$2,0))&lt;10,0,INDEX('[2]Caseload by group'!$C$3:$BEN$125,MATCH(Snapshot!$H88,'[2]Caseload by group'!$A$3:$A$128,0),MATCH(Snapshot!AQ$3,'[2]Caseload by group'!$C$2:$BEN$2,0)))</f>
        <v>35452</v>
      </c>
      <c r="AR88" s="40">
        <f>IF(INDEX('[2]Caseload by group'!$C$3:$BEN$125,MATCH(Snapshot!$H88,'[2]Caseload by group'!$A$3:$A$128,0),MATCH(Snapshot!AR$3,'[2]Caseload by group'!$C$2:$BEN$2,0))&lt;10,0,INDEX('[2]Caseload by group'!$C$3:$BEN$125,MATCH(Snapshot!$H88,'[2]Caseload by group'!$A$3:$A$128,0),MATCH(Snapshot!AR$3,'[2]Caseload by group'!$C$2:$BEN$2,0)))</f>
        <v>36407</v>
      </c>
      <c r="AS88" s="40">
        <f>IF(INDEX('[2]Caseload by group'!$C$3:$BEN$125,MATCH(Snapshot!$H88,'[2]Caseload by group'!$A$3:$A$128,0),MATCH(Snapshot!AS$3,'[2]Caseload by group'!$C$2:$BEN$2,0))&lt;10,0,INDEX('[2]Caseload by group'!$C$3:$BEN$125,MATCH(Snapshot!$H88,'[2]Caseload by group'!$A$3:$A$128,0),MATCH(Snapshot!AS$3,'[2]Caseload by group'!$C$2:$BEN$2,0)))</f>
        <v>36876</v>
      </c>
      <c r="AT88" s="40">
        <f>IF(INDEX('[2]Caseload by group'!$C$3:$BEN$125,MATCH(Snapshot!$H88,'[2]Caseload by group'!$A$3:$A$128,0),MATCH(Snapshot!AT$3,'[2]Caseload by group'!$C$2:$BEN$2,0))&lt;10,0,INDEX('[2]Caseload by group'!$C$3:$BEN$125,MATCH(Snapshot!$H88,'[2]Caseload by group'!$A$3:$A$128,0),MATCH(Snapshot!AT$3,'[2]Caseload by group'!$C$2:$BEN$2,0)))</f>
        <v>37222</v>
      </c>
      <c r="AU88" s="40">
        <f>IF(INDEX('[2]Caseload by group'!$C$3:$BEN$125,MATCH(Snapshot!$H88,'[2]Caseload by group'!$A$3:$A$128,0),MATCH(Snapshot!AU$3,'[2]Caseload by group'!$C$2:$BEN$2,0))&lt;10,0,INDEX('[2]Caseload by group'!$C$3:$BEN$125,MATCH(Snapshot!$H88,'[2]Caseload by group'!$A$3:$A$128,0),MATCH(Snapshot!AU$3,'[2]Caseload by group'!$C$2:$BEN$2,0)))</f>
        <v>38469</v>
      </c>
      <c r="AV88" s="40">
        <f>IF(INDEX('[2]Caseload by group'!$C$3:$BEN$125,MATCH(Snapshot!$H88,'[2]Caseload by group'!$A$3:$A$128,0),MATCH(Snapshot!AV$3,'[2]Caseload by group'!$C$2:$BEN$2,0))&lt;10,0,INDEX('[2]Caseload by group'!$C$3:$BEN$125,MATCH(Snapshot!$H88,'[2]Caseload by group'!$A$3:$A$128,0),MATCH(Snapshot!AV$3,'[2]Caseload by group'!$C$2:$BEN$2,0)))</f>
        <v>39319</v>
      </c>
      <c r="AW88" s="40">
        <f>IF(INDEX('[2]Caseload by group'!$C$3:$BEN$125,MATCH(Snapshot!$H88,'[2]Caseload by group'!$A$3:$A$128,0),MATCH(Snapshot!AW$3,'[2]Caseload by group'!$C$2:$BEN$2,0))&lt;10,0,INDEX('[2]Caseload by group'!$C$3:$BEN$125,MATCH(Snapshot!$H88,'[2]Caseload by group'!$A$3:$A$128,0),MATCH(Snapshot!AW$3,'[2]Caseload by group'!$C$2:$BEN$2,0)))</f>
        <v>39881</v>
      </c>
      <c r="AX88" s="40">
        <f>IF(INDEX('[2]Caseload by group'!$C$3:$BEN$125,MATCH(Snapshot!$H88,'[2]Caseload by group'!$A$3:$A$128,0),MATCH(Snapshot!AX$3,'[2]Caseload by group'!$C$2:$BEN$2,0))&lt;10,0,INDEX('[2]Caseload by group'!$C$3:$BEN$125,MATCH(Snapshot!$H88,'[2]Caseload by group'!$A$3:$A$128,0),MATCH(Snapshot!AX$3,'[2]Caseload by group'!$C$2:$BEN$2,0)))</f>
        <v>40292</v>
      </c>
      <c r="AY88" s="40">
        <f>IF(INDEX('[2]Caseload by group'!$C$3:$BEN$125,MATCH(Snapshot!$H88,'[2]Caseload by group'!$A$3:$A$128,0),MATCH(Snapshot!AY$3,'[2]Caseload by group'!$C$2:$BEN$2,0))&lt;10,0,INDEX('[2]Caseload by group'!$C$3:$BEN$125,MATCH(Snapshot!$H88,'[2]Caseload by group'!$A$3:$A$128,0),MATCH(Snapshot!AY$3,'[2]Caseload by group'!$C$2:$BEN$2,0)))</f>
        <v>40823</v>
      </c>
      <c r="AZ88" s="40">
        <f>IF(INDEX('[2]Caseload by group'!$C$3:$BEN$125,MATCH(Snapshot!$H88,'[2]Caseload by group'!$A$3:$A$128,0),MATCH(Snapshot!AZ$3,'[2]Caseload by group'!$C$2:$BEN$2,0))&lt;10,0,INDEX('[2]Caseload by group'!$C$3:$BEN$125,MATCH(Snapshot!$H88,'[2]Caseload by group'!$A$3:$A$128,0),MATCH(Snapshot!AZ$3,'[2]Caseload by group'!$C$2:$BEN$2,0)))</f>
        <v>40897</v>
      </c>
      <c r="BA88" s="40">
        <f>IF(INDEX('[2]Caseload by group'!$C$3:$BEN$125,MATCH(Snapshot!$H88,'[2]Caseload by group'!$A$3:$A$128,0),MATCH(Snapshot!BA$3,'[2]Caseload by group'!$C$2:$BEN$2,0))&lt;10,0,INDEX('[2]Caseload by group'!$C$3:$BEN$125,MATCH(Snapshot!$H88,'[2]Caseload by group'!$A$3:$A$128,0),MATCH(Snapshot!BA$3,'[2]Caseload by group'!$C$2:$BEN$2,0)))</f>
        <v>41104</v>
      </c>
      <c r="BB88" s="40">
        <f>IF(INDEX('[2]Caseload by group'!$C$3:$BEN$125,MATCH(Snapshot!$H88,'[2]Caseload by group'!$A$3:$A$128,0),MATCH(Snapshot!BB$3,'[2]Caseload by group'!$C$2:$BEN$2,0))&lt;10,0,INDEX('[2]Caseload by group'!$C$3:$BEN$125,MATCH(Snapshot!$H88,'[2]Caseload by group'!$A$3:$A$128,0),MATCH(Snapshot!BB$3,'[2]Caseload by group'!$C$2:$BEN$2,0)))</f>
        <v>41198</v>
      </c>
      <c r="BC88" s="40">
        <f>IF(INDEX('[2]Caseload by group'!$C$3:$BEN$125,MATCH(Snapshot!$H88,'[2]Caseload by group'!$A$3:$A$128,0),MATCH(Snapshot!BC$3,'[2]Caseload by group'!$C$2:$BEN$2,0))&lt;10,0,INDEX('[2]Caseload by group'!$C$3:$BEN$125,MATCH(Snapshot!$H88,'[2]Caseload by group'!$A$3:$A$128,0),MATCH(Snapshot!BC$3,'[2]Caseload by group'!$C$2:$BEN$2,0)))</f>
        <v>41208</v>
      </c>
      <c r="BD88" s="40">
        <f>IF(INDEX('[2]Caseload by group'!$C$3:$BEN$125,MATCH(Snapshot!$H88,'[2]Caseload by group'!$A$3:$A$128,0),MATCH(Snapshot!BD$3,'[2]Caseload by group'!$C$2:$BEN$2,0))&lt;10,0,INDEX('[2]Caseload by group'!$C$3:$BEN$125,MATCH(Snapshot!$H88,'[2]Caseload by group'!$A$3:$A$128,0),MATCH(Snapshot!BD$3,'[2]Caseload by group'!$C$2:$BEN$2,0)))</f>
        <v>40962</v>
      </c>
      <c r="BE88" s="40">
        <f>IF(INDEX('[2]Caseload by group'!$C$3:$BEN$125,MATCH(Snapshot!$H88,'[2]Caseload by group'!$A$3:$A$128,0),MATCH(Snapshot!BE$3,'[2]Caseload by group'!$C$2:$BEN$2,0))&lt;10,0,INDEX('[2]Caseload by group'!$C$3:$BEN$125,MATCH(Snapshot!$H88,'[2]Caseload by group'!$A$3:$A$128,0),MATCH(Snapshot!BE$3,'[2]Caseload by group'!$C$2:$BEN$2,0)))</f>
        <v>41145</v>
      </c>
      <c r="BF88" s="40">
        <f>IF(INDEX('[2]Caseload by group'!$C$3:$BEN$125,MATCH(Snapshot!$H88,'[2]Caseload by group'!$A$3:$A$128,0),MATCH(Snapshot!BF$3,'[2]Caseload by group'!$C$2:$BEN$2,0))&lt;10,0,INDEX('[2]Caseload by group'!$C$3:$BEN$125,MATCH(Snapshot!$H88,'[2]Caseload by group'!$A$3:$A$128,0),MATCH(Snapshot!BF$3,'[2]Caseload by group'!$C$2:$BEN$2,0)))</f>
        <v>41260</v>
      </c>
      <c r="BG88" s="40">
        <f>IF(INDEX('[2]Caseload by group'!$C$3:$BEN$125,MATCH(Snapshot!$H88,'[2]Caseload by group'!$A$3:$A$128,0),MATCH(Snapshot!BG$3,'[2]Caseload by group'!$C$2:$BEN$2,0))&lt;10,0,INDEX('[2]Caseload by group'!$C$3:$BEN$125,MATCH(Snapshot!$H88,'[2]Caseload by group'!$A$3:$A$128,0),MATCH(Snapshot!BG$3,'[2]Caseload by group'!$C$2:$BEN$2,0)))</f>
        <v>41560</v>
      </c>
      <c r="BH88" s="40">
        <f>IF(INDEX('[2]Caseload by group'!$C$3:$BEN$125,MATCH(Snapshot!$H88,'[2]Caseload by group'!$A$3:$A$128,0),MATCH(Snapshot!BH$3,'[2]Caseload by group'!$C$2:$BEN$2,0))&lt;10,0,INDEX('[2]Caseload by group'!$C$3:$BEN$125,MATCH(Snapshot!$H88,'[2]Caseload by group'!$A$3:$A$128,0),MATCH(Snapshot!BH$3,'[2]Caseload by group'!$C$2:$BEN$2,0)))</f>
        <v>42393</v>
      </c>
      <c r="BI88" s="40">
        <f>IF(INDEX('[2]Caseload by group'!$C$3:$BEN$125,MATCH(Snapshot!$H88,'[2]Caseload by group'!$A$3:$A$128,0),MATCH(Snapshot!BI$3,'[2]Caseload by group'!$C$2:$BEN$2,0))&lt;10,0,INDEX('[2]Caseload by group'!$C$3:$BEN$125,MATCH(Snapshot!$H88,'[2]Caseload by group'!$A$3:$A$128,0),MATCH(Snapshot!BI$3,'[2]Caseload by group'!$C$2:$BEN$2,0)))</f>
        <v>42503</v>
      </c>
      <c r="BJ88" s="40">
        <f>IF(INDEX('[2]Caseload by group'!$C$3:$BEN$125,MATCH(Snapshot!$H88,'[2]Caseload by group'!$A$3:$A$128,0),MATCH(Snapshot!BJ$3,'[2]Caseload by group'!$C$2:$BEN$2,0))&lt;10,0,INDEX('[2]Caseload by group'!$C$3:$BEN$125,MATCH(Snapshot!$H88,'[2]Caseload by group'!$A$3:$A$128,0),MATCH(Snapshot!BJ$3,'[2]Caseload by group'!$C$2:$BEN$2,0)))</f>
        <v>42745</v>
      </c>
      <c r="BK88" s="40">
        <f>IF(INDEX('[2]Caseload by group'!$C$3:$BEN$125,MATCH(Snapshot!$H88,'[2]Caseload by group'!$A$3:$A$128,0),MATCH(Snapshot!BK$3,'[2]Caseload by group'!$C$2:$BEN$2,0))&lt;10,0,INDEX('[2]Caseload by group'!$C$3:$BEN$125,MATCH(Snapshot!$H88,'[2]Caseload by group'!$A$3:$A$128,0),MATCH(Snapshot!BK$3,'[2]Caseload by group'!$C$2:$BEN$2,0)))</f>
        <v>43148</v>
      </c>
      <c r="BL88" s="40">
        <f>IF(INDEX('[2]Caseload by group'!$C$3:$BEN$125,MATCH(Snapshot!$H88,'[2]Caseload by group'!$A$3:$A$128,0),MATCH(Snapshot!BL$3,'[2]Caseload by group'!$C$2:$BEN$2,0))&lt;10,0,INDEX('[2]Caseload by group'!$C$3:$BEN$125,MATCH(Snapshot!$H88,'[2]Caseload by group'!$A$3:$A$128,0),MATCH(Snapshot!BL$3,'[2]Caseload by group'!$C$2:$BEN$2,0)))</f>
        <v>43637</v>
      </c>
      <c r="BM88" s="40">
        <f>IF(INDEX('[2]Caseload by group'!$C$3:$BEN$125,MATCH(Snapshot!$H88,'[2]Caseload by group'!$A$3:$A$128,0),MATCH(Snapshot!BM$3,'[2]Caseload by group'!$C$2:$BEN$2,0))&lt;10,0,INDEX('[2]Caseload by group'!$C$3:$BEN$125,MATCH(Snapshot!$H88,'[2]Caseload by group'!$A$3:$A$128,0),MATCH(Snapshot!BM$3,'[2]Caseload by group'!$C$2:$BEN$2,0)))</f>
        <v>43696</v>
      </c>
      <c r="BN88" s="40">
        <f>IF(INDEX('[2]Caseload by group'!$C$3:$BEN$125,MATCH(Snapshot!$H88,'[2]Caseload by group'!$A$3:$A$128,0),MATCH(Snapshot!BN$3,'[2]Caseload by group'!$C$2:$BEN$2,0))&lt;10,0,INDEX('[2]Caseload by group'!$C$3:$BEN$125,MATCH(Snapshot!$H88,'[2]Caseload by group'!$A$3:$A$128,0),MATCH(Snapshot!BN$3,'[2]Caseload by group'!$C$2:$BEN$2,0)))</f>
        <v>43937</v>
      </c>
      <c r="BO88" s="40">
        <f>IF(INDEX('[2]Caseload by group'!$C$3:$BEN$125,MATCH(Snapshot!$H88,'[2]Caseload by group'!$A$3:$A$128,0),MATCH(Snapshot!BO$3,'[2]Caseload by group'!$C$2:$BEN$2,0))&lt;10,0,INDEX('[2]Caseload by group'!$C$3:$BEN$125,MATCH(Snapshot!$H88,'[2]Caseload by group'!$A$3:$A$128,0),MATCH(Snapshot!BO$3,'[2]Caseload by group'!$C$2:$BEN$2,0)))</f>
        <v>44246</v>
      </c>
      <c r="BP88" s="40">
        <f>IF(INDEX('[2]Caseload by group'!$C$3:$BEN$125,MATCH(Snapshot!$H88,'[2]Caseload by group'!$A$3:$A$128,0),MATCH(Snapshot!BP$3,'[2]Caseload by group'!$C$2:$BEN$2,0))&lt;10,0,INDEX('[2]Caseload by group'!$C$3:$BEN$125,MATCH(Snapshot!$H88,'[2]Caseload by group'!$A$3:$A$128,0),MATCH(Snapshot!BP$3,'[2]Caseload by group'!$C$2:$BEN$2,0)))</f>
        <v>44278</v>
      </c>
      <c r="BQ88" s="40">
        <f>IF(INDEX('[2]Caseload by group'!$C$3:$BEN$125,MATCH(Snapshot!$H88,'[2]Caseload by group'!$A$3:$A$128,0),MATCH(Snapshot!BQ$3,'[2]Caseload by group'!$C$2:$BEN$2,0))&lt;10,0,INDEX('[2]Caseload by group'!$C$3:$BEN$125,MATCH(Snapshot!$H88,'[2]Caseload by group'!$A$3:$A$128,0),MATCH(Snapshot!BQ$3,'[2]Caseload by group'!$C$2:$BEN$2,0)))</f>
        <v>44347</v>
      </c>
      <c r="BR88" s="40">
        <f>IF(INDEX('[2]Caseload by group'!$C$3:$BEN$125,MATCH(Snapshot!$H88,'[2]Caseload by group'!$A$3:$A$128,0),MATCH(Snapshot!BR$3,'[2]Caseload by group'!$C$2:$BEN$2,0))&lt;10,0,INDEX('[2]Caseload by group'!$C$3:$BEN$125,MATCH(Snapshot!$H88,'[2]Caseload by group'!$A$3:$A$128,0),MATCH(Snapshot!BR$3,'[2]Caseload by group'!$C$2:$BEN$2,0)))</f>
        <v>44245</v>
      </c>
      <c r="BS88" s="40">
        <f>IF(INDEX('[2]Caseload by group'!$C$3:$BEN$125,MATCH(Snapshot!$H88,'[2]Caseload by group'!$A$3:$A$128,0),MATCH(Snapshot!BS$3,'[2]Caseload by group'!$C$2:$BEN$2,0))&lt;10,0,INDEX('[2]Caseload by group'!$C$3:$BEN$125,MATCH(Snapshot!$H88,'[2]Caseload by group'!$A$3:$A$128,0),MATCH(Snapshot!BS$3,'[2]Caseload by group'!$C$2:$BEN$2,0)))</f>
        <v>44384</v>
      </c>
      <c r="BT88" s="40">
        <f>IF(INDEX('[2]Caseload by group'!$C$3:$BEN$125,MATCH(Snapshot!$H88,'[2]Caseload by group'!$A$3:$A$128,0),MATCH(Snapshot!BT$3,'[2]Caseload by group'!$C$2:$BEN$2,0))&lt;10,0,INDEX('[2]Caseload by group'!$C$3:$BEN$125,MATCH(Snapshot!$H88,'[2]Caseload by group'!$A$3:$A$128,0),MATCH(Snapshot!BT$3,'[2]Caseload by group'!$C$2:$BEN$2,0)))</f>
        <v>44381</v>
      </c>
      <c r="BU88" s="40">
        <f>IF(INDEX('[2]Caseload by group'!$C$3:$BEN$125,MATCH(Snapshot!$H88,'[2]Caseload by group'!$A$3:$A$128,0),MATCH(Snapshot!BU$3,'[2]Caseload by group'!$C$2:$BEN$2,0))&lt;10,0,INDEX('[2]Caseload by group'!$C$3:$BEN$125,MATCH(Snapshot!$H88,'[2]Caseload by group'!$A$3:$A$128,0),MATCH(Snapshot!BU$3,'[2]Caseload by group'!$C$2:$BEN$2,0)))</f>
        <v>44615</v>
      </c>
      <c r="BV88" s="40">
        <f>IF(INDEX('[2]Caseload by group'!$C$3:$BEN$125,MATCH(Snapshot!$H88,'[2]Caseload by group'!$A$3:$A$128,0),MATCH(Snapshot!BV$3,'[2]Caseload by group'!$C$2:$BEN$2,0))&lt;10,0,INDEX('[2]Caseload by group'!$C$3:$BEN$125,MATCH(Snapshot!$H88,'[2]Caseload by group'!$A$3:$A$128,0),MATCH(Snapshot!BV$3,'[2]Caseload by group'!$C$2:$BEN$2,0)))</f>
        <v>44676</v>
      </c>
      <c r="BW88" s="40">
        <f>IF(INDEX('[2]Caseload by group'!$C$3:$BEN$125,MATCH(Snapshot!$H88,'[2]Caseload by group'!$A$3:$A$128,0),MATCH(Snapshot!BW$3,'[2]Caseload by group'!$C$2:$BEN$2,0))&lt;10,0,INDEX('[2]Caseload by group'!$C$3:$BEN$125,MATCH(Snapshot!$H88,'[2]Caseload by group'!$A$3:$A$128,0),MATCH(Snapshot!BW$3,'[2]Caseload by group'!$C$2:$BEN$2,0)))</f>
        <v>44742</v>
      </c>
      <c r="BX88" s="45"/>
      <c r="BY88" s="41">
        <f t="shared" si="17"/>
        <v>66</v>
      </c>
      <c r="BZ88" s="42">
        <f t="shared" si="18"/>
        <v>1.4773032500671501E-3</v>
      </c>
      <c r="CA88" s="74" t="e">
        <f>#REF!-#REF!</f>
        <v>#REF!</v>
      </c>
      <c r="CB88" s="41">
        <f t="shared" ref="CB88:CB95" si="19">INDEX($J88:$BX88,0,MATCH(MAX($J$3:$BX$3),$J$3:$BX$3,0))-J88</f>
        <v>-174157</v>
      </c>
      <c r="CC88" s="43">
        <f t="shared" ref="CC88:CC95" si="20">CB88/J88</f>
        <v>-0.7956043654836249</v>
      </c>
    </row>
    <row r="89" spans="1:85" ht="10.5" customHeight="1" x14ac:dyDescent="0.2">
      <c r="A89" s="34"/>
      <c r="C89" s="29" t="s">
        <v>132</v>
      </c>
      <c r="D89" s="29" t="s">
        <v>15</v>
      </c>
      <c r="E89" s="29" t="s">
        <v>121</v>
      </c>
      <c r="F89" s="29" t="s">
        <v>16</v>
      </c>
      <c r="G89" s="29" t="s">
        <v>130</v>
      </c>
      <c r="H89" s="39" t="s">
        <v>133</v>
      </c>
      <c r="I89" s="39"/>
      <c r="J89" s="40">
        <f>IF(INDEX('[2]Caseload by group'!$C$3:$CJ$125,MATCH(Snapshot!$H89,'[2]Caseload by group'!$A$3:$A$128,0),MATCH(Snapshot!J$3,'[2]Caseload by group'!$C$2:$CJ$2,0))&lt;10,0,INDEX('[2]Caseload by group'!$C$3:$CJ$125,MATCH(Snapshot!$H89,'[2]Caseload by group'!$A$3:$A$128,0),MATCH(Snapshot!J$3,'[2]Caseload by group'!$C$2:$CJ$2,0)))</f>
        <v>4169</v>
      </c>
      <c r="K89" s="40">
        <f>IF(INDEX('[2]Caseload by group'!$C$3:$CJ$125,MATCH(Snapshot!$H89,'[2]Caseload by group'!$A$3:$A$128,0),MATCH(Snapshot!K$3,'[2]Caseload by group'!$C$2:$CJ$2,0))&lt;10,0,INDEX('[2]Caseload by group'!$C$3:$CJ$125,MATCH(Snapshot!$H89,'[2]Caseload by group'!$A$3:$A$128,0),MATCH(Snapshot!K$3,'[2]Caseload by group'!$C$2:$CJ$2,0)))</f>
        <v>4183</v>
      </c>
      <c r="L89" s="40">
        <f>IF(INDEX('[2]Caseload by group'!$C$3:$CJ$125,MATCH(Snapshot!$H89,'[2]Caseload by group'!$A$3:$A$128,0),MATCH(Snapshot!L$3,'[2]Caseload by group'!$C$2:$CJ$2,0))&lt;10,0,INDEX('[2]Caseload by group'!$C$3:$CJ$125,MATCH(Snapshot!$H89,'[2]Caseload by group'!$A$3:$A$128,0),MATCH(Snapshot!L$3,'[2]Caseload by group'!$C$2:$CJ$2,0)))</f>
        <v>4246</v>
      </c>
      <c r="M89" s="40">
        <f>IF(INDEX('[2]Caseload by group'!$C$3:$CJ$125,MATCH(Snapshot!$H89,'[2]Caseload by group'!$A$3:$A$128,0),MATCH(Snapshot!M$3,'[2]Caseload by group'!$C$2:$CJ$2,0))&lt;10,0,INDEX('[2]Caseload by group'!$C$3:$CJ$125,MATCH(Snapshot!$H89,'[2]Caseload by group'!$A$3:$A$128,0),MATCH(Snapshot!M$3,'[2]Caseload by group'!$C$2:$CJ$2,0)))</f>
        <v>4098</v>
      </c>
      <c r="N89" s="40">
        <f>IF(INDEX('[2]Caseload by group'!$C$3:$CJ$125,MATCH(Snapshot!$H89,'[2]Caseload by group'!$A$3:$A$128,0),MATCH(Snapshot!N$3,'[2]Caseload by group'!$C$2:$CJ$2,0))&lt;10,0,INDEX('[2]Caseload by group'!$C$3:$CJ$125,MATCH(Snapshot!$H89,'[2]Caseload by group'!$A$3:$A$128,0),MATCH(Snapshot!N$3,'[2]Caseload by group'!$C$2:$CJ$2,0)))</f>
        <v>3894</v>
      </c>
      <c r="O89" s="40">
        <f>IF(INDEX('[2]Caseload by group'!$C$3:$CJ$125,MATCH(Snapshot!$H89,'[2]Caseload by group'!$A$3:$A$128,0),MATCH(Snapshot!O$3,'[2]Caseload by group'!$C$2:$CJ$2,0))&lt;10,0,INDEX('[2]Caseload by group'!$C$3:$CJ$125,MATCH(Snapshot!$H89,'[2]Caseload by group'!$A$3:$A$128,0),MATCH(Snapshot!O$3,'[2]Caseload by group'!$C$2:$CJ$2,0)))</f>
        <v>3959</v>
      </c>
      <c r="P89" s="40">
        <f>IF(INDEX('[2]Caseload by group'!$C$3:$CJ$125,MATCH(Snapshot!$H89,'[2]Caseload by group'!$A$3:$A$128,0),MATCH(Snapshot!P$3,'[2]Caseload by group'!$C$2:$CJ$2,0))&lt;10,0,INDEX('[2]Caseload by group'!$C$3:$CJ$125,MATCH(Snapshot!$H89,'[2]Caseload by group'!$A$3:$A$128,0),MATCH(Snapshot!P$3,'[2]Caseload by group'!$C$2:$CJ$2,0)))</f>
        <v>3917</v>
      </c>
      <c r="Q89" s="40">
        <f>IF(INDEX('[2]Caseload by group'!$C$3:$CJ$125,MATCH(Snapshot!$H89,'[2]Caseload by group'!$A$3:$A$128,0),MATCH(Snapshot!Q$3,'[2]Caseload by group'!$C$2:$CJ$2,0))&lt;10,0,INDEX('[2]Caseload by group'!$C$3:$CJ$125,MATCH(Snapshot!$H89,'[2]Caseload by group'!$A$3:$A$128,0),MATCH(Snapshot!Q$3,'[2]Caseload by group'!$C$2:$CJ$2,0)))</f>
        <v>3976</v>
      </c>
      <c r="R89" s="40">
        <f>IF(INDEX('[2]Caseload by group'!$C$3:$CJ$125,MATCH(Snapshot!$H89,'[2]Caseload by group'!$A$3:$A$128,0),MATCH(Snapshot!R$3,'[2]Caseload by group'!$C$2:$CJ$2,0))&lt;10,0,INDEX('[2]Caseload by group'!$C$3:$CJ$125,MATCH(Snapshot!$H89,'[2]Caseload by group'!$A$3:$A$128,0),MATCH(Snapshot!R$3,'[2]Caseload by group'!$C$2:$CJ$2,0)))</f>
        <v>1077</v>
      </c>
      <c r="S89" s="40">
        <f>IF(INDEX('[2]Caseload by group'!$C$3:$CJ$125,MATCH(Snapshot!$H89,'[2]Caseload by group'!$A$3:$A$128,0),MATCH(Snapshot!S$3,'[2]Caseload by group'!$C$2:$CJ$2,0))&lt;10,0,INDEX('[2]Caseload by group'!$C$3:$CJ$125,MATCH(Snapshot!$H89,'[2]Caseload by group'!$A$3:$A$128,0),MATCH(Snapshot!S$3,'[2]Caseload by group'!$C$2:$CJ$2,0)))</f>
        <v>988</v>
      </c>
      <c r="T89" s="40">
        <f>IF(INDEX('[2]Caseload by group'!$C$3:$CJ$125,MATCH(Snapshot!$H89,'[2]Caseload by group'!$A$3:$A$128,0),MATCH(Snapshot!T$3,'[2]Caseload by group'!$C$2:$CJ$2,0))&lt;10,0,INDEX('[2]Caseload by group'!$C$3:$CJ$125,MATCH(Snapshot!$H89,'[2]Caseload by group'!$A$3:$A$128,0),MATCH(Snapshot!T$3,'[2]Caseload by group'!$C$2:$CJ$2,0)))</f>
        <v>872</v>
      </c>
      <c r="U89" s="40">
        <f>IF(INDEX('[2]Caseload by group'!$C$3:$CJ$125,MATCH(Snapshot!$H89,'[2]Caseload by group'!$A$3:$A$128,0),MATCH(Snapshot!U$3,'[2]Caseload by group'!$C$2:$CJ$2,0))&lt;10,0,INDEX('[2]Caseload by group'!$C$3:$CJ$125,MATCH(Snapshot!$H89,'[2]Caseload by group'!$A$3:$A$128,0),MATCH(Snapshot!U$3,'[2]Caseload by group'!$C$2:$CJ$2,0)))</f>
        <v>826</v>
      </c>
      <c r="V89" s="40">
        <f>IF(INDEX('[2]Caseload by group'!$C$3:$CJ$125,MATCH(Snapshot!$H89,'[2]Caseload by group'!$A$3:$A$128,0),MATCH(Snapshot!V$3,'[2]Caseload by group'!$C$2:$CJ$2,0))&lt;10,0,INDEX('[2]Caseload by group'!$C$3:$CJ$125,MATCH(Snapshot!$H89,'[2]Caseload by group'!$A$3:$A$128,0),MATCH(Snapshot!V$3,'[2]Caseload by group'!$C$2:$CJ$2,0)))</f>
        <v>766</v>
      </c>
      <c r="W89" s="40">
        <f>IF(INDEX('[2]Caseload by group'!$C$3:$CJ$125,MATCH(Snapshot!$H89,'[2]Caseload by group'!$A$3:$A$128,0),MATCH(Snapshot!W$3,'[2]Caseload by group'!$C$2:$CJ$2,0))&lt;10,0,INDEX('[2]Caseload by group'!$C$3:$CJ$125,MATCH(Snapshot!$H89,'[2]Caseload by group'!$A$3:$A$128,0),MATCH(Snapshot!W$3,'[2]Caseload by group'!$C$2:$CJ$2,0)))</f>
        <v>781</v>
      </c>
      <c r="X89" s="40">
        <f>IF(INDEX('[2]Caseload by group'!$C$3:$CJ$125,MATCH(Snapshot!$H89,'[2]Caseload by group'!$A$3:$A$128,0),MATCH(Snapshot!X$3,'[2]Caseload by group'!$C$2:$CJ$2,0))&lt;10,0,INDEX('[2]Caseload by group'!$C$3:$CJ$125,MATCH(Snapshot!$H89,'[2]Caseload by group'!$A$3:$A$128,0),MATCH(Snapshot!X$3,'[2]Caseload by group'!$C$2:$CJ$2,0)))</f>
        <v>746</v>
      </c>
      <c r="Y89" s="40">
        <f>IF(INDEX('[2]Caseload by group'!$C$3:$CJ$125,MATCH(Snapshot!$H89,'[2]Caseload by group'!$A$3:$A$128,0),MATCH(Snapshot!Y$3,'[2]Caseload by group'!$C$2:$CJ$2,0))&lt;10,0,INDEX('[2]Caseload by group'!$C$3:$CJ$125,MATCH(Snapshot!$H89,'[2]Caseload by group'!$A$3:$A$128,0),MATCH(Snapshot!Y$3,'[2]Caseload by group'!$C$2:$CJ$2,0)))</f>
        <v>753</v>
      </c>
      <c r="Z89" s="40">
        <f>IF(INDEX('[2]Caseload by group'!$C$3:$CJ$125,MATCH(Snapshot!$H89,'[2]Caseload by group'!$A$3:$A$128,0),MATCH(Snapshot!Z$3,'[2]Caseload by group'!$C$2:$CJ$2,0))&lt;10,0,INDEX('[2]Caseload by group'!$C$3:$CJ$125,MATCH(Snapshot!$H89,'[2]Caseload by group'!$A$3:$A$128,0),MATCH(Snapshot!Z$3,'[2]Caseload by group'!$C$2:$CJ$2,0)))</f>
        <v>727</v>
      </c>
      <c r="AA89" s="40">
        <f>IF(INDEX('[2]Caseload by group'!$C$3:$CJ$125,MATCH(Snapshot!$H89,'[2]Caseload by group'!$A$3:$A$128,0),MATCH(Snapshot!AA$3,'[2]Caseload by group'!$C$2:$CJ$2,0))&lt;10,0,INDEX('[2]Caseload by group'!$C$3:$CJ$125,MATCH(Snapshot!$H89,'[2]Caseload by group'!$A$3:$A$128,0),MATCH(Snapshot!AA$3,'[2]Caseload by group'!$C$2:$CJ$2,0)))</f>
        <v>718</v>
      </c>
      <c r="AB89" s="40">
        <f>IF(INDEX('[2]Caseload by group'!$C$3:$CJ$125,MATCH(Snapshot!$H89,'[2]Caseload by group'!$A$3:$A$128,0),MATCH(Snapshot!AB$3,'[2]Caseload by group'!$C$2:$CJ$2,0))&lt;10,0,INDEX('[2]Caseload by group'!$C$3:$CJ$125,MATCH(Snapshot!$H89,'[2]Caseload by group'!$A$3:$A$128,0),MATCH(Snapshot!AB$3,'[2]Caseload by group'!$C$2:$CJ$2,0)))</f>
        <v>630</v>
      </c>
      <c r="AC89" s="40">
        <f>IF(INDEX('[2]Caseload by group'!$C$3:$CJ$125,MATCH(Snapshot!$H89,'[2]Caseload by group'!$A$3:$A$128,0),MATCH(Snapshot!AC$3,'[2]Caseload by group'!$C$2:$CJ$2,0))&lt;10,0,INDEX('[2]Caseload by group'!$C$3:$CJ$125,MATCH(Snapshot!$H89,'[2]Caseload by group'!$A$3:$A$128,0),MATCH(Snapshot!AC$3,'[2]Caseload by group'!$C$2:$CJ$2,0)))</f>
        <v>597</v>
      </c>
      <c r="AD89" s="40">
        <f>IF(INDEX('[2]Caseload by group'!$C$3:$CJ$125,MATCH(Snapshot!$H89,'[2]Caseload by group'!$A$3:$A$128,0),MATCH(Snapshot!AD$3,'[2]Caseload by group'!$C$2:$CJ$2,0))&lt;10,0,INDEX('[2]Caseload by group'!$C$3:$CJ$125,MATCH(Snapshot!$H89,'[2]Caseload by group'!$A$3:$A$128,0),MATCH(Snapshot!AD$3,'[2]Caseload by group'!$C$2:$CJ$2,0)))</f>
        <v>598</v>
      </c>
      <c r="AE89" s="40">
        <f>IF(INDEX('[2]Caseload by group'!$C$3:$CJ$125,MATCH(Snapshot!$H89,'[2]Caseload by group'!$A$3:$A$128,0),MATCH(Snapshot!AE$3,'[2]Caseload by group'!$C$2:$CJ$2,0))&lt;10,0,INDEX('[2]Caseload by group'!$C$3:$CJ$125,MATCH(Snapshot!$H89,'[2]Caseload by group'!$A$3:$A$128,0),MATCH(Snapshot!AE$3,'[2]Caseload by group'!$C$2:$CJ$2,0)))</f>
        <v>573</v>
      </c>
      <c r="AF89" s="40">
        <f>IF(INDEX('[2]Caseload by group'!$C$3:$CJ$125,MATCH(Snapshot!$H89,'[2]Caseload by group'!$A$3:$A$128,0),MATCH(Snapshot!AF$3,'[2]Caseload by group'!$C$2:$CJ$2,0))&lt;10,0,INDEX('[2]Caseload by group'!$C$3:$CJ$125,MATCH(Snapshot!$H89,'[2]Caseload by group'!$A$3:$A$128,0),MATCH(Snapshot!AF$3,'[2]Caseload by group'!$C$2:$CJ$2,0)))</f>
        <v>577</v>
      </c>
      <c r="AG89" s="40">
        <f>IF(INDEX('[2]Caseload by group'!$C$3:$CJ$125,MATCH(Snapshot!$H89,'[2]Caseload by group'!$A$3:$A$128,0),MATCH(Snapshot!AG$3,'[2]Caseload by group'!$C$2:$CJ$2,0))&lt;10,0,INDEX('[2]Caseload by group'!$C$3:$CJ$125,MATCH(Snapshot!$H89,'[2]Caseload by group'!$A$3:$A$128,0),MATCH(Snapshot!AG$3,'[2]Caseload by group'!$C$2:$CJ$2,0)))</f>
        <v>564</v>
      </c>
      <c r="AH89" s="40">
        <f>IF(INDEX('[2]Caseload by group'!$C$3:$CJ$125,MATCH(Snapshot!$H89,'[2]Caseload by group'!$A$3:$A$128,0),MATCH(Snapshot!AH$3,'[2]Caseload by group'!$C$2:$CJ$2,0))&lt;10,0,INDEX('[2]Caseload by group'!$C$3:$CJ$125,MATCH(Snapshot!$H89,'[2]Caseload by group'!$A$3:$A$128,0),MATCH(Snapshot!AH$3,'[2]Caseload by group'!$C$2:$CJ$2,0)))</f>
        <v>578</v>
      </c>
      <c r="AI89" s="40">
        <f>IF(INDEX('[2]Caseload by group'!$C$3:$CJ$125,MATCH(Snapshot!$H89,'[2]Caseload by group'!$A$3:$A$128,0),MATCH(Snapshot!AI$3,'[2]Caseload by group'!$C$2:$CJ$2,0))&lt;10,0,INDEX('[2]Caseload by group'!$C$3:$CJ$125,MATCH(Snapshot!$H89,'[2]Caseload by group'!$A$3:$A$128,0),MATCH(Snapshot!AI$3,'[2]Caseload by group'!$C$2:$CJ$2,0)))</f>
        <v>602</v>
      </c>
      <c r="AJ89" s="40">
        <f>IF(INDEX('[2]Caseload by group'!$C$3:$BEN$125,MATCH(Snapshot!$H89,'[2]Caseload by group'!$A$3:$A$128,0),MATCH(Snapshot!AJ$3,'[2]Caseload by group'!$C$2:$BEN$2,0))&lt;10,0,INDEX('[2]Caseload by group'!$C$3:$BEN$125,MATCH(Snapshot!$H89,'[2]Caseload by group'!$A$3:$A$128,0),MATCH(Snapshot!AJ$3,'[2]Caseload by group'!$C$2:$BEN$2,0)))</f>
        <v>566</v>
      </c>
      <c r="AK89" s="40">
        <f>IF(INDEX('[2]Caseload by group'!$C$3:$BEN$125,MATCH(Snapshot!$H89,'[2]Caseload by group'!$A$3:$A$128,0),MATCH(Snapshot!AK$3,'[2]Caseload by group'!$C$2:$BEN$2,0))&lt;10,0,INDEX('[2]Caseload by group'!$C$3:$BEN$125,MATCH(Snapshot!$H89,'[2]Caseload by group'!$A$3:$A$128,0),MATCH(Snapshot!AK$3,'[2]Caseload by group'!$C$2:$BEN$2,0)))</f>
        <v>587</v>
      </c>
      <c r="AL89" s="40">
        <f>IF(INDEX('[2]Caseload by group'!$C$3:$BEN$125,MATCH(Snapshot!$H89,'[2]Caseload by group'!$A$3:$A$128,0),MATCH(Snapshot!AL$3,'[2]Caseload by group'!$C$2:$BEN$2,0))&lt;10,0,INDEX('[2]Caseload by group'!$C$3:$BEN$125,MATCH(Snapshot!$H89,'[2]Caseload by group'!$A$3:$A$128,0),MATCH(Snapshot!AL$3,'[2]Caseload by group'!$C$2:$BEN$2,0)))</f>
        <v>592</v>
      </c>
      <c r="AM89" s="40">
        <f>IF(INDEX('[2]Caseload by group'!$C$3:$BEN$125,MATCH(Snapshot!$H89,'[2]Caseload by group'!$A$3:$A$128,0),MATCH(Snapshot!AM$3,'[2]Caseload by group'!$C$2:$BEN$2,0))&lt;10,0,INDEX('[2]Caseload by group'!$C$3:$BEN$125,MATCH(Snapshot!$H89,'[2]Caseload by group'!$A$3:$A$128,0),MATCH(Snapshot!AM$3,'[2]Caseload by group'!$C$2:$BEN$2,0)))</f>
        <v>565</v>
      </c>
      <c r="AN89" s="40">
        <f>IF(INDEX('[2]Caseload by group'!$C$3:$BEN$125,MATCH(Snapshot!$H89,'[2]Caseload by group'!$A$3:$A$128,0),MATCH(Snapshot!AN$3,'[2]Caseload by group'!$C$2:$BEN$2,0))&lt;10,0,INDEX('[2]Caseload by group'!$C$3:$BEN$125,MATCH(Snapshot!$H89,'[2]Caseload by group'!$A$3:$A$128,0),MATCH(Snapshot!AN$3,'[2]Caseload by group'!$C$2:$BEN$2,0)))</f>
        <v>550</v>
      </c>
      <c r="AO89" s="40">
        <f>IF(INDEX('[2]Caseload by group'!$C$3:$BEN$125,MATCH(Snapshot!$H89,'[2]Caseload by group'!$A$3:$A$128,0),MATCH(Snapshot!AO$3,'[2]Caseload by group'!$C$2:$BEN$2,0))&lt;10,0,INDEX('[2]Caseload by group'!$C$3:$BEN$125,MATCH(Snapshot!$H89,'[2]Caseload by group'!$A$3:$A$128,0),MATCH(Snapshot!AO$3,'[2]Caseload by group'!$C$2:$BEN$2,0)))</f>
        <v>542</v>
      </c>
      <c r="AP89" s="40">
        <f>IF(INDEX('[2]Caseload by group'!$C$3:$BEN$125,MATCH(Snapshot!$H89,'[2]Caseload by group'!$A$3:$A$128,0),MATCH(Snapshot!AP$3,'[2]Caseload by group'!$C$2:$BEN$2,0))&lt;10,0,INDEX('[2]Caseload by group'!$C$3:$BEN$125,MATCH(Snapshot!$H89,'[2]Caseload by group'!$A$3:$A$128,0),MATCH(Snapshot!AP$3,'[2]Caseload by group'!$C$2:$BEN$2,0)))</f>
        <v>569</v>
      </c>
      <c r="AQ89" s="40">
        <f>IF(INDEX('[2]Caseload by group'!$C$3:$BEN$125,MATCH(Snapshot!$H89,'[2]Caseload by group'!$A$3:$A$128,0),MATCH(Snapshot!AQ$3,'[2]Caseload by group'!$C$2:$BEN$2,0))&lt;10,0,INDEX('[2]Caseload by group'!$C$3:$BEN$125,MATCH(Snapshot!$H89,'[2]Caseload by group'!$A$3:$A$128,0),MATCH(Snapshot!AQ$3,'[2]Caseload by group'!$C$2:$BEN$2,0)))</f>
        <v>677</v>
      </c>
      <c r="AR89" s="40">
        <f>IF(INDEX('[2]Caseload by group'!$C$3:$BEN$125,MATCH(Snapshot!$H89,'[2]Caseload by group'!$A$3:$A$128,0),MATCH(Snapshot!AR$3,'[2]Caseload by group'!$C$2:$BEN$2,0))&lt;10,0,INDEX('[2]Caseload by group'!$C$3:$BEN$125,MATCH(Snapshot!$H89,'[2]Caseload by group'!$A$3:$A$128,0),MATCH(Snapshot!AR$3,'[2]Caseload by group'!$C$2:$BEN$2,0)))</f>
        <v>707</v>
      </c>
      <c r="AS89" s="40">
        <f>IF(INDEX('[2]Caseload by group'!$C$3:$BEN$125,MATCH(Snapshot!$H89,'[2]Caseload by group'!$A$3:$A$128,0),MATCH(Snapshot!AS$3,'[2]Caseload by group'!$C$2:$BEN$2,0))&lt;10,0,INDEX('[2]Caseload by group'!$C$3:$BEN$125,MATCH(Snapshot!$H89,'[2]Caseload by group'!$A$3:$A$128,0),MATCH(Snapshot!AS$3,'[2]Caseload by group'!$C$2:$BEN$2,0)))</f>
        <v>705</v>
      </c>
      <c r="AT89" s="40">
        <f>IF(INDEX('[2]Caseload by group'!$C$3:$BEN$125,MATCH(Snapshot!$H89,'[2]Caseload by group'!$A$3:$A$128,0),MATCH(Snapshot!AT$3,'[2]Caseload by group'!$C$2:$BEN$2,0))&lt;10,0,INDEX('[2]Caseload by group'!$C$3:$BEN$125,MATCH(Snapshot!$H89,'[2]Caseload by group'!$A$3:$A$128,0),MATCH(Snapshot!AT$3,'[2]Caseload by group'!$C$2:$BEN$2,0)))</f>
        <v>691</v>
      </c>
      <c r="AU89" s="40">
        <f>IF(INDEX('[2]Caseload by group'!$C$3:$BEN$125,MATCH(Snapshot!$H89,'[2]Caseload by group'!$A$3:$A$128,0),MATCH(Snapshot!AU$3,'[2]Caseload by group'!$C$2:$BEN$2,0))&lt;10,0,INDEX('[2]Caseload by group'!$C$3:$BEN$125,MATCH(Snapshot!$H89,'[2]Caseload by group'!$A$3:$A$128,0),MATCH(Snapshot!AU$3,'[2]Caseload by group'!$C$2:$BEN$2,0)))</f>
        <v>683</v>
      </c>
      <c r="AV89" s="40">
        <f>IF(INDEX('[2]Caseload by group'!$C$3:$BEN$125,MATCH(Snapshot!$H89,'[2]Caseload by group'!$A$3:$A$128,0),MATCH(Snapshot!AV$3,'[2]Caseload by group'!$C$2:$BEN$2,0))&lt;10,0,INDEX('[2]Caseload by group'!$C$3:$BEN$125,MATCH(Snapshot!$H89,'[2]Caseload by group'!$A$3:$A$128,0),MATCH(Snapshot!AV$3,'[2]Caseload by group'!$C$2:$BEN$2,0)))</f>
        <v>685</v>
      </c>
      <c r="AW89" s="40">
        <f>IF(INDEX('[2]Caseload by group'!$C$3:$BEN$125,MATCH(Snapshot!$H89,'[2]Caseload by group'!$A$3:$A$128,0),MATCH(Snapshot!AW$3,'[2]Caseload by group'!$C$2:$BEN$2,0))&lt;10,0,INDEX('[2]Caseload by group'!$C$3:$BEN$125,MATCH(Snapshot!$H89,'[2]Caseload by group'!$A$3:$A$128,0),MATCH(Snapshot!AW$3,'[2]Caseload by group'!$C$2:$BEN$2,0)))</f>
        <v>663</v>
      </c>
      <c r="AX89" s="40">
        <f>IF(INDEX('[2]Caseload by group'!$C$3:$BEN$125,MATCH(Snapshot!$H89,'[2]Caseload by group'!$A$3:$A$128,0),MATCH(Snapshot!AX$3,'[2]Caseload by group'!$C$2:$BEN$2,0))&lt;10,0,INDEX('[2]Caseload by group'!$C$3:$BEN$125,MATCH(Snapshot!$H89,'[2]Caseload by group'!$A$3:$A$128,0),MATCH(Snapshot!AX$3,'[2]Caseload by group'!$C$2:$BEN$2,0)))</f>
        <v>647</v>
      </c>
      <c r="AY89" s="40">
        <f>IF(INDEX('[2]Caseload by group'!$C$3:$BEN$125,MATCH(Snapshot!$H89,'[2]Caseload by group'!$A$3:$A$128,0),MATCH(Snapshot!AY$3,'[2]Caseload by group'!$C$2:$BEN$2,0))&lt;10,0,INDEX('[2]Caseload by group'!$C$3:$BEN$125,MATCH(Snapshot!$H89,'[2]Caseload by group'!$A$3:$A$128,0),MATCH(Snapshot!AY$3,'[2]Caseload by group'!$C$2:$BEN$2,0)))</f>
        <v>660</v>
      </c>
      <c r="AZ89" s="40">
        <f>IF(INDEX('[2]Caseload by group'!$C$3:$BEN$125,MATCH(Snapshot!$H89,'[2]Caseload by group'!$A$3:$A$128,0),MATCH(Snapshot!AZ$3,'[2]Caseload by group'!$C$2:$BEN$2,0))&lt;10,0,INDEX('[2]Caseload by group'!$C$3:$BEN$125,MATCH(Snapshot!$H89,'[2]Caseload by group'!$A$3:$A$128,0),MATCH(Snapshot!AZ$3,'[2]Caseload by group'!$C$2:$BEN$2,0)))</f>
        <v>646</v>
      </c>
      <c r="BA89" s="40">
        <f>IF(INDEX('[2]Caseload by group'!$C$3:$BEN$125,MATCH(Snapshot!$H89,'[2]Caseload by group'!$A$3:$A$128,0),MATCH(Snapshot!BA$3,'[2]Caseload by group'!$C$2:$BEN$2,0))&lt;10,0,INDEX('[2]Caseload by group'!$C$3:$BEN$125,MATCH(Snapshot!$H89,'[2]Caseload by group'!$A$3:$A$128,0),MATCH(Snapshot!BA$3,'[2]Caseload by group'!$C$2:$BEN$2,0)))</f>
        <v>641</v>
      </c>
      <c r="BB89" s="40">
        <f>IF(INDEX('[2]Caseload by group'!$C$3:$BEN$125,MATCH(Snapshot!$H89,'[2]Caseload by group'!$A$3:$A$128,0),MATCH(Snapshot!BB$3,'[2]Caseload by group'!$C$2:$BEN$2,0))&lt;10,0,INDEX('[2]Caseload by group'!$C$3:$BEN$125,MATCH(Snapshot!$H89,'[2]Caseload by group'!$A$3:$A$128,0),MATCH(Snapshot!BB$3,'[2]Caseload by group'!$C$2:$BEN$2,0)))</f>
        <v>630</v>
      </c>
      <c r="BC89" s="40">
        <f>IF(INDEX('[2]Caseload by group'!$C$3:$BEN$125,MATCH(Snapshot!$H89,'[2]Caseload by group'!$A$3:$A$128,0),MATCH(Snapshot!BC$3,'[2]Caseload by group'!$C$2:$BEN$2,0))&lt;10,0,INDEX('[2]Caseload by group'!$C$3:$BEN$125,MATCH(Snapshot!$H89,'[2]Caseload by group'!$A$3:$A$128,0),MATCH(Snapshot!BC$3,'[2]Caseload by group'!$C$2:$BEN$2,0)))</f>
        <v>625</v>
      </c>
      <c r="BD89" s="40">
        <f>IF(INDEX('[2]Caseload by group'!$C$3:$BEN$125,MATCH(Snapshot!$H89,'[2]Caseload by group'!$A$3:$A$128,0),MATCH(Snapshot!BD$3,'[2]Caseload by group'!$C$2:$BEN$2,0))&lt;10,0,INDEX('[2]Caseload by group'!$C$3:$BEN$125,MATCH(Snapshot!$H89,'[2]Caseload by group'!$A$3:$A$128,0),MATCH(Snapshot!BD$3,'[2]Caseload by group'!$C$2:$BEN$2,0)))</f>
        <v>642</v>
      </c>
      <c r="BE89" s="40">
        <f>IF(INDEX('[2]Caseload by group'!$C$3:$BEN$125,MATCH(Snapshot!$H89,'[2]Caseload by group'!$A$3:$A$128,0),MATCH(Snapshot!BE$3,'[2]Caseload by group'!$C$2:$BEN$2,0))&lt;10,0,INDEX('[2]Caseload by group'!$C$3:$BEN$125,MATCH(Snapshot!$H89,'[2]Caseload by group'!$A$3:$A$128,0),MATCH(Snapshot!BE$3,'[2]Caseload by group'!$C$2:$BEN$2,0)))</f>
        <v>663</v>
      </c>
      <c r="BF89" s="40">
        <f>IF(INDEX('[2]Caseload by group'!$C$3:$BEN$125,MATCH(Snapshot!$H89,'[2]Caseload by group'!$A$3:$A$128,0),MATCH(Snapshot!BF$3,'[2]Caseload by group'!$C$2:$BEN$2,0))&lt;10,0,INDEX('[2]Caseload by group'!$C$3:$BEN$125,MATCH(Snapshot!$H89,'[2]Caseload by group'!$A$3:$A$128,0),MATCH(Snapshot!BF$3,'[2]Caseload by group'!$C$2:$BEN$2,0)))</f>
        <v>669</v>
      </c>
      <c r="BG89" s="40">
        <f>IF(INDEX('[2]Caseload by group'!$C$3:$BEN$125,MATCH(Snapshot!$H89,'[2]Caseload by group'!$A$3:$A$128,0),MATCH(Snapshot!BG$3,'[2]Caseload by group'!$C$2:$BEN$2,0))&lt;10,0,INDEX('[2]Caseload by group'!$C$3:$BEN$125,MATCH(Snapshot!$H89,'[2]Caseload by group'!$A$3:$A$128,0),MATCH(Snapshot!BG$3,'[2]Caseload by group'!$C$2:$BEN$2,0)))</f>
        <v>694</v>
      </c>
      <c r="BH89" s="40">
        <f>IF(INDEX('[2]Caseload by group'!$C$3:$BEN$125,MATCH(Snapshot!$H89,'[2]Caseload by group'!$A$3:$A$128,0),MATCH(Snapshot!BH$3,'[2]Caseload by group'!$C$2:$BEN$2,0))&lt;10,0,INDEX('[2]Caseload by group'!$C$3:$BEN$125,MATCH(Snapshot!$H89,'[2]Caseload by group'!$A$3:$A$128,0),MATCH(Snapshot!BH$3,'[2]Caseload by group'!$C$2:$BEN$2,0)))</f>
        <v>808</v>
      </c>
      <c r="BI89" s="40">
        <f>IF(INDEX('[2]Caseload by group'!$C$3:$BEN$125,MATCH(Snapshot!$H89,'[2]Caseload by group'!$A$3:$A$128,0),MATCH(Snapshot!BI$3,'[2]Caseload by group'!$C$2:$BEN$2,0))&lt;10,0,INDEX('[2]Caseload by group'!$C$3:$BEN$125,MATCH(Snapshot!$H89,'[2]Caseload by group'!$A$3:$A$128,0),MATCH(Snapshot!BI$3,'[2]Caseload by group'!$C$2:$BEN$2,0)))</f>
        <v>902</v>
      </c>
      <c r="BJ89" s="40">
        <f>IF(INDEX('[2]Caseload by group'!$C$3:$BEN$125,MATCH(Snapshot!$H89,'[2]Caseload by group'!$A$3:$A$128,0),MATCH(Snapshot!BJ$3,'[2]Caseload by group'!$C$2:$BEN$2,0))&lt;10,0,INDEX('[2]Caseload by group'!$C$3:$BEN$125,MATCH(Snapshot!$H89,'[2]Caseload by group'!$A$3:$A$128,0),MATCH(Snapshot!BJ$3,'[2]Caseload by group'!$C$2:$BEN$2,0)))</f>
        <v>963</v>
      </c>
      <c r="BK89" s="40">
        <f>IF(INDEX('[2]Caseload by group'!$C$3:$BEN$125,MATCH(Snapshot!$H89,'[2]Caseload by group'!$A$3:$A$128,0),MATCH(Snapshot!BK$3,'[2]Caseload by group'!$C$2:$BEN$2,0))&lt;10,0,INDEX('[2]Caseload by group'!$C$3:$BEN$125,MATCH(Snapshot!$H89,'[2]Caseload by group'!$A$3:$A$128,0),MATCH(Snapshot!BK$3,'[2]Caseload by group'!$C$2:$BEN$2,0)))</f>
        <v>1059</v>
      </c>
      <c r="BL89" s="40">
        <f>IF(INDEX('[2]Caseload by group'!$C$3:$BEN$125,MATCH(Snapshot!$H89,'[2]Caseload by group'!$A$3:$A$128,0),MATCH(Snapshot!BL$3,'[2]Caseload by group'!$C$2:$BEN$2,0))&lt;10,0,INDEX('[2]Caseload by group'!$C$3:$BEN$125,MATCH(Snapshot!$H89,'[2]Caseload by group'!$A$3:$A$128,0),MATCH(Snapshot!BL$3,'[2]Caseload by group'!$C$2:$BEN$2,0)))</f>
        <v>1143</v>
      </c>
      <c r="BM89" s="40">
        <f>IF(INDEX('[2]Caseload by group'!$C$3:$BEN$125,MATCH(Snapshot!$H89,'[2]Caseload by group'!$A$3:$A$128,0),MATCH(Snapshot!BM$3,'[2]Caseload by group'!$C$2:$BEN$2,0))&lt;10,0,INDEX('[2]Caseload by group'!$C$3:$BEN$125,MATCH(Snapshot!$H89,'[2]Caseload by group'!$A$3:$A$128,0),MATCH(Snapshot!BM$3,'[2]Caseload by group'!$C$2:$BEN$2,0)))</f>
        <v>1172</v>
      </c>
      <c r="BN89" s="40">
        <f>IF(INDEX('[2]Caseload by group'!$C$3:$BEN$125,MATCH(Snapshot!$H89,'[2]Caseload by group'!$A$3:$A$128,0),MATCH(Snapshot!BN$3,'[2]Caseload by group'!$C$2:$BEN$2,0))&lt;10,0,INDEX('[2]Caseload by group'!$C$3:$BEN$125,MATCH(Snapshot!$H89,'[2]Caseload by group'!$A$3:$A$128,0),MATCH(Snapshot!BN$3,'[2]Caseload by group'!$C$2:$BEN$2,0)))</f>
        <v>1197</v>
      </c>
      <c r="BO89" s="40">
        <f>IF(INDEX('[2]Caseload by group'!$C$3:$BEN$125,MATCH(Snapshot!$H89,'[2]Caseload by group'!$A$3:$A$128,0),MATCH(Snapshot!BO$3,'[2]Caseload by group'!$C$2:$BEN$2,0))&lt;10,0,INDEX('[2]Caseload by group'!$C$3:$BEN$125,MATCH(Snapshot!$H89,'[2]Caseload by group'!$A$3:$A$128,0),MATCH(Snapshot!BO$3,'[2]Caseload by group'!$C$2:$BEN$2,0)))</f>
        <v>1169</v>
      </c>
      <c r="BP89" s="40">
        <f>IF(INDEX('[2]Caseload by group'!$C$3:$BEN$125,MATCH(Snapshot!$H89,'[2]Caseload by group'!$A$3:$A$128,0),MATCH(Snapshot!BP$3,'[2]Caseload by group'!$C$2:$BEN$2,0))&lt;10,0,INDEX('[2]Caseload by group'!$C$3:$BEN$125,MATCH(Snapshot!$H89,'[2]Caseload by group'!$A$3:$A$128,0),MATCH(Snapshot!BP$3,'[2]Caseload by group'!$C$2:$BEN$2,0)))</f>
        <v>1170</v>
      </c>
      <c r="BQ89" s="40">
        <f>IF(INDEX('[2]Caseload by group'!$C$3:$BEN$125,MATCH(Snapshot!$H89,'[2]Caseload by group'!$A$3:$A$128,0),MATCH(Snapshot!BQ$3,'[2]Caseload by group'!$C$2:$BEN$2,0))&lt;10,0,INDEX('[2]Caseload by group'!$C$3:$BEN$125,MATCH(Snapshot!$H89,'[2]Caseload by group'!$A$3:$A$128,0),MATCH(Snapshot!BQ$3,'[2]Caseload by group'!$C$2:$BEN$2,0)))</f>
        <v>1170</v>
      </c>
      <c r="BR89" s="40">
        <f>IF(INDEX('[2]Caseload by group'!$C$3:$BEN$125,MATCH(Snapshot!$H89,'[2]Caseload by group'!$A$3:$A$128,0),MATCH(Snapshot!BR$3,'[2]Caseload by group'!$C$2:$BEN$2,0))&lt;10,0,INDEX('[2]Caseload by group'!$C$3:$BEN$125,MATCH(Snapshot!$H89,'[2]Caseload by group'!$A$3:$A$128,0),MATCH(Snapshot!BR$3,'[2]Caseload by group'!$C$2:$BEN$2,0)))</f>
        <v>1178</v>
      </c>
      <c r="BS89" s="40">
        <f>IF(INDEX('[2]Caseload by group'!$C$3:$BEN$125,MATCH(Snapshot!$H89,'[2]Caseload by group'!$A$3:$A$128,0),MATCH(Snapshot!BS$3,'[2]Caseload by group'!$C$2:$BEN$2,0))&lt;10,0,INDEX('[2]Caseload by group'!$C$3:$BEN$125,MATCH(Snapshot!$H89,'[2]Caseload by group'!$A$3:$A$128,0),MATCH(Snapshot!BS$3,'[2]Caseload by group'!$C$2:$BEN$2,0)))</f>
        <v>1170</v>
      </c>
      <c r="BT89" s="40">
        <f>IF(INDEX('[2]Caseload by group'!$C$3:$BEN$125,MATCH(Snapshot!$H89,'[2]Caseload by group'!$A$3:$A$128,0),MATCH(Snapshot!BT$3,'[2]Caseload by group'!$C$2:$BEN$2,0))&lt;10,0,INDEX('[2]Caseload by group'!$C$3:$BEN$125,MATCH(Snapshot!$H89,'[2]Caseload by group'!$A$3:$A$128,0),MATCH(Snapshot!BT$3,'[2]Caseload by group'!$C$2:$BEN$2,0)))</f>
        <v>1158</v>
      </c>
      <c r="BU89" s="40">
        <f>IF(INDEX('[2]Caseload by group'!$C$3:$BEN$125,MATCH(Snapshot!$H89,'[2]Caseload by group'!$A$3:$A$128,0),MATCH(Snapshot!BU$3,'[2]Caseload by group'!$C$2:$BEN$2,0))&lt;10,0,INDEX('[2]Caseload by group'!$C$3:$BEN$125,MATCH(Snapshot!$H89,'[2]Caseload by group'!$A$3:$A$128,0),MATCH(Snapshot!BU$3,'[2]Caseload by group'!$C$2:$BEN$2,0)))</f>
        <v>1136</v>
      </c>
      <c r="BV89" s="40">
        <f>IF(INDEX('[2]Caseload by group'!$C$3:$BEN$125,MATCH(Snapshot!$H89,'[2]Caseload by group'!$A$3:$A$128,0),MATCH(Snapshot!BV$3,'[2]Caseload by group'!$C$2:$BEN$2,0))&lt;10,0,INDEX('[2]Caseload by group'!$C$3:$BEN$125,MATCH(Snapshot!$H89,'[2]Caseload by group'!$A$3:$A$128,0),MATCH(Snapshot!BV$3,'[2]Caseload by group'!$C$2:$BEN$2,0)))</f>
        <v>1098</v>
      </c>
      <c r="BW89" s="40">
        <f>IF(INDEX('[2]Caseload by group'!$C$3:$BEN$125,MATCH(Snapshot!$H89,'[2]Caseload by group'!$A$3:$A$128,0),MATCH(Snapshot!BW$3,'[2]Caseload by group'!$C$2:$BEN$2,0))&lt;10,0,INDEX('[2]Caseload by group'!$C$3:$BEN$125,MATCH(Snapshot!$H89,'[2]Caseload by group'!$A$3:$A$128,0),MATCH(Snapshot!BW$3,'[2]Caseload by group'!$C$2:$BEN$2,0)))</f>
        <v>1078</v>
      </c>
      <c r="BX89" s="45"/>
      <c r="BY89" s="41">
        <f t="shared" si="17"/>
        <v>-20</v>
      </c>
      <c r="BZ89" s="42">
        <f t="shared" si="18"/>
        <v>-1.8214936247723135E-2</v>
      </c>
      <c r="CA89" s="74" t="e">
        <f>#REF!-#REF!</f>
        <v>#REF!</v>
      </c>
      <c r="CB89" s="41">
        <f t="shared" si="19"/>
        <v>-3091</v>
      </c>
      <c r="CC89" s="43">
        <f t="shared" si="20"/>
        <v>-0.74142480211081796</v>
      </c>
    </row>
    <row r="90" spans="1:85" ht="10.5" customHeight="1" x14ac:dyDescent="0.2">
      <c r="A90" s="34"/>
      <c r="C90" s="75" t="s">
        <v>134</v>
      </c>
      <c r="D90" s="29" t="s">
        <v>15</v>
      </c>
      <c r="E90" s="75" t="s">
        <v>121</v>
      </c>
      <c r="F90" s="75" t="s">
        <v>16</v>
      </c>
      <c r="G90" s="29" t="s">
        <v>32</v>
      </c>
      <c r="H90" s="39" t="s">
        <v>135</v>
      </c>
      <c r="I90" s="39"/>
      <c r="J90" s="40">
        <f>IF(INDEX('[2]Caseload by group'!$C$3:$CJ$125,MATCH(Snapshot!$H90,'[2]Caseload by group'!$A$3:$A$128,0),MATCH(Snapshot!J$3,'[2]Caseload by group'!$C$2:$CJ$2,0))&lt;10,0,INDEX('[2]Caseload by group'!$C$3:$CJ$125,MATCH(Snapshot!$H90,'[2]Caseload by group'!$A$3:$A$128,0),MATCH(Snapshot!J$3,'[2]Caseload by group'!$C$2:$CJ$2,0)))</f>
        <v>25645</v>
      </c>
      <c r="K90" s="40">
        <f>IF(INDEX('[2]Caseload by group'!$C$3:$CJ$125,MATCH(Snapshot!$H90,'[2]Caseload by group'!$A$3:$A$128,0),MATCH(Snapshot!K$3,'[2]Caseload by group'!$C$2:$CJ$2,0))&lt;10,0,INDEX('[2]Caseload by group'!$C$3:$CJ$125,MATCH(Snapshot!$H90,'[2]Caseload by group'!$A$3:$A$128,0),MATCH(Snapshot!K$3,'[2]Caseload by group'!$C$2:$CJ$2,0)))</f>
        <v>24304</v>
      </c>
      <c r="L90" s="40">
        <f>IF(INDEX('[2]Caseload by group'!$C$3:$CJ$125,MATCH(Snapshot!$H90,'[2]Caseload by group'!$A$3:$A$128,0),MATCH(Snapshot!L$3,'[2]Caseload by group'!$C$2:$CJ$2,0))&lt;10,0,INDEX('[2]Caseload by group'!$C$3:$CJ$125,MATCH(Snapshot!$H90,'[2]Caseload by group'!$A$3:$A$128,0),MATCH(Snapshot!L$3,'[2]Caseload by group'!$C$2:$CJ$2,0)))</f>
        <v>25035</v>
      </c>
      <c r="M90" s="40">
        <f>IF(INDEX('[2]Caseload by group'!$C$3:$CJ$125,MATCH(Snapshot!$H90,'[2]Caseload by group'!$A$3:$A$128,0),MATCH(Snapshot!M$3,'[2]Caseload by group'!$C$2:$CJ$2,0))&lt;10,0,INDEX('[2]Caseload by group'!$C$3:$CJ$125,MATCH(Snapshot!$H90,'[2]Caseload by group'!$A$3:$A$128,0),MATCH(Snapshot!M$3,'[2]Caseload by group'!$C$2:$CJ$2,0)))</f>
        <v>25805</v>
      </c>
      <c r="N90" s="40">
        <f>IF(INDEX('[2]Caseload by group'!$C$3:$CJ$125,MATCH(Snapshot!$H90,'[2]Caseload by group'!$A$3:$A$128,0),MATCH(Snapshot!N$3,'[2]Caseload by group'!$C$2:$CJ$2,0))&lt;10,0,INDEX('[2]Caseload by group'!$C$3:$CJ$125,MATCH(Snapshot!$H90,'[2]Caseload by group'!$A$3:$A$128,0),MATCH(Snapshot!N$3,'[2]Caseload by group'!$C$2:$CJ$2,0)))</f>
        <v>32846</v>
      </c>
      <c r="O90" s="40">
        <f>IF(INDEX('[2]Caseload by group'!$C$3:$CJ$125,MATCH(Snapshot!$H90,'[2]Caseload by group'!$A$3:$A$128,0),MATCH(Snapshot!O$3,'[2]Caseload by group'!$C$2:$CJ$2,0))&lt;10,0,INDEX('[2]Caseload by group'!$C$3:$CJ$125,MATCH(Snapshot!$H90,'[2]Caseload by group'!$A$3:$A$128,0),MATCH(Snapshot!O$3,'[2]Caseload by group'!$C$2:$CJ$2,0)))</f>
        <v>41866</v>
      </c>
      <c r="P90" s="40">
        <f>IF(INDEX('[2]Caseload by group'!$C$3:$CJ$125,MATCH(Snapshot!$H90,'[2]Caseload by group'!$A$3:$A$128,0),MATCH(Snapshot!P$3,'[2]Caseload by group'!$C$2:$CJ$2,0))&lt;10,0,INDEX('[2]Caseload by group'!$C$3:$CJ$125,MATCH(Snapshot!$H90,'[2]Caseload by group'!$A$3:$A$128,0),MATCH(Snapshot!P$3,'[2]Caseload by group'!$C$2:$CJ$2,0)))</f>
        <v>41723</v>
      </c>
      <c r="Q90" s="40">
        <f>IF(INDEX('[2]Caseload by group'!$C$3:$CJ$125,MATCH(Snapshot!$H90,'[2]Caseload by group'!$A$3:$A$128,0),MATCH(Snapshot!Q$3,'[2]Caseload by group'!$C$2:$CJ$2,0))&lt;10,0,INDEX('[2]Caseload by group'!$C$3:$CJ$125,MATCH(Snapshot!$H90,'[2]Caseload by group'!$A$3:$A$128,0),MATCH(Snapshot!Q$3,'[2]Caseload by group'!$C$2:$CJ$2,0)))</f>
        <v>37733</v>
      </c>
      <c r="R90" s="40">
        <f>IF(INDEX('[2]Caseload by group'!$C$3:$CJ$125,MATCH(Snapshot!$H90,'[2]Caseload by group'!$A$3:$A$128,0),MATCH(Snapshot!R$3,'[2]Caseload by group'!$C$2:$CJ$2,0))&lt;10,0,INDEX('[2]Caseload by group'!$C$3:$CJ$125,MATCH(Snapshot!$H90,'[2]Caseload by group'!$A$3:$A$128,0),MATCH(Snapshot!R$3,'[2]Caseload by group'!$C$2:$CJ$2,0)))</f>
        <v>17167</v>
      </c>
      <c r="S90" s="40">
        <f>IF(INDEX('[2]Caseload by group'!$C$3:$CJ$125,MATCH(Snapshot!$H90,'[2]Caseload by group'!$A$3:$A$128,0),MATCH(Snapshot!S$3,'[2]Caseload by group'!$C$2:$CJ$2,0))&lt;10,0,INDEX('[2]Caseload by group'!$C$3:$CJ$125,MATCH(Snapshot!$H90,'[2]Caseload by group'!$A$3:$A$128,0),MATCH(Snapshot!S$3,'[2]Caseload by group'!$C$2:$CJ$2,0)))</f>
        <v>17555</v>
      </c>
      <c r="T90" s="40">
        <f>IF(INDEX('[2]Caseload by group'!$C$3:$CJ$125,MATCH(Snapshot!$H90,'[2]Caseload by group'!$A$3:$A$128,0),MATCH(Snapshot!T$3,'[2]Caseload by group'!$C$2:$CJ$2,0))&lt;10,0,INDEX('[2]Caseload by group'!$C$3:$CJ$125,MATCH(Snapshot!$H90,'[2]Caseload by group'!$A$3:$A$128,0),MATCH(Snapshot!T$3,'[2]Caseload by group'!$C$2:$CJ$2,0)))</f>
        <v>17073</v>
      </c>
      <c r="U90" s="40">
        <f>IF(INDEX('[2]Caseload by group'!$C$3:$CJ$125,MATCH(Snapshot!$H90,'[2]Caseload by group'!$A$3:$A$128,0),MATCH(Snapshot!U$3,'[2]Caseload by group'!$C$2:$CJ$2,0))&lt;10,0,INDEX('[2]Caseload by group'!$C$3:$CJ$125,MATCH(Snapshot!$H90,'[2]Caseload by group'!$A$3:$A$128,0),MATCH(Snapshot!U$3,'[2]Caseload by group'!$C$2:$CJ$2,0)))</f>
        <v>16588</v>
      </c>
      <c r="V90" s="40">
        <f>IF(INDEX('[2]Caseload by group'!$C$3:$CJ$125,MATCH(Snapshot!$H90,'[2]Caseload by group'!$A$3:$A$128,0),MATCH(Snapshot!V$3,'[2]Caseload by group'!$C$2:$CJ$2,0))&lt;10,0,INDEX('[2]Caseload by group'!$C$3:$CJ$125,MATCH(Snapshot!$H90,'[2]Caseload by group'!$A$3:$A$128,0),MATCH(Snapshot!V$3,'[2]Caseload by group'!$C$2:$CJ$2,0)))</f>
        <v>15655</v>
      </c>
      <c r="W90" s="40">
        <f>IF(INDEX('[2]Caseload by group'!$C$3:$CJ$125,MATCH(Snapshot!$H90,'[2]Caseload by group'!$A$3:$A$128,0),MATCH(Snapshot!W$3,'[2]Caseload by group'!$C$2:$CJ$2,0))&lt;10,0,INDEX('[2]Caseload by group'!$C$3:$CJ$125,MATCH(Snapshot!$H90,'[2]Caseload by group'!$A$3:$A$128,0),MATCH(Snapshot!W$3,'[2]Caseload by group'!$C$2:$CJ$2,0)))</f>
        <v>16141</v>
      </c>
      <c r="X90" s="40">
        <f>IF(INDEX('[2]Caseload by group'!$C$3:$CJ$125,MATCH(Snapshot!$H90,'[2]Caseload by group'!$A$3:$A$128,0),MATCH(Snapshot!X$3,'[2]Caseload by group'!$C$2:$CJ$2,0))&lt;10,0,INDEX('[2]Caseload by group'!$C$3:$CJ$125,MATCH(Snapshot!$H90,'[2]Caseload by group'!$A$3:$A$128,0),MATCH(Snapshot!X$3,'[2]Caseload by group'!$C$2:$CJ$2,0)))</f>
        <v>15950</v>
      </c>
      <c r="Y90" s="40">
        <f>IF(INDEX('[2]Caseload by group'!$C$3:$CJ$125,MATCH(Snapshot!$H90,'[2]Caseload by group'!$A$3:$A$128,0),MATCH(Snapshot!Y$3,'[2]Caseload by group'!$C$2:$CJ$2,0))&lt;10,0,INDEX('[2]Caseload by group'!$C$3:$CJ$125,MATCH(Snapshot!$H90,'[2]Caseload by group'!$A$3:$A$128,0),MATCH(Snapshot!Y$3,'[2]Caseload by group'!$C$2:$CJ$2,0)))</f>
        <v>15744</v>
      </c>
      <c r="Z90" s="40">
        <f>IF(INDEX('[2]Caseload by group'!$C$3:$CJ$125,MATCH(Snapshot!$H90,'[2]Caseload by group'!$A$3:$A$128,0),MATCH(Snapshot!Z$3,'[2]Caseload by group'!$C$2:$CJ$2,0))&lt;10,0,INDEX('[2]Caseload by group'!$C$3:$CJ$125,MATCH(Snapshot!$H90,'[2]Caseload by group'!$A$3:$A$128,0),MATCH(Snapshot!Z$3,'[2]Caseload by group'!$C$2:$CJ$2,0)))</f>
        <v>15595</v>
      </c>
      <c r="AA90" s="40">
        <f>IF(INDEX('[2]Caseload by group'!$C$3:$CJ$125,MATCH(Snapshot!$H90,'[2]Caseload by group'!$A$3:$A$128,0),MATCH(Snapshot!AA$3,'[2]Caseload by group'!$C$2:$CJ$2,0))&lt;10,0,INDEX('[2]Caseload by group'!$C$3:$CJ$125,MATCH(Snapshot!$H90,'[2]Caseload by group'!$A$3:$A$128,0),MATCH(Snapshot!AA$3,'[2]Caseload by group'!$C$2:$CJ$2,0)))</f>
        <v>15402</v>
      </c>
      <c r="AB90" s="40">
        <f>IF(INDEX('[2]Caseload by group'!$C$3:$CJ$125,MATCH(Snapshot!$H90,'[2]Caseload by group'!$A$3:$A$128,0),MATCH(Snapshot!AB$3,'[2]Caseload by group'!$C$2:$CJ$2,0))&lt;10,0,INDEX('[2]Caseload by group'!$C$3:$CJ$125,MATCH(Snapshot!$H90,'[2]Caseload by group'!$A$3:$A$128,0),MATCH(Snapshot!AB$3,'[2]Caseload by group'!$C$2:$CJ$2,0)))</f>
        <v>14140</v>
      </c>
      <c r="AC90" s="40">
        <f>IF(INDEX('[2]Caseload by group'!$C$3:$CJ$125,MATCH(Snapshot!$H90,'[2]Caseload by group'!$A$3:$A$128,0),MATCH(Snapshot!AC$3,'[2]Caseload by group'!$C$2:$CJ$2,0))&lt;10,0,INDEX('[2]Caseload by group'!$C$3:$CJ$125,MATCH(Snapshot!$H90,'[2]Caseload by group'!$A$3:$A$128,0),MATCH(Snapshot!AC$3,'[2]Caseload by group'!$C$2:$CJ$2,0)))</f>
        <v>14311</v>
      </c>
      <c r="AD90" s="40">
        <f>IF(INDEX('[2]Caseload by group'!$C$3:$CJ$125,MATCH(Snapshot!$H90,'[2]Caseload by group'!$A$3:$A$128,0),MATCH(Snapshot!AD$3,'[2]Caseload by group'!$C$2:$CJ$2,0))&lt;10,0,INDEX('[2]Caseload by group'!$C$3:$CJ$125,MATCH(Snapshot!$H90,'[2]Caseload by group'!$A$3:$A$128,0),MATCH(Snapshot!AD$3,'[2]Caseload by group'!$C$2:$CJ$2,0)))</f>
        <v>14407</v>
      </c>
      <c r="AE90" s="40">
        <f>IF(INDEX('[2]Caseload by group'!$C$3:$CJ$125,MATCH(Snapshot!$H90,'[2]Caseload by group'!$A$3:$A$128,0),MATCH(Snapshot!AE$3,'[2]Caseload by group'!$C$2:$CJ$2,0))&lt;10,0,INDEX('[2]Caseload by group'!$C$3:$CJ$125,MATCH(Snapshot!$H90,'[2]Caseload by group'!$A$3:$A$128,0),MATCH(Snapshot!AE$3,'[2]Caseload by group'!$C$2:$CJ$2,0)))</f>
        <v>14849</v>
      </c>
      <c r="AF90" s="40">
        <f>IF(INDEX('[2]Caseload by group'!$C$3:$CJ$125,MATCH(Snapshot!$H90,'[2]Caseload by group'!$A$3:$A$128,0),MATCH(Snapshot!AF$3,'[2]Caseload by group'!$C$2:$CJ$2,0))&lt;10,0,INDEX('[2]Caseload by group'!$C$3:$CJ$125,MATCH(Snapshot!$H90,'[2]Caseload by group'!$A$3:$A$128,0),MATCH(Snapshot!AF$3,'[2]Caseload by group'!$C$2:$CJ$2,0)))</f>
        <v>15106</v>
      </c>
      <c r="AG90" s="40">
        <f>IF(INDEX('[2]Caseload by group'!$C$3:$CJ$125,MATCH(Snapshot!$H90,'[2]Caseload by group'!$A$3:$A$128,0),MATCH(Snapshot!AG$3,'[2]Caseload by group'!$C$2:$CJ$2,0))&lt;10,0,INDEX('[2]Caseload by group'!$C$3:$CJ$125,MATCH(Snapshot!$H90,'[2]Caseload by group'!$A$3:$A$128,0),MATCH(Snapshot!AG$3,'[2]Caseload by group'!$C$2:$CJ$2,0)))</f>
        <v>15415</v>
      </c>
      <c r="AH90" s="40">
        <f>IF(INDEX('[2]Caseload by group'!$C$3:$CJ$125,MATCH(Snapshot!$H90,'[2]Caseload by group'!$A$3:$A$128,0),MATCH(Snapshot!AH$3,'[2]Caseload by group'!$C$2:$CJ$2,0))&lt;10,0,INDEX('[2]Caseload by group'!$C$3:$CJ$125,MATCH(Snapshot!$H90,'[2]Caseload by group'!$A$3:$A$128,0),MATCH(Snapshot!AH$3,'[2]Caseload by group'!$C$2:$CJ$2,0)))</f>
        <v>15383</v>
      </c>
      <c r="AI90" s="40">
        <f>IF(INDEX('[2]Caseload by group'!$C$3:$CJ$125,MATCH(Snapshot!$H90,'[2]Caseload by group'!$A$3:$A$128,0),MATCH(Snapshot!AI$3,'[2]Caseload by group'!$C$2:$CJ$2,0))&lt;10,0,INDEX('[2]Caseload by group'!$C$3:$CJ$125,MATCH(Snapshot!$H90,'[2]Caseload by group'!$A$3:$A$128,0),MATCH(Snapshot!AI$3,'[2]Caseload by group'!$C$2:$CJ$2,0)))</f>
        <v>15544</v>
      </c>
      <c r="AJ90" s="40">
        <f>IF(INDEX('[2]Caseload by group'!$C$3:$BEN$125,MATCH(Snapshot!$H90,'[2]Caseload by group'!$A$3:$A$128,0),MATCH(Snapshot!AJ$3,'[2]Caseload by group'!$C$2:$BEN$2,0))&lt;10,0,INDEX('[2]Caseload by group'!$C$3:$BEN$125,MATCH(Snapshot!$H90,'[2]Caseload by group'!$A$3:$A$128,0),MATCH(Snapshot!AJ$3,'[2]Caseload by group'!$C$2:$BEN$2,0)))</f>
        <v>16030</v>
      </c>
      <c r="AK90" s="40">
        <f>IF(INDEX('[2]Caseload by group'!$C$3:$BEN$125,MATCH(Snapshot!$H90,'[2]Caseload by group'!$A$3:$A$128,0),MATCH(Snapshot!AK$3,'[2]Caseload by group'!$C$2:$BEN$2,0))&lt;10,0,INDEX('[2]Caseload by group'!$C$3:$BEN$125,MATCH(Snapshot!$H90,'[2]Caseload by group'!$A$3:$A$128,0),MATCH(Snapshot!AK$3,'[2]Caseload by group'!$C$2:$BEN$2,0)))</f>
        <v>15967</v>
      </c>
      <c r="AL90" s="40">
        <f>IF(INDEX('[2]Caseload by group'!$C$3:$BEN$125,MATCH(Snapshot!$H90,'[2]Caseload by group'!$A$3:$A$128,0),MATCH(Snapshot!AL$3,'[2]Caseload by group'!$C$2:$BEN$2,0))&lt;10,0,INDEX('[2]Caseload by group'!$C$3:$BEN$125,MATCH(Snapshot!$H90,'[2]Caseload by group'!$A$3:$A$128,0),MATCH(Snapshot!AL$3,'[2]Caseload by group'!$C$2:$BEN$2,0)))</f>
        <v>15893</v>
      </c>
      <c r="AM90" s="40">
        <f>IF(INDEX('[2]Caseload by group'!$C$3:$BEN$125,MATCH(Snapshot!$H90,'[2]Caseload by group'!$A$3:$A$128,0),MATCH(Snapshot!AM$3,'[2]Caseload by group'!$C$2:$BEN$2,0))&lt;10,0,INDEX('[2]Caseload by group'!$C$3:$BEN$125,MATCH(Snapshot!$H90,'[2]Caseload by group'!$A$3:$A$128,0),MATCH(Snapshot!AM$3,'[2]Caseload by group'!$C$2:$BEN$2,0)))</f>
        <v>15675</v>
      </c>
      <c r="AN90" s="40">
        <f>IF(INDEX('[2]Caseload by group'!$C$3:$BEN$125,MATCH(Snapshot!$H90,'[2]Caseload by group'!$A$3:$A$128,0),MATCH(Snapshot!AN$3,'[2]Caseload by group'!$C$2:$BEN$2,0))&lt;10,0,INDEX('[2]Caseload by group'!$C$3:$BEN$125,MATCH(Snapshot!$H90,'[2]Caseload by group'!$A$3:$A$128,0),MATCH(Snapshot!AN$3,'[2]Caseload by group'!$C$2:$BEN$2,0)))</f>
        <v>14092</v>
      </c>
      <c r="AO90" s="40">
        <f>IF(INDEX('[2]Caseload by group'!$C$3:$BEN$125,MATCH(Snapshot!$H90,'[2]Caseload by group'!$A$3:$A$128,0),MATCH(Snapshot!AO$3,'[2]Caseload by group'!$C$2:$BEN$2,0))&lt;10,0,INDEX('[2]Caseload by group'!$C$3:$BEN$125,MATCH(Snapshot!$H90,'[2]Caseload by group'!$A$3:$A$128,0),MATCH(Snapshot!AO$3,'[2]Caseload by group'!$C$2:$BEN$2,0)))</f>
        <v>14143</v>
      </c>
      <c r="AP90" s="40">
        <f>IF(INDEX('[2]Caseload by group'!$C$3:$BEN$125,MATCH(Snapshot!$H90,'[2]Caseload by group'!$A$3:$A$128,0),MATCH(Snapshot!AP$3,'[2]Caseload by group'!$C$2:$BEN$2,0))&lt;10,0,INDEX('[2]Caseload by group'!$C$3:$BEN$125,MATCH(Snapshot!$H90,'[2]Caseload by group'!$A$3:$A$128,0),MATCH(Snapshot!AP$3,'[2]Caseload by group'!$C$2:$BEN$2,0)))</f>
        <v>13984</v>
      </c>
      <c r="AQ90" s="40">
        <f>IF(INDEX('[2]Caseload by group'!$C$3:$BEN$125,MATCH(Snapshot!$H90,'[2]Caseload by group'!$A$3:$A$128,0),MATCH(Snapshot!AQ$3,'[2]Caseload by group'!$C$2:$BEN$2,0))&lt;10,0,INDEX('[2]Caseload by group'!$C$3:$BEN$125,MATCH(Snapshot!$H90,'[2]Caseload by group'!$A$3:$A$128,0),MATCH(Snapshot!AQ$3,'[2]Caseload by group'!$C$2:$BEN$2,0)))</f>
        <v>15010</v>
      </c>
      <c r="AR90" s="40">
        <f>IF(INDEX('[2]Caseload by group'!$C$3:$BEN$125,MATCH(Snapshot!$H90,'[2]Caseload by group'!$A$3:$A$128,0),MATCH(Snapshot!AR$3,'[2]Caseload by group'!$C$2:$BEN$2,0))&lt;10,0,INDEX('[2]Caseload by group'!$C$3:$BEN$125,MATCH(Snapshot!$H90,'[2]Caseload by group'!$A$3:$A$128,0),MATCH(Snapshot!AR$3,'[2]Caseload by group'!$C$2:$BEN$2,0)))</f>
        <v>15543</v>
      </c>
      <c r="AS90" s="40">
        <f>IF(INDEX('[2]Caseload by group'!$C$3:$BEN$125,MATCH(Snapshot!$H90,'[2]Caseload by group'!$A$3:$A$128,0),MATCH(Snapshot!AS$3,'[2]Caseload by group'!$C$2:$BEN$2,0))&lt;10,0,INDEX('[2]Caseload by group'!$C$3:$BEN$125,MATCH(Snapshot!$H90,'[2]Caseload by group'!$A$3:$A$128,0),MATCH(Snapshot!AS$3,'[2]Caseload by group'!$C$2:$BEN$2,0)))</f>
        <v>15916</v>
      </c>
      <c r="AT90" s="40">
        <f>IF(INDEX('[2]Caseload by group'!$C$3:$BEN$125,MATCH(Snapshot!$H90,'[2]Caseload by group'!$A$3:$A$128,0),MATCH(Snapshot!AT$3,'[2]Caseload by group'!$C$2:$BEN$2,0))&lt;10,0,INDEX('[2]Caseload by group'!$C$3:$BEN$125,MATCH(Snapshot!$H90,'[2]Caseload by group'!$A$3:$A$128,0),MATCH(Snapshot!AT$3,'[2]Caseload by group'!$C$2:$BEN$2,0)))</f>
        <v>16276</v>
      </c>
      <c r="AU90" s="40">
        <f>IF(INDEX('[2]Caseload by group'!$C$3:$BEN$125,MATCH(Snapshot!$H90,'[2]Caseload by group'!$A$3:$A$128,0),MATCH(Snapshot!AU$3,'[2]Caseload by group'!$C$2:$BEN$2,0))&lt;10,0,INDEX('[2]Caseload by group'!$C$3:$BEN$125,MATCH(Snapshot!$H90,'[2]Caseload by group'!$A$3:$A$128,0),MATCH(Snapshot!AU$3,'[2]Caseload by group'!$C$2:$BEN$2,0)))</f>
        <v>17133</v>
      </c>
      <c r="AV90" s="40">
        <f>IF(INDEX('[2]Caseload by group'!$C$3:$BEN$125,MATCH(Snapshot!$H90,'[2]Caseload by group'!$A$3:$A$128,0),MATCH(Snapshot!AV$3,'[2]Caseload by group'!$C$2:$BEN$2,0))&lt;10,0,INDEX('[2]Caseload by group'!$C$3:$BEN$125,MATCH(Snapshot!$H90,'[2]Caseload by group'!$A$3:$A$128,0),MATCH(Snapshot!AV$3,'[2]Caseload by group'!$C$2:$BEN$2,0)))</f>
        <v>17868</v>
      </c>
      <c r="AW90" s="40">
        <f>IF(INDEX('[2]Caseload by group'!$C$3:$BEN$125,MATCH(Snapshot!$H90,'[2]Caseload by group'!$A$3:$A$128,0),MATCH(Snapshot!AW$3,'[2]Caseload by group'!$C$2:$BEN$2,0))&lt;10,0,INDEX('[2]Caseload by group'!$C$3:$BEN$125,MATCH(Snapshot!$H90,'[2]Caseload by group'!$A$3:$A$128,0),MATCH(Snapshot!AW$3,'[2]Caseload by group'!$C$2:$BEN$2,0)))</f>
        <v>18311</v>
      </c>
      <c r="AX90" s="40">
        <f>IF(INDEX('[2]Caseload by group'!$C$3:$BEN$125,MATCH(Snapshot!$H90,'[2]Caseload by group'!$A$3:$A$128,0),MATCH(Snapshot!AX$3,'[2]Caseload by group'!$C$2:$BEN$2,0))&lt;10,0,INDEX('[2]Caseload by group'!$C$3:$BEN$125,MATCH(Snapshot!$H90,'[2]Caseload by group'!$A$3:$A$128,0),MATCH(Snapshot!AX$3,'[2]Caseload by group'!$C$2:$BEN$2,0)))</f>
        <v>18648</v>
      </c>
      <c r="AY90" s="40">
        <f>IF(INDEX('[2]Caseload by group'!$C$3:$BEN$125,MATCH(Snapshot!$H90,'[2]Caseload by group'!$A$3:$A$128,0),MATCH(Snapshot!AY$3,'[2]Caseload by group'!$C$2:$BEN$2,0))&lt;10,0,INDEX('[2]Caseload by group'!$C$3:$BEN$125,MATCH(Snapshot!$H90,'[2]Caseload by group'!$A$3:$A$128,0),MATCH(Snapshot!AY$3,'[2]Caseload by group'!$C$2:$BEN$2,0)))</f>
        <v>19507</v>
      </c>
      <c r="AZ90" s="40">
        <f>IF(INDEX('[2]Caseload by group'!$C$3:$BEN$125,MATCH(Snapshot!$H90,'[2]Caseload by group'!$A$3:$A$128,0),MATCH(Snapshot!AZ$3,'[2]Caseload by group'!$C$2:$BEN$2,0))&lt;10,0,INDEX('[2]Caseload by group'!$C$3:$BEN$125,MATCH(Snapshot!$H90,'[2]Caseload by group'!$A$3:$A$128,0),MATCH(Snapshot!AZ$3,'[2]Caseload by group'!$C$2:$BEN$2,0)))</f>
        <v>20925</v>
      </c>
      <c r="BA90" s="40">
        <f>IF(INDEX('[2]Caseload by group'!$C$3:$BEN$125,MATCH(Snapshot!$H90,'[2]Caseload by group'!$A$3:$A$128,0),MATCH(Snapshot!BA$3,'[2]Caseload by group'!$C$2:$BEN$2,0))&lt;10,0,INDEX('[2]Caseload by group'!$C$3:$BEN$125,MATCH(Snapshot!$H90,'[2]Caseload by group'!$A$3:$A$128,0),MATCH(Snapshot!BA$3,'[2]Caseload by group'!$C$2:$BEN$2,0)))</f>
        <v>21645</v>
      </c>
      <c r="BB90" s="40">
        <f>IF(INDEX('[2]Caseload by group'!$C$3:$BEN$125,MATCH(Snapshot!$H90,'[2]Caseload by group'!$A$3:$A$128,0),MATCH(Snapshot!BB$3,'[2]Caseload by group'!$C$2:$BEN$2,0))&lt;10,0,INDEX('[2]Caseload by group'!$C$3:$BEN$125,MATCH(Snapshot!$H90,'[2]Caseload by group'!$A$3:$A$128,0),MATCH(Snapshot!BB$3,'[2]Caseload by group'!$C$2:$BEN$2,0)))</f>
        <v>22349</v>
      </c>
      <c r="BC90" s="40">
        <f>IF(INDEX('[2]Caseload by group'!$C$3:$BEN$125,MATCH(Snapshot!$H90,'[2]Caseload by group'!$A$3:$A$128,0),MATCH(Snapshot!BC$3,'[2]Caseload by group'!$C$2:$BEN$2,0))&lt;10,0,INDEX('[2]Caseload by group'!$C$3:$BEN$125,MATCH(Snapshot!$H90,'[2]Caseload by group'!$A$3:$A$128,0),MATCH(Snapshot!BC$3,'[2]Caseload by group'!$C$2:$BEN$2,0)))</f>
        <v>23102</v>
      </c>
      <c r="BD90" s="40">
        <f>IF(INDEX('[2]Caseload by group'!$C$3:$BEN$125,MATCH(Snapshot!$H90,'[2]Caseload by group'!$A$3:$A$128,0),MATCH(Snapshot!BD$3,'[2]Caseload by group'!$C$2:$BEN$2,0))&lt;10,0,INDEX('[2]Caseload by group'!$C$3:$BEN$125,MATCH(Snapshot!$H90,'[2]Caseload by group'!$A$3:$A$128,0),MATCH(Snapshot!BD$3,'[2]Caseload by group'!$C$2:$BEN$2,0)))</f>
        <v>23452</v>
      </c>
      <c r="BE90" s="40">
        <f>IF(INDEX('[2]Caseload by group'!$C$3:$BEN$125,MATCH(Snapshot!$H90,'[2]Caseload by group'!$A$3:$A$128,0),MATCH(Snapshot!BE$3,'[2]Caseload by group'!$C$2:$BEN$2,0))&lt;10,0,INDEX('[2]Caseload by group'!$C$3:$BEN$125,MATCH(Snapshot!$H90,'[2]Caseload by group'!$A$3:$A$128,0),MATCH(Snapshot!BE$3,'[2]Caseload by group'!$C$2:$BEN$2,0)))</f>
        <v>24049</v>
      </c>
      <c r="BF90" s="40">
        <f>IF(INDEX('[2]Caseload by group'!$C$3:$BEN$125,MATCH(Snapshot!$H90,'[2]Caseload by group'!$A$3:$A$128,0),MATCH(Snapshot!BF$3,'[2]Caseload by group'!$C$2:$BEN$2,0))&lt;10,0,INDEX('[2]Caseload by group'!$C$3:$BEN$125,MATCH(Snapshot!$H90,'[2]Caseload by group'!$A$3:$A$128,0),MATCH(Snapshot!BF$3,'[2]Caseload by group'!$C$2:$BEN$2,0)))</f>
        <v>24396</v>
      </c>
      <c r="BG90" s="40">
        <f>IF(INDEX('[2]Caseload by group'!$C$3:$BEN$125,MATCH(Snapshot!$H90,'[2]Caseload by group'!$A$3:$A$128,0),MATCH(Snapshot!BG$3,'[2]Caseload by group'!$C$2:$BEN$2,0))&lt;10,0,INDEX('[2]Caseload by group'!$C$3:$BEN$125,MATCH(Snapshot!$H90,'[2]Caseload by group'!$A$3:$A$128,0),MATCH(Snapshot!BG$3,'[2]Caseload by group'!$C$2:$BEN$2,0)))</f>
        <v>24693</v>
      </c>
      <c r="BH90" s="40">
        <f>IF(INDEX('[2]Caseload by group'!$C$3:$BEN$125,MATCH(Snapshot!$H90,'[2]Caseload by group'!$A$3:$A$128,0),MATCH(Snapshot!BH$3,'[2]Caseload by group'!$C$2:$BEN$2,0))&lt;10,0,INDEX('[2]Caseload by group'!$C$3:$BEN$125,MATCH(Snapshot!$H90,'[2]Caseload by group'!$A$3:$A$128,0),MATCH(Snapshot!BH$3,'[2]Caseload by group'!$C$2:$BEN$2,0)))</f>
        <v>25217</v>
      </c>
      <c r="BI90" s="40">
        <f>IF(INDEX('[2]Caseload by group'!$C$3:$BEN$125,MATCH(Snapshot!$H90,'[2]Caseload by group'!$A$3:$A$128,0),MATCH(Snapshot!BI$3,'[2]Caseload by group'!$C$2:$BEN$2,0))&lt;10,0,INDEX('[2]Caseload by group'!$C$3:$BEN$125,MATCH(Snapshot!$H90,'[2]Caseload by group'!$A$3:$A$128,0),MATCH(Snapshot!BI$3,'[2]Caseload by group'!$C$2:$BEN$2,0)))</f>
        <v>25359</v>
      </c>
      <c r="BJ90" s="40">
        <f>IF(INDEX('[2]Caseload by group'!$C$3:$BEN$125,MATCH(Snapshot!$H90,'[2]Caseload by group'!$A$3:$A$128,0),MATCH(Snapshot!BJ$3,'[2]Caseload by group'!$C$2:$BEN$2,0))&lt;10,0,INDEX('[2]Caseload by group'!$C$3:$BEN$125,MATCH(Snapshot!$H90,'[2]Caseload by group'!$A$3:$A$128,0),MATCH(Snapshot!BJ$3,'[2]Caseload by group'!$C$2:$BEN$2,0)))</f>
        <v>25839</v>
      </c>
      <c r="BK90" s="40">
        <f>IF(INDEX('[2]Caseload by group'!$C$3:$BEN$125,MATCH(Snapshot!$H90,'[2]Caseload by group'!$A$3:$A$128,0),MATCH(Snapshot!BK$3,'[2]Caseload by group'!$C$2:$BEN$2,0))&lt;10,0,INDEX('[2]Caseload by group'!$C$3:$BEN$125,MATCH(Snapshot!$H90,'[2]Caseload by group'!$A$3:$A$128,0),MATCH(Snapshot!BK$3,'[2]Caseload by group'!$C$2:$BEN$2,0)))</f>
        <v>26397</v>
      </c>
      <c r="BL90" s="40">
        <f>IF(INDEX('[2]Caseload by group'!$C$3:$BEN$125,MATCH(Snapshot!$H90,'[2]Caseload by group'!$A$3:$A$128,0),MATCH(Snapshot!BL$3,'[2]Caseload by group'!$C$2:$BEN$2,0))&lt;10,0,INDEX('[2]Caseload by group'!$C$3:$BEN$125,MATCH(Snapshot!$H90,'[2]Caseload by group'!$A$3:$A$128,0),MATCH(Snapshot!BL$3,'[2]Caseload by group'!$C$2:$BEN$2,0)))</f>
        <v>26630</v>
      </c>
      <c r="BM90" s="40">
        <f>IF(INDEX('[2]Caseload by group'!$C$3:$BEN$125,MATCH(Snapshot!$H90,'[2]Caseload by group'!$A$3:$A$128,0),MATCH(Snapshot!BM$3,'[2]Caseload by group'!$C$2:$BEN$2,0))&lt;10,0,INDEX('[2]Caseload by group'!$C$3:$BEN$125,MATCH(Snapshot!$H90,'[2]Caseload by group'!$A$3:$A$128,0),MATCH(Snapshot!BM$3,'[2]Caseload by group'!$C$2:$BEN$2,0)))</f>
        <v>27024</v>
      </c>
      <c r="BN90" s="40">
        <f>IF(INDEX('[2]Caseload by group'!$C$3:$BEN$125,MATCH(Snapshot!$H90,'[2]Caseload by group'!$A$3:$A$128,0),MATCH(Snapshot!BN$3,'[2]Caseload by group'!$C$2:$BEN$2,0))&lt;10,0,INDEX('[2]Caseload by group'!$C$3:$BEN$125,MATCH(Snapshot!$H90,'[2]Caseload by group'!$A$3:$A$128,0),MATCH(Snapshot!BN$3,'[2]Caseload by group'!$C$2:$BEN$2,0)))</f>
        <v>27671</v>
      </c>
      <c r="BO90" s="40">
        <f>IF(INDEX('[2]Caseload by group'!$C$3:$BEN$125,MATCH(Snapshot!$H90,'[2]Caseload by group'!$A$3:$A$128,0),MATCH(Snapshot!BO$3,'[2]Caseload by group'!$C$2:$BEN$2,0))&lt;10,0,INDEX('[2]Caseload by group'!$C$3:$BEN$125,MATCH(Snapshot!$H90,'[2]Caseload by group'!$A$3:$A$128,0),MATCH(Snapshot!BO$3,'[2]Caseload by group'!$C$2:$BEN$2,0)))</f>
        <v>28925</v>
      </c>
      <c r="BP90" s="40">
        <f>IF(INDEX('[2]Caseload by group'!$C$3:$BEN$125,MATCH(Snapshot!$H90,'[2]Caseload by group'!$A$3:$A$128,0),MATCH(Snapshot!BP$3,'[2]Caseload by group'!$C$2:$BEN$2,0))&lt;10,0,INDEX('[2]Caseload by group'!$C$3:$BEN$125,MATCH(Snapshot!$H90,'[2]Caseload by group'!$A$3:$A$128,0),MATCH(Snapshot!BP$3,'[2]Caseload by group'!$C$2:$BEN$2,0)))</f>
        <v>29427</v>
      </c>
      <c r="BQ90" s="40">
        <f>IF(INDEX('[2]Caseload by group'!$C$3:$BEN$125,MATCH(Snapshot!$H90,'[2]Caseload by group'!$A$3:$A$128,0),MATCH(Snapshot!BQ$3,'[2]Caseload by group'!$C$2:$BEN$2,0))&lt;10,0,INDEX('[2]Caseload by group'!$C$3:$BEN$125,MATCH(Snapshot!$H90,'[2]Caseload by group'!$A$3:$A$128,0),MATCH(Snapshot!BQ$3,'[2]Caseload by group'!$C$2:$BEN$2,0)))</f>
        <v>29906</v>
      </c>
      <c r="BR90" s="40">
        <f>IF(INDEX('[2]Caseload by group'!$C$3:$BEN$125,MATCH(Snapshot!$H90,'[2]Caseload by group'!$A$3:$A$128,0),MATCH(Snapshot!BR$3,'[2]Caseload by group'!$C$2:$BEN$2,0))&lt;10,0,INDEX('[2]Caseload by group'!$C$3:$BEN$125,MATCH(Snapshot!$H90,'[2]Caseload by group'!$A$3:$A$128,0),MATCH(Snapshot!BR$3,'[2]Caseload by group'!$C$2:$BEN$2,0)))</f>
        <v>30008</v>
      </c>
      <c r="BS90" s="40">
        <f>IF(INDEX('[2]Caseload by group'!$C$3:$BEN$125,MATCH(Snapshot!$H90,'[2]Caseload by group'!$A$3:$A$128,0),MATCH(Snapshot!BS$3,'[2]Caseload by group'!$C$2:$BEN$2,0))&lt;10,0,INDEX('[2]Caseload by group'!$C$3:$BEN$125,MATCH(Snapshot!$H90,'[2]Caseload by group'!$A$3:$A$128,0),MATCH(Snapshot!BS$3,'[2]Caseload by group'!$C$2:$BEN$2,0)))</f>
        <v>30245</v>
      </c>
      <c r="BT90" s="40">
        <f>IF(INDEX('[2]Caseload by group'!$C$3:$BEN$125,MATCH(Snapshot!$H90,'[2]Caseload by group'!$A$3:$A$128,0),MATCH(Snapshot!BT$3,'[2]Caseload by group'!$C$2:$BEN$2,0))&lt;10,0,INDEX('[2]Caseload by group'!$C$3:$BEN$125,MATCH(Snapshot!$H90,'[2]Caseload by group'!$A$3:$A$128,0),MATCH(Snapshot!BT$3,'[2]Caseload by group'!$C$2:$BEN$2,0)))</f>
        <v>30474</v>
      </c>
      <c r="BU90" s="40">
        <f>IF(INDEX('[2]Caseload by group'!$C$3:$BEN$125,MATCH(Snapshot!$H90,'[2]Caseload by group'!$A$3:$A$128,0),MATCH(Snapshot!BU$3,'[2]Caseload by group'!$C$2:$BEN$2,0))&lt;10,0,INDEX('[2]Caseload by group'!$C$3:$BEN$125,MATCH(Snapshot!$H90,'[2]Caseload by group'!$A$3:$A$128,0),MATCH(Snapshot!BU$3,'[2]Caseload by group'!$C$2:$BEN$2,0)))</f>
        <v>30840</v>
      </c>
      <c r="BV90" s="40">
        <f>IF(INDEX('[2]Caseload by group'!$C$3:$BEN$125,MATCH(Snapshot!$H90,'[2]Caseload by group'!$A$3:$A$128,0),MATCH(Snapshot!BV$3,'[2]Caseload by group'!$C$2:$BEN$2,0))&lt;10,0,INDEX('[2]Caseload by group'!$C$3:$BEN$125,MATCH(Snapshot!$H90,'[2]Caseload by group'!$A$3:$A$128,0),MATCH(Snapshot!BV$3,'[2]Caseload by group'!$C$2:$BEN$2,0)))</f>
        <v>31146</v>
      </c>
      <c r="BW90" s="40">
        <f>IF(INDEX('[2]Caseload by group'!$C$3:$BEN$125,MATCH(Snapshot!$H90,'[2]Caseload by group'!$A$3:$A$128,0),MATCH(Snapshot!BW$3,'[2]Caseload by group'!$C$2:$BEN$2,0))&lt;10,0,INDEX('[2]Caseload by group'!$C$3:$BEN$125,MATCH(Snapshot!$H90,'[2]Caseload by group'!$A$3:$A$128,0),MATCH(Snapshot!BW$3,'[2]Caseload by group'!$C$2:$BEN$2,0)))</f>
        <v>31535</v>
      </c>
      <c r="BX90" s="45"/>
      <c r="BY90" s="41">
        <f t="shared" si="17"/>
        <v>389</v>
      </c>
      <c r="BZ90" s="42">
        <f t="shared" si="18"/>
        <v>1.2489565273229307E-2</v>
      </c>
      <c r="CA90" s="74" t="e">
        <f>#REF!-#REF!</f>
        <v>#REF!</v>
      </c>
      <c r="CB90" s="41">
        <f t="shared" si="19"/>
        <v>5890</v>
      </c>
      <c r="CC90" s="43">
        <f t="shared" si="20"/>
        <v>0.22967440046792748</v>
      </c>
    </row>
    <row r="91" spans="1:85" ht="10.5" customHeight="1" x14ac:dyDescent="0.2">
      <c r="A91" s="34"/>
      <c r="C91" s="75" t="s">
        <v>136</v>
      </c>
      <c r="D91" s="29" t="s">
        <v>15</v>
      </c>
      <c r="E91" s="75" t="s">
        <v>121</v>
      </c>
      <c r="F91" s="75" t="s">
        <v>16</v>
      </c>
      <c r="G91" s="29" t="s">
        <v>32</v>
      </c>
      <c r="H91" s="39" t="s">
        <v>137</v>
      </c>
      <c r="I91" s="39"/>
      <c r="J91" s="40">
        <f>IF(INDEX('[2]Caseload by group'!$C$3:$CJ$125,MATCH(Snapshot!$H91,'[2]Caseload by group'!$A$3:$A$128,0),MATCH(Snapshot!J$3,'[2]Caseload by group'!$C$2:$CJ$2,0))&lt;10,0,INDEX('[2]Caseload by group'!$C$3:$CJ$125,MATCH(Snapshot!$H91,'[2]Caseload by group'!$A$3:$A$128,0),MATCH(Snapshot!J$3,'[2]Caseload by group'!$C$2:$CJ$2,0)))</f>
        <v>909</v>
      </c>
      <c r="K91" s="40">
        <f>IF(INDEX('[2]Caseload by group'!$C$3:$CJ$125,MATCH(Snapshot!$H91,'[2]Caseload by group'!$A$3:$A$128,0),MATCH(Snapshot!K$3,'[2]Caseload by group'!$C$2:$CJ$2,0))&lt;10,0,INDEX('[2]Caseload by group'!$C$3:$CJ$125,MATCH(Snapshot!$H91,'[2]Caseload by group'!$A$3:$A$128,0),MATCH(Snapshot!K$3,'[2]Caseload by group'!$C$2:$CJ$2,0)))</f>
        <v>919</v>
      </c>
      <c r="L91" s="40">
        <f>IF(INDEX('[2]Caseload by group'!$C$3:$CJ$125,MATCH(Snapshot!$H91,'[2]Caseload by group'!$A$3:$A$128,0),MATCH(Snapshot!L$3,'[2]Caseload by group'!$C$2:$CJ$2,0))&lt;10,0,INDEX('[2]Caseload by group'!$C$3:$CJ$125,MATCH(Snapshot!$H91,'[2]Caseload by group'!$A$3:$A$128,0),MATCH(Snapshot!L$3,'[2]Caseload by group'!$C$2:$CJ$2,0)))</f>
        <v>948</v>
      </c>
      <c r="M91" s="40">
        <f>IF(INDEX('[2]Caseload by group'!$C$3:$CJ$125,MATCH(Snapshot!$H91,'[2]Caseload by group'!$A$3:$A$128,0),MATCH(Snapshot!M$3,'[2]Caseload by group'!$C$2:$CJ$2,0))&lt;10,0,INDEX('[2]Caseload by group'!$C$3:$CJ$125,MATCH(Snapshot!$H91,'[2]Caseload by group'!$A$3:$A$128,0),MATCH(Snapshot!M$3,'[2]Caseload by group'!$C$2:$CJ$2,0)))</f>
        <v>933</v>
      </c>
      <c r="N91" s="40">
        <f>IF(INDEX('[2]Caseload by group'!$C$3:$CJ$125,MATCH(Snapshot!$H91,'[2]Caseload by group'!$A$3:$A$128,0),MATCH(Snapshot!N$3,'[2]Caseload by group'!$C$2:$CJ$2,0))&lt;10,0,INDEX('[2]Caseload by group'!$C$3:$CJ$125,MATCH(Snapshot!$H91,'[2]Caseload by group'!$A$3:$A$128,0),MATCH(Snapshot!N$3,'[2]Caseload by group'!$C$2:$CJ$2,0)))</f>
        <v>1006</v>
      </c>
      <c r="O91" s="40">
        <f>IF(INDEX('[2]Caseload by group'!$C$3:$CJ$125,MATCH(Snapshot!$H91,'[2]Caseload by group'!$A$3:$A$128,0),MATCH(Snapshot!O$3,'[2]Caseload by group'!$C$2:$CJ$2,0))&lt;10,0,INDEX('[2]Caseload by group'!$C$3:$CJ$125,MATCH(Snapshot!$H91,'[2]Caseload by group'!$A$3:$A$128,0),MATCH(Snapshot!O$3,'[2]Caseload by group'!$C$2:$CJ$2,0)))</f>
        <v>1092</v>
      </c>
      <c r="P91" s="40">
        <f>IF(INDEX('[2]Caseload by group'!$C$3:$CJ$125,MATCH(Snapshot!$H91,'[2]Caseload by group'!$A$3:$A$128,0),MATCH(Snapshot!P$3,'[2]Caseload by group'!$C$2:$CJ$2,0))&lt;10,0,INDEX('[2]Caseload by group'!$C$3:$CJ$125,MATCH(Snapshot!$H91,'[2]Caseload by group'!$A$3:$A$128,0),MATCH(Snapshot!P$3,'[2]Caseload by group'!$C$2:$CJ$2,0)))</f>
        <v>1098</v>
      </c>
      <c r="Q91" s="40">
        <f>IF(INDEX('[2]Caseload by group'!$C$3:$CJ$125,MATCH(Snapshot!$H91,'[2]Caseload by group'!$A$3:$A$128,0),MATCH(Snapshot!Q$3,'[2]Caseload by group'!$C$2:$CJ$2,0))&lt;10,0,INDEX('[2]Caseload by group'!$C$3:$CJ$125,MATCH(Snapshot!$H91,'[2]Caseload by group'!$A$3:$A$128,0),MATCH(Snapshot!Q$3,'[2]Caseload by group'!$C$2:$CJ$2,0)))</f>
        <v>1064</v>
      </c>
      <c r="R91" s="40">
        <f>IF(INDEX('[2]Caseload by group'!$C$3:$CJ$125,MATCH(Snapshot!$H91,'[2]Caseload by group'!$A$3:$A$128,0),MATCH(Snapshot!R$3,'[2]Caseload by group'!$C$2:$CJ$2,0))&lt;10,0,INDEX('[2]Caseload by group'!$C$3:$CJ$125,MATCH(Snapshot!$H91,'[2]Caseload by group'!$A$3:$A$128,0),MATCH(Snapshot!R$3,'[2]Caseload by group'!$C$2:$CJ$2,0)))</f>
        <v>416</v>
      </c>
      <c r="S91" s="40">
        <f>IF(INDEX('[2]Caseload by group'!$C$3:$CJ$125,MATCH(Snapshot!$H91,'[2]Caseload by group'!$A$3:$A$128,0),MATCH(Snapshot!S$3,'[2]Caseload by group'!$C$2:$CJ$2,0))&lt;10,0,INDEX('[2]Caseload by group'!$C$3:$CJ$125,MATCH(Snapshot!$H91,'[2]Caseload by group'!$A$3:$A$128,0),MATCH(Snapshot!S$3,'[2]Caseload by group'!$C$2:$CJ$2,0)))</f>
        <v>433</v>
      </c>
      <c r="T91" s="40">
        <f>IF(INDEX('[2]Caseload by group'!$C$3:$CJ$125,MATCH(Snapshot!$H91,'[2]Caseload by group'!$A$3:$A$128,0),MATCH(Snapshot!T$3,'[2]Caseload by group'!$C$2:$CJ$2,0))&lt;10,0,INDEX('[2]Caseload by group'!$C$3:$CJ$125,MATCH(Snapshot!$H91,'[2]Caseload by group'!$A$3:$A$128,0),MATCH(Snapshot!T$3,'[2]Caseload by group'!$C$2:$CJ$2,0)))</f>
        <v>446</v>
      </c>
      <c r="U91" s="40">
        <f>IF(INDEX('[2]Caseload by group'!$C$3:$CJ$125,MATCH(Snapshot!$H91,'[2]Caseload by group'!$A$3:$A$128,0),MATCH(Snapshot!U$3,'[2]Caseload by group'!$C$2:$CJ$2,0))&lt;10,0,INDEX('[2]Caseload by group'!$C$3:$CJ$125,MATCH(Snapshot!$H91,'[2]Caseload by group'!$A$3:$A$128,0),MATCH(Snapshot!U$3,'[2]Caseload by group'!$C$2:$CJ$2,0)))</f>
        <v>442</v>
      </c>
      <c r="V91" s="40">
        <f>IF(INDEX('[2]Caseload by group'!$C$3:$CJ$125,MATCH(Snapshot!$H91,'[2]Caseload by group'!$A$3:$A$128,0),MATCH(Snapshot!V$3,'[2]Caseload by group'!$C$2:$CJ$2,0))&lt;10,0,INDEX('[2]Caseload by group'!$C$3:$CJ$125,MATCH(Snapshot!$H91,'[2]Caseload by group'!$A$3:$A$128,0),MATCH(Snapshot!V$3,'[2]Caseload by group'!$C$2:$CJ$2,0)))</f>
        <v>420</v>
      </c>
      <c r="W91" s="40">
        <f>IF(INDEX('[2]Caseload by group'!$C$3:$CJ$125,MATCH(Snapshot!$H91,'[2]Caseload by group'!$A$3:$A$128,0),MATCH(Snapshot!W$3,'[2]Caseload by group'!$C$2:$CJ$2,0))&lt;10,0,INDEX('[2]Caseload by group'!$C$3:$CJ$125,MATCH(Snapshot!$H91,'[2]Caseload by group'!$A$3:$A$128,0),MATCH(Snapshot!W$3,'[2]Caseload by group'!$C$2:$CJ$2,0)))</f>
        <v>425</v>
      </c>
      <c r="X91" s="40">
        <f>IF(INDEX('[2]Caseload by group'!$C$3:$CJ$125,MATCH(Snapshot!$H91,'[2]Caseload by group'!$A$3:$A$128,0),MATCH(Snapshot!X$3,'[2]Caseload by group'!$C$2:$CJ$2,0))&lt;10,0,INDEX('[2]Caseload by group'!$C$3:$CJ$125,MATCH(Snapshot!$H91,'[2]Caseload by group'!$A$3:$A$128,0),MATCH(Snapshot!X$3,'[2]Caseload by group'!$C$2:$CJ$2,0)))</f>
        <v>443</v>
      </c>
      <c r="Y91" s="40">
        <f>IF(INDEX('[2]Caseload by group'!$C$3:$CJ$125,MATCH(Snapshot!$H91,'[2]Caseload by group'!$A$3:$A$128,0),MATCH(Snapshot!Y$3,'[2]Caseload by group'!$C$2:$CJ$2,0))&lt;10,0,INDEX('[2]Caseload by group'!$C$3:$CJ$125,MATCH(Snapshot!$H91,'[2]Caseload by group'!$A$3:$A$128,0),MATCH(Snapshot!Y$3,'[2]Caseload by group'!$C$2:$CJ$2,0)))</f>
        <v>440</v>
      </c>
      <c r="Z91" s="40">
        <f>IF(INDEX('[2]Caseload by group'!$C$3:$CJ$125,MATCH(Snapshot!$H91,'[2]Caseload by group'!$A$3:$A$128,0),MATCH(Snapshot!Z$3,'[2]Caseload by group'!$C$2:$CJ$2,0))&lt;10,0,INDEX('[2]Caseload by group'!$C$3:$CJ$125,MATCH(Snapshot!$H91,'[2]Caseload by group'!$A$3:$A$128,0),MATCH(Snapshot!Z$3,'[2]Caseload by group'!$C$2:$CJ$2,0)))</f>
        <v>439</v>
      </c>
      <c r="AA91" s="40">
        <f>IF(INDEX('[2]Caseload by group'!$C$3:$CJ$125,MATCH(Snapshot!$H91,'[2]Caseload by group'!$A$3:$A$128,0),MATCH(Snapshot!AA$3,'[2]Caseload by group'!$C$2:$CJ$2,0))&lt;10,0,INDEX('[2]Caseload by group'!$C$3:$CJ$125,MATCH(Snapshot!$H91,'[2]Caseload by group'!$A$3:$A$128,0),MATCH(Snapshot!AA$3,'[2]Caseload by group'!$C$2:$CJ$2,0)))</f>
        <v>439</v>
      </c>
      <c r="AB91" s="40">
        <f>IF(INDEX('[2]Caseload by group'!$C$3:$CJ$125,MATCH(Snapshot!$H91,'[2]Caseload by group'!$A$3:$A$128,0),MATCH(Snapshot!AB$3,'[2]Caseload by group'!$C$2:$CJ$2,0))&lt;10,0,INDEX('[2]Caseload by group'!$C$3:$CJ$125,MATCH(Snapshot!$H91,'[2]Caseload by group'!$A$3:$A$128,0),MATCH(Snapshot!AB$3,'[2]Caseload by group'!$C$2:$CJ$2,0)))</f>
        <v>392</v>
      </c>
      <c r="AC91" s="40">
        <f>IF(INDEX('[2]Caseload by group'!$C$3:$CJ$125,MATCH(Snapshot!$H91,'[2]Caseload by group'!$A$3:$A$128,0),MATCH(Snapshot!AC$3,'[2]Caseload by group'!$C$2:$CJ$2,0))&lt;10,0,INDEX('[2]Caseload by group'!$C$3:$CJ$125,MATCH(Snapshot!$H91,'[2]Caseload by group'!$A$3:$A$128,0),MATCH(Snapshot!AC$3,'[2]Caseload by group'!$C$2:$CJ$2,0)))</f>
        <v>383</v>
      </c>
      <c r="AD91" s="40">
        <f>IF(INDEX('[2]Caseload by group'!$C$3:$CJ$125,MATCH(Snapshot!$H91,'[2]Caseload by group'!$A$3:$A$128,0),MATCH(Snapshot!AD$3,'[2]Caseload by group'!$C$2:$CJ$2,0))&lt;10,0,INDEX('[2]Caseload by group'!$C$3:$CJ$125,MATCH(Snapshot!$H91,'[2]Caseload by group'!$A$3:$A$128,0),MATCH(Snapshot!AD$3,'[2]Caseload by group'!$C$2:$CJ$2,0)))</f>
        <v>418</v>
      </c>
      <c r="AE91" s="40">
        <f>IF(INDEX('[2]Caseload by group'!$C$3:$CJ$125,MATCH(Snapshot!$H91,'[2]Caseload by group'!$A$3:$A$128,0),MATCH(Snapshot!AE$3,'[2]Caseload by group'!$C$2:$CJ$2,0))&lt;10,0,INDEX('[2]Caseload by group'!$C$3:$CJ$125,MATCH(Snapshot!$H91,'[2]Caseload by group'!$A$3:$A$128,0),MATCH(Snapshot!AE$3,'[2]Caseload by group'!$C$2:$CJ$2,0)))</f>
        <v>406</v>
      </c>
      <c r="AF91" s="40">
        <f>IF(INDEX('[2]Caseload by group'!$C$3:$CJ$125,MATCH(Snapshot!$H91,'[2]Caseload by group'!$A$3:$A$128,0),MATCH(Snapshot!AF$3,'[2]Caseload by group'!$C$2:$CJ$2,0))&lt;10,0,INDEX('[2]Caseload by group'!$C$3:$CJ$125,MATCH(Snapshot!$H91,'[2]Caseload by group'!$A$3:$A$128,0),MATCH(Snapshot!AF$3,'[2]Caseload by group'!$C$2:$CJ$2,0)))</f>
        <v>409</v>
      </c>
      <c r="AG91" s="40">
        <f>IF(INDEX('[2]Caseload by group'!$C$3:$CJ$125,MATCH(Snapshot!$H91,'[2]Caseload by group'!$A$3:$A$128,0),MATCH(Snapshot!AG$3,'[2]Caseload by group'!$C$2:$CJ$2,0))&lt;10,0,INDEX('[2]Caseload by group'!$C$3:$CJ$125,MATCH(Snapshot!$H91,'[2]Caseload by group'!$A$3:$A$128,0),MATCH(Snapshot!AG$3,'[2]Caseload by group'!$C$2:$CJ$2,0)))</f>
        <v>400</v>
      </c>
      <c r="AH91" s="40">
        <f>IF(INDEX('[2]Caseload by group'!$C$3:$CJ$125,MATCH(Snapshot!$H91,'[2]Caseload by group'!$A$3:$A$128,0),MATCH(Snapshot!AH$3,'[2]Caseload by group'!$C$2:$CJ$2,0))&lt;10,0,INDEX('[2]Caseload by group'!$C$3:$CJ$125,MATCH(Snapshot!$H91,'[2]Caseload by group'!$A$3:$A$128,0),MATCH(Snapshot!AH$3,'[2]Caseload by group'!$C$2:$CJ$2,0)))</f>
        <v>386</v>
      </c>
      <c r="AI91" s="40">
        <f>IF(INDEX('[2]Caseload by group'!$C$3:$CJ$125,MATCH(Snapshot!$H91,'[2]Caseload by group'!$A$3:$A$128,0),MATCH(Snapshot!AI$3,'[2]Caseload by group'!$C$2:$CJ$2,0))&lt;10,0,INDEX('[2]Caseload by group'!$C$3:$CJ$125,MATCH(Snapshot!$H91,'[2]Caseload by group'!$A$3:$A$128,0),MATCH(Snapshot!AI$3,'[2]Caseload by group'!$C$2:$CJ$2,0)))</f>
        <v>403</v>
      </c>
      <c r="AJ91" s="40">
        <f>IF(INDEX('[2]Caseload by group'!$C$3:$BEN$125,MATCH(Snapshot!$H91,'[2]Caseload by group'!$A$3:$A$128,0),MATCH(Snapshot!AJ$3,'[2]Caseload by group'!$C$2:$BEN$2,0))&lt;10,0,INDEX('[2]Caseload by group'!$C$3:$BEN$125,MATCH(Snapshot!$H91,'[2]Caseload by group'!$A$3:$A$128,0),MATCH(Snapshot!AJ$3,'[2]Caseload by group'!$C$2:$BEN$2,0)))</f>
        <v>375</v>
      </c>
      <c r="AK91" s="40">
        <f>IF(INDEX('[2]Caseload by group'!$C$3:$BEN$125,MATCH(Snapshot!$H91,'[2]Caseload by group'!$A$3:$A$128,0),MATCH(Snapshot!AK$3,'[2]Caseload by group'!$C$2:$BEN$2,0))&lt;10,0,INDEX('[2]Caseload by group'!$C$3:$BEN$125,MATCH(Snapshot!$H91,'[2]Caseload by group'!$A$3:$A$128,0),MATCH(Snapshot!AK$3,'[2]Caseload by group'!$C$2:$BEN$2,0)))</f>
        <v>379</v>
      </c>
      <c r="AL91" s="40">
        <f>IF(INDEX('[2]Caseload by group'!$C$3:$BEN$125,MATCH(Snapshot!$H91,'[2]Caseload by group'!$A$3:$A$128,0),MATCH(Snapshot!AL$3,'[2]Caseload by group'!$C$2:$BEN$2,0))&lt;10,0,INDEX('[2]Caseload by group'!$C$3:$BEN$125,MATCH(Snapshot!$H91,'[2]Caseload by group'!$A$3:$A$128,0),MATCH(Snapshot!AL$3,'[2]Caseload by group'!$C$2:$BEN$2,0)))</f>
        <v>394</v>
      </c>
      <c r="AM91" s="40">
        <f>IF(INDEX('[2]Caseload by group'!$C$3:$BEN$125,MATCH(Snapshot!$H91,'[2]Caseload by group'!$A$3:$A$128,0),MATCH(Snapshot!AM$3,'[2]Caseload by group'!$C$2:$BEN$2,0))&lt;10,0,INDEX('[2]Caseload by group'!$C$3:$BEN$125,MATCH(Snapshot!$H91,'[2]Caseload by group'!$A$3:$A$128,0),MATCH(Snapshot!AM$3,'[2]Caseload by group'!$C$2:$BEN$2,0)))</f>
        <v>401</v>
      </c>
      <c r="AN91" s="40">
        <f>IF(INDEX('[2]Caseload by group'!$C$3:$BEN$125,MATCH(Snapshot!$H91,'[2]Caseload by group'!$A$3:$A$128,0),MATCH(Snapshot!AN$3,'[2]Caseload by group'!$C$2:$BEN$2,0))&lt;10,0,INDEX('[2]Caseload by group'!$C$3:$BEN$125,MATCH(Snapshot!$H91,'[2]Caseload by group'!$A$3:$A$128,0),MATCH(Snapshot!AN$3,'[2]Caseload by group'!$C$2:$BEN$2,0)))</f>
        <v>386</v>
      </c>
      <c r="AO91" s="40">
        <f>IF(INDEX('[2]Caseload by group'!$C$3:$BEN$125,MATCH(Snapshot!$H91,'[2]Caseload by group'!$A$3:$A$128,0),MATCH(Snapshot!AO$3,'[2]Caseload by group'!$C$2:$BEN$2,0))&lt;10,0,INDEX('[2]Caseload by group'!$C$3:$BEN$125,MATCH(Snapshot!$H91,'[2]Caseload by group'!$A$3:$A$128,0),MATCH(Snapshot!AO$3,'[2]Caseload by group'!$C$2:$BEN$2,0)))</f>
        <v>370</v>
      </c>
      <c r="AP91" s="40">
        <f>IF(INDEX('[2]Caseload by group'!$C$3:$BEN$125,MATCH(Snapshot!$H91,'[2]Caseload by group'!$A$3:$A$128,0),MATCH(Snapshot!AP$3,'[2]Caseload by group'!$C$2:$BEN$2,0))&lt;10,0,INDEX('[2]Caseload by group'!$C$3:$BEN$125,MATCH(Snapshot!$H91,'[2]Caseload by group'!$A$3:$A$128,0),MATCH(Snapshot!AP$3,'[2]Caseload by group'!$C$2:$BEN$2,0)))</f>
        <v>406</v>
      </c>
      <c r="AQ91" s="40">
        <f>IF(INDEX('[2]Caseload by group'!$C$3:$BEN$125,MATCH(Snapshot!$H91,'[2]Caseload by group'!$A$3:$A$128,0),MATCH(Snapshot!AQ$3,'[2]Caseload by group'!$C$2:$BEN$2,0))&lt;10,0,INDEX('[2]Caseload by group'!$C$3:$BEN$125,MATCH(Snapshot!$H91,'[2]Caseload by group'!$A$3:$A$128,0),MATCH(Snapshot!AQ$3,'[2]Caseload by group'!$C$2:$BEN$2,0)))</f>
        <v>435</v>
      </c>
      <c r="AR91" s="40">
        <f>IF(INDEX('[2]Caseload by group'!$C$3:$BEN$125,MATCH(Snapshot!$H91,'[2]Caseload by group'!$A$3:$A$128,0),MATCH(Snapshot!AR$3,'[2]Caseload by group'!$C$2:$BEN$2,0))&lt;10,0,INDEX('[2]Caseload by group'!$C$3:$BEN$125,MATCH(Snapshot!$H91,'[2]Caseload by group'!$A$3:$A$128,0),MATCH(Snapshot!AR$3,'[2]Caseload by group'!$C$2:$BEN$2,0)))</f>
        <v>438</v>
      </c>
      <c r="AS91" s="40">
        <f>IF(INDEX('[2]Caseload by group'!$C$3:$BEN$125,MATCH(Snapshot!$H91,'[2]Caseload by group'!$A$3:$A$128,0),MATCH(Snapshot!AS$3,'[2]Caseload by group'!$C$2:$BEN$2,0))&lt;10,0,INDEX('[2]Caseload by group'!$C$3:$BEN$125,MATCH(Snapshot!$H91,'[2]Caseload by group'!$A$3:$A$128,0),MATCH(Snapshot!AS$3,'[2]Caseload by group'!$C$2:$BEN$2,0)))</f>
        <v>443</v>
      </c>
      <c r="AT91" s="40">
        <f>IF(INDEX('[2]Caseload by group'!$C$3:$BEN$125,MATCH(Snapshot!$H91,'[2]Caseload by group'!$A$3:$A$128,0),MATCH(Snapshot!AT$3,'[2]Caseload by group'!$C$2:$BEN$2,0))&lt;10,0,INDEX('[2]Caseload by group'!$C$3:$BEN$125,MATCH(Snapshot!$H91,'[2]Caseload by group'!$A$3:$A$128,0),MATCH(Snapshot!AT$3,'[2]Caseload by group'!$C$2:$BEN$2,0)))</f>
        <v>443</v>
      </c>
      <c r="AU91" s="40">
        <f>IF(INDEX('[2]Caseload by group'!$C$3:$BEN$125,MATCH(Snapshot!$H91,'[2]Caseload by group'!$A$3:$A$128,0),MATCH(Snapshot!AU$3,'[2]Caseload by group'!$C$2:$BEN$2,0))&lt;10,0,INDEX('[2]Caseload by group'!$C$3:$BEN$125,MATCH(Snapshot!$H91,'[2]Caseload by group'!$A$3:$A$128,0),MATCH(Snapshot!AU$3,'[2]Caseload by group'!$C$2:$BEN$2,0)))</f>
        <v>423</v>
      </c>
      <c r="AV91" s="40">
        <f>IF(INDEX('[2]Caseload by group'!$C$3:$BEN$125,MATCH(Snapshot!$H91,'[2]Caseload by group'!$A$3:$A$128,0),MATCH(Snapshot!AV$3,'[2]Caseload by group'!$C$2:$BEN$2,0))&lt;10,0,INDEX('[2]Caseload by group'!$C$3:$BEN$125,MATCH(Snapshot!$H91,'[2]Caseload by group'!$A$3:$A$128,0),MATCH(Snapshot!AV$3,'[2]Caseload by group'!$C$2:$BEN$2,0)))</f>
        <v>411</v>
      </c>
      <c r="AW91" s="40">
        <f>IF(INDEX('[2]Caseload by group'!$C$3:$BEN$125,MATCH(Snapshot!$H91,'[2]Caseload by group'!$A$3:$A$128,0),MATCH(Snapshot!AW$3,'[2]Caseload by group'!$C$2:$BEN$2,0))&lt;10,0,INDEX('[2]Caseload by group'!$C$3:$BEN$125,MATCH(Snapshot!$H91,'[2]Caseload by group'!$A$3:$A$128,0),MATCH(Snapshot!AW$3,'[2]Caseload by group'!$C$2:$BEN$2,0)))</f>
        <v>409</v>
      </c>
      <c r="AX91" s="40">
        <f>IF(INDEX('[2]Caseload by group'!$C$3:$BEN$125,MATCH(Snapshot!$H91,'[2]Caseload by group'!$A$3:$A$128,0),MATCH(Snapshot!AX$3,'[2]Caseload by group'!$C$2:$BEN$2,0))&lt;10,0,INDEX('[2]Caseload by group'!$C$3:$BEN$125,MATCH(Snapshot!$H91,'[2]Caseload by group'!$A$3:$A$128,0),MATCH(Snapshot!AX$3,'[2]Caseload by group'!$C$2:$BEN$2,0)))</f>
        <v>406</v>
      </c>
      <c r="AY91" s="40">
        <f>IF(INDEX('[2]Caseload by group'!$C$3:$BEN$125,MATCH(Snapshot!$H91,'[2]Caseload by group'!$A$3:$A$128,0),MATCH(Snapshot!AY$3,'[2]Caseload by group'!$C$2:$BEN$2,0))&lt;10,0,INDEX('[2]Caseload by group'!$C$3:$BEN$125,MATCH(Snapshot!$H91,'[2]Caseload by group'!$A$3:$A$128,0),MATCH(Snapshot!AY$3,'[2]Caseload by group'!$C$2:$BEN$2,0)))</f>
        <v>408</v>
      </c>
      <c r="AZ91" s="40">
        <f>IF(INDEX('[2]Caseload by group'!$C$3:$BEN$125,MATCH(Snapshot!$H91,'[2]Caseload by group'!$A$3:$A$128,0),MATCH(Snapshot!AZ$3,'[2]Caseload by group'!$C$2:$BEN$2,0))&lt;10,0,INDEX('[2]Caseload by group'!$C$3:$BEN$125,MATCH(Snapshot!$H91,'[2]Caseload by group'!$A$3:$A$128,0),MATCH(Snapshot!AZ$3,'[2]Caseload by group'!$C$2:$BEN$2,0)))</f>
        <v>431</v>
      </c>
      <c r="BA91" s="40">
        <f>IF(INDEX('[2]Caseload by group'!$C$3:$BEN$125,MATCH(Snapshot!$H91,'[2]Caseload by group'!$A$3:$A$128,0),MATCH(Snapshot!BA$3,'[2]Caseload by group'!$C$2:$BEN$2,0))&lt;10,0,INDEX('[2]Caseload by group'!$C$3:$BEN$125,MATCH(Snapshot!$H91,'[2]Caseload by group'!$A$3:$A$128,0),MATCH(Snapshot!BA$3,'[2]Caseload by group'!$C$2:$BEN$2,0)))</f>
        <v>428</v>
      </c>
      <c r="BB91" s="40">
        <f>IF(INDEX('[2]Caseload by group'!$C$3:$BEN$125,MATCH(Snapshot!$H91,'[2]Caseload by group'!$A$3:$A$128,0),MATCH(Snapshot!BB$3,'[2]Caseload by group'!$C$2:$BEN$2,0))&lt;10,0,INDEX('[2]Caseload by group'!$C$3:$BEN$125,MATCH(Snapshot!$H91,'[2]Caseload by group'!$A$3:$A$128,0),MATCH(Snapshot!BB$3,'[2]Caseload by group'!$C$2:$BEN$2,0)))</f>
        <v>443</v>
      </c>
      <c r="BC91" s="40">
        <f>IF(INDEX('[2]Caseload by group'!$C$3:$BEN$125,MATCH(Snapshot!$H91,'[2]Caseload by group'!$A$3:$A$128,0),MATCH(Snapshot!BC$3,'[2]Caseload by group'!$C$2:$BEN$2,0))&lt;10,0,INDEX('[2]Caseload by group'!$C$3:$BEN$125,MATCH(Snapshot!$H91,'[2]Caseload by group'!$A$3:$A$128,0),MATCH(Snapshot!BC$3,'[2]Caseload by group'!$C$2:$BEN$2,0)))</f>
        <v>417</v>
      </c>
      <c r="BD91" s="40">
        <f>IF(INDEX('[2]Caseload by group'!$C$3:$BEN$125,MATCH(Snapshot!$H91,'[2]Caseload by group'!$A$3:$A$128,0),MATCH(Snapshot!BD$3,'[2]Caseload by group'!$C$2:$BEN$2,0))&lt;10,0,INDEX('[2]Caseload by group'!$C$3:$BEN$125,MATCH(Snapshot!$H91,'[2]Caseload by group'!$A$3:$A$128,0),MATCH(Snapshot!BD$3,'[2]Caseload by group'!$C$2:$BEN$2,0)))</f>
        <v>415</v>
      </c>
      <c r="BE91" s="40">
        <f>IF(INDEX('[2]Caseload by group'!$C$3:$BEN$125,MATCH(Snapshot!$H91,'[2]Caseload by group'!$A$3:$A$128,0),MATCH(Snapshot!BE$3,'[2]Caseload by group'!$C$2:$BEN$2,0))&lt;10,0,INDEX('[2]Caseload by group'!$C$3:$BEN$125,MATCH(Snapshot!$H91,'[2]Caseload by group'!$A$3:$A$128,0),MATCH(Snapshot!BE$3,'[2]Caseload by group'!$C$2:$BEN$2,0)))</f>
        <v>431</v>
      </c>
      <c r="BF91" s="40">
        <f>IF(INDEX('[2]Caseload by group'!$C$3:$BEN$125,MATCH(Snapshot!$H91,'[2]Caseload by group'!$A$3:$A$128,0),MATCH(Snapshot!BF$3,'[2]Caseload by group'!$C$2:$BEN$2,0))&lt;10,0,INDEX('[2]Caseload by group'!$C$3:$BEN$125,MATCH(Snapshot!$H91,'[2]Caseload by group'!$A$3:$A$128,0),MATCH(Snapshot!BF$3,'[2]Caseload by group'!$C$2:$BEN$2,0)))</f>
        <v>438</v>
      </c>
      <c r="BG91" s="40">
        <f>IF(INDEX('[2]Caseload by group'!$C$3:$BEN$125,MATCH(Snapshot!$H91,'[2]Caseload by group'!$A$3:$A$128,0),MATCH(Snapshot!BG$3,'[2]Caseload by group'!$C$2:$BEN$2,0))&lt;10,0,INDEX('[2]Caseload by group'!$C$3:$BEN$125,MATCH(Snapshot!$H91,'[2]Caseload by group'!$A$3:$A$128,0),MATCH(Snapshot!BG$3,'[2]Caseload by group'!$C$2:$BEN$2,0)))</f>
        <v>443</v>
      </c>
      <c r="BH91" s="40">
        <f>IF(INDEX('[2]Caseload by group'!$C$3:$BEN$125,MATCH(Snapshot!$H91,'[2]Caseload by group'!$A$3:$A$128,0),MATCH(Snapshot!BH$3,'[2]Caseload by group'!$C$2:$BEN$2,0))&lt;10,0,INDEX('[2]Caseload by group'!$C$3:$BEN$125,MATCH(Snapshot!$H91,'[2]Caseload by group'!$A$3:$A$128,0),MATCH(Snapshot!BH$3,'[2]Caseload by group'!$C$2:$BEN$2,0)))</f>
        <v>495</v>
      </c>
      <c r="BI91" s="40">
        <f>IF(INDEX('[2]Caseload by group'!$C$3:$BEN$125,MATCH(Snapshot!$H91,'[2]Caseload by group'!$A$3:$A$128,0),MATCH(Snapshot!BI$3,'[2]Caseload by group'!$C$2:$BEN$2,0))&lt;10,0,INDEX('[2]Caseload by group'!$C$3:$BEN$125,MATCH(Snapshot!$H91,'[2]Caseload by group'!$A$3:$A$128,0),MATCH(Snapshot!BI$3,'[2]Caseload by group'!$C$2:$BEN$2,0)))</f>
        <v>538</v>
      </c>
      <c r="BJ91" s="40">
        <f>IF(INDEX('[2]Caseload by group'!$C$3:$BEN$125,MATCH(Snapshot!$H91,'[2]Caseload by group'!$A$3:$A$128,0),MATCH(Snapshot!BJ$3,'[2]Caseload by group'!$C$2:$BEN$2,0))&lt;10,0,INDEX('[2]Caseload by group'!$C$3:$BEN$125,MATCH(Snapshot!$H91,'[2]Caseload by group'!$A$3:$A$128,0),MATCH(Snapshot!BJ$3,'[2]Caseload by group'!$C$2:$BEN$2,0)))</f>
        <v>604</v>
      </c>
      <c r="BK91" s="40">
        <f>IF(INDEX('[2]Caseload by group'!$C$3:$BEN$125,MATCH(Snapshot!$H91,'[2]Caseload by group'!$A$3:$A$128,0),MATCH(Snapshot!BK$3,'[2]Caseload by group'!$C$2:$BEN$2,0))&lt;10,0,INDEX('[2]Caseload by group'!$C$3:$BEN$125,MATCH(Snapshot!$H91,'[2]Caseload by group'!$A$3:$A$128,0),MATCH(Snapshot!BK$3,'[2]Caseload by group'!$C$2:$BEN$2,0)))</f>
        <v>652</v>
      </c>
      <c r="BL91" s="40">
        <f>IF(INDEX('[2]Caseload by group'!$C$3:$BEN$125,MATCH(Snapshot!$H91,'[2]Caseload by group'!$A$3:$A$128,0),MATCH(Snapshot!BL$3,'[2]Caseload by group'!$C$2:$BEN$2,0))&lt;10,0,INDEX('[2]Caseload by group'!$C$3:$BEN$125,MATCH(Snapshot!$H91,'[2]Caseload by group'!$A$3:$A$128,0),MATCH(Snapshot!BL$3,'[2]Caseload by group'!$C$2:$BEN$2,0)))</f>
        <v>685</v>
      </c>
      <c r="BM91" s="40">
        <f>IF(INDEX('[2]Caseload by group'!$C$3:$BEN$125,MATCH(Snapshot!$H91,'[2]Caseload by group'!$A$3:$A$128,0),MATCH(Snapshot!BM$3,'[2]Caseload by group'!$C$2:$BEN$2,0))&lt;10,0,INDEX('[2]Caseload by group'!$C$3:$BEN$125,MATCH(Snapshot!$H91,'[2]Caseload by group'!$A$3:$A$128,0),MATCH(Snapshot!BM$3,'[2]Caseload by group'!$C$2:$BEN$2,0)))</f>
        <v>738</v>
      </c>
      <c r="BN91" s="40">
        <f>IF(INDEX('[2]Caseload by group'!$C$3:$BEN$125,MATCH(Snapshot!$H91,'[2]Caseload by group'!$A$3:$A$128,0),MATCH(Snapshot!BN$3,'[2]Caseload by group'!$C$2:$BEN$2,0))&lt;10,0,INDEX('[2]Caseload by group'!$C$3:$BEN$125,MATCH(Snapshot!$H91,'[2]Caseload by group'!$A$3:$A$128,0),MATCH(Snapshot!BN$3,'[2]Caseload by group'!$C$2:$BEN$2,0)))</f>
        <v>748</v>
      </c>
      <c r="BO91" s="40">
        <f>IF(INDEX('[2]Caseload by group'!$C$3:$BEN$125,MATCH(Snapshot!$H91,'[2]Caseload by group'!$A$3:$A$128,0),MATCH(Snapshot!BO$3,'[2]Caseload by group'!$C$2:$BEN$2,0))&lt;10,0,INDEX('[2]Caseload by group'!$C$3:$BEN$125,MATCH(Snapshot!$H91,'[2]Caseload by group'!$A$3:$A$128,0),MATCH(Snapshot!BO$3,'[2]Caseload by group'!$C$2:$BEN$2,0)))</f>
        <v>800</v>
      </c>
      <c r="BP91" s="40">
        <f>IF(INDEX('[2]Caseload by group'!$C$3:$BEN$125,MATCH(Snapshot!$H91,'[2]Caseload by group'!$A$3:$A$128,0),MATCH(Snapshot!BP$3,'[2]Caseload by group'!$C$2:$BEN$2,0))&lt;10,0,INDEX('[2]Caseload by group'!$C$3:$BEN$125,MATCH(Snapshot!$H91,'[2]Caseload by group'!$A$3:$A$128,0),MATCH(Snapshot!BP$3,'[2]Caseload by group'!$C$2:$BEN$2,0)))</f>
        <v>811</v>
      </c>
      <c r="BQ91" s="40">
        <f>IF(INDEX('[2]Caseload by group'!$C$3:$BEN$125,MATCH(Snapshot!$H91,'[2]Caseload by group'!$A$3:$A$128,0),MATCH(Snapshot!BQ$3,'[2]Caseload by group'!$C$2:$BEN$2,0))&lt;10,0,INDEX('[2]Caseload by group'!$C$3:$BEN$125,MATCH(Snapshot!$H91,'[2]Caseload by group'!$A$3:$A$128,0),MATCH(Snapshot!BQ$3,'[2]Caseload by group'!$C$2:$BEN$2,0)))</f>
        <v>822</v>
      </c>
      <c r="BR91" s="40">
        <f>IF(INDEX('[2]Caseload by group'!$C$3:$BEN$125,MATCH(Snapshot!$H91,'[2]Caseload by group'!$A$3:$A$128,0),MATCH(Snapshot!BR$3,'[2]Caseload by group'!$C$2:$BEN$2,0))&lt;10,0,INDEX('[2]Caseload by group'!$C$3:$BEN$125,MATCH(Snapshot!$H91,'[2]Caseload by group'!$A$3:$A$128,0),MATCH(Snapshot!BR$3,'[2]Caseload by group'!$C$2:$BEN$2,0)))</f>
        <v>824</v>
      </c>
      <c r="BS91" s="40">
        <f>IF(INDEX('[2]Caseload by group'!$C$3:$BEN$125,MATCH(Snapshot!$H91,'[2]Caseload by group'!$A$3:$A$128,0),MATCH(Snapshot!BS$3,'[2]Caseload by group'!$C$2:$BEN$2,0))&lt;10,0,INDEX('[2]Caseload by group'!$C$3:$BEN$125,MATCH(Snapshot!$H91,'[2]Caseload by group'!$A$3:$A$128,0),MATCH(Snapshot!BS$3,'[2]Caseload by group'!$C$2:$BEN$2,0)))</f>
        <v>833</v>
      </c>
      <c r="BT91" s="40">
        <f>IF(INDEX('[2]Caseload by group'!$C$3:$BEN$125,MATCH(Snapshot!$H91,'[2]Caseload by group'!$A$3:$A$128,0),MATCH(Snapshot!BT$3,'[2]Caseload by group'!$C$2:$BEN$2,0))&lt;10,0,INDEX('[2]Caseload by group'!$C$3:$BEN$125,MATCH(Snapshot!$H91,'[2]Caseload by group'!$A$3:$A$128,0),MATCH(Snapshot!BT$3,'[2]Caseload by group'!$C$2:$BEN$2,0)))</f>
        <v>834</v>
      </c>
      <c r="BU91" s="40">
        <f>IF(INDEX('[2]Caseload by group'!$C$3:$BEN$125,MATCH(Snapshot!$H91,'[2]Caseload by group'!$A$3:$A$128,0),MATCH(Snapshot!BU$3,'[2]Caseload by group'!$C$2:$BEN$2,0))&lt;10,0,INDEX('[2]Caseload by group'!$C$3:$BEN$125,MATCH(Snapshot!$H91,'[2]Caseload by group'!$A$3:$A$128,0),MATCH(Snapshot!BU$3,'[2]Caseload by group'!$C$2:$BEN$2,0)))</f>
        <v>846</v>
      </c>
      <c r="BV91" s="40">
        <f>IF(INDEX('[2]Caseload by group'!$C$3:$BEN$125,MATCH(Snapshot!$H91,'[2]Caseload by group'!$A$3:$A$128,0),MATCH(Snapshot!BV$3,'[2]Caseload by group'!$C$2:$BEN$2,0))&lt;10,0,INDEX('[2]Caseload by group'!$C$3:$BEN$125,MATCH(Snapshot!$H91,'[2]Caseload by group'!$A$3:$A$128,0),MATCH(Snapshot!BV$3,'[2]Caseload by group'!$C$2:$BEN$2,0)))</f>
        <v>836</v>
      </c>
      <c r="BW91" s="40">
        <f>IF(INDEX('[2]Caseload by group'!$C$3:$BEN$125,MATCH(Snapshot!$H91,'[2]Caseload by group'!$A$3:$A$128,0),MATCH(Snapshot!BW$3,'[2]Caseload by group'!$C$2:$BEN$2,0))&lt;10,0,INDEX('[2]Caseload by group'!$C$3:$BEN$125,MATCH(Snapshot!$H91,'[2]Caseload by group'!$A$3:$A$128,0),MATCH(Snapshot!BW$3,'[2]Caseload by group'!$C$2:$BEN$2,0)))</f>
        <v>832</v>
      </c>
      <c r="BX91" s="40"/>
      <c r="BY91" s="41">
        <f t="shared" si="17"/>
        <v>-4</v>
      </c>
      <c r="BZ91" s="42">
        <f t="shared" si="18"/>
        <v>-4.7846889952153108E-3</v>
      </c>
      <c r="CA91" s="74" t="e">
        <f>#REF!-#REF!</f>
        <v>#REF!</v>
      </c>
      <c r="CB91" s="41">
        <f t="shared" si="19"/>
        <v>-77</v>
      </c>
      <c r="CC91" s="43">
        <f t="shared" si="20"/>
        <v>-8.4708470847084702E-2</v>
      </c>
    </row>
    <row r="92" spans="1:85" ht="10.5" customHeight="1" x14ac:dyDescent="0.2">
      <c r="A92" s="34"/>
      <c r="C92" s="75" t="s">
        <v>138</v>
      </c>
      <c r="D92" s="29" t="s">
        <v>15</v>
      </c>
      <c r="E92" s="75" t="s">
        <v>121</v>
      </c>
      <c r="F92" s="75" t="s">
        <v>16</v>
      </c>
      <c r="G92" s="29" t="s">
        <v>37</v>
      </c>
      <c r="H92" s="39" t="s">
        <v>139</v>
      </c>
      <c r="I92" s="39"/>
      <c r="J92" s="40">
        <f>IF(INDEX('[2]Caseload by group'!$C$3:$CJ$125,MATCH(Snapshot!$H92,'[2]Caseload by group'!$A$3:$A$128,0),MATCH(Snapshot!J$3,'[2]Caseload by group'!$C$2:$CJ$2,0))&lt;10,0,INDEX('[2]Caseload by group'!$C$3:$CJ$125,MATCH(Snapshot!$H92,'[2]Caseload by group'!$A$3:$A$128,0),MATCH(Snapshot!J$3,'[2]Caseload by group'!$C$2:$CJ$2,0)))</f>
        <v>13911</v>
      </c>
      <c r="K92" s="40">
        <f>IF(INDEX('[2]Caseload by group'!$C$3:$CJ$125,MATCH(Snapshot!$H92,'[2]Caseload by group'!$A$3:$A$128,0),MATCH(Snapshot!K$3,'[2]Caseload by group'!$C$2:$CJ$2,0))&lt;10,0,INDEX('[2]Caseload by group'!$C$3:$CJ$125,MATCH(Snapshot!$H92,'[2]Caseload by group'!$A$3:$A$128,0),MATCH(Snapshot!K$3,'[2]Caseload by group'!$C$2:$CJ$2,0)))</f>
        <v>13340</v>
      </c>
      <c r="L92" s="40">
        <f>IF(INDEX('[2]Caseload by group'!$C$3:$CJ$125,MATCH(Snapshot!$H92,'[2]Caseload by group'!$A$3:$A$128,0),MATCH(Snapshot!L$3,'[2]Caseload by group'!$C$2:$CJ$2,0))&lt;10,0,INDEX('[2]Caseload by group'!$C$3:$CJ$125,MATCH(Snapshot!$H92,'[2]Caseload by group'!$A$3:$A$128,0),MATCH(Snapshot!L$3,'[2]Caseload by group'!$C$2:$CJ$2,0)))</f>
        <v>11998</v>
      </c>
      <c r="M92" s="40">
        <f>IF(INDEX('[2]Caseload by group'!$C$3:$CJ$125,MATCH(Snapshot!$H92,'[2]Caseload by group'!$A$3:$A$128,0),MATCH(Snapshot!M$3,'[2]Caseload by group'!$C$2:$CJ$2,0))&lt;10,0,INDEX('[2]Caseload by group'!$C$3:$CJ$125,MATCH(Snapshot!$H92,'[2]Caseload by group'!$A$3:$A$128,0),MATCH(Snapshot!M$3,'[2]Caseload by group'!$C$2:$CJ$2,0)))</f>
        <v>16474</v>
      </c>
      <c r="N92" s="40">
        <f>IF(INDEX('[2]Caseload by group'!$C$3:$CJ$125,MATCH(Snapshot!$H92,'[2]Caseload by group'!$A$3:$A$128,0),MATCH(Snapshot!N$3,'[2]Caseload by group'!$C$2:$CJ$2,0))&lt;10,0,INDEX('[2]Caseload by group'!$C$3:$CJ$125,MATCH(Snapshot!$H92,'[2]Caseload by group'!$A$3:$A$128,0),MATCH(Snapshot!N$3,'[2]Caseload by group'!$C$2:$CJ$2,0)))</f>
        <v>19439</v>
      </c>
      <c r="O92" s="40">
        <f>IF(INDEX('[2]Caseload by group'!$C$3:$CJ$125,MATCH(Snapshot!$H92,'[2]Caseload by group'!$A$3:$A$128,0),MATCH(Snapshot!O$3,'[2]Caseload by group'!$C$2:$CJ$2,0))&lt;10,0,INDEX('[2]Caseload by group'!$C$3:$CJ$125,MATCH(Snapshot!$H92,'[2]Caseload by group'!$A$3:$A$128,0),MATCH(Snapshot!O$3,'[2]Caseload by group'!$C$2:$CJ$2,0)))</f>
        <v>20897</v>
      </c>
      <c r="P92" s="40">
        <f>IF(INDEX('[2]Caseload by group'!$C$3:$CJ$125,MATCH(Snapshot!$H92,'[2]Caseload by group'!$A$3:$A$128,0),MATCH(Snapshot!P$3,'[2]Caseload by group'!$C$2:$CJ$2,0))&lt;10,0,INDEX('[2]Caseload by group'!$C$3:$CJ$125,MATCH(Snapshot!$H92,'[2]Caseload by group'!$A$3:$A$128,0),MATCH(Snapshot!P$3,'[2]Caseload by group'!$C$2:$CJ$2,0)))</f>
        <v>20439</v>
      </c>
      <c r="Q92" s="40">
        <f>IF(INDEX('[2]Caseload by group'!$C$3:$CJ$125,MATCH(Snapshot!$H92,'[2]Caseload by group'!$A$3:$A$128,0),MATCH(Snapshot!Q$3,'[2]Caseload by group'!$C$2:$CJ$2,0))&lt;10,0,INDEX('[2]Caseload by group'!$C$3:$CJ$125,MATCH(Snapshot!$H92,'[2]Caseload by group'!$A$3:$A$128,0),MATCH(Snapshot!Q$3,'[2]Caseload by group'!$C$2:$CJ$2,0)))</f>
        <v>20564</v>
      </c>
      <c r="R92" s="40">
        <f>IF(INDEX('[2]Caseload by group'!$C$3:$CJ$125,MATCH(Snapshot!$H92,'[2]Caseload by group'!$A$3:$A$128,0),MATCH(Snapshot!R$3,'[2]Caseload by group'!$C$2:$CJ$2,0))&lt;10,0,INDEX('[2]Caseload by group'!$C$3:$CJ$125,MATCH(Snapshot!$H92,'[2]Caseload by group'!$A$3:$A$128,0),MATCH(Snapshot!R$3,'[2]Caseload by group'!$C$2:$CJ$2,0)))</f>
        <v>21455</v>
      </c>
      <c r="S92" s="40">
        <f>IF(INDEX('[2]Caseload by group'!$C$3:$CJ$125,MATCH(Snapshot!$H92,'[2]Caseload by group'!$A$3:$A$128,0),MATCH(Snapshot!S$3,'[2]Caseload by group'!$C$2:$CJ$2,0))&lt;10,0,INDEX('[2]Caseload by group'!$C$3:$CJ$125,MATCH(Snapshot!$H92,'[2]Caseload by group'!$A$3:$A$128,0),MATCH(Snapshot!S$3,'[2]Caseload by group'!$C$2:$CJ$2,0)))</f>
        <v>21904</v>
      </c>
      <c r="T92" s="40">
        <f>IF(INDEX('[2]Caseload by group'!$C$3:$CJ$125,MATCH(Snapshot!$H92,'[2]Caseload by group'!$A$3:$A$128,0),MATCH(Snapshot!T$3,'[2]Caseload by group'!$C$2:$CJ$2,0))&lt;10,0,INDEX('[2]Caseload by group'!$C$3:$CJ$125,MATCH(Snapshot!$H92,'[2]Caseload by group'!$A$3:$A$128,0),MATCH(Snapshot!T$3,'[2]Caseload by group'!$C$2:$CJ$2,0)))</f>
        <v>20358</v>
      </c>
      <c r="U92" s="40">
        <f>IF(INDEX('[2]Caseload by group'!$C$3:$CJ$125,MATCH(Snapshot!$H92,'[2]Caseload by group'!$A$3:$A$128,0),MATCH(Snapshot!U$3,'[2]Caseload by group'!$C$2:$CJ$2,0))&lt;10,0,INDEX('[2]Caseload by group'!$C$3:$CJ$125,MATCH(Snapshot!$H92,'[2]Caseload by group'!$A$3:$A$128,0),MATCH(Snapshot!U$3,'[2]Caseload by group'!$C$2:$CJ$2,0)))</f>
        <v>20053</v>
      </c>
      <c r="V92" s="40">
        <f>IF(INDEX('[2]Caseload by group'!$C$3:$CJ$125,MATCH(Snapshot!$H92,'[2]Caseload by group'!$A$3:$A$128,0),MATCH(Snapshot!V$3,'[2]Caseload by group'!$C$2:$CJ$2,0))&lt;10,0,INDEX('[2]Caseload by group'!$C$3:$CJ$125,MATCH(Snapshot!$H92,'[2]Caseload by group'!$A$3:$A$128,0),MATCH(Snapshot!V$3,'[2]Caseload by group'!$C$2:$CJ$2,0)))</f>
        <v>18284</v>
      </c>
      <c r="W92" s="40">
        <f>IF(INDEX('[2]Caseload by group'!$C$3:$CJ$125,MATCH(Snapshot!$H92,'[2]Caseload by group'!$A$3:$A$128,0),MATCH(Snapshot!W$3,'[2]Caseload by group'!$C$2:$CJ$2,0))&lt;10,0,INDEX('[2]Caseload by group'!$C$3:$CJ$125,MATCH(Snapshot!$H92,'[2]Caseload by group'!$A$3:$A$128,0),MATCH(Snapshot!W$3,'[2]Caseload by group'!$C$2:$CJ$2,0)))</f>
        <v>13819</v>
      </c>
      <c r="X92" s="40">
        <f>IF(INDEX('[2]Caseload by group'!$C$3:$CJ$125,MATCH(Snapshot!$H92,'[2]Caseload by group'!$A$3:$A$128,0),MATCH(Snapshot!X$3,'[2]Caseload by group'!$C$2:$CJ$2,0))&lt;10,0,INDEX('[2]Caseload by group'!$C$3:$CJ$125,MATCH(Snapshot!$H92,'[2]Caseload by group'!$A$3:$A$128,0),MATCH(Snapshot!X$3,'[2]Caseload by group'!$C$2:$CJ$2,0)))</f>
        <v>14826</v>
      </c>
      <c r="Y92" s="40">
        <f>IF(INDEX('[2]Caseload by group'!$C$3:$CJ$125,MATCH(Snapshot!$H92,'[2]Caseload by group'!$A$3:$A$128,0),MATCH(Snapshot!Y$3,'[2]Caseload by group'!$C$2:$CJ$2,0))&lt;10,0,INDEX('[2]Caseload by group'!$C$3:$CJ$125,MATCH(Snapshot!$H92,'[2]Caseload by group'!$A$3:$A$128,0),MATCH(Snapshot!Y$3,'[2]Caseload by group'!$C$2:$CJ$2,0)))</f>
        <v>16058</v>
      </c>
      <c r="Z92" s="40">
        <f>IF(INDEX('[2]Caseload by group'!$C$3:$CJ$125,MATCH(Snapshot!$H92,'[2]Caseload by group'!$A$3:$A$128,0),MATCH(Snapshot!Z$3,'[2]Caseload by group'!$C$2:$CJ$2,0))&lt;10,0,INDEX('[2]Caseload by group'!$C$3:$CJ$125,MATCH(Snapshot!$H92,'[2]Caseload by group'!$A$3:$A$128,0),MATCH(Snapshot!Z$3,'[2]Caseload by group'!$C$2:$CJ$2,0)))</f>
        <v>15077</v>
      </c>
      <c r="AA92" s="40">
        <f>IF(INDEX('[2]Caseload by group'!$C$3:$CJ$125,MATCH(Snapshot!$H92,'[2]Caseload by group'!$A$3:$A$128,0),MATCH(Snapshot!AA$3,'[2]Caseload by group'!$C$2:$CJ$2,0))&lt;10,0,INDEX('[2]Caseload by group'!$C$3:$CJ$125,MATCH(Snapshot!$H92,'[2]Caseload by group'!$A$3:$A$128,0),MATCH(Snapshot!AA$3,'[2]Caseload by group'!$C$2:$CJ$2,0)))</f>
        <v>16708</v>
      </c>
      <c r="AB92" s="40">
        <f>IF(INDEX('[2]Caseload by group'!$C$3:$CJ$125,MATCH(Snapshot!$H92,'[2]Caseload by group'!$A$3:$A$128,0),MATCH(Snapshot!AB$3,'[2]Caseload by group'!$C$2:$CJ$2,0))&lt;10,0,INDEX('[2]Caseload by group'!$C$3:$CJ$125,MATCH(Snapshot!$H92,'[2]Caseload by group'!$A$3:$A$128,0),MATCH(Snapshot!AB$3,'[2]Caseload by group'!$C$2:$CJ$2,0)))</f>
        <v>13852</v>
      </c>
      <c r="AC92" s="40">
        <f>IF(INDEX('[2]Caseload by group'!$C$3:$CJ$125,MATCH(Snapshot!$H92,'[2]Caseload by group'!$A$3:$A$128,0),MATCH(Snapshot!AC$3,'[2]Caseload by group'!$C$2:$CJ$2,0))&lt;10,0,INDEX('[2]Caseload by group'!$C$3:$CJ$125,MATCH(Snapshot!$H92,'[2]Caseload by group'!$A$3:$A$128,0),MATCH(Snapshot!AC$3,'[2]Caseload by group'!$C$2:$CJ$2,0)))</f>
        <v>15136</v>
      </c>
      <c r="AD92" s="40">
        <f>IF(INDEX('[2]Caseload by group'!$C$3:$CJ$125,MATCH(Snapshot!$H92,'[2]Caseload by group'!$A$3:$A$128,0),MATCH(Snapshot!AD$3,'[2]Caseload by group'!$C$2:$CJ$2,0))&lt;10,0,INDEX('[2]Caseload by group'!$C$3:$CJ$125,MATCH(Snapshot!$H92,'[2]Caseload by group'!$A$3:$A$128,0),MATCH(Snapshot!AD$3,'[2]Caseload by group'!$C$2:$CJ$2,0)))</f>
        <v>15879</v>
      </c>
      <c r="AE92" s="40">
        <f>IF(INDEX('[2]Caseload by group'!$C$3:$CJ$125,MATCH(Snapshot!$H92,'[2]Caseload by group'!$A$3:$A$128,0),MATCH(Snapshot!AE$3,'[2]Caseload by group'!$C$2:$CJ$2,0))&lt;10,0,INDEX('[2]Caseload by group'!$C$3:$CJ$125,MATCH(Snapshot!$H92,'[2]Caseload by group'!$A$3:$A$128,0),MATCH(Snapshot!AE$3,'[2]Caseload by group'!$C$2:$CJ$2,0)))</f>
        <v>16405</v>
      </c>
      <c r="AF92" s="40">
        <f>IF(INDEX('[2]Caseload by group'!$C$3:$CJ$125,MATCH(Snapshot!$H92,'[2]Caseload by group'!$A$3:$A$128,0),MATCH(Snapshot!AF$3,'[2]Caseload by group'!$C$2:$CJ$2,0))&lt;10,0,INDEX('[2]Caseload by group'!$C$3:$CJ$125,MATCH(Snapshot!$H92,'[2]Caseload by group'!$A$3:$A$128,0),MATCH(Snapshot!AF$3,'[2]Caseload by group'!$C$2:$CJ$2,0)))</f>
        <v>16614</v>
      </c>
      <c r="AG92" s="40">
        <f>IF(INDEX('[2]Caseload by group'!$C$3:$CJ$125,MATCH(Snapshot!$H92,'[2]Caseload by group'!$A$3:$A$128,0),MATCH(Snapshot!AG$3,'[2]Caseload by group'!$C$2:$CJ$2,0))&lt;10,0,INDEX('[2]Caseload by group'!$C$3:$CJ$125,MATCH(Snapshot!$H92,'[2]Caseload by group'!$A$3:$A$128,0),MATCH(Snapshot!AG$3,'[2]Caseload by group'!$C$2:$CJ$2,0)))</f>
        <v>16552</v>
      </c>
      <c r="AH92" s="40">
        <f>IF(INDEX('[2]Caseload by group'!$C$3:$CJ$125,MATCH(Snapshot!$H92,'[2]Caseload by group'!$A$3:$A$128,0),MATCH(Snapshot!AH$3,'[2]Caseload by group'!$C$2:$CJ$2,0))&lt;10,0,INDEX('[2]Caseload by group'!$C$3:$CJ$125,MATCH(Snapshot!$H92,'[2]Caseload by group'!$A$3:$A$128,0),MATCH(Snapshot!AH$3,'[2]Caseload by group'!$C$2:$CJ$2,0)))</f>
        <v>16720</v>
      </c>
      <c r="AI92" s="40">
        <f>IF(INDEX('[2]Caseload by group'!$C$3:$CJ$125,MATCH(Snapshot!$H92,'[2]Caseload by group'!$A$3:$A$128,0),MATCH(Snapshot!AI$3,'[2]Caseload by group'!$C$2:$CJ$2,0))&lt;10,0,INDEX('[2]Caseload by group'!$C$3:$CJ$125,MATCH(Snapshot!$H92,'[2]Caseload by group'!$A$3:$A$128,0),MATCH(Snapshot!AI$3,'[2]Caseload by group'!$C$2:$CJ$2,0)))</f>
        <v>13419</v>
      </c>
      <c r="AJ92" s="40">
        <f>IF(INDEX('[2]Caseload by group'!$C$3:$BEN$125,MATCH(Snapshot!$H92,'[2]Caseload by group'!$A$3:$A$128,0),MATCH(Snapshot!AJ$3,'[2]Caseload by group'!$C$2:$BEN$2,0))&lt;10,0,INDEX('[2]Caseload by group'!$C$3:$BEN$125,MATCH(Snapshot!$H92,'[2]Caseload by group'!$A$3:$A$128,0),MATCH(Snapshot!AJ$3,'[2]Caseload by group'!$C$2:$BEN$2,0)))</f>
        <v>13524</v>
      </c>
      <c r="AK92" s="40">
        <f>IF(INDEX('[2]Caseload by group'!$C$3:$BEN$125,MATCH(Snapshot!$H92,'[2]Caseload by group'!$A$3:$A$128,0),MATCH(Snapshot!AK$3,'[2]Caseload by group'!$C$2:$BEN$2,0))&lt;10,0,INDEX('[2]Caseload by group'!$C$3:$BEN$125,MATCH(Snapshot!$H92,'[2]Caseload by group'!$A$3:$A$128,0),MATCH(Snapshot!AK$3,'[2]Caseload by group'!$C$2:$BEN$2,0)))</f>
        <v>15674</v>
      </c>
      <c r="AL92" s="40">
        <f>IF(INDEX('[2]Caseload by group'!$C$3:$BEN$125,MATCH(Snapshot!$H92,'[2]Caseload by group'!$A$3:$A$128,0),MATCH(Snapshot!AL$3,'[2]Caseload by group'!$C$2:$BEN$2,0))&lt;10,0,INDEX('[2]Caseload by group'!$C$3:$BEN$125,MATCH(Snapshot!$H92,'[2]Caseload by group'!$A$3:$A$128,0),MATCH(Snapshot!AL$3,'[2]Caseload by group'!$C$2:$BEN$2,0)))</f>
        <v>15769</v>
      </c>
      <c r="AM92" s="40">
        <f>IF(INDEX('[2]Caseload by group'!$C$3:$BEN$125,MATCH(Snapshot!$H92,'[2]Caseload by group'!$A$3:$A$128,0),MATCH(Snapshot!AM$3,'[2]Caseload by group'!$C$2:$BEN$2,0))&lt;10,0,INDEX('[2]Caseload by group'!$C$3:$BEN$125,MATCH(Snapshot!$H92,'[2]Caseload by group'!$A$3:$A$128,0),MATCH(Snapshot!AM$3,'[2]Caseload by group'!$C$2:$BEN$2,0)))</f>
        <v>15682</v>
      </c>
      <c r="AN92" s="40">
        <f>IF(INDEX('[2]Caseload by group'!$C$3:$BEN$125,MATCH(Snapshot!$H92,'[2]Caseload by group'!$A$3:$A$128,0),MATCH(Snapshot!AN$3,'[2]Caseload by group'!$C$2:$BEN$2,0))&lt;10,0,INDEX('[2]Caseload by group'!$C$3:$BEN$125,MATCH(Snapshot!$H92,'[2]Caseload by group'!$A$3:$A$128,0),MATCH(Snapshot!AN$3,'[2]Caseload by group'!$C$2:$BEN$2,0)))</f>
        <v>15684</v>
      </c>
      <c r="AO92" s="40">
        <f>IF(INDEX('[2]Caseload by group'!$C$3:$BEN$125,MATCH(Snapshot!$H92,'[2]Caseload by group'!$A$3:$A$128,0),MATCH(Snapshot!AO$3,'[2]Caseload by group'!$C$2:$BEN$2,0))&lt;10,0,INDEX('[2]Caseload by group'!$C$3:$BEN$125,MATCH(Snapshot!$H92,'[2]Caseload by group'!$A$3:$A$128,0),MATCH(Snapshot!AO$3,'[2]Caseload by group'!$C$2:$BEN$2,0)))</f>
        <v>15698</v>
      </c>
      <c r="AP92" s="40">
        <f>IF(INDEX('[2]Caseload by group'!$C$3:$BEN$125,MATCH(Snapshot!$H92,'[2]Caseload by group'!$A$3:$A$128,0),MATCH(Snapshot!AP$3,'[2]Caseload by group'!$C$2:$BEN$2,0))&lt;10,0,INDEX('[2]Caseload by group'!$C$3:$BEN$125,MATCH(Snapshot!$H92,'[2]Caseload by group'!$A$3:$A$128,0),MATCH(Snapshot!AP$3,'[2]Caseload by group'!$C$2:$BEN$2,0)))</f>
        <v>16085</v>
      </c>
      <c r="AQ92" s="40">
        <f>IF(INDEX('[2]Caseload by group'!$C$3:$BEN$125,MATCH(Snapshot!$H92,'[2]Caseload by group'!$A$3:$A$128,0),MATCH(Snapshot!AQ$3,'[2]Caseload by group'!$C$2:$BEN$2,0))&lt;10,0,INDEX('[2]Caseload by group'!$C$3:$BEN$125,MATCH(Snapshot!$H92,'[2]Caseload by group'!$A$3:$A$128,0),MATCH(Snapshot!AQ$3,'[2]Caseload by group'!$C$2:$BEN$2,0)))</f>
        <v>18322</v>
      </c>
      <c r="AR92" s="40">
        <f>IF(INDEX('[2]Caseload by group'!$C$3:$BEN$125,MATCH(Snapshot!$H92,'[2]Caseload by group'!$A$3:$A$128,0),MATCH(Snapshot!AR$3,'[2]Caseload by group'!$C$2:$BEN$2,0))&lt;10,0,INDEX('[2]Caseload by group'!$C$3:$BEN$125,MATCH(Snapshot!$H92,'[2]Caseload by group'!$A$3:$A$128,0),MATCH(Snapshot!AR$3,'[2]Caseload by group'!$C$2:$BEN$2,0)))</f>
        <v>19467</v>
      </c>
      <c r="AS92" s="40">
        <f>IF(INDEX('[2]Caseload by group'!$C$3:$BEN$125,MATCH(Snapshot!$H92,'[2]Caseload by group'!$A$3:$A$128,0),MATCH(Snapshot!AS$3,'[2]Caseload by group'!$C$2:$BEN$2,0))&lt;10,0,INDEX('[2]Caseload by group'!$C$3:$BEN$125,MATCH(Snapshot!$H92,'[2]Caseload by group'!$A$3:$A$128,0),MATCH(Snapshot!AS$3,'[2]Caseload by group'!$C$2:$BEN$2,0)))</f>
        <v>20348</v>
      </c>
      <c r="AT92" s="40">
        <f>IF(INDEX('[2]Caseload by group'!$C$3:$BEN$125,MATCH(Snapshot!$H92,'[2]Caseload by group'!$A$3:$A$128,0),MATCH(Snapshot!AT$3,'[2]Caseload by group'!$C$2:$BEN$2,0))&lt;10,0,INDEX('[2]Caseload by group'!$C$3:$BEN$125,MATCH(Snapshot!$H92,'[2]Caseload by group'!$A$3:$A$128,0),MATCH(Snapshot!AT$3,'[2]Caseload by group'!$C$2:$BEN$2,0)))</f>
        <v>21793</v>
      </c>
      <c r="AU92" s="40">
        <f>IF(INDEX('[2]Caseload by group'!$C$3:$BEN$125,MATCH(Snapshot!$H92,'[2]Caseload by group'!$A$3:$A$128,0),MATCH(Snapshot!AU$3,'[2]Caseload by group'!$C$2:$BEN$2,0))&lt;10,0,INDEX('[2]Caseload by group'!$C$3:$BEN$125,MATCH(Snapshot!$H92,'[2]Caseload by group'!$A$3:$A$128,0),MATCH(Snapshot!AU$3,'[2]Caseload by group'!$C$2:$BEN$2,0)))</f>
        <v>17257</v>
      </c>
      <c r="AV92" s="40">
        <f>IF(INDEX('[2]Caseload by group'!$C$3:$BEN$125,MATCH(Snapshot!$H92,'[2]Caseload by group'!$A$3:$A$128,0),MATCH(Snapshot!AV$3,'[2]Caseload by group'!$C$2:$BEN$2,0))&lt;10,0,INDEX('[2]Caseload by group'!$C$3:$BEN$125,MATCH(Snapshot!$H92,'[2]Caseload by group'!$A$3:$A$128,0),MATCH(Snapshot!AV$3,'[2]Caseload by group'!$C$2:$BEN$2,0)))</f>
        <v>15825</v>
      </c>
      <c r="AW92" s="40">
        <f>IF(INDEX('[2]Caseload by group'!$C$3:$BEN$125,MATCH(Snapshot!$H92,'[2]Caseload by group'!$A$3:$A$128,0),MATCH(Snapshot!AW$3,'[2]Caseload by group'!$C$2:$BEN$2,0))&lt;10,0,INDEX('[2]Caseload by group'!$C$3:$BEN$125,MATCH(Snapshot!$H92,'[2]Caseload by group'!$A$3:$A$128,0),MATCH(Snapshot!AW$3,'[2]Caseload by group'!$C$2:$BEN$2,0)))</f>
        <v>17211</v>
      </c>
      <c r="AX92" s="40">
        <f>IF(INDEX('[2]Caseload by group'!$C$3:$BEN$125,MATCH(Snapshot!$H92,'[2]Caseload by group'!$A$3:$A$128,0),MATCH(Snapshot!AX$3,'[2]Caseload by group'!$C$2:$BEN$2,0))&lt;10,0,INDEX('[2]Caseload by group'!$C$3:$BEN$125,MATCH(Snapshot!$H92,'[2]Caseload by group'!$A$3:$A$128,0),MATCH(Snapshot!AX$3,'[2]Caseload by group'!$C$2:$BEN$2,0)))</f>
        <v>17777</v>
      </c>
      <c r="AY92" s="40">
        <f>IF(INDEX('[2]Caseload by group'!$C$3:$BEN$125,MATCH(Snapshot!$H92,'[2]Caseload by group'!$A$3:$A$128,0),MATCH(Snapshot!AY$3,'[2]Caseload by group'!$C$2:$BEN$2,0))&lt;10,0,INDEX('[2]Caseload by group'!$C$3:$BEN$125,MATCH(Snapshot!$H92,'[2]Caseload by group'!$A$3:$A$128,0),MATCH(Snapshot!AY$3,'[2]Caseload by group'!$C$2:$BEN$2,0)))</f>
        <v>18166</v>
      </c>
      <c r="AZ92" s="40">
        <f>IF(INDEX('[2]Caseload by group'!$C$3:$BEN$125,MATCH(Snapshot!$H92,'[2]Caseload by group'!$A$3:$A$128,0),MATCH(Snapshot!AZ$3,'[2]Caseload by group'!$C$2:$BEN$2,0))&lt;10,0,INDEX('[2]Caseload by group'!$C$3:$BEN$125,MATCH(Snapshot!$H92,'[2]Caseload by group'!$A$3:$A$128,0),MATCH(Snapshot!AZ$3,'[2]Caseload by group'!$C$2:$BEN$2,0)))</f>
        <v>16740</v>
      </c>
      <c r="BA92" s="40">
        <f>IF(INDEX('[2]Caseload by group'!$C$3:$BEN$125,MATCH(Snapshot!$H92,'[2]Caseload by group'!$A$3:$A$128,0),MATCH(Snapshot!BA$3,'[2]Caseload by group'!$C$2:$BEN$2,0))&lt;10,0,INDEX('[2]Caseload by group'!$C$3:$BEN$125,MATCH(Snapshot!$H92,'[2]Caseload by group'!$A$3:$A$128,0),MATCH(Snapshot!BA$3,'[2]Caseload by group'!$C$2:$BEN$2,0)))</f>
        <v>16161</v>
      </c>
      <c r="BB92" s="40">
        <f>IF(INDEX('[2]Caseload by group'!$C$3:$BEN$125,MATCH(Snapshot!$H92,'[2]Caseload by group'!$A$3:$A$128,0),MATCH(Snapshot!BB$3,'[2]Caseload by group'!$C$2:$BEN$2,0))&lt;10,0,INDEX('[2]Caseload by group'!$C$3:$BEN$125,MATCH(Snapshot!$H92,'[2]Caseload by group'!$A$3:$A$128,0),MATCH(Snapshot!BB$3,'[2]Caseload by group'!$C$2:$BEN$2,0)))</f>
        <v>15977</v>
      </c>
      <c r="BC92" s="40">
        <f>IF(INDEX('[2]Caseload by group'!$C$3:$BEN$125,MATCH(Snapshot!$H92,'[2]Caseload by group'!$A$3:$A$128,0),MATCH(Snapshot!BC$3,'[2]Caseload by group'!$C$2:$BEN$2,0))&lt;10,0,INDEX('[2]Caseload by group'!$C$3:$BEN$125,MATCH(Snapshot!$H92,'[2]Caseload by group'!$A$3:$A$128,0),MATCH(Snapshot!BC$3,'[2]Caseload by group'!$C$2:$BEN$2,0)))</f>
        <v>16132</v>
      </c>
      <c r="BD92" s="40">
        <f>IF(INDEX('[2]Caseload by group'!$C$3:$BEN$125,MATCH(Snapshot!$H92,'[2]Caseload by group'!$A$3:$A$128,0),MATCH(Snapshot!BD$3,'[2]Caseload by group'!$C$2:$BEN$2,0))&lt;10,0,INDEX('[2]Caseload by group'!$C$3:$BEN$125,MATCH(Snapshot!$H92,'[2]Caseload by group'!$A$3:$A$128,0),MATCH(Snapshot!BD$3,'[2]Caseload by group'!$C$2:$BEN$2,0)))</f>
        <v>18901</v>
      </c>
      <c r="BE92" s="40">
        <f>IF(INDEX('[2]Caseload by group'!$C$3:$BEN$125,MATCH(Snapshot!$H92,'[2]Caseload by group'!$A$3:$A$128,0),MATCH(Snapshot!BE$3,'[2]Caseload by group'!$C$2:$BEN$2,0))&lt;10,0,INDEX('[2]Caseload by group'!$C$3:$BEN$125,MATCH(Snapshot!$H92,'[2]Caseload by group'!$A$3:$A$128,0),MATCH(Snapshot!BE$3,'[2]Caseload by group'!$C$2:$BEN$2,0)))</f>
        <v>18979</v>
      </c>
      <c r="BF92" s="40">
        <f>IF(INDEX('[2]Caseload by group'!$C$3:$BEN$125,MATCH(Snapshot!$H92,'[2]Caseload by group'!$A$3:$A$128,0),MATCH(Snapshot!BF$3,'[2]Caseload by group'!$C$2:$BEN$2,0))&lt;10,0,INDEX('[2]Caseload by group'!$C$3:$BEN$125,MATCH(Snapshot!$H92,'[2]Caseload by group'!$A$3:$A$128,0),MATCH(Snapshot!BF$3,'[2]Caseload by group'!$C$2:$BEN$2,0)))</f>
        <v>19650</v>
      </c>
      <c r="BG92" s="40">
        <f>IF(INDEX('[2]Caseload by group'!$C$3:$BEN$125,MATCH(Snapshot!$H92,'[2]Caseload by group'!$A$3:$A$128,0),MATCH(Snapshot!BG$3,'[2]Caseload by group'!$C$2:$BEN$2,0))&lt;10,0,INDEX('[2]Caseload by group'!$C$3:$BEN$125,MATCH(Snapshot!$H92,'[2]Caseload by group'!$A$3:$A$128,0),MATCH(Snapshot!BG$3,'[2]Caseload by group'!$C$2:$BEN$2,0)))</f>
        <v>20709</v>
      </c>
      <c r="BH92" s="40">
        <f>IF(INDEX('[2]Caseload by group'!$C$3:$BEN$125,MATCH(Snapshot!$H92,'[2]Caseload by group'!$A$3:$A$128,0),MATCH(Snapshot!BH$3,'[2]Caseload by group'!$C$2:$BEN$2,0))&lt;10,0,INDEX('[2]Caseload by group'!$C$3:$BEN$125,MATCH(Snapshot!$H92,'[2]Caseload by group'!$A$3:$A$128,0),MATCH(Snapshot!BH$3,'[2]Caseload by group'!$C$2:$BEN$2,0)))</f>
        <v>20873</v>
      </c>
      <c r="BI92" s="40">
        <f>IF(INDEX('[2]Caseload by group'!$C$3:$BEN$125,MATCH(Snapshot!$H92,'[2]Caseload by group'!$A$3:$A$128,0),MATCH(Snapshot!BI$3,'[2]Caseload by group'!$C$2:$BEN$2,0))&lt;10,0,INDEX('[2]Caseload by group'!$C$3:$BEN$125,MATCH(Snapshot!$H92,'[2]Caseload by group'!$A$3:$A$128,0),MATCH(Snapshot!BI$3,'[2]Caseload by group'!$C$2:$BEN$2,0)))</f>
        <v>22539</v>
      </c>
      <c r="BJ92" s="40">
        <f>IF(INDEX('[2]Caseload by group'!$C$3:$BEN$125,MATCH(Snapshot!$H92,'[2]Caseload by group'!$A$3:$A$128,0),MATCH(Snapshot!BJ$3,'[2]Caseload by group'!$C$2:$BEN$2,0))&lt;10,0,INDEX('[2]Caseload by group'!$C$3:$BEN$125,MATCH(Snapshot!$H92,'[2]Caseload by group'!$A$3:$A$128,0),MATCH(Snapshot!BJ$3,'[2]Caseload by group'!$C$2:$BEN$2,0)))</f>
        <v>22567</v>
      </c>
      <c r="BK92" s="40">
        <f>IF(INDEX('[2]Caseload by group'!$C$3:$BEN$125,MATCH(Snapshot!$H92,'[2]Caseload by group'!$A$3:$A$128,0),MATCH(Snapshot!BK$3,'[2]Caseload by group'!$C$2:$BEN$2,0))&lt;10,0,INDEX('[2]Caseload by group'!$C$3:$BEN$125,MATCH(Snapshot!$H92,'[2]Caseload by group'!$A$3:$A$128,0),MATCH(Snapshot!BK$3,'[2]Caseload by group'!$C$2:$BEN$2,0)))</f>
        <v>23439</v>
      </c>
      <c r="BL92" s="40">
        <f>IF(INDEX('[2]Caseload by group'!$C$3:$BEN$125,MATCH(Snapshot!$H92,'[2]Caseload by group'!$A$3:$A$128,0),MATCH(Snapshot!BL$3,'[2]Caseload by group'!$C$2:$BEN$2,0))&lt;10,0,INDEX('[2]Caseload by group'!$C$3:$BEN$125,MATCH(Snapshot!$H92,'[2]Caseload by group'!$A$3:$A$128,0),MATCH(Snapshot!BL$3,'[2]Caseload by group'!$C$2:$BEN$2,0)))</f>
        <v>24201</v>
      </c>
      <c r="BM92" s="40">
        <f>IF(INDEX('[2]Caseload by group'!$C$3:$BEN$125,MATCH(Snapshot!$H92,'[2]Caseload by group'!$A$3:$A$128,0),MATCH(Snapshot!BM$3,'[2]Caseload by group'!$C$2:$BEN$2,0))&lt;10,0,INDEX('[2]Caseload by group'!$C$3:$BEN$125,MATCH(Snapshot!$H92,'[2]Caseload by group'!$A$3:$A$128,0),MATCH(Snapshot!BM$3,'[2]Caseload by group'!$C$2:$BEN$2,0)))</f>
        <v>25625</v>
      </c>
      <c r="BN92" s="40">
        <f>IF(INDEX('[2]Caseload by group'!$C$3:$BEN$125,MATCH(Snapshot!$H92,'[2]Caseload by group'!$A$3:$A$128,0),MATCH(Snapshot!BN$3,'[2]Caseload by group'!$C$2:$BEN$2,0))&lt;10,0,INDEX('[2]Caseload by group'!$C$3:$BEN$125,MATCH(Snapshot!$H92,'[2]Caseload by group'!$A$3:$A$128,0),MATCH(Snapshot!BN$3,'[2]Caseload by group'!$C$2:$BEN$2,0)))</f>
        <v>23435</v>
      </c>
      <c r="BO92" s="40">
        <f>IF(INDEX('[2]Caseload by group'!$C$3:$BEN$125,MATCH(Snapshot!$H92,'[2]Caseload by group'!$A$3:$A$128,0),MATCH(Snapshot!BO$3,'[2]Caseload by group'!$C$2:$BEN$2,0))&lt;10,0,INDEX('[2]Caseload by group'!$C$3:$BEN$125,MATCH(Snapshot!$H92,'[2]Caseload by group'!$A$3:$A$128,0),MATCH(Snapshot!BO$3,'[2]Caseload by group'!$C$2:$BEN$2,0)))</f>
        <v>23328</v>
      </c>
      <c r="BP92" s="40">
        <f>IF(INDEX('[2]Caseload by group'!$C$3:$BEN$125,MATCH(Snapshot!$H92,'[2]Caseload by group'!$A$3:$A$128,0),MATCH(Snapshot!BP$3,'[2]Caseload by group'!$C$2:$BEN$2,0))&lt;10,0,INDEX('[2]Caseload by group'!$C$3:$BEN$125,MATCH(Snapshot!$H92,'[2]Caseload by group'!$A$3:$A$128,0),MATCH(Snapshot!BP$3,'[2]Caseload by group'!$C$2:$BEN$2,0)))</f>
        <v>24074</v>
      </c>
      <c r="BQ92" s="40">
        <f>IF(INDEX('[2]Caseload by group'!$C$3:$BEN$125,MATCH(Snapshot!$H92,'[2]Caseload by group'!$A$3:$A$128,0),MATCH(Snapshot!BQ$3,'[2]Caseload by group'!$C$2:$BEN$2,0))&lt;10,0,INDEX('[2]Caseload by group'!$C$3:$BEN$125,MATCH(Snapshot!$H92,'[2]Caseload by group'!$A$3:$A$128,0),MATCH(Snapshot!BQ$3,'[2]Caseload by group'!$C$2:$BEN$2,0)))</f>
        <v>24777</v>
      </c>
      <c r="BR92" s="40">
        <f>IF(INDEX('[2]Caseload by group'!$C$3:$BEN$125,MATCH(Snapshot!$H92,'[2]Caseload by group'!$A$3:$A$128,0),MATCH(Snapshot!BR$3,'[2]Caseload by group'!$C$2:$BEN$2,0))&lt;10,0,INDEX('[2]Caseload by group'!$C$3:$BEN$125,MATCH(Snapshot!$H92,'[2]Caseload by group'!$A$3:$A$128,0),MATCH(Snapshot!BR$3,'[2]Caseload by group'!$C$2:$BEN$2,0)))</f>
        <v>26424</v>
      </c>
      <c r="BS92" s="40">
        <f>IF(INDEX('[2]Caseload by group'!$C$3:$BEN$125,MATCH(Snapshot!$H92,'[2]Caseload by group'!$A$3:$A$128,0),MATCH(Snapshot!BS$3,'[2]Caseload by group'!$C$2:$BEN$2,0))&lt;10,0,INDEX('[2]Caseload by group'!$C$3:$BEN$125,MATCH(Snapshot!$H92,'[2]Caseload by group'!$A$3:$A$128,0),MATCH(Snapshot!BS$3,'[2]Caseload by group'!$C$2:$BEN$2,0)))</f>
        <v>26445</v>
      </c>
      <c r="BT92" s="40">
        <f>IF(INDEX('[2]Caseload by group'!$C$3:$BEN$125,MATCH(Snapshot!$H92,'[2]Caseload by group'!$A$3:$A$128,0),MATCH(Snapshot!BT$3,'[2]Caseload by group'!$C$2:$BEN$2,0))&lt;10,0,INDEX('[2]Caseload by group'!$C$3:$BEN$125,MATCH(Snapshot!$H92,'[2]Caseload by group'!$A$3:$A$128,0),MATCH(Snapshot!BT$3,'[2]Caseload by group'!$C$2:$BEN$2,0)))</f>
        <v>27095</v>
      </c>
      <c r="BU92" s="40">
        <f>IF(INDEX('[2]Caseload by group'!$C$3:$BEN$125,MATCH(Snapshot!$H92,'[2]Caseload by group'!$A$3:$A$128,0),MATCH(Snapshot!BU$3,'[2]Caseload by group'!$C$2:$BEN$2,0))&lt;10,0,INDEX('[2]Caseload by group'!$C$3:$BEN$125,MATCH(Snapshot!$H92,'[2]Caseload by group'!$A$3:$A$128,0),MATCH(Snapshot!BU$3,'[2]Caseload by group'!$C$2:$BEN$2,0)))</f>
        <v>28376</v>
      </c>
      <c r="BV92" s="40">
        <f>IF(INDEX('[2]Caseload by group'!$C$3:$BEN$125,MATCH(Snapshot!$H92,'[2]Caseload by group'!$A$3:$A$128,0),MATCH(Snapshot!BV$3,'[2]Caseload by group'!$C$2:$BEN$2,0))&lt;10,0,INDEX('[2]Caseload by group'!$C$3:$BEN$125,MATCH(Snapshot!$H92,'[2]Caseload by group'!$A$3:$A$128,0),MATCH(Snapshot!BV$3,'[2]Caseload by group'!$C$2:$BEN$2,0)))</f>
        <v>28198</v>
      </c>
      <c r="BW92" s="40">
        <f>IF(INDEX('[2]Caseload by group'!$C$3:$BEN$125,MATCH(Snapshot!$H92,'[2]Caseload by group'!$A$3:$A$128,0),MATCH(Snapshot!BW$3,'[2]Caseload by group'!$C$2:$BEN$2,0))&lt;10,0,INDEX('[2]Caseload by group'!$C$3:$BEN$125,MATCH(Snapshot!$H92,'[2]Caseload by group'!$A$3:$A$128,0),MATCH(Snapshot!BW$3,'[2]Caseload by group'!$C$2:$BEN$2,0)))</f>
        <v>27823</v>
      </c>
      <c r="BX92" s="45"/>
      <c r="BY92" s="41">
        <f t="shared" si="17"/>
        <v>-375</v>
      </c>
      <c r="BZ92" s="42">
        <f t="shared" si="18"/>
        <v>-1.3298815518831122E-2</v>
      </c>
      <c r="CA92" s="74" t="e">
        <f>#REF!-#REF!</f>
        <v>#REF!</v>
      </c>
      <c r="CB92" s="41">
        <f t="shared" si="19"/>
        <v>13912</v>
      </c>
      <c r="CC92" s="43">
        <f t="shared" si="20"/>
        <v>1.0000718855581914</v>
      </c>
    </row>
    <row r="93" spans="1:85" ht="10.5" customHeight="1" x14ac:dyDescent="0.2">
      <c r="A93" s="34"/>
      <c r="C93" s="75" t="s">
        <v>140</v>
      </c>
      <c r="D93" s="29" t="s">
        <v>15</v>
      </c>
      <c r="E93" s="75" t="s">
        <v>121</v>
      </c>
      <c r="F93" s="75" t="s">
        <v>16</v>
      </c>
      <c r="G93" s="29" t="s">
        <v>42</v>
      </c>
      <c r="H93" s="39" t="s">
        <v>141</v>
      </c>
      <c r="I93" s="39"/>
      <c r="J93" s="40">
        <f>IF(INDEX('[2]Caseload by group'!$C$3:$CJ$125,MATCH(Snapshot!$H93,'[2]Caseload by group'!$A$3:$A$128,0),MATCH(Snapshot!J$3,'[2]Caseload by group'!$C$2:$CJ$2,0))&lt;10,0,INDEX('[2]Caseload by group'!$C$3:$CJ$125,MATCH(Snapshot!$H93,'[2]Caseload by group'!$A$3:$A$128,0),MATCH(Snapshot!J$3,'[2]Caseload by group'!$C$2:$CJ$2,0)))</f>
        <v>16935</v>
      </c>
      <c r="K93" s="40">
        <f>IF(INDEX('[2]Caseload by group'!$C$3:$CJ$125,MATCH(Snapshot!$H93,'[2]Caseload by group'!$A$3:$A$128,0),MATCH(Snapshot!K$3,'[2]Caseload by group'!$C$2:$CJ$2,0))&lt;10,0,INDEX('[2]Caseload by group'!$C$3:$CJ$125,MATCH(Snapshot!$H93,'[2]Caseload by group'!$A$3:$A$128,0),MATCH(Snapshot!K$3,'[2]Caseload by group'!$C$2:$CJ$2,0)))</f>
        <v>22215</v>
      </c>
      <c r="L93" s="40">
        <f>IF(INDEX('[2]Caseload by group'!$C$3:$CJ$125,MATCH(Snapshot!$H93,'[2]Caseload by group'!$A$3:$A$128,0),MATCH(Snapshot!L$3,'[2]Caseload by group'!$C$2:$CJ$2,0))&lt;10,0,INDEX('[2]Caseload by group'!$C$3:$CJ$125,MATCH(Snapshot!$H93,'[2]Caseload by group'!$A$3:$A$128,0),MATCH(Snapshot!L$3,'[2]Caseload by group'!$C$2:$CJ$2,0)))</f>
        <v>19389</v>
      </c>
      <c r="M93" s="40">
        <f>IF(INDEX('[2]Caseload by group'!$C$3:$CJ$125,MATCH(Snapshot!$H93,'[2]Caseload by group'!$A$3:$A$128,0),MATCH(Snapshot!M$3,'[2]Caseload by group'!$C$2:$CJ$2,0))&lt;10,0,INDEX('[2]Caseload by group'!$C$3:$CJ$125,MATCH(Snapshot!$H93,'[2]Caseload by group'!$A$3:$A$128,0),MATCH(Snapshot!M$3,'[2]Caseload by group'!$C$2:$CJ$2,0)))</f>
        <v>24232</v>
      </c>
      <c r="N93" s="40">
        <f>IF(INDEX('[2]Caseload by group'!$C$3:$CJ$125,MATCH(Snapshot!$H93,'[2]Caseload by group'!$A$3:$A$128,0),MATCH(Snapshot!N$3,'[2]Caseload by group'!$C$2:$CJ$2,0))&lt;10,0,INDEX('[2]Caseload by group'!$C$3:$CJ$125,MATCH(Snapshot!$H93,'[2]Caseload by group'!$A$3:$A$128,0),MATCH(Snapshot!N$3,'[2]Caseload by group'!$C$2:$CJ$2,0)))</f>
        <v>27178</v>
      </c>
      <c r="O93" s="40">
        <f>IF(INDEX('[2]Caseload by group'!$C$3:$CJ$125,MATCH(Snapshot!$H93,'[2]Caseload by group'!$A$3:$A$128,0),MATCH(Snapshot!O$3,'[2]Caseload by group'!$C$2:$CJ$2,0))&lt;10,0,INDEX('[2]Caseload by group'!$C$3:$CJ$125,MATCH(Snapshot!$H93,'[2]Caseload by group'!$A$3:$A$128,0),MATCH(Snapshot!O$3,'[2]Caseload by group'!$C$2:$CJ$2,0)))</f>
        <v>23192</v>
      </c>
      <c r="P93" s="40">
        <f>IF(INDEX('[2]Caseload by group'!$C$3:$CJ$125,MATCH(Snapshot!$H93,'[2]Caseload by group'!$A$3:$A$128,0),MATCH(Snapshot!P$3,'[2]Caseload by group'!$C$2:$CJ$2,0))&lt;10,0,INDEX('[2]Caseload by group'!$C$3:$CJ$125,MATCH(Snapshot!$H93,'[2]Caseload by group'!$A$3:$A$128,0),MATCH(Snapshot!P$3,'[2]Caseload by group'!$C$2:$CJ$2,0)))</f>
        <v>22498</v>
      </c>
      <c r="Q93" s="40">
        <f>IF(INDEX('[2]Caseload by group'!$C$3:$CJ$125,MATCH(Snapshot!$H93,'[2]Caseload by group'!$A$3:$A$128,0),MATCH(Snapshot!Q$3,'[2]Caseload by group'!$C$2:$CJ$2,0))&lt;10,0,INDEX('[2]Caseload by group'!$C$3:$CJ$125,MATCH(Snapshot!$H93,'[2]Caseload by group'!$A$3:$A$128,0),MATCH(Snapshot!Q$3,'[2]Caseload by group'!$C$2:$CJ$2,0)))</f>
        <v>20856</v>
      </c>
      <c r="R93" s="40">
        <f>IF(INDEX('[2]Caseload by group'!$C$3:$CJ$125,MATCH(Snapshot!$H93,'[2]Caseload by group'!$A$3:$A$128,0),MATCH(Snapshot!R$3,'[2]Caseload by group'!$C$2:$CJ$2,0))&lt;10,0,INDEX('[2]Caseload by group'!$C$3:$CJ$125,MATCH(Snapshot!$H93,'[2]Caseload by group'!$A$3:$A$128,0),MATCH(Snapshot!R$3,'[2]Caseload by group'!$C$2:$CJ$2,0)))</f>
        <v>10195</v>
      </c>
      <c r="S93" s="40">
        <f>IF(INDEX('[2]Caseload by group'!$C$3:$CJ$125,MATCH(Snapshot!$H93,'[2]Caseload by group'!$A$3:$A$128,0),MATCH(Snapshot!S$3,'[2]Caseload by group'!$C$2:$CJ$2,0))&lt;10,0,INDEX('[2]Caseload by group'!$C$3:$CJ$125,MATCH(Snapshot!$H93,'[2]Caseload by group'!$A$3:$A$128,0),MATCH(Snapshot!S$3,'[2]Caseload by group'!$C$2:$CJ$2,0)))</f>
        <v>9163</v>
      </c>
      <c r="T93" s="40">
        <f>IF(INDEX('[2]Caseload by group'!$C$3:$CJ$125,MATCH(Snapshot!$H93,'[2]Caseload by group'!$A$3:$A$128,0),MATCH(Snapshot!T$3,'[2]Caseload by group'!$C$2:$CJ$2,0))&lt;10,0,INDEX('[2]Caseload by group'!$C$3:$CJ$125,MATCH(Snapshot!$H93,'[2]Caseload by group'!$A$3:$A$128,0),MATCH(Snapshot!T$3,'[2]Caseload by group'!$C$2:$CJ$2,0)))</f>
        <v>9762</v>
      </c>
      <c r="U93" s="40">
        <f>IF(INDEX('[2]Caseload by group'!$C$3:$CJ$125,MATCH(Snapshot!$H93,'[2]Caseload by group'!$A$3:$A$128,0),MATCH(Snapshot!U$3,'[2]Caseload by group'!$C$2:$CJ$2,0))&lt;10,0,INDEX('[2]Caseload by group'!$C$3:$CJ$125,MATCH(Snapshot!$H93,'[2]Caseload by group'!$A$3:$A$128,0),MATCH(Snapshot!U$3,'[2]Caseload by group'!$C$2:$CJ$2,0)))</f>
        <v>8385</v>
      </c>
      <c r="V93" s="40">
        <f>IF(INDEX('[2]Caseload by group'!$C$3:$CJ$125,MATCH(Snapshot!$H93,'[2]Caseload by group'!$A$3:$A$128,0),MATCH(Snapshot!V$3,'[2]Caseload by group'!$C$2:$CJ$2,0))&lt;10,0,INDEX('[2]Caseload by group'!$C$3:$CJ$125,MATCH(Snapshot!$H93,'[2]Caseload by group'!$A$3:$A$128,0),MATCH(Snapshot!V$3,'[2]Caseload by group'!$C$2:$CJ$2,0)))</f>
        <v>7935</v>
      </c>
      <c r="W93" s="40">
        <f>IF(INDEX('[2]Caseload by group'!$C$3:$CJ$125,MATCH(Snapshot!$H93,'[2]Caseload by group'!$A$3:$A$128,0),MATCH(Snapshot!W$3,'[2]Caseload by group'!$C$2:$CJ$2,0))&lt;10,0,INDEX('[2]Caseload by group'!$C$3:$CJ$125,MATCH(Snapshot!$H93,'[2]Caseload by group'!$A$3:$A$128,0),MATCH(Snapshot!W$3,'[2]Caseload by group'!$C$2:$CJ$2,0)))</f>
        <v>10125</v>
      </c>
      <c r="X93" s="40">
        <f>IF(INDEX('[2]Caseload by group'!$C$3:$CJ$125,MATCH(Snapshot!$H93,'[2]Caseload by group'!$A$3:$A$128,0),MATCH(Snapshot!X$3,'[2]Caseload by group'!$C$2:$CJ$2,0))&lt;10,0,INDEX('[2]Caseload by group'!$C$3:$CJ$125,MATCH(Snapshot!$H93,'[2]Caseload by group'!$A$3:$A$128,0),MATCH(Snapshot!X$3,'[2]Caseload by group'!$C$2:$CJ$2,0)))</f>
        <v>9116</v>
      </c>
      <c r="Y93" s="40">
        <f>IF(INDEX('[2]Caseload by group'!$C$3:$CJ$125,MATCH(Snapshot!$H93,'[2]Caseload by group'!$A$3:$A$128,0),MATCH(Snapshot!Y$3,'[2]Caseload by group'!$C$2:$CJ$2,0))&lt;10,0,INDEX('[2]Caseload by group'!$C$3:$CJ$125,MATCH(Snapshot!$H93,'[2]Caseload by group'!$A$3:$A$128,0),MATCH(Snapshot!Y$3,'[2]Caseload by group'!$C$2:$CJ$2,0)))</f>
        <v>8657</v>
      </c>
      <c r="Z93" s="40">
        <f>IF(INDEX('[2]Caseload by group'!$C$3:$CJ$125,MATCH(Snapshot!$H93,'[2]Caseload by group'!$A$3:$A$128,0),MATCH(Snapshot!Z$3,'[2]Caseload by group'!$C$2:$CJ$2,0))&lt;10,0,INDEX('[2]Caseload by group'!$C$3:$CJ$125,MATCH(Snapshot!$H93,'[2]Caseload by group'!$A$3:$A$128,0),MATCH(Snapshot!Z$3,'[2]Caseload by group'!$C$2:$CJ$2,0)))</f>
        <v>7496</v>
      </c>
      <c r="AA93" s="40">
        <f>IF(INDEX('[2]Caseload by group'!$C$3:$CJ$125,MATCH(Snapshot!$H93,'[2]Caseload by group'!$A$3:$A$128,0),MATCH(Snapshot!AA$3,'[2]Caseload by group'!$C$2:$CJ$2,0))&lt;10,0,INDEX('[2]Caseload by group'!$C$3:$CJ$125,MATCH(Snapshot!$H93,'[2]Caseload by group'!$A$3:$A$128,0),MATCH(Snapshot!AA$3,'[2]Caseload by group'!$C$2:$CJ$2,0)))</f>
        <v>7505</v>
      </c>
      <c r="AB93" s="40">
        <f>IF(INDEX('[2]Caseload by group'!$C$3:$CJ$125,MATCH(Snapshot!$H93,'[2]Caseload by group'!$A$3:$A$128,0),MATCH(Snapshot!AB$3,'[2]Caseload by group'!$C$2:$CJ$2,0))&lt;10,0,INDEX('[2]Caseload by group'!$C$3:$CJ$125,MATCH(Snapshot!$H93,'[2]Caseload by group'!$A$3:$A$128,0),MATCH(Snapshot!AB$3,'[2]Caseload by group'!$C$2:$CJ$2,0)))</f>
        <v>8838</v>
      </c>
      <c r="AC93" s="40">
        <f>IF(INDEX('[2]Caseload by group'!$C$3:$CJ$125,MATCH(Snapshot!$H93,'[2]Caseload by group'!$A$3:$A$128,0),MATCH(Snapshot!AC$3,'[2]Caseload by group'!$C$2:$CJ$2,0))&lt;10,0,INDEX('[2]Caseload by group'!$C$3:$CJ$125,MATCH(Snapshot!$H93,'[2]Caseload by group'!$A$3:$A$128,0),MATCH(Snapshot!AC$3,'[2]Caseload by group'!$C$2:$CJ$2,0)))</f>
        <v>6176</v>
      </c>
      <c r="AD93" s="40">
        <f>IF(INDEX('[2]Caseload by group'!$C$3:$CJ$125,MATCH(Snapshot!$H93,'[2]Caseload by group'!$A$3:$A$128,0),MATCH(Snapshot!AD$3,'[2]Caseload by group'!$C$2:$CJ$2,0))&lt;10,0,INDEX('[2]Caseload by group'!$C$3:$CJ$125,MATCH(Snapshot!$H93,'[2]Caseload by group'!$A$3:$A$128,0),MATCH(Snapshot!AD$3,'[2]Caseload by group'!$C$2:$CJ$2,0)))</f>
        <v>5686</v>
      </c>
      <c r="AE93" s="40">
        <f>IF(INDEX('[2]Caseload by group'!$C$3:$CJ$125,MATCH(Snapshot!$H93,'[2]Caseload by group'!$A$3:$A$128,0),MATCH(Snapshot!AE$3,'[2]Caseload by group'!$C$2:$CJ$2,0))&lt;10,0,INDEX('[2]Caseload by group'!$C$3:$CJ$125,MATCH(Snapshot!$H93,'[2]Caseload by group'!$A$3:$A$128,0),MATCH(Snapshot!AE$3,'[2]Caseload by group'!$C$2:$CJ$2,0)))</f>
        <v>5596</v>
      </c>
      <c r="AF93" s="40">
        <f>IF(INDEX('[2]Caseload by group'!$C$3:$CJ$125,MATCH(Snapshot!$H93,'[2]Caseload by group'!$A$3:$A$128,0),MATCH(Snapshot!AF$3,'[2]Caseload by group'!$C$2:$CJ$2,0))&lt;10,0,INDEX('[2]Caseload by group'!$C$3:$CJ$125,MATCH(Snapshot!$H93,'[2]Caseload by group'!$A$3:$A$128,0),MATCH(Snapshot!AF$3,'[2]Caseload by group'!$C$2:$CJ$2,0)))</f>
        <v>5188</v>
      </c>
      <c r="AG93" s="40">
        <f>IF(INDEX('[2]Caseload by group'!$C$3:$CJ$125,MATCH(Snapshot!$H93,'[2]Caseload by group'!$A$3:$A$128,0),MATCH(Snapshot!AG$3,'[2]Caseload by group'!$C$2:$CJ$2,0))&lt;10,0,INDEX('[2]Caseload by group'!$C$3:$CJ$125,MATCH(Snapshot!$H93,'[2]Caseload by group'!$A$3:$A$128,0),MATCH(Snapshot!AG$3,'[2]Caseload by group'!$C$2:$CJ$2,0)))</f>
        <v>4192</v>
      </c>
      <c r="AH93" s="40">
        <f>IF(INDEX('[2]Caseload by group'!$C$3:$CJ$125,MATCH(Snapshot!$H93,'[2]Caseload by group'!$A$3:$A$128,0),MATCH(Snapshot!AH$3,'[2]Caseload by group'!$C$2:$CJ$2,0))&lt;10,0,INDEX('[2]Caseload by group'!$C$3:$CJ$125,MATCH(Snapshot!$H93,'[2]Caseload by group'!$A$3:$A$128,0),MATCH(Snapshot!AH$3,'[2]Caseload by group'!$C$2:$CJ$2,0)))</f>
        <v>4591</v>
      </c>
      <c r="AI93" s="40">
        <f>IF(INDEX('[2]Caseload by group'!$C$3:$CJ$125,MATCH(Snapshot!$H93,'[2]Caseload by group'!$A$3:$A$128,0),MATCH(Snapshot!AI$3,'[2]Caseload by group'!$C$2:$CJ$2,0))&lt;10,0,INDEX('[2]Caseload by group'!$C$3:$CJ$125,MATCH(Snapshot!$H93,'[2]Caseload by group'!$A$3:$A$128,0),MATCH(Snapshot!AI$3,'[2]Caseload by group'!$C$2:$CJ$2,0)))</f>
        <v>6045</v>
      </c>
      <c r="AJ93" s="40">
        <f>IF(INDEX('[2]Caseload by group'!$C$3:$BEN$125,MATCH(Snapshot!$H93,'[2]Caseload by group'!$A$3:$A$128,0),MATCH(Snapshot!AJ$3,'[2]Caseload by group'!$C$2:$BEN$2,0))&lt;10,0,INDEX('[2]Caseload by group'!$C$3:$BEN$125,MATCH(Snapshot!$H93,'[2]Caseload by group'!$A$3:$A$128,0),MATCH(Snapshot!AJ$3,'[2]Caseload by group'!$C$2:$BEN$2,0)))</f>
        <v>6164</v>
      </c>
      <c r="AK93" s="40">
        <f>IF(INDEX('[2]Caseload by group'!$C$3:$BEN$125,MATCH(Snapshot!$H93,'[2]Caseload by group'!$A$3:$A$128,0),MATCH(Snapshot!AK$3,'[2]Caseload by group'!$C$2:$BEN$2,0))&lt;10,0,INDEX('[2]Caseload by group'!$C$3:$BEN$125,MATCH(Snapshot!$H93,'[2]Caseload by group'!$A$3:$A$128,0),MATCH(Snapshot!AK$3,'[2]Caseload by group'!$C$2:$BEN$2,0)))</f>
        <v>6209</v>
      </c>
      <c r="AL93" s="40">
        <f>IF(INDEX('[2]Caseload by group'!$C$3:$BEN$125,MATCH(Snapshot!$H93,'[2]Caseload by group'!$A$3:$A$128,0),MATCH(Snapshot!AL$3,'[2]Caseload by group'!$C$2:$BEN$2,0))&lt;10,0,INDEX('[2]Caseload by group'!$C$3:$BEN$125,MATCH(Snapshot!$H93,'[2]Caseload by group'!$A$3:$A$128,0),MATCH(Snapshot!AL$3,'[2]Caseload by group'!$C$2:$BEN$2,0)))</f>
        <v>4702</v>
      </c>
      <c r="AM93" s="40">
        <f>IF(INDEX('[2]Caseload by group'!$C$3:$BEN$125,MATCH(Snapshot!$H93,'[2]Caseload by group'!$A$3:$A$128,0),MATCH(Snapshot!AM$3,'[2]Caseload by group'!$C$2:$BEN$2,0))&lt;10,0,INDEX('[2]Caseload by group'!$C$3:$BEN$125,MATCH(Snapshot!$H93,'[2]Caseload by group'!$A$3:$A$128,0),MATCH(Snapshot!AM$3,'[2]Caseload by group'!$C$2:$BEN$2,0)))</f>
        <v>4929</v>
      </c>
      <c r="AN93" s="40">
        <f>IF(INDEX('[2]Caseload by group'!$C$3:$BEN$125,MATCH(Snapshot!$H93,'[2]Caseload by group'!$A$3:$A$128,0),MATCH(Snapshot!AN$3,'[2]Caseload by group'!$C$2:$BEN$2,0))&lt;10,0,INDEX('[2]Caseload by group'!$C$3:$BEN$125,MATCH(Snapshot!$H93,'[2]Caseload by group'!$A$3:$A$128,0),MATCH(Snapshot!AN$3,'[2]Caseload by group'!$C$2:$BEN$2,0)))</f>
        <v>5387</v>
      </c>
      <c r="AO93" s="40">
        <f>IF(INDEX('[2]Caseload by group'!$C$3:$BEN$125,MATCH(Snapshot!$H93,'[2]Caseload by group'!$A$3:$A$128,0),MATCH(Snapshot!AO$3,'[2]Caseload by group'!$C$2:$BEN$2,0))&lt;10,0,INDEX('[2]Caseload by group'!$C$3:$BEN$125,MATCH(Snapshot!$H93,'[2]Caseload by group'!$A$3:$A$128,0),MATCH(Snapshot!AO$3,'[2]Caseload by group'!$C$2:$BEN$2,0)))</f>
        <v>4028</v>
      </c>
      <c r="AP93" s="40">
        <f>IF(INDEX('[2]Caseload by group'!$C$3:$BEN$125,MATCH(Snapshot!$H93,'[2]Caseload by group'!$A$3:$A$128,0),MATCH(Snapshot!AP$3,'[2]Caseload by group'!$C$2:$BEN$2,0))&lt;10,0,INDEX('[2]Caseload by group'!$C$3:$BEN$125,MATCH(Snapshot!$H93,'[2]Caseload by group'!$A$3:$A$128,0),MATCH(Snapshot!AP$3,'[2]Caseload by group'!$C$2:$BEN$2,0)))</f>
        <v>5967</v>
      </c>
      <c r="AQ93" s="40">
        <f>IF(INDEX('[2]Caseload by group'!$C$3:$BEN$125,MATCH(Snapshot!$H93,'[2]Caseload by group'!$A$3:$A$128,0),MATCH(Snapshot!AQ$3,'[2]Caseload by group'!$C$2:$BEN$2,0))&lt;10,0,INDEX('[2]Caseload by group'!$C$3:$BEN$125,MATCH(Snapshot!$H93,'[2]Caseload by group'!$A$3:$A$128,0),MATCH(Snapshot!AQ$3,'[2]Caseload by group'!$C$2:$BEN$2,0)))</f>
        <v>5580</v>
      </c>
      <c r="AR93" s="40">
        <f>IF(INDEX('[2]Caseload by group'!$C$3:$BEN$125,MATCH(Snapshot!$H93,'[2]Caseload by group'!$A$3:$A$128,0),MATCH(Snapshot!AR$3,'[2]Caseload by group'!$C$2:$BEN$2,0))&lt;10,0,INDEX('[2]Caseload by group'!$C$3:$BEN$125,MATCH(Snapshot!$H93,'[2]Caseload by group'!$A$3:$A$128,0),MATCH(Snapshot!AR$3,'[2]Caseload by group'!$C$2:$BEN$2,0)))</f>
        <v>4041</v>
      </c>
      <c r="AS93" s="40">
        <f>IF(INDEX('[2]Caseload by group'!$C$3:$BEN$125,MATCH(Snapshot!$H93,'[2]Caseload by group'!$A$3:$A$128,0),MATCH(Snapshot!AS$3,'[2]Caseload by group'!$C$2:$BEN$2,0))&lt;10,0,INDEX('[2]Caseload by group'!$C$3:$BEN$125,MATCH(Snapshot!$H93,'[2]Caseload by group'!$A$3:$A$128,0),MATCH(Snapshot!AS$3,'[2]Caseload by group'!$C$2:$BEN$2,0)))</f>
        <v>4211</v>
      </c>
      <c r="AT93" s="40">
        <f>IF(INDEX('[2]Caseload by group'!$C$3:$BEN$125,MATCH(Snapshot!$H93,'[2]Caseload by group'!$A$3:$A$128,0),MATCH(Snapshot!AT$3,'[2]Caseload by group'!$C$2:$BEN$2,0))&lt;10,0,INDEX('[2]Caseload by group'!$C$3:$BEN$125,MATCH(Snapshot!$H93,'[2]Caseload by group'!$A$3:$A$128,0),MATCH(Snapshot!AT$3,'[2]Caseload by group'!$C$2:$BEN$2,0)))</f>
        <v>4591</v>
      </c>
      <c r="AU93" s="40">
        <f>IF(INDEX('[2]Caseload by group'!$C$3:$BEN$125,MATCH(Snapshot!$H93,'[2]Caseload by group'!$A$3:$A$128,0),MATCH(Snapshot!AU$3,'[2]Caseload by group'!$C$2:$BEN$2,0))&lt;10,0,INDEX('[2]Caseload by group'!$C$3:$BEN$125,MATCH(Snapshot!$H93,'[2]Caseload by group'!$A$3:$A$128,0),MATCH(Snapshot!AU$3,'[2]Caseload by group'!$C$2:$BEN$2,0)))</f>
        <v>5372</v>
      </c>
      <c r="AV93" s="40">
        <f>IF(INDEX('[2]Caseload by group'!$C$3:$BEN$125,MATCH(Snapshot!$H93,'[2]Caseload by group'!$A$3:$A$128,0),MATCH(Snapshot!AV$3,'[2]Caseload by group'!$C$2:$BEN$2,0))&lt;10,0,INDEX('[2]Caseload by group'!$C$3:$BEN$125,MATCH(Snapshot!$H93,'[2]Caseload by group'!$A$3:$A$128,0),MATCH(Snapshot!AV$3,'[2]Caseload by group'!$C$2:$BEN$2,0)))</f>
        <v>5507</v>
      </c>
      <c r="AW93" s="40">
        <f>IF(INDEX('[2]Caseload by group'!$C$3:$BEN$125,MATCH(Snapshot!$H93,'[2]Caseload by group'!$A$3:$A$128,0),MATCH(Snapshot!AW$3,'[2]Caseload by group'!$C$2:$BEN$2,0))&lt;10,0,INDEX('[2]Caseload by group'!$C$3:$BEN$125,MATCH(Snapshot!$H93,'[2]Caseload by group'!$A$3:$A$128,0),MATCH(Snapshot!AW$3,'[2]Caseload by group'!$C$2:$BEN$2,0)))</f>
        <v>5105</v>
      </c>
      <c r="AX93" s="40">
        <f>IF(INDEX('[2]Caseload by group'!$C$3:$BEN$125,MATCH(Snapshot!$H93,'[2]Caseload by group'!$A$3:$A$128,0),MATCH(Snapshot!AX$3,'[2]Caseload by group'!$C$2:$BEN$2,0))&lt;10,0,INDEX('[2]Caseload by group'!$C$3:$BEN$125,MATCH(Snapshot!$H93,'[2]Caseload by group'!$A$3:$A$128,0),MATCH(Snapshot!AX$3,'[2]Caseload by group'!$C$2:$BEN$2,0)))</f>
        <v>6160</v>
      </c>
      <c r="AY93" s="40">
        <f>IF(INDEX('[2]Caseload by group'!$C$3:$BEN$125,MATCH(Snapshot!$H93,'[2]Caseload by group'!$A$3:$A$128,0),MATCH(Snapshot!AY$3,'[2]Caseload by group'!$C$2:$BEN$2,0))&lt;10,0,INDEX('[2]Caseload by group'!$C$3:$BEN$125,MATCH(Snapshot!$H93,'[2]Caseload by group'!$A$3:$A$128,0),MATCH(Snapshot!AY$3,'[2]Caseload by group'!$C$2:$BEN$2,0)))</f>
        <v>5801</v>
      </c>
      <c r="AZ93" s="40">
        <f>IF(INDEX('[2]Caseload by group'!$C$3:$BEN$125,MATCH(Snapshot!$H93,'[2]Caseload by group'!$A$3:$A$128,0),MATCH(Snapshot!AZ$3,'[2]Caseload by group'!$C$2:$BEN$2,0))&lt;10,0,INDEX('[2]Caseload by group'!$C$3:$BEN$125,MATCH(Snapshot!$H93,'[2]Caseload by group'!$A$3:$A$128,0),MATCH(Snapshot!AZ$3,'[2]Caseload by group'!$C$2:$BEN$2,0)))</f>
        <v>4896</v>
      </c>
      <c r="BA93" s="40">
        <f>IF(INDEX('[2]Caseload by group'!$C$3:$BEN$125,MATCH(Snapshot!$H93,'[2]Caseload by group'!$A$3:$A$128,0),MATCH(Snapshot!BA$3,'[2]Caseload by group'!$C$2:$BEN$2,0))&lt;10,0,INDEX('[2]Caseload by group'!$C$3:$BEN$125,MATCH(Snapshot!$H93,'[2]Caseload by group'!$A$3:$A$128,0),MATCH(Snapshot!BA$3,'[2]Caseload by group'!$C$2:$BEN$2,0)))</f>
        <v>4163</v>
      </c>
      <c r="BB93" s="40">
        <f>IF(INDEX('[2]Caseload by group'!$C$3:$BEN$125,MATCH(Snapshot!$H93,'[2]Caseload by group'!$A$3:$A$128,0),MATCH(Snapshot!BB$3,'[2]Caseload by group'!$C$2:$BEN$2,0))&lt;10,0,INDEX('[2]Caseload by group'!$C$3:$BEN$125,MATCH(Snapshot!$H93,'[2]Caseload by group'!$A$3:$A$128,0),MATCH(Snapshot!BB$3,'[2]Caseload by group'!$C$2:$BEN$2,0)))</f>
        <v>4605</v>
      </c>
      <c r="BC93" s="40">
        <f>IF(INDEX('[2]Caseload by group'!$C$3:$BEN$125,MATCH(Snapshot!$H93,'[2]Caseload by group'!$A$3:$A$128,0),MATCH(Snapshot!BC$3,'[2]Caseload by group'!$C$2:$BEN$2,0))&lt;10,0,INDEX('[2]Caseload by group'!$C$3:$BEN$125,MATCH(Snapshot!$H93,'[2]Caseload by group'!$A$3:$A$128,0),MATCH(Snapshot!BC$3,'[2]Caseload by group'!$C$2:$BEN$2,0)))</f>
        <v>4765</v>
      </c>
      <c r="BD93" s="40">
        <f>IF(INDEX('[2]Caseload by group'!$C$3:$BEN$125,MATCH(Snapshot!$H93,'[2]Caseload by group'!$A$3:$A$128,0),MATCH(Snapshot!BD$3,'[2]Caseload by group'!$C$2:$BEN$2,0))&lt;10,0,INDEX('[2]Caseload by group'!$C$3:$BEN$125,MATCH(Snapshot!$H93,'[2]Caseload by group'!$A$3:$A$128,0),MATCH(Snapshot!BD$3,'[2]Caseload by group'!$C$2:$BEN$2,0)))</f>
        <v>5185</v>
      </c>
      <c r="BE93" s="40">
        <f>IF(INDEX('[2]Caseload by group'!$C$3:$BEN$125,MATCH(Snapshot!$H93,'[2]Caseload by group'!$A$3:$A$128,0),MATCH(Snapshot!BE$3,'[2]Caseload by group'!$C$2:$BEN$2,0))&lt;10,0,INDEX('[2]Caseload by group'!$C$3:$BEN$125,MATCH(Snapshot!$H93,'[2]Caseload by group'!$A$3:$A$128,0),MATCH(Snapshot!BE$3,'[2]Caseload by group'!$C$2:$BEN$2,0)))</f>
        <v>5674</v>
      </c>
      <c r="BF93" s="40">
        <f>IF(INDEX('[2]Caseload by group'!$C$3:$BEN$125,MATCH(Snapshot!$H93,'[2]Caseload by group'!$A$3:$A$128,0),MATCH(Snapshot!BF$3,'[2]Caseload by group'!$C$2:$BEN$2,0))&lt;10,0,INDEX('[2]Caseload by group'!$C$3:$BEN$125,MATCH(Snapshot!$H93,'[2]Caseload by group'!$A$3:$A$128,0),MATCH(Snapshot!BF$3,'[2]Caseload by group'!$C$2:$BEN$2,0)))</f>
        <v>5606</v>
      </c>
      <c r="BG93" s="40">
        <f>IF(INDEX('[2]Caseload by group'!$C$3:$BEN$125,MATCH(Snapshot!$H93,'[2]Caseload by group'!$A$3:$A$128,0),MATCH(Snapshot!BG$3,'[2]Caseload by group'!$C$2:$BEN$2,0))&lt;10,0,INDEX('[2]Caseload by group'!$C$3:$BEN$125,MATCH(Snapshot!$H93,'[2]Caseload by group'!$A$3:$A$128,0),MATCH(Snapshot!BG$3,'[2]Caseload by group'!$C$2:$BEN$2,0)))</f>
        <v>9118</v>
      </c>
      <c r="BH93" s="40">
        <f>IF(INDEX('[2]Caseload by group'!$C$3:$BEN$125,MATCH(Snapshot!$H93,'[2]Caseload by group'!$A$3:$A$128,0),MATCH(Snapshot!BH$3,'[2]Caseload by group'!$C$2:$BEN$2,0))&lt;10,0,INDEX('[2]Caseload by group'!$C$3:$BEN$125,MATCH(Snapshot!$H93,'[2]Caseload by group'!$A$3:$A$128,0),MATCH(Snapshot!BH$3,'[2]Caseload by group'!$C$2:$BEN$2,0)))</f>
        <v>7509</v>
      </c>
      <c r="BI93" s="40">
        <f>IF(INDEX('[2]Caseload by group'!$C$3:$BEN$125,MATCH(Snapshot!$H93,'[2]Caseload by group'!$A$3:$A$128,0),MATCH(Snapshot!BI$3,'[2]Caseload by group'!$C$2:$BEN$2,0))&lt;10,0,INDEX('[2]Caseload by group'!$C$3:$BEN$125,MATCH(Snapshot!$H93,'[2]Caseload by group'!$A$3:$A$128,0),MATCH(Snapshot!BI$3,'[2]Caseload by group'!$C$2:$BEN$2,0)))</f>
        <v>7512</v>
      </c>
      <c r="BJ93" s="40">
        <f>IF(INDEX('[2]Caseload by group'!$C$3:$BEN$125,MATCH(Snapshot!$H93,'[2]Caseload by group'!$A$3:$A$128,0),MATCH(Snapshot!BJ$3,'[2]Caseload by group'!$C$2:$BEN$2,0))&lt;10,0,INDEX('[2]Caseload by group'!$C$3:$BEN$125,MATCH(Snapshot!$H93,'[2]Caseload by group'!$A$3:$A$128,0),MATCH(Snapshot!BJ$3,'[2]Caseload by group'!$C$2:$BEN$2,0)))</f>
        <v>8405</v>
      </c>
      <c r="BK93" s="40">
        <f>IF(INDEX('[2]Caseload by group'!$C$3:$BEN$125,MATCH(Snapshot!$H93,'[2]Caseload by group'!$A$3:$A$128,0),MATCH(Snapshot!BK$3,'[2]Caseload by group'!$C$2:$BEN$2,0))&lt;10,0,INDEX('[2]Caseload by group'!$C$3:$BEN$125,MATCH(Snapshot!$H93,'[2]Caseload by group'!$A$3:$A$128,0),MATCH(Snapshot!BK$3,'[2]Caseload by group'!$C$2:$BEN$2,0)))</f>
        <v>8901</v>
      </c>
      <c r="BL93" s="40">
        <f>IF(INDEX('[2]Caseload by group'!$C$3:$BEN$125,MATCH(Snapshot!$H93,'[2]Caseload by group'!$A$3:$A$128,0),MATCH(Snapshot!BL$3,'[2]Caseload by group'!$C$2:$BEN$2,0))&lt;10,0,INDEX('[2]Caseload by group'!$C$3:$BEN$125,MATCH(Snapshot!$H93,'[2]Caseload by group'!$A$3:$A$128,0),MATCH(Snapshot!BL$3,'[2]Caseload by group'!$C$2:$BEN$2,0)))</f>
        <v>8796</v>
      </c>
      <c r="BM93" s="40">
        <f>IF(INDEX('[2]Caseload by group'!$C$3:$BEN$125,MATCH(Snapshot!$H93,'[2]Caseload by group'!$A$3:$A$128,0),MATCH(Snapshot!BM$3,'[2]Caseload by group'!$C$2:$BEN$2,0))&lt;10,0,INDEX('[2]Caseload by group'!$C$3:$BEN$125,MATCH(Snapshot!$H93,'[2]Caseload by group'!$A$3:$A$128,0),MATCH(Snapshot!BM$3,'[2]Caseload by group'!$C$2:$BEN$2,0)))</f>
        <v>8525</v>
      </c>
      <c r="BN93" s="40">
        <f>IF(INDEX('[2]Caseload by group'!$C$3:$BEN$125,MATCH(Snapshot!$H93,'[2]Caseload by group'!$A$3:$A$128,0),MATCH(Snapshot!BN$3,'[2]Caseload by group'!$C$2:$BEN$2,0))&lt;10,0,INDEX('[2]Caseload by group'!$C$3:$BEN$125,MATCH(Snapshot!$H93,'[2]Caseload by group'!$A$3:$A$128,0),MATCH(Snapshot!BN$3,'[2]Caseload by group'!$C$2:$BEN$2,0)))</f>
        <v>8849</v>
      </c>
      <c r="BO93" s="40">
        <f>IF(INDEX('[2]Caseload by group'!$C$3:$BEN$125,MATCH(Snapshot!$H93,'[2]Caseload by group'!$A$3:$A$128,0),MATCH(Snapshot!BO$3,'[2]Caseload by group'!$C$2:$BEN$2,0))&lt;10,0,INDEX('[2]Caseload by group'!$C$3:$BEN$125,MATCH(Snapshot!$H93,'[2]Caseload by group'!$A$3:$A$128,0),MATCH(Snapshot!BO$3,'[2]Caseload by group'!$C$2:$BEN$2,0)))</f>
        <v>8447</v>
      </c>
      <c r="BP93" s="40">
        <f>IF(INDEX('[2]Caseload by group'!$C$3:$BEN$125,MATCH(Snapshot!$H93,'[2]Caseload by group'!$A$3:$A$128,0),MATCH(Snapshot!BP$3,'[2]Caseload by group'!$C$2:$BEN$2,0))&lt;10,0,INDEX('[2]Caseload by group'!$C$3:$BEN$125,MATCH(Snapshot!$H93,'[2]Caseload by group'!$A$3:$A$128,0),MATCH(Snapshot!BP$3,'[2]Caseload by group'!$C$2:$BEN$2,0)))</f>
        <v>8443</v>
      </c>
      <c r="BQ93" s="40">
        <f>IF(INDEX('[2]Caseload by group'!$C$3:$BEN$125,MATCH(Snapshot!$H93,'[2]Caseload by group'!$A$3:$A$128,0),MATCH(Snapshot!BQ$3,'[2]Caseload by group'!$C$2:$BEN$2,0))&lt;10,0,INDEX('[2]Caseload by group'!$C$3:$BEN$125,MATCH(Snapshot!$H93,'[2]Caseload by group'!$A$3:$A$128,0),MATCH(Snapshot!BQ$3,'[2]Caseload by group'!$C$2:$BEN$2,0)))</f>
        <v>8479</v>
      </c>
      <c r="BR93" s="40">
        <f>IF(INDEX('[2]Caseload by group'!$C$3:$BEN$125,MATCH(Snapshot!$H93,'[2]Caseload by group'!$A$3:$A$128,0),MATCH(Snapshot!BR$3,'[2]Caseload by group'!$C$2:$BEN$2,0))&lt;10,0,INDEX('[2]Caseload by group'!$C$3:$BEN$125,MATCH(Snapshot!$H93,'[2]Caseload by group'!$A$3:$A$128,0),MATCH(Snapshot!BR$3,'[2]Caseload by group'!$C$2:$BEN$2,0)))</f>
        <v>7923</v>
      </c>
      <c r="BS93" s="40">
        <f>IF(INDEX('[2]Caseload by group'!$C$3:$BEN$125,MATCH(Snapshot!$H93,'[2]Caseload by group'!$A$3:$A$128,0),MATCH(Snapshot!BS$3,'[2]Caseload by group'!$C$2:$BEN$2,0))&lt;10,0,INDEX('[2]Caseload by group'!$C$3:$BEN$125,MATCH(Snapshot!$H93,'[2]Caseload by group'!$A$3:$A$128,0),MATCH(Snapshot!BS$3,'[2]Caseload by group'!$C$2:$BEN$2,0)))</f>
        <v>8137</v>
      </c>
      <c r="BT93" s="40">
        <f>IF(INDEX('[2]Caseload by group'!$C$3:$BEN$125,MATCH(Snapshot!$H93,'[2]Caseload by group'!$A$3:$A$128,0),MATCH(Snapshot!BT$3,'[2]Caseload by group'!$C$2:$BEN$2,0))&lt;10,0,INDEX('[2]Caseload by group'!$C$3:$BEN$125,MATCH(Snapshot!$H93,'[2]Caseload by group'!$A$3:$A$128,0),MATCH(Snapshot!BT$3,'[2]Caseload by group'!$C$2:$BEN$2,0)))</f>
        <v>8145</v>
      </c>
      <c r="BU93" s="40">
        <f>IF(INDEX('[2]Caseload by group'!$C$3:$BEN$125,MATCH(Snapshot!$H93,'[2]Caseload by group'!$A$3:$A$128,0),MATCH(Snapshot!BU$3,'[2]Caseload by group'!$C$2:$BEN$2,0))&lt;10,0,INDEX('[2]Caseload by group'!$C$3:$BEN$125,MATCH(Snapshot!$H93,'[2]Caseload by group'!$A$3:$A$128,0),MATCH(Snapshot!BU$3,'[2]Caseload by group'!$C$2:$BEN$2,0)))</f>
        <v>9314</v>
      </c>
      <c r="BV93" s="40">
        <f>IF(INDEX('[2]Caseload by group'!$C$3:$BEN$125,MATCH(Snapshot!$H93,'[2]Caseload by group'!$A$3:$A$128,0),MATCH(Snapshot!BV$3,'[2]Caseload by group'!$C$2:$BEN$2,0))&lt;10,0,INDEX('[2]Caseload by group'!$C$3:$BEN$125,MATCH(Snapshot!$H93,'[2]Caseload by group'!$A$3:$A$128,0),MATCH(Snapshot!BV$3,'[2]Caseload by group'!$C$2:$BEN$2,0)))</f>
        <v>9117</v>
      </c>
      <c r="BW93" s="40">
        <f>IF(INDEX('[2]Caseload by group'!$C$3:$BEN$125,MATCH(Snapshot!$H93,'[2]Caseload by group'!$A$3:$A$128,0),MATCH(Snapshot!BW$3,'[2]Caseload by group'!$C$2:$BEN$2,0))&lt;10,0,INDEX('[2]Caseload by group'!$C$3:$BEN$125,MATCH(Snapshot!$H93,'[2]Caseload by group'!$A$3:$A$128,0),MATCH(Snapshot!BW$3,'[2]Caseload by group'!$C$2:$BEN$2,0)))</f>
        <v>8737</v>
      </c>
      <c r="BX93" s="45"/>
      <c r="BY93" s="41">
        <f t="shared" si="17"/>
        <v>-380</v>
      </c>
      <c r="BZ93" s="42">
        <f t="shared" si="18"/>
        <v>-4.168037731709992E-2</v>
      </c>
      <c r="CA93" s="74" t="e">
        <f>#REF!-#REF!</f>
        <v>#REF!</v>
      </c>
      <c r="CB93" s="41">
        <f t="shared" si="19"/>
        <v>-8198</v>
      </c>
      <c r="CC93" s="43">
        <f t="shared" si="20"/>
        <v>-0.48408621198700913</v>
      </c>
    </row>
    <row r="94" spans="1:85" ht="10.5" customHeight="1" thickBot="1" x14ac:dyDescent="0.25">
      <c r="A94" s="34"/>
      <c r="C94" s="29" t="s">
        <v>142</v>
      </c>
      <c r="D94" s="29" t="s">
        <v>15</v>
      </c>
      <c r="E94" s="29" t="s">
        <v>121</v>
      </c>
      <c r="F94" s="29" t="s">
        <v>16</v>
      </c>
      <c r="G94" s="29" t="s">
        <v>49</v>
      </c>
      <c r="H94" s="39" t="s">
        <v>143</v>
      </c>
      <c r="I94" s="39"/>
      <c r="J94" s="50">
        <f>IF(INDEX('[2]Caseload by group'!$C$3:$CJ$125,MATCH(Snapshot!$H94,'[2]Caseload by group'!$A$3:$A$128,0),MATCH(Snapshot!J$3,'[2]Caseload by group'!$C$2:$CJ$2,0))&lt;10,0,INDEX('[2]Caseload by group'!$C$3:$CJ$125,MATCH(Snapshot!$H94,'[2]Caseload by group'!$A$3:$A$128,0),MATCH(Snapshot!J$3,'[2]Caseload by group'!$C$2:$CJ$2,0)))</f>
        <v>460</v>
      </c>
      <c r="K94" s="50">
        <f>IF(INDEX('[2]Caseload by group'!$C$3:$CJ$125,MATCH(Snapshot!$H94,'[2]Caseload by group'!$A$3:$A$128,0),MATCH(Snapshot!K$3,'[2]Caseload by group'!$C$2:$CJ$2,0))&lt;10,0,INDEX('[2]Caseload by group'!$C$3:$CJ$125,MATCH(Snapshot!$H94,'[2]Caseload by group'!$A$3:$A$128,0),MATCH(Snapshot!K$3,'[2]Caseload by group'!$C$2:$CJ$2,0)))</f>
        <v>463</v>
      </c>
      <c r="L94" s="50">
        <f>IF(INDEX('[2]Caseload by group'!$C$3:$CJ$125,MATCH(Snapshot!$H94,'[2]Caseload by group'!$A$3:$A$128,0),MATCH(Snapshot!L$3,'[2]Caseload by group'!$C$2:$CJ$2,0))&lt;10,0,INDEX('[2]Caseload by group'!$C$3:$CJ$125,MATCH(Snapshot!$H94,'[2]Caseload by group'!$A$3:$A$128,0),MATCH(Snapshot!L$3,'[2]Caseload by group'!$C$2:$CJ$2,0)))</f>
        <v>474</v>
      </c>
      <c r="M94" s="50">
        <f>IF(INDEX('[2]Caseload by group'!$C$3:$CJ$125,MATCH(Snapshot!$H94,'[2]Caseload by group'!$A$3:$A$128,0),MATCH(Snapshot!M$3,'[2]Caseload by group'!$C$2:$CJ$2,0))&lt;10,0,INDEX('[2]Caseload by group'!$C$3:$CJ$125,MATCH(Snapshot!$H94,'[2]Caseload by group'!$A$3:$A$128,0),MATCH(Snapshot!M$3,'[2]Caseload by group'!$C$2:$CJ$2,0)))</f>
        <v>464</v>
      </c>
      <c r="N94" s="50">
        <f>IF(INDEX('[2]Caseload by group'!$C$3:$CJ$125,MATCH(Snapshot!$H94,'[2]Caseload by group'!$A$3:$A$128,0),MATCH(Snapshot!N$3,'[2]Caseload by group'!$C$2:$CJ$2,0))&lt;10,0,INDEX('[2]Caseload by group'!$C$3:$CJ$125,MATCH(Snapshot!$H94,'[2]Caseload by group'!$A$3:$A$128,0),MATCH(Snapshot!N$3,'[2]Caseload by group'!$C$2:$CJ$2,0)))</f>
        <v>494</v>
      </c>
      <c r="O94" s="50">
        <f>IF(INDEX('[2]Caseload by group'!$C$3:$CJ$125,MATCH(Snapshot!$H94,'[2]Caseload by group'!$A$3:$A$128,0),MATCH(Snapshot!O$3,'[2]Caseload by group'!$C$2:$CJ$2,0))&lt;10,0,INDEX('[2]Caseload by group'!$C$3:$CJ$125,MATCH(Snapshot!$H94,'[2]Caseload by group'!$A$3:$A$128,0),MATCH(Snapshot!O$3,'[2]Caseload by group'!$C$2:$CJ$2,0)))</f>
        <v>509</v>
      </c>
      <c r="P94" s="50">
        <f>IF(INDEX('[2]Caseload by group'!$C$3:$CJ$125,MATCH(Snapshot!$H94,'[2]Caseload by group'!$A$3:$A$128,0),MATCH(Snapshot!P$3,'[2]Caseload by group'!$C$2:$CJ$2,0))&lt;10,0,INDEX('[2]Caseload by group'!$C$3:$CJ$125,MATCH(Snapshot!$H94,'[2]Caseload by group'!$A$3:$A$128,0),MATCH(Snapshot!P$3,'[2]Caseload by group'!$C$2:$CJ$2,0)))</f>
        <v>570</v>
      </c>
      <c r="Q94" s="50">
        <f>IF(INDEX('[2]Caseload by group'!$C$3:$CJ$125,MATCH(Snapshot!$H94,'[2]Caseload by group'!$A$3:$A$128,0),MATCH(Snapshot!Q$3,'[2]Caseload by group'!$C$2:$CJ$2,0))&lt;10,0,INDEX('[2]Caseload by group'!$C$3:$CJ$125,MATCH(Snapshot!$H94,'[2]Caseload by group'!$A$3:$A$128,0),MATCH(Snapshot!Q$3,'[2]Caseload by group'!$C$2:$CJ$2,0)))</f>
        <v>623</v>
      </c>
      <c r="R94" s="50">
        <f>IF(INDEX('[2]Caseload by group'!$C$3:$CJ$125,MATCH(Snapshot!$H94,'[2]Caseload by group'!$A$3:$A$128,0),MATCH(Snapshot!R$3,'[2]Caseload by group'!$C$2:$CJ$2,0))&lt;10,0,INDEX('[2]Caseload by group'!$C$3:$CJ$125,MATCH(Snapshot!$H94,'[2]Caseload by group'!$A$3:$A$128,0),MATCH(Snapshot!R$3,'[2]Caseload by group'!$C$2:$CJ$2,0)))</f>
        <v>689</v>
      </c>
      <c r="S94" s="50">
        <f>IF(INDEX('[2]Caseload by group'!$C$3:$CJ$125,MATCH(Snapshot!$H94,'[2]Caseload by group'!$A$3:$A$128,0),MATCH(Snapshot!S$3,'[2]Caseload by group'!$C$2:$CJ$2,0))&lt;10,0,INDEX('[2]Caseload by group'!$C$3:$CJ$125,MATCH(Snapshot!$H94,'[2]Caseload by group'!$A$3:$A$128,0),MATCH(Snapshot!S$3,'[2]Caseload by group'!$C$2:$CJ$2,0)))</f>
        <v>763</v>
      </c>
      <c r="T94" s="50">
        <f>IF(INDEX('[2]Caseload by group'!$C$3:$CJ$125,MATCH(Snapshot!$H94,'[2]Caseload by group'!$A$3:$A$128,0),MATCH(Snapshot!T$3,'[2]Caseload by group'!$C$2:$CJ$2,0))&lt;10,0,INDEX('[2]Caseload by group'!$C$3:$CJ$125,MATCH(Snapshot!$H94,'[2]Caseload by group'!$A$3:$A$128,0),MATCH(Snapshot!T$3,'[2]Caseload by group'!$C$2:$CJ$2,0)))</f>
        <v>2495</v>
      </c>
      <c r="U94" s="50">
        <f>IF(INDEX('[2]Caseload by group'!$C$3:$CJ$125,MATCH(Snapshot!$H94,'[2]Caseload by group'!$A$3:$A$128,0),MATCH(Snapshot!U$3,'[2]Caseload by group'!$C$2:$CJ$2,0))&lt;10,0,INDEX('[2]Caseload by group'!$C$3:$CJ$125,MATCH(Snapshot!$H94,'[2]Caseload by group'!$A$3:$A$128,0),MATCH(Snapshot!U$3,'[2]Caseload by group'!$C$2:$CJ$2,0)))</f>
        <v>2723</v>
      </c>
      <c r="V94" s="50">
        <f>IF(INDEX('[2]Caseload by group'!$C$3:$CJ$125,MATCH(Snapshot!$H94,'[2]Caseload by group'!$A$3:$A$128,0),MATCH(Snapshot!V$3,'[2]Caseload by group'!$C$2:$CJ$2,0))&lt;10,0,INDEX('[2]Caseload by group'!$C$3:$CJ$125,MATCH(Snapshot!$H94,'[2]Caseload by group'!$A$3:$A$128,0),MATCH(Snapshot!V$3,'[2]Caseload by group'!$C$2:$CJ$2,0)))</f>
        <v>3224</v>
      </c>
      <c r="W94" s="50">
        <f>IF(INDEX('[2]Caseload by group'!$C$3:$CJ$125,MATCH(Snapshot!$H94,'[2]Caseload by group'!$A$3:$A$128,0),MATCH(Snapshot!W$3,'[2]Caseload by group'!$C$2:$CJ$2,0))&lt;10,0,INDEX('[2]Caseload by group'!$C$3:$CJ$125,MATCH(Snapshot!$H94,'[2]Caseload by group'!$A$3:$A$128,0),MATCH(Snapshot!W$3,'[2]Caseload by group'!$C$2:$CJ$2,0)))</f>
        <v>1567</v>
      </c>
      <c r="X94" s="50">
        <f>IF(INDEX('[2]Caseload by group'!$C$3:$CJ$125,MATCH(Snapshot!$H94,'[2]Caseload by group'!$A$3:$A$128,0),MATCH(Snapshot!X$3,'[2]Caseload by group'!$C$2:$CJ$2,0))&lt;10,0,INDEX('[2]Caseload by group'!$C$3:$CJ$125,MATCH(Snapshot!$H94,'[2]Caseload by group'!$A$3:$A$128,0),MATCH(Snapshot!X$3,'[2]Caseload by group'!$C$2:$CJ$2,0)))</f>
        <v>509</v>
      </c>
      <c r="Y94" s="50">
        <f>IF(INDEX('[2]Caseload by group'!$C$3:$CJ$125,MATCH(Snapshot!$H94,'[2]Caseload by group'!$A$3:$A$128,0),MATCH(Snapshot!Y$3,'[2]Caseload by group'!$C$2:$CJ$2,0))&lt;10,0,INDEX('[2]Caseload by group'!$C$3:$CJ$125,MATCH(Snapshot!$H94,'[2]Caseload by group'!$A$3:$A$128,0),MATCH(Snapshot!Y$3,'[2]Caseload by group'!$C$2:$CJ$2,0)))</f>
        <v>828</v>
      </c>
      <c r="Z94" s="50">
        <f>IF(INDEX('[2]Caseload by group'!$C$3:$CJ$125,MATCH(Snapshot!$H94,'[2]Caseload by group'!$A$3:$A$128,0),MATCH(Snapshot!Z$3,'[2]Caseload by group'!$C$2:$CJ$2,0))&lt;10,0,INDEX('[2]Caseload by group'!$C$3:$CJ$125,MATCH(Snapshot!$H94,'[2]Caseload by group'!$A$3:$A$128,0),MATCH(Snapshot!Z$3,'[2]Caseload by group'!$C$2:$CJ$2,0)))</f>
        <v>1159</v>
      </c>
      <c r="AA94" s="50">
        <f>IF(INDEX('[2]Caseload by group'!$C$3:$CJ$125,MATCH(Snapshot!$H94,'[2]Caseload by group'!$A$3:$A$128,0),MATCH(Snapshot!AA$3,'[2]Caseload by group'!$C$2:$CJ$2,0))&lt;10,0,INDEX('[2]Caseload by group'!$C$3:$CJ$125,MATCH(Snapshot!$H94,'[2]Caseload by group'!$A$3:$A$128,0),MATCH(Snapshot!AA$3,'[2]Caseload by group'!$C$2:$CJ$2,0)))</f>
        <v>1807</v>
      </c>
      <c r="AB94" s="50">
        <f>IF(INDEX('[2]Caseload by group'!$C$3:$CJ$125,MATCH(Snapshot!$H94,'[2]Caseload by group'!$A$3:$A$128,0),MATCH(Snapshot!AB$3,'[2]Caseload by group'!$C$2:$CJ$2,0))&lt;10,0,INDEX('[2]Caseload by group'!$C$3:$CJ$125,MATCH(Snapshot!$H94,'[2]Caseload by group'!$A$3:$A$128,0),MATCH(Snapshot!AB$3,'[2]Caseload by group'!$C$2:$CJ$2,0)))</f>
        <v>2595</v>
      </c>
      <c r="AC94" s="50">
        <f>IF(INDEX('[2]Caseload by group'!$C$3:$CJ$125,MATCH(Snapshot!$H94,'[2]Caseload by group'!$A$3:$A$128,0),MATCH(Snapshot!AC$3,'[2]Caseload by group'!$C$2:$CJ$2,0))&lt;10,0,INDEX('[2]Caseload by group'!$C$3:$CJ$125,MATCH(Snapshot!$H94,'[2]Caseload by group'!$A$3:$A$128,0),MATCH(Snapshot!AC$3,'[2]Caseload by group'!$C$2:$CJ$2,0)))</f>
        <v>2707</v>
      </c>
      <c r="AD94" s="50">
        <f>IF(INDEX('[2]Caseload by group'!$C$3:$CJ$125,MATCH(Snapshot!$H94,'[2]Caseload by group'!$A$3:$A$128,0),MATCH(Snapshot!AD$3,'[2]Caseload by group'!$C$2:$CJ$2,0))&lt;10,0,INDEX('[2]Caseload by group'!$C$3:$CJ$125,MATCH(Snapshot!$H94,'[2]Caseload by group'!$A$3:$A$128,0),MATCH(Snapshot!AD$3,'[2]Caseload by group'!$C$2:$CJ$2,0)))</f>
        <v>2903</v>
      </c>
      <c r="AE94" s="50">
        <f>IF(INDEX('[2]Caseload by group'!$C$3:$CJ$125,MATCH(Snapshot!$H94,'[2]Caseload by group'!$A$3:$A$128,0),MATCH(Snapshot!AE$3,'[2]Caseload by group'!$C$2:$CJ$2,0))&lt;10,0,INDEX('[2]Caseload by group'!$C$3:$CJ$125,MATCH(Snapshot!$H94,'[2]Caseload by group'!$A$3:$A$128,0),MATCH(Snapshot!AE$3,'[2]Caseload by group'!$C$2:$CJ$2,0)))</f>
        <v>3035</v>
      </c>
      <c r="AF94" s="50">
        <f>IF(INDEX('[2]Caseload by group'!$C$3:$CJ$125,MATCH(Snapshot!$H94,'[2]Caseload by group'!$A$3:$A$128,0),MATCH(Snapshot!AF$3,'[2]Caseload by group'!$C$2:$CJ$2,0))&lt;10,0,INDEX('[2]Caseload by group'!$C$3:$CJ$125,MATCH(Snapshot!$H94,'[2]Caseload by group'!$A$3:$A$128,0),MATCH(Snapshot!AF$3,'[2]Caseload by group'!$C$2:$CJ$2,0)))</f>
        <v>3183</v>
      </c>
      <c r="AG94" s="50">
        <f>IF(INDEX('[2]Caseload by group'!$C$3:$CJ$125,MATCH(Snapshot!$H94,'[2]Caseload by group'!$A$3:$A$128,0),MATCH(Snapshot!AG$3,'[2]Caseload by group'!$C$2:$CJ$2,0))&lt;10,0,INDEX('[2]Caseload by group'!$C$3:$CJ$125,MATCH(Snapshot!$H94,'[2]Caseload by group'!$A$3:$A$128,0),MATCH(Snapshot!AG$3,'[2]Caseload by group'!$C$2:$CJ$2,0)))</f>
        <v>3328</v>
      </c>
      <c r="AH94" s="50">
        <f>IF(INDEX('[2]Caseload by group'!$C$3:$CJ$125,MATCH(Snapshot!$H94,'[2]Caseload by group'!$A$3:$A$128,0),MATCH(Snapshot!AH$3,'[2]Caseload by group'!$C$2:$CJ$2,0))&lt;10,0,INDEX('[2]Caseload by group'!$C$3:$CJ$125,MATCH(Snapshot!$H94,'[2]Caseload by group'!$A$3:$A$128,0),MATCH(Snapshot!AH$3,'[2]Caseload by group'!$C$2:$CJ$2,0)))</f>
        <v>3605</v>
      </c>
      <c r="AI94" s="50">
        <f>IF(INDEX('[2]Caseload by group'!$C$3:$CJ$125,MATCH(Snapshot!$H94,'[2]Caseload by group'!$A$3:$A$128,0),MATCH(Snapshot!AI$3,'[2]Caseload by group'!$C$2:$CJ$2,0))&lt;10,0,INDEX('[2]Caseload by group'!$C$3:$CJ$125,MATCH(Snapshot!$H94,'[2]Caseload by group'!$A$3:$A$128,0),MATCH(Snapshot!AI$3,'[2]Caseload by group'!$C$2:$CJ$2,0)))</f>
        <v>1665</v>
      </c>
      <c r="AJ94" s="50">
        <f>IF(INDEX('[2]Caseload by group'!$C$3:$BEN$125,MATCH(Snapshot!$H94,'[2]Caseload by group'!$A$3:$A$128,0),MATCH(Snapshot!AJ$3,'[2]Caseload by group'!$C$2:$BEN$2,0))&lt;10,0,INDEX('[2]Caseload by group'!$C$3:$BEN$125,MATCH(Snapshot!$H94,'[2]Caseload by group'!$A$3:$A$128,0),MATCH(Snapshot!AJ$3,'[2]Caseload by group'!$C$2:$BEN$2,0)))</f>
        <v>535</v>
      </c>
      <c r="AK94" s="50">
        <f>IF(INDEX('[2]Caseload by group'!$C$3:$BEN$125,MATCH(Snapshot!$H94,'[2]Caseload by group'!$A$3:$A$128,0),MATCH(Snapshot!AK$3,'[2]Caseload by group'!$C$2:$BEN$2,0))&lt;10,0,INDEX('[2]Caseload by group'!$C$3:$BEN$125,MATCH(Snapshot!$H94,'[2]Caseload by group'!$A$3:$A$128,0),MATCH(Snapshot!AK$3,'[2]Caseload by group'!$C$2:$BEN$2,0)))</f>
        <v>874</v>
      </c>
      <c r="AL94" s="50">
        <f>IF(INDEX('[2]Caseload by group'!$C$3:$BEN$125,MATCH(Snapshot!$H94,'[2]Caseload by group'!$A$3:$A$128,0),MATCH(Snapshot!AL$3,'[2]Caseload by group'!$C$2:$BEN$2,0))&lt;10,0,INDEX('[2]Caseload by group'!$C$3:$BEN$125,MATCH(Snapshot!$H94,'[2]Caseload by group'!$A$3:$A$128,0),MATCH(Snapshot!AL$3,'[2]Caseload by group'!$C$2:$BEN$2,0)))</f>
        <v>1214</v>
      </c>
      <c r="AM94" s="50">
        <f>IF(INDEX('[2]Caseload by group'!$C$3:$BEN$125,MATCH(Snapshot!$H94,'[2]Caseload by group'!$A$3:$A$128,0),MATCH(Snapshot!AM$3,'[2]Caseload by group'!$C$2:$BEN$2,0))&lt;10,0,INDEX('[2]Caseload by group'!$C$3:$BEN$125,MATCH(Snapshot!$H94,'[2]Caseload by group'!$A$3:$A$128,0),MATCH(Snapshot!AM$3,'[2]Caseload by group'!$C$2:$BEN$2,0)))</f>
        <v>1906</v>
      </c>
      <c r="AN94" s="50">
        <f>IF(INDEX('[2]Caseload by group'!$C$3:$BEN$125,MATCH(Snapshot!$H94,'[2]Caseload by group'!$A$3:$A$128,0),MATCH(Snapshot!AN$3,'[2]Caseload by group'!$C$2:$BEN$2,0))&lt;10,0,INDEX('[2]Caseload by group'!$C$3:$BEN$125,MATCH(Snapshot!$H94,'[2]Caseload by group'!$A$3:$A$128,0),MATCH(Snapshot!AN$3,'[2]Caseload by group'!$C$2:$BEN$2,0)))</f>
        <v>2187</v>
      </c>
      <c r="AO94" s="50">
        <f>IF(INDEX('[2]Caseload by group'!$C$3:$BEN$125,MATCH(Snapshot!$H94,'[2]Caseload by group'!$A$3:$A$128,0),MATCH(Snapshot!AO$3,'[2]Caseload by group'!$C$2:$BEN$2,0))&lt;10,0,INDEX('[2]Caseload by group'!$C$3:$BEN$125,MATCH(Snapshot!$H94,'[2]Caseload by group'!$A$3:$A$128,0),MATCH(Snapshot!AO$3,'[2]Caseload by group'!$C$2:$BEN$2,0)))</f>
        <v>2435</v>
      </c>
      <c r="AP94" s="50">
        <f>IF(INDEX('[2]Caseload by group'!$C$3:$BEN$125,MATCH(Snapshot!$H94,'[2]Caseload by group'!$A$3:$A$128,0),MATCH(Snapshot!AP$3,'[2]Caseload by group'!$C$2:$BEN$2,0))&lt;10,0,INDEX('[2]Caseload by group'!$C$3:$BEN$125,MATCH(Snapshot!$H94,'[2]Caseload by group'!$A$3:$A$128,0),MATCH(Snapshot!AP$3,'[2]Caseload by group'!$C$2:$BEN$2,0)))</f>
        <v>2666</v>
      </c>
      <c r="AQ94" s="50">
        <f>IF(INDEX('[2]Caseload by group'!$C$3:$BEN$125,MATCH(Snapshot!$H94,'[2]Caseload by group'!$A$3:$A$128,0),MATCH(Snapshot!AQ$3,'[2]Caseload by group'!$C$2:$BEN$2,0))&lt;10,0,INDEX('[2]Caseload by group'!$C$3:$BEN$125,MATCH(Snapshot!$H94,'[2]Caseload by group'!$A$3:$A$128,0),MATCH(Snapshot!AQ$3,'[2]Caseload by group'!$C$2:$BEN$2,0)))</f>
        <v>2488</v>
      </c>
      <c r="AR94" s="50">
        <f>IF(INDEX('[2]Caseload by group'!$C$3:$BEN$125,MATCH(Snapshot!$H94,'[2]Caseload by group'!$A$3:$A$128,0),MATCH(Snapshot!AR$3,'[2]Caseload by group'!$C$2:$BEN$2,0))&lt;10,0,INDEX('[2]Caseload by group'!$C$3:$BEN$125,MATCH(Snapshot!$H94,'[2]Caseload by group'!$A$3:$A$128,0),MATCH(Snapshot!AR$3,'[2]Caseload by group'!$C$2:$BEN$2,0)))</f>
        <v>2490</v>
      </c>
      <c r="AS94" s="50">
        <f>IF(INDEX('[2]Caseload by group'!$C$3:$BEN$125,MATCH(Snapshot!$H94,'[2]Caseload by group'!$A$3:$A$128,0),MATCH(Snapshot!AS$3,'[2]Caseload by group'!$C$2:$BEN$2,0))&lt;10,0,INDEX('[2]Caseload by group'!$C$3:$BEN$125,MATCH(Snapshot!$H94,'[2]Caseload by group'!$A$3:$A$128,0),MATCH(Snapshot!AS$3,'[2]Caseload by group'!$C$2:$BEN$2,0)))</f>
        <v>2461</v>
      </c>
      <c r="AT94" s="50">
        <f>IF(INDEX('[2]Caseload by group'!$C$3:$BEN$125,MATCH(Snapshot!$H94,'[2]Caseload by group'!$A$3:$A$128,0),MATCH(Snapshot!AT$3,'[2]Caseload by group'!$C$2:$BEN$2,0))&lt;10,0,INDEX('[2]Caseload by group'!$C$3:$BEN$125,MATCH(Snapshot!$H94,'[2]Caseload by group'!$A$3:$A$128,0),MATCH(Snapshot!AT$3,'[2]Caseload by group'!$C$2:$BEN$2,0)))</f>
        <v>2424</v>
      </c>
      <c r="AU94" s="50">
        <f>IF(INDEX('[2]Caseload by group'!$C$3:$BEN$125,MATCH(Snapshot!$H94,'[2]Caseload by group'!$A$3:$A$128,0),MATCH(Snapshot!AU$3,'[2]Caseload by group'!$C$2:$BEN$2,0))&lt;10,0,INDEX('[2]Caseload by group'!$C$3:$BEN$125,MATCH(Snapshot!$H94,'[2]Caseload by group'!$A$3:$A$128,0),MATCH(Snapshot!AU$3,'[2]Caseload by group'!$C$2:$BEN$2,0)))</f>
        <v>2363</v>
      </c>
      <c r="AV94" s="50">
        <f>IF(INDEX('[2]Caseload by group'!$C$3:$BEN$125,MATCH(Snapshot!$H94,'[2]Caseload by group'!$A$3:$A$128,0),MATCH(Snapshot!AV$3,'[2]Caseload by group'!$C$2:$BEN$2,0))&lt;10,0,INDEX('[2]Caseload by group'!$C$3:$BEN$125,MATCH(Snapshot!$H94,'[2]Caseload by group'!$A$3:$A$128,0),MATCH(Snapshot!AV$3,'[2]Caseload by group'!$C$2:$BEN$2,0)))</f>
        <v>2320</v>
      </c>
      <c r="AW94" s="50">
        <f>IF(INDEX('[2]Caseload by group'!$C$3:$BEN$125,MATCH(Snapshot!$H94,'[2]Caseload by group'!$A$3:$A$128,0),MATCH(Snapshot!AW$3,'[2]Caseload by group'!$C$2:$BEN$2,0))&lt;10,0,INDEX('[2]Caseload by group'!$C$3:$BEN$125,MATCH(Snapshot!$H94,'[2]Caseload by group'!$A$3:$A$128,0),MATCH(Snapshot!AW$3,'[2]Caseload by group'!$C$2:$BEN$2,0)))</f>
        <v>2327</v>
      </c>
      <c r="AX94" s="50">
        <f>IF(INDEX('[2]Caseload by group'!$C$3:$BEN$125,MATCH(Snapshot!$H94,'[2]Caseload by group'!$A$3:$A$128,0),MATCH(Snapshot!AX$3,'[2]Caseload by group'!$C$2:$BEN$2,0))&lt;10,0,INDEX('[2]Caseload by group'!$C$3:$BEN$125,MATCH(Snapshot!$H94,'[2]Caseload by group'!$A$3:$A$128,0),MATCH(Snapshot!AX$3,'[2]Caseload by group'!$C$2:$BEN$2,0)))</f>
        <v>2336</v>
      </c>
      <c r="AY94" s="50">
        <f>IF(INDEX('[2]Caseload by group'!$C$3:$BEN$125,MATCH(Snapshot!$H94,'[2]Caseload by group'!$A$3:$A$128,0),MATCH(Snapshot!AY$3,'[2]Caseload by group'!$C$2:$BEN$2,0))&lt;10,0,INDEX('[2]Caseload by group'!$C$3:$BEN$125,MATCH(Snapshot!$H94,'[2]Caseload by group'!$A$3:$A$128,0),MATCH(Snapshot!AY$3,'[2]Caseload by group'!$C$2:$BEN$2,0)))</f>
        <v>2338</v>
      </c>
      <c r="AZ94" s="50">
        <f>IF(INDEX('[2]Caseload by group'!$C$3:$BEN$125,MATCH(Snapshot!$H94,'[2]Caseload by group'!$A$3:$A$128,0),MATCH(Snapshot!AZ$3,'[2]Caseload by group'!$C$2:$BEN$2,0))&lt;10,0,INDEX('[2]Caseload by group'!$C$3:$BEN$125,MATCH(Snapshot!$H94,'[2]Caseload by group'!$A$3:$A$128,0),MATCH(Snapshot!AZ$3,'[2]Caseload by group'!$C$2:$BEN$2,0)))</f>
        <v>2270</v>
      </c>
      <c r="BA94" s="50">
        <f>IF(INDEX('[2]Caseload by group'!$C$3:$BEN$125,MATCH(Snapshot!$H94,'[2]Caseload by group'!$A$3:$A$128,0),MATCH(Snapshot!BA$3,'[2]Caseload by group'!$C$2:$BEN$2,0))&lt;10,0,INDEX('[2]Caseload by group'!$C$3:$BEN$125,MATCH(Snapshot!$H94,'[2]Caseload by group'!$A$3:$A$128,0),MATCH(Snapshot!BA$3,'[2]Caseload by group'!$C$2:$BEN$2,0)))</f>
        <v>2059</v>
      </c>
      <c r="BB94" s="50">
        <f>IF(INDEX('[2]Caseload by group'!$C$3:$BEN$125,MATCH(Snapshot!$H94,'[2]Caseload by group'!$A$3:$A$128,0),MATCH(Snapshot!BB$3,'[2]Caseload by group'!$C$2:$BEN$2,0))&lt;10,0,INDEX('[2]Caseload by group'!$C$3:$BEN$125,MATCH(Snapshot!$H94,'[2]Caseload by group'!$A$3:$A$128,0),MATCH(Snapshot!BB$3,'[2]Caseload by group'!$C$2:$BEN$2,0)))</f>
        <v>2028</v>
      </c>
      <c r="BC94" s="50">
        <f>IF(INDEX('[2]Caseload by group'!$C$3:$BEN$125,MATCH(Snapshot!$H94,'[2]Caseload by group'!$A$3:$A$128,0),MATCH(Snapshot!BC$3,'[2]Caseload by group'!$C$2:$BEN$2,0))&lt;10,0,INDEX('[2]Caseload by group'!$C$3:$BEN$125,MATCH(Snapshot!$H94,'[2]Caseload by group'!$A$3:$A$128,0),MATCH(Snapshot!BC$3,'[2]Caseload by group'!$C$2:$BEN$2,0)))</f>
        <v>1999</v>
      </c>
      <c r="BD94" s="50">
        <f>IF(INDEX('[2]Caseload by group'!$C$3:$BEN$125,MATCH(Snapshot!$H94,'[2]Caseload by group'!$A$3:$A$128,0),MATCH(Snapshot!BD$3,'[2]Caseload by group'!$C$2:$BEN$2,0))&lt;10,0,INDEX('[2]Caseload by group'!$C$3:$BEN$125,MATCH(Snapshot!$H94,'[2]Caseload by group'!$A$3:$A$128,0),MATCH(Snapshot!BD$3,'[2]Caseload by group'!$C$2:$BEN$2,0)))</f>
        <v>1988</v>
      </c>
      <c r="BE94" s="50">
        <f>IF(INDEX('[2]Caseload by group'!$C$3:$BEN$125,MATCH(Snapshot!$H94,'[2]Caseload by group'!$A$3:$A$128,0),MATCH(Snapshot!BE$3,'[2]Caseload by group'!$C$2:$BEN$2,0))&lt;10,0,INDEX('[2]Caseload by group'!$C$3:$BEN$125,MATCH(Snapshot!$H94,'[2]Caseload by group'!$A$3:$A$128,0),MATCH(Snapshot!BE$3,'[2]Caseload by group'!$C$2:$BEN$2,0)))</f>
        <v>2006</v>
      </c>
      <c r="BF94" s="50">
        <f>IF(INDEX('[2]Caseload by group'!$C$3:$BEN$125,MATCH(Snapshot!$H94,'[2]Caseload by group'!$A$3:$A$128,0),MATCH(Snapshot!BF$3,'[2]Caseload by group'!$C$2:$BEN$2,0))&lt;10,0,INDEX('[2]Caseload by group'!$C$3:$BEN$125,MATCH(Snapshot!$H94,'[2]Caseload by group'!$A$3:$A$128,0),MATCH(Snapshot!BF$3,'[2]Caseload by group'!$C$2:$BEN$2,0)))</f>
        <v>2000</v>
      </c>
      <c r="BG94" s="50">
        <f>IF(INDEX('[2]Caseload by group'!$C$3:$BEN$125,MATCH(Snapshot!$H94,'[2]Caseload by group'!$A$3:$A$128,0),MATCH(Snapshot!BG$3,'[2]Caseload by group'!$C$2:$BEN$2,0))&lt;10,0,INDEX('[2]Caseload by group'!$C$3:$BEN$125,MATCH(Snapshot!$H94,'[2]Caseload by group'!$A$3:$A$128,0),MATCH(Snapshot!BG$3,'[2]Caseload by group'!$C$2:$BEN$2,0)))</f>
        <v>1960</v>
      </c>
      <c r="BH94" s="50">
        <f>IF(INDEX('[2]Caseload by group'!$C$3:$BEN$125,MATCH(Snapshot!$H94,'[2]Caseload by group'!$A$3:$A$128,0),MATCH(Snapshot!BH$3,'[2]Caseload by group'!$C$2:$BEN$2,0))&lt;10,0,INDEX('[2]Caseload by group'!$C$3:$BEN$125,MATCH(Snapshot!$H94,'[2]Caseload by group'!$A$3:$A$128,0),MATCH(Snapshot!BH$3,'[2]Caseload by group'!$C$2:$BEN$2,0)))</f>
        <v>1960</v>
      </c>
      <c r="BI94" s="50">
        <f>IF(INDEX('[2]Caseload by group'!$C$3:$BEN$125,MATCH(Snapshot!$H94,'[2]Caseload by group'!$A$3:$A$128,0),MATCH(Snapshot!BI$3,'[2]Caseload by group'!$C$2:$BEN$2,0))&lt;10,0,INDEX('[2]Caseload by group'!$C$3:$BEN$125,MATCH(Snapshot!$H94,'[2]Caseload by group'!$A$3:$A$128,0),MATCH(Snapshot!BI$3,'[2]Caseload by group'!$C$2:$BEN$2,0)))</f>
        <v>1971</v>
      </c>
      <c r="BJ94" s="50">
        <f>IF(INDEX('[2]Caseload by group'!$C$3:$BEN$125,MATCH(Snapshot!$H94,'[2]Caseload by group'!$A$3:$A$128,0),MATCH(Snapshot!BJ$3,'[2]Caseload by group'!$C$2:$BEN$2,0))&lt;10,0,INDEX('[2]Caseload by group'!$C$3:$BEN$125,MATCH(Snapshot!$H94,'[2]Caseload by group'!$A$3:$A$128,0),MATCH(Snapshot!BJ$3,'[2]Caseload by group'!$C$2:$BEN$2,0)))</f>
        <v>1970</v>
      </c>
      <c r="BK94" s="50">
        <f>IF(INDEX('[2]Caseload by group'!$C$3:$BEN$125,MATCH(Snapshot!$H94,'[2]Caseload by group'!$A$3:$A$128,0),MATCH(Snapshot!BK$3,'[2]Caseload by group'!$C$2:$BEN$2,0))&lt;10,0,INDEX('[2]Caseload by group'!$C$3:$BEN$125,MATCH(Snapshot!$H94,'[2]Caseload by group'!$A$3:$A$128,0),MATCH(Snapshot!BK$3,'[2]Caseload by group'!$C$2:$BEN$2,0)))</f>
        <v>1939</v>
      </c>
      <c r="BL94" s="50">
        <f>IF(INDEX('[2]Caseload by group'!$C$3:$BEN$125,MATCH(Snapshot!$H94,'[2]Caseload by group'!$A$3:$A$128,0),MATCH(Snapshot!BL$3,'[2]Caseload by group'!$C$2:$BEN$2,0))&lt;10,0,INDEX('[2]Caseload by group'!$C$3:$BEN$125,MATCH(Snapshot!$H94,'[2]Caseload by group'!$A$3:$A$128,0),MATCH(Snapshot!BL$3,'[2]Caseload by group'!$C$2:$BEN$2,0)))</f>
        <v>1962</v>
      </c>
      <c r="BM94" s="50">
        <f>IF(INDEX('[2]Caseload by group'!$C$3:$BEN$125,MATCH(Snapshot!$H94,'[2]Caseload by group'!$A$3:$A$128,0),MATCH(Snapshot!BM$3,'[2]Caseload by group'!$C$2:$BEN$2,0))&lt;10,0,INDEX('[2]Caseload by group'!$C$3:$BEN$125,MATCH(Snapshot!$H94,'[2]Caseload by group'!$A$3:$A$128,0),MATCH(Snapshot!BM$3,'[2]Caseload by group'!$C$2:$BEN$2,0)))</f>
        <v>1982</v>
      </c>
      <c r="BN94" s="50">
        <f>IF(INDEX('[2]Caseload by group'!$C$3:$BEN$125,MATCH(Snapshot!$H94,'[2]Caseload by group'!$A$3:$A$128,0),MATCH(Snapshot!BN$3,'[2]Caseload by group'!$C$2:$BEN$2,0))&lt;10,0,INDEX('[2]Caseload by group'!$C$3:$BEN$125,MATCH(Snapshot!$H94,'[2]Caseload by group'!$A$3:$A$128,0),MATCH(Snapshot!BN$3,'[2]Caseload by group'!$C$2:$BEN$2,0)))</f>
        <v>1983</v>
      </c>
      <c r="BO94" s="50">
        <f>IF(INDEX('[2]Caseload by group'!$C$3:$BEN$125,MATCH(Snapshot!$H94,'[2]Caseload by group'!$A$3:$A$128,0),MATCH(Snapshot!BO$3,'[2]Caseload by group'!$C$2:$BEN$2,0))&lt;10,0,INDEX('[2]Caseload by group'!$C$3:$BEN$125,MATCH(Snapshot!$H94,'[2]Caseload by group'!$A$3:$A$128,0),MATCH(Snapshot!BO$3,'[2]Caseload by group'!$C$2:$BEN$2,0)))</f>
        <v>1992</v>
      </c>
      <c r="BP94" s="50">
        <f>IF(INDEX('[2]Caseload by group'!$C$3:$BEN$125,MATCH(Snapshot!$H94,'[2]Caseload by group'!$A$3:$A$128,0),MATCH(Snapshot!BP$3,'[2]Caseload by group'!$C$2:$BEN$2,0))&lt;10,0,INDEX('[2]Caseload by group'!$C$3:$BEN$125,MATCH(Snapshot!$H94,'[2]Caseload by group'!$A$3:$A$128,0),MATCH(Snapshot!BP$3,'[2]Caseload by group'!$C$2:$BEN$2,0)))</f>
        <v>2009</v>
      </c>
      <c r="BQ94" s="50">
        <f>IF(INDEX('[2]Caseload by group'!$C$3:$BEN$125,MATCH(Snapshot!$H94,'[2]Caseload by group'!$A$3:$A$128,0),MATCH(Snapshot!BQ$3,'[2]Caseload by group'!$C$2:$BEN$2,0))&lt;10,0,INDEX('[2]Caseload by group'!$C$3:$BEN$125,MATCH(Snapshot!$H94,'[2]Caseload by group'!$A$3:$A$128,0),MATCH(Snapshot!BQ$3,'[2]Caseload by group'!$C$2:$BEN$2,0)))</f>
        <v>2007</v>
      </c>
      <c r="BR94" s="50">
        <f>IF(INDEX('[2]Caseload by group'!$C$3:$BEN$125,MATCH(Snapshot!$H94,'[2]Caseload by group'!$A$3:$A$128,0),MATCH(Snapshot!BR$3,'[2]Caseload by group'!$C$2:$BEN$2,0))&lt;10,0,INDEX('[2]Caseload by group'!$C$3:$BEN$125,MATCH(Snapshot!$H94,'[2]Caseload by group'!$A$3:$A$128,0),MATCH(Snapshot!BR$3,'[2]Caseload by group'!$C$2:$BEN$2,0)))</f>
        <v>1995</v>
      </c>
      <c r="BS94" s="50">
        <f>IF(INDEX('[2]Caseload by group'!$C$3:$BEN$125,MATCH(Snapshot!$H94,'[2]Caseload by group'!$A$3:$A$128,0),MATCH(Snapshot!BS$3,'[2]Caseload by group'!$C$2:$BEN$2,0))&lt;10,0,INDEX('[2]Caseload by group'!$C$3:$BEN$125,MATCH(Snapshot!$H94,'[2]Caseload by group'!$A$3:$A$128,0),MATCH(Snapshot!BS$3,'[2]Caseload by group'!$C$2:$BEN$2,0)))</f>
        <v>1986</v>
      </c>
      <c r="BT94" s="50">
        <f>IF(INDEX('[2]Caseload by group'!$C$3:$BEN$125,MATCH(Snapshot!$H94,'[2]Caseload by group'!$A$3:$A$128,0),MATCH(Snapshot!BT$3,'[2]Caseload by group'!$C$2:$BEN$2,0))&lt;10,0,INDEX('[2]Caseload by group'!$C$3:$BEN$125,MATCH(Snapshot!$H94,'[2]Caseload by group'!$A$3:$A$128,0),MATCH(Snapshot!BT$3,'[2]Caseload by group'!$C$2:$BEN$2,0)))</f>
        <v>1991</v>
      </c>
      <c r="BU94" s="50">
        <f>IF(INDEX('[2]Caseload by group'!$C$3:$BEN$125,MATCH(Snapshot!$H94,'[2]Caseload by group'!$A$3:$A$128,0),MATCH(Snapshot!BU$3,'[2]Caseload by group'!$C$2:$BEN$2,0))&lt;10,0,INDEX('[2]Caseload by group'!$C$3:$BEN$125,MATCH(Snapshot!$H94,'[2]Caseload by group'!$A$3:$A$128,0),MATCH(Snapshot!BU$3,'[2]Caseload by group'!$C$2:$BEN$2,0)))</f>
        <v>1978</v>
      </c>
      <c r="BV94" s="50">
        <f>IF(INDEX('[2]Caseload by group'!$C$3:$BEN$125,MATCH(Snapshot!$H94,'[2]Caseload by group'!$A$3:$A$128,0),MATCH(Snapshot!BV$3,'[2]Caseload by group'!$C$2:$BEN$2,0))&lt;10,0,INDEX('[2]Caseload by group'!$C$3:$BEN$125,MATCH(Snapshot!$H94,'[2]Caseload by group'!$A$3:$A$128,0),MATCH(Snapshot!BV$3,'[2]Caseload by group'!$C$2:$BEN$2,0)))</f>
        <v>1962</v>
      </c>
      <c r="BW94" s="50">
        <f>IF(INDEX('[2]Caseload by group'!$C$3:$BEN$125,MATCH(Snapshot!$H94,'[2]Caseload by group'!$A$3:$A$128,0),MATCH(Snapshot!BW$3,'[2]Caseload by group'!$C$2:$BEN$2,0))&lt;10,0,INDEX('[2]Caseload by group'!$C$3:$BEN$125,MATCH(Snapshot!$H94,'[2]Caseload by group'!$A$3:$A$128,0),MATCH(Snapshot!BW$3,'[2]Caseload by group'!$C$2:$BEN$2,0)))</f>
        <v>1887</v>
      </c>
      <c r="BX94" s="45"/>
      <c r="BY94" s="51">
        <f t="shared" si="17"/>
        <v>-75</v>
      </c>
      <c r="BZ94" s="52">
        <f t="shared" si="18"/>
        <v>-3.82262996941896E-2</v>
      </c>
      <c r="CA94" s="76" t="e">
        <f>#REF!-#REF!</f>
        <v>#REF!</v>
      </c>
      <c r="CB94" s="51">
        <f t="shared" si="19"/>
        <v>1427</v>
      </c>
      <c r="CC94" s="53">
        <f t="shared" si="20"/>
        <v>3.1021739130434782</v>
      </c>
    </row>
    <row r="95" spans="1:85" s="35" customFormat="1" ht="10.5" customHeight="1" x14ac:dyDescent="0.2">
      <c r="A95" s="28" t="s">
        <v>144</v>
      </c>
      <c r="B95" s="54"/>
      <c r="C95" s="55"/>
      <c r="D95" s="55"/>
      <c r="E95" s="55"/>
      <c r="F95" s="55"/>
      <c r="G95" s="55"/>
      <c r="H95" s="56"/>
      <c r="I95" s="56"/>
      <c r="J95" s="57">
        <f t="shared" ref="J95:AO95" si="21">SUM(J84:J94)</f>
        <v>280928</v>
      </c>
      <c r="K95" s="57">
        <f t="shared" si="21"/>
        <v>269262</v>
      </c>
      <c r="L95" s="57">
        <f t="shared" si="21"/>
        <v>267416</v>
      </c>
      <c r="M95" s="57">
        <f t="shared" si="21"/>
        <v>269213</v>
      </c>
      <c r="N95" s="57">
        <f t="shared" si="21"/>
        <v>276865</v>
      </c>
      <c r="O95" s="57">
        <f t="shared" si="21"/>
        <v>287309</v>
      </c>
      <c r="P95" s="57">
        <f t="shared" si="21"/>
        <v>287573</v>
      </c>
      <c r="Q95" s="57">
        <f t="shared" si="21"/>
        <v>282174</v>
      </c>
      <c r="R95" s="57">
        <f t="shared" si="21"/>
        <v>288934</v>
      </c>
      <c r="S95" s="57">
        <f t="shared" si="21"/>
        <v>291561</v>
      </c>
      <c r="T95" s="57">
        <f t="shared" si="21"/>
        <v>282485</v>
      </c>
      <c r="U95" s="57">
        <f t="shared" si="21"/>
        <v>279620</v>
      </c>
      <c r="V95" s="57">
        <f t="shared" si="21"/>
        <v>264506</v>
      </c>
      <c r="W95" s="57">
        <f t="shared" si="21"/>
        <v>263390</v>
      </c>
      <c r="X95" s="57">
        <f t="shared" si="21"/>
        <v>259183</v>
      </c>
      <c r="Y95" s="57">
        <f t="shared" si="21"/>
        <v>260402</v>
      </c>
      <c r="Z95" s="57">
        <f t="shared" si="21"/>
        <v>254079</v>
      </c>
      <c r="AA95" s="57">
        <f t="shared" si="21"/>
        <v>254643</v>
      </c>
      <c r="AB95" s="57">
        <f t="shared" si="21"/>
        <v>247071</v>
      </c>
      <c r="AC95" s="57">
        <f t="shared" si="21"/>
        <v>248611</v>
      </c>
      <c r="AD95" s="57">
        <f t="shared" si="21"/>
        <v>249206</v>
      </c>
      <c r="AE95" s="57">
        <f t="shared" si="21"/>
        <v>255245</v>
      </c>
      <c r="AF95" s="57">
        <f t="shared" si="21"/>
        <v>258766</v>
      </c>
      <c r="AG95" s="57">
        <f t="shared" si="21"/>
        <v>260548</v>
      </c>
      <c r="AH95" s="57">
        <f t="shared" si="21"/>
        <v>258810</v>
      </c>
      <c r="AI95" s="57">
        <f t="shared" si="21"/>
        <v>256420</v>
      </c>
      <c r="AJ95" s="57">
        <f t="shared" si="21"/>
        <v>259047</v>
      </c>
      <c r="AK95" s="57">
        <f t="shared" si="21"/>
        <v>258951</v>
      </c>
      <c r="AL95" s="57">
        <f t="shared" si="21"/>
        <v>256532</v>
      </c>
      <c r="AM95" s="57">
        <f t="shared" si="21"/>
        <v>253206</v>
      </c>
      <c r="AN95" s="57">
        <f t="shared" si="21"/>
        <v>254757</v>
      </c>
      <c r="AO95" s="57">
        <f t="shared" si="21"/>
        <v>255389</v>
      </c>
      <c r="AP95" s="57">
        <f t="shared" ref="AP95:BW95" si="22">SUM(AP84:AP94)</f>
        <v>254231</v>
      </c>
      <c r="AQ95" s="57">
        <f t="shared" si="22"/>
        <v>272648</v>
      </c>
      <c r="AR95" s="57">
        <f t="shared" si="22"/>
        <v>280739</v>
      </c>
      <c r="AS95" s="57">
        <f t="shared" si="22"/>
        <v>286526</v>
      </c>
      <c r="AT95" s="57">
        <f t="shared" si="22"/>
        <v>292419</v>
      </c>
      <c r="AU95" s="57">
        <f t="shared" si="22"/>
        <v>298272</v>
      </c>
      <c r="AV95" s="57">
        <f t="shared" si="22"/>
        <v>304770</v>
      </c>
      <c r="AW95" s="57">
        <f t="shared" si="22"/>
        <v>312468</v>
      </c>
      <c r="AX95" s="57">
        <f t="shared" si="22"/>
        <v>318625</v>
      </c>
      <c r="AY95" s="57">
        <f t="shared" si="22"/>
        <v>325199</v>
      </c>
      <c r="AZ95" s="57">
        <f t="shared" si="22"/>
        <v>328924</v>
      </c>
      <c r="BA95" s="57">
        <f t="shared" si="22"/>
        <v>331712</v>
      </c>
      <c r="BB95" s="57">
        <f t="shared" si="22"/>
        <v>335841</v>
      </c>
      <c r="BC95" s="57">
        <f t="shared" si="22"/>
        <v>340065</v>
      </c>
      <c r="BD95" s="57">
        <f t="shared" si="22"/>
        <v>343691</v>
      </c>
      <c r="BE95" s="57">
        <f t="shared" si="22"/>
        <v>347845</v>
      </c>
      <c r="BF95" s="57">
        <f t="shared" si="22"/>
        <v>353153</v>
      </c>
      <c r="BG95" s="57">
        <f t="shared" si="22"/>
        <v>361167</v>
      </c>
      <c r="BH95" s="57">
        <f t="shared" si="22"/>
        <v>366902</v>
      </c>
      <c r="BI95" s="57">
        <f t="shared" si="22"/>
        <v>371367</v>
      </c>
      <c r="BJ95" s="57">
        <f t="shared" si="22"/>
        <v>376247</v>
      </c>
      <c r="BK95" s="57">
        <f t="shared" si="22"/>
        <v>382273</v>
      </c>
      <c r="BL95" s="57">
        <f t="shared" si="22"/>
        <v>387071</v>
      </c>
      <c r="BM95" s="57">
        <f t="shared" si="22"/>
        <v>390321</v>
      </c>
      <c r="BN95" s="57">
        <f t="shared" si="22"/>
        <v>392884</v>
      </c>
      <c r="BO95" s="57">
        <f t="shared" si="22"/>
        <v>395187</v>
      </c>
      <c r="BP95" s="57">
        <f t="shared" si="22"/>
        <v>397740</v>
      </c>
      <c r="BQ95" s="57">
        <f t="shared" si="22"/>
        <v>400739</v>
      </c>
      <c r="BR95" s="57">
        <f t="shared" si="22"/>
        <v>402261</v>
      </c>
      <c r="BS95" s="57">
        <f t="shared" si="22"/>
        <v>403854</v>
      </c>
      <c r="BT95" s="57">
        <f t="shared" si="22"/>
        <v>405762</v>
      </c>
      <c r="BU95" s="57">
        <f t="shared" si="22"/>
        <v>411063</v>
      </c>
      <c r="BV95" s="57">
        <f t="shared" si="22"/>
        <v>412311</v>
      </c>
      <c r="BW95" s="57">
        <f t="shared" si="22"/>
        <v>413792</v>
      </c>
      <c r="BX95" s="58"/>
      <c r="BY95" s="59">
        <f t="shared" si="17"/>
        <v>1481</v>
      </c>
      <c r="BZ95" s="60">
        <f>BY95/INDEX($J95:$BX95,0,MATCH(MAX($J$3:$BX$3),$J$3:$BX$3,0)-1)</f>
        <v>3.5919487959331668E-3</v>
      </c>
      <c r="CA95" s="35" t="e">
        <f>#REF!-#REF!</f>
        <v>#REF!</v>
      </c>
      <c r="CB95" s="59">
        <f t="shared" si="19"/>
        <v>132864</v>
      </c>
      <c r="CC95" s="77">
        <f t="shared" si="20"/>
        <v>0.47294680487527052</v>
      </c>
    </row>
    <row r="96" spans="1:85" s="35" customFormat="1" ht="10.5" customHeight="1" x14ac:dyDescent="0.2">
      <c r="A96" s="65"/>
      <c r="B96" s="54"/>
      <c r="C96" s="55"/>
      <c r="D96" s="55"/>
      <c r="E96" s="55"/>
      <c r="F96" s="55"/>
      <c r="G96" s="55"/>
      <c r="H96" s="56"/>
      <c r="I96" s="56"/>
      <c r="J96" s="57"/>
      <c r="K96" s="57"/>
      <c r="L96" s="57"/>
      <c r="M96" s="57"/>
      <c r="N96" s="57"/>
      <c r="O96" s="57"/>
      <c r="P96" s="57"/>
      <c r="Q96" s="57"/>
      <c r="R96" s="57"/>
      <c r="S96" s="57"/>
      <c r="T96" s="57"/>
      <c r="U96" s="57"/>
      <c r="V96" s="57"/>
      <c r="W96" s="57"/>
      <c r="X96" s="57"/>
      <c r="Y96" s="57"/>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c r="BO96" s="58"/>
      <c r="BP96" s="58"/>
      <c r="BQ96" s="58"/>
      <c r="BR96" s="58"/>
      <c r="BS96" s="58"/>
      <c r="BT96" s="58"/>
      <c r="BU96" s="58"/>
      <c r="BV96" s="58"/>
      <c r="BW96" s="58"/>
      <c r="BX96" s="58"/>
      <c r="BY96" s="59"/>
      <c r="BZ96" s="60"/>
      <c r="CB96" s="59"/>
      <c r="CC96" s="60"/>
    </row>
    <row r="97" spans="1:85" s="35" customFormat="1" ht="10.5" customHeight="1" x14ac:dyDescent="0.2">
      <c r="A97" s="28" t="s">
        <v>145</v>
      </c>
      <c r="B97" s="54"/>
      <c r="C97" s="55"/>
      <c r="D97" s="55"/>
      <c r="E97" s="55"/>
      <c r="F97" s="55"/>
      <c r="G97" s="55"/>
      <c r="H97" s="56"/>
      <c r="I97" s="56"/>
      <c r="J97" s="57"/>
      <c r="K97" s="57"/>
      <c r="L97" s="57"/>
      <c r="M97" s="57"/>
      <c r="N97" s="57"/>
      <c r="O97" s="57"/>
      <c r="P97" s="57"/>
      <c r="Q97" s="57"/>
      <c r="R97" s="57"/>
      <c r="S97" s="57"/>
      <c r="T97" s="57"/>
      <c r="U97" s="57"/>
      <c r="V97" s="57"/>
      <c r="W97" s="57"/>
      <c r="X97" s="57"/>
      <c r="Y97" s="57"/>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c r="BO97" s="58"/>
      <c r="BP97" s="58"/>
      <c r="BQ97" s="58"/>
      <c r="BR97" s="58"/>
      <c r="BS97" s="58"/>
      <c r="BT97" s="58"/>
      <c r="BU97" s="58"/>
      <c r="BV97" s="58"/>
      <c r="BW97" s="58"/>
      <c r="BX97" s="58"/>
      <c r="BY97" s="59"/>
      <c r="BZ97" s="60"/>
      <c r="CB97" s="59"/>
      <c r="CC97" s="60"/>
    </row>
    <row r="98" spans="1:85" ht="10.5" customHeight="1" thickBot="1" x14ac:dyDescent="0.25">
      <c r="C98" s="29" t="s">
        <v>146</v>
      </c>
      <c r="D98" s="29" t="s">
        <v>15</v>
      </c>
      <c r="E98" s="29" t="s">
        <v>147</v>
      </c>
      <c r="F98" s="29" t="s">
        <v>58</v>
      </c>
      <c r="G98" s="29" t="s">
        <v>146</v>
      </c>
      <c r="H98" s="39" t="s">
        <v>148</v>
      </c>
      <c r="I98" s="39"/>
      <c r="J98" s="50">
        <f>IF(INDEX('[2]Caseload by group'!$C$3:$CJ$125,MATCH(Snapshot!$H98,'[2]Caseload by group'!$A$3:$A$128,0),MATCH(Snapshot!J$3,'[2]Caseload by group'!$C$2:$CJ$2,0))&lt;10,0,INDEX('[2]Caseload by group'!$C$3:$CJ$125,MATCH(Snapshot!$H98,'[2]Caseload by group'!$A$3:$A$128,0),MATCH(Snapshot!J$3,'[2]Caseload by group'!$C$2:$CJ$2,0)))</f>
        <v>17683</v>
      </c>
      <c r="K98" s="50">
        <f>IF(INDEX('[2]Caseload by group'!$C$3:$CJ$125,MATCH(Snapshot!$H98,'[2]Caseload by group'!$A$3:$A$128,0),MATCH(Snapshot!K$3,'[2]Caseload by group'!$C$2:$CJ$2,0))&lt;10,0,INDEX('[2]Caseload by group'!$C$3:$CJ$125,MATCH(Snapshot!$H98,'[2]Caseload by group'!$A$3:$A$128,0),MATCH(Snapshot!K$3,'[2]Caseload by group'!$C$2:$CJ$2,0)))</f>
        <v>17540</v>
      </c>
      <c r="L98" s="50">
        <f>IF(INDEX('[2]Caseload by group'!$C$3:$CJ$125,MATCH(Snapshot!$H98,'[2]Caseload by group'!$A$3:$A$128,0),MATCH(Snapshot!L$3,'[2]Caseload by group'!$C$2:$CJ$2,0))&lt;10,0,INDEX('[2]Caseload by group'!$C$3:$CJ$125,MATCH(Snapshot!$H98,'[2]Caseload by group'!$A$3:$A$128,0),MATCH(Snapshot!L$3,'[2]Caseload by group'!$C$2:$CJ$2,0)))</f>
        <v>17291</v>
      </c>
      <c r="M98" s="50">
        <f>IF(INDEX('[2]Caseload by group'!$C$3:$CJ$125,MATCH(Snapshot!$H98,'[2]Caseload by group'!$A$3:$A$128,0),MATCH(Snapshot!M$3,'[2]Caseload by group'!$C$2:$CJ$2,0))&lt;10,0,INDEX('[2]Caseload by group'!$C$3:$CJ$125,MATCH(Snapshot!$H98,'[2]Caseload by group'!$A$3:$A$128,0),MATCH(Snapshot!M$3,'[2]Caseload by group'!$C$2:$CJ$2,0)))</f>
        <v>18550</v>
      </c>
      <c r="N98" s="50">
        <f>IF(INDEX('[2]Caseload by group'!$C$3:$CJ$125,MATCH(Snapshot!$H98,'[2]Caseload by group'!$A$3:$A$128,0),MATCH(Snapshot!N$3,'[2]Caseload by group'!$C$2:$CJ$2,0))&lt;10,0,INDEX('[2]Caseload by group'!$C$3:$CJ$125,MATCH(Snapshot!$H98,'[2]Caseload by group'!$A$3:$A$128,0),MATCH(Snapshot!N$3,'[2]Caseload by group'!$C$2:$CJ$2,0)))</f>
        <v>18443</v>
      </c>
      <c r="O98" s="50">
        <f>IF(INDEX('[2]Caseload by group'!$C$3:$CJ$125,MATCH(Snapshot!$H98,'[2]Caseload by group'!$A$3:$A$128,0),MATCH(Snapshot!O$3,'[2]Caseload by group'!$C$2:$CJ$2,0))&lt;10,0,INDEX('[2]Caseload by group'!$C$3:$CJ$125,MATCH(Snapshot!$H98,'[2]Caseload by group'!$A$3:$A$128,0),MATCH(Snapshot!O$3,'[2]Caseload by group'!$C$2:$CJ$2,0)))</f>
        <v>18485</v>
      </c>
      <c r="P98" s="50">
        <f>IF(INDEX('[2]Caseload by group'!$C$3:$CJ$125,MATCH(Snapshot!$H98,'[2]Caseload by group'!$A$3:$A$128,0),MATCH(Snapshot!P$3,'[2]Caseload by group'!$C$2:$CJ$2,0))&lt;10,0,INDEX('[2]Caseload by group'!$C$3:$CJ$125,MATCH(Snapshot!$H98,'[2]Caseload by group'!$A$3:$A$128,0),MATCH(Snapshot!P$3,'[2]Caseload by group'!$C$2:$CJ$2,0)))</f>
        <v>19121</v>
      </c>
      <c r="Q98" s="50">
        <f>IF(INDEX('[2]Caseload by group'!$C$3:$CJ$125,MATCH(Snapshot!$H98,'[2]Caseload by group'!$A$3:$A$128,0),MATCH(Snapshot!Q$3,'[2]Caseload by group'!$C$2:$CJ$2,0))&lt;10,0,INDEX('[2]Caseload by group'!$C$3:$CJ$125,MATCH(Snapshot!$H98,'[2]Caseload by group'!$A$3:$A$128,0),MATCH(Snapshot!Q$3,'[2]Caseload by group'!$C$2:$CJ$2,0)))</f>
        <v>18763</v>
      </c>
      <c r="R98" s="50">
        <f>IF(INDEX('[2]Caseload by group'!$C$3:$CJ$125,MATCH(Snapshot!$H98,'[2]Caseload by group'!$A$3:$A$128,0),MATCH(Snapshot!R$3,'[2]Caseload by group'!$C$2:$CJ$2,0))&lt;10,0,INDEX('[2]Caseload by group'!$C$3:$CJ$125,MATCH(Snapshot!$H98,'[2]Caseload by group'!$A$3:$A$128,0),MATCH(Snapshot!R$3,'[2]Caseload by group'!$C$2:$CJ$2,0)))</f>
        <v>18774</v>
      </c>
      <c r="S98" s="50">
        <f>IF(INDEX('[2]Caseload by group'!$C$3:$CJ$125,MATCH(Snapshot!$H98,'[2]Caseload by group'!$A$3:$A$128,0),MATCH(Snapshot!S$3,'[2]Caseload by group'!$C$2:$CJ$2,0))&lt;10,0,INDEX('[2]Caseload by group'!$C$3:$CJ$125,MATCH(Snapshot!$H98,'[2]Caseload by group'!$A$3:$A$128,0),MATCH(Snapshot!S$3,'[2]Caseload by group'!$C$2:$CJ$2,0)))</f>
        <v>20222</v>
      </c>
      <c r="T98" s="50">
        <f>IF(INDEX('[2]Caseload by group'!$C$3:$CJ$125,MATCH(Snapshot!$H98,'[2]Caseload by group'!$A$3:$A$128,0),MATCH(Snapshot!T$3,'[2]Caseload by group'!$C$2:$CJ$2,0))&lt;10,0,INDEX('[2]Caseload by group'!$C$3:$CJ$125,MATCH(Snapshot!$H98,'[2]Caseload by group'!$A$3:$A$128,0),MATCH(Snapshot!T$3,'[2]Caseload by group'!$C$2:$CJ$2,0)))</f>
        <v>20112</v>
      </c>
      <c r="U98" s="50">
        <f>IF(INDEX('[2]Caseload by group'!$C$3:$CJ$125,MATCH(Snapshot!$H98,'[2]Caseload by group'!$A$3:$A$128,0),MATCH(Snapshot!U$3,'[2]Caseload by group'!$C$2:$CJ$2,0))&lt;10,0,INDEX('[2]Caseload by group'!$C$3:$CJ$125,MATCH(Snapshot!$H98,'[2]Caseload by group'!$A$3:$A$128,0),MATCH(Snapshot!U$3,'[2]Caseload by group'!$C$2:$CJ$2,0)))</f>
        <v>20124</v>
      </c>
      <c r="V98" s="50">
        <f>IF(INDEX('[2]Caseload by group'!$C$3:$CJ$125,MATCH(Snapshot!$H98,'[2]Caseload by group'!$A$3:$A$128,0),MATCH(Snapshot!V$3,'[2]Caseload by group'!$C$2:$CJ$2,0))&lt;10,0,INDEX('[2]Caseload by group'!$C$3:$CJ$125,MATCH(Snapshot!$H98,'[2]Caseload by group'!$A$3:$A$128,0),MATCH(Snapshot!V$3,'[2]Caseload by group'!$C$2:$CJ$2,0)))</f>
        <v>20774</v>
      </c>
      <c r="W98" s="50">
        <f>IF(INDEX('[2]Caseload by group'!$C$3:$CJ$125,MATCH(Snapshot!$H98,'[2]Caseload by group'!$A$3:$A$128,0),MATCH(Snapshot!W$3,'[2]Caseload by group'!$C$2:$CJ$2,0))&lt;10,0,INDEX('[2]Caseload by group'!$C$3:$CJ$125,MATCH(Snapshot!$H98,'[2]Caseload by group'!$A$3:$A$128,0),MATCH(Snapshot!W$3,'[2]Caseload by group'!$C$2:$CJ$2,0)))</f>
        <v>20514</v>
      </c>
      <c r="X98" s="50">
        <f>IF(INDEX('[2]Caseload by group'!$C$3:$CJ$125,MATCH(Snapshot!$H98,'[2]Caseload by group'!$A$3:$A$128,0),MATCH(Snapshot!X$3,'[2]Caseload by group'!$C$2:$CJ$2,0))&lt;10,0,INDEX('[2]Caseload by group'!$C$3:$CJ$125,MATCH(Snapshot!$H98,'[2]Caseload by group'!$A$3:$A$128,0),MATCH(Snapshot!X$3,'[2]Caseload by group'!$C$2:$CJ$2,0)))</f>
        <v>20479</v>
      </c>
      <c r="Y98" s="50">
        <f>IF(INDEX('[2]Caseload by group'!$C$3:$CJ$125,MATCH(Snapshot!$H98,'[2]Caseload by group'!$A$3:$A$128,0),MATCH(Snapshot!Y$3,'[2]Caseload by group'!$C$2:$CJ$2,0))&lt;10,0,INDEX('[2]Caseload by group'!$C$3:$CJ$125,MATCH(Snapshot!$H98,'[2]Caseload by group'!$A$3:$A$128,0),MATCH(Snapshot!Y$3,'[2]Caseload by group'!$C$2:$CJ$2,0)))</f>
        <v>22489</v>
      </c>
      <c r="Z98" s="50">
        <f>IF(INDEX('[2]Caseload by group'!$C$3:$CJ$125,MATCH(Snapshot!$H98,'[2]Caseload by group'!$A$3:$A$128,0),MATCH(Snapshot!Z$3,'[2]Caseload by group'!$C$2:$CJ$2,0))&lt;10,0,INDEX('[2]Caseload by group'!$C$3:$CJ$125,MATCH(Snapshot!$H98,'[2]Caseload by group'!$A$3:$A$128,0),MATCH(Snapshot!Z$3,'[2]Caseload by group'!$C$2:$CJ$2,0)))</f>
        <v>22522</v>
      </c>
      <c r="AA98" s="50">
        <f>IF(INDEX('[2]Caseload by group'!$C$3:$CJ$125,MATCH(Snapshot!$H98,'[2]Caseload by group'!$A$3:$A$128,0),MATCH(Snapshot!AA$3,'[2]Caseload by group'!$C$2:$CJ$2,0))&lt;10,0,INDEX('[2]Caseload by group'!$C$3:$CJ$125,MATCH(Snapshot!$H98,'[2]Caseload by group'!$A$3:$A$128,0),MATCH(Snapshot!AA$3,'[2]Caseload by group'!$C$2:$CJ$2,0)))</f>
        <v>22381</v>
      </c>
      <c r="AB98" s="50">
        <f>IF(INDEX('[2]Caseload by group'!$C$3:$CJ$125,MATCH(Snapshot!$H98,'[2]Caseload by group'!$A$3:$A$128,0),MATCH(Snapshot!AB$3,'[2]Caseload by group'!$C$2:$CJ$2,0))&lt;10,0,INDEX('[2]Caseload by group'!$C$3:$CJ$125,MATCH(Snapshot!$H98,'[2]Caseload by group'!$A$3:$A$128,0),MATCH(Snapshot!AB$3,'[2]Caseload by group'!$C$2:$CJ$2,0)))</f>
        <v>23731</v>
      </c>
      <c r="AC98" s="50">
        <f>IF(INDEX('[2]Caseload by group'!$C$3:$CJ$125,MATCH(Snapshot!$H98,'[2]Caseload by group'!$A$3:$A$128,0),MATCH(Snapshot!AC$3,'[2]Caseload by group'!$C$2:$CJ$2,0))&lt;10,0,INDEX('[2]Caseload by group'!$C$3:$CJ$125,MATCH(Snapshot!$H98,'[2]Caseload by group'!$A$3:$A$128,0),MATCH(Snapshot!AC$3,'[2]Caseload by group'!$C$2:$CJ$2,0)))</f>
        <v>23271</v>
      </c>
      <c r="AD98" s="50">
        <f>IF(INDEX('[2]Caseload by group'!$C$3:$CJ$125,MATCH(Snapshot!$H98,'[2]Caseload by group'!$A$3:$A$128,0),MATCH(Snapshot!AD$3,'[2]Caseload by group'!$C$2:$CJ$2,0))&lt;10,0,INDEX('[2]Caseload by group'!$C$3:$CJ$125,MATCH(Snapshot!$H98,'[2]Caseload by group'!$A$3:$A$128,0),MATCH(Snapshot!AD$3,'[2]Caseload by group'!$C$2:$CJ$2,0)))</f>
        <v>23158</v>
      </c>
      <c r="AE98" s="50">
        <f>IF(INDEX('[2]Caseload by group'!$C$3:$CJ$125,MATCH(Snapshot!$H98,'[2]Caseload by group'!$A$3:$A$128,0),MATCH(Snapshot!AE$3,'[2]Caseload by group'!$C$2:$CJ$2,0))&lt;10,0,INDEX('[2]Caseload by group'!$C$3:$CJ$125,MATCH(Snapshot!$H98,'[2]Caseload by group'!$A$3:$A$128,0),MATCH(Snapshot!AE$3,'[2]Caseload by group'!$C$2:$CJ$2,0)))</f>
        <v>24421</v>
      </c>
      <c r="AF98" s="50">
        <f>IF(INDEX('[2]Caseload by group'!$C$3:$CJ$125,MATCH(Snapshot!$H98,'[2]Caseload by group'!$A$3:$A$128,0),MATCH(Snapshot!AF$3,'[2]Caseload by group'!$C$2:$CJ$2,0))&lt;10,0,INDEX('[2]Caseload by group'!$C$3:$CJ$125,MATCH(Snapshot!$H98,'[2]Caseload by group'!$A$3:$A$128,0),MATCH(Snapshot!AF$3,'[2]Caseload by group'!$C$2:$CJ$2,0)))</f>
        <v>24208</v>
      </c>
      <c r="AG98" s="50">
        <f>IF(INDEX('[2]Caseload by group'!$C$3:$CJ$125,MATCH(Snapshot!$H98,'[2]Caseload by group'!$A$3:$A$128,0),MATCH(Snapshot!AG$3,'[2]Caseload by group'!$C$2:$CJ$2,0))&lt;10,0,INDEX('[2]Caseload by group'!$C$3:$CJ$125,MATCH(Snapshot!$H98,'[2]Caseload by group'!$A$3:$A$128,0),MATCH(Snapshot!AG$3,'[2]Caseload by group'!$C$2:$CJ$2,0)))</f>
        <v>23800</v>
      </c>
      <c r="AH98" s="50">
        <f>IF(INDEX('[2]Caseload by group'!$C$3:$CJ$125,MATCH(Snapshot!$H98,'[2]Caseload by group'!$A$3:$A$128,0),MATCH(Snapshot!AH$3,'[2]Caseload by group'!$C$2:$CJ$2,0))&lt;10,0,INDEX('[2]Caseload by group'!$C$3:$CJ$125,MATCH(Snapshot!$H98,'[2]Caseload by group'!$A$3:$A$128,0),MATCH(Snapshot!AH$3,'[2]Caseload by group'!$C$2:$CJ$2,0)))</f>
        <v>23010</v>
      </c>
      <c r="AI98" s="50">
        <f>IF(INDEX('[2]Caseload by group'!$C$3:$CJ$125,MATCH(Snapshot!$H98,'[2]Caseload by group'!$A$3:$A$128,0),MATCH(Snapshot!AI$3,'[2]Caseload by group'!$C$2:$CJ$2,0))&lt;10,0,INDEX('[2]Caseload by group'!$C$3:$CJ$125,MATCH(Snapshot!$H98,'[2]Caseload by group'!$A$3:$A$128,0),MATCH(Snapshot!AI$3,'[2]Caseload by group'!$C$2:$CJ$2,0)))</f>
        <v>23373</v>
      </c>
      <c r="AJ98" s="50">
        <f>IF(INDEX('[2]Caseload by group'!$C$3:$BEN$125,MATCH(Snapshot!$H98,'[2]Caseload by group'!$A$3:$A$128,0),MATCH(Snapshot!AJ$3,'[2]Caseload by group'!$C$2:$BEN$2,0))&lt;10,0,INDEX('[2]Caseload by group'!$C$3:$BEN$125,MATCH(Snapshot!$H98,'[2]Caseload by group'!$A$3:$A$128,0),MATCH(Snapshot!AJ$3,'[2]Caseload by group'!$C$2:$BEN$2,0)))</f>
        <v>23449</v>
      </c>
      <c r="AK98" s="50">
        <f>IF(INDEX('[2]Caseload by group'!$C$3:$BEN$125,MATCH(Snapshot!$H98,'[2]Caseload by group'!$A$3:$A$128,0),MATCH(Snapshot!AK$3,'[2]Caseload by group'!$C$2:$BEN$2,0))&lt;10,0,INDEX('[2]Caseload by group'!$C$3:$BEN$125,MATCH(Snapshot!$H98,'[2]Caseload by group'!$A$3:$A$128,0),MATCH(Snapshot!AK$3,'[2]Caseload by group'!$C$2:$BEN$2,0)))</f>
        <v>25135</v>
      </c>
      <c r="AL98" s="50">
        <f>IF(INDEX('[2]Caseload by group'!$C$3:$BEN$125,MATCH(Snapshot!$H98,'[2]Caseload by group'!$A$3:$A$128,0),MATCH(Snapshot!AL$3,'[2]Caseload by group'!$C$2:$BEN$2,0))&lt;10,0,INDEX('[2]Caseload by group'!$C$3:$BEN$125,MATCH(Snapshot!$H98,'[2]Caseload by group'!$A$3:$A$128,0),MATCH(Snapshot!AL$3,'[2]Caseload by group'!$C$2:$BEN$2,0)))</f>
        <v>25143</v>
      </c>
      <c r="AM98" s="50">
        <f>IF(INDEX('[2]Caseload by group'!$C$3:$BEN$125,MATCH(Snapshot!$H98,'[2]Caseload by group'!$A$3:$A$128,0),MATCH(Snapshot!AM$3,'[2]Caseload by group'!$C$2:$BEN$2,0))&lt;10,0,INDEX('[2]Caseload by group'!$C$3:$BEN$125,MATCH(Snapshot!$H98,'[2]Caseload by group'!$A$3:$A$128,0),MATCH(Snapshot!AM$3,'[2]Caseload by group'!$C$2:$BEN$2,0)))</f>
        <v>25143</v>
      </c>
      <c r="AN98" s="50">
        <f>IF(INDEX('[2]Caseload by group'!$C$3:$BEN$125,MATCH(Snapshot!$H98,'[2]Caseload by group'!$A$3:$A$128,0),MATCH(Snapshot!AN$3,'[2]Caseload by group'!$C$2:$BEN$2,0))&lt;10,0,INDEX('[2]Caseload by group'!$C$3:$BEN$125,MATCH(Snapshot!$H98,'[2]Caseload by group'!$A$3:$A$128,0),MATCH(Snapshot!AN$3,'[2]Caseload by group'!$C$2:$BEN$2,0)))</f>
        <v>26486</v>
      </c>
      <c r="AO98" s="50">
        <f>IF(INDEX('[2]Caseload by group'!$C$3:$BEN$125,MATCH(Snapshot!$H98,'[2]Caseload by group'!$A$3:$A$128,0),MATCH(Snapshot!AO$3,'[2]Caseload by group'!$C$2:$BEN$2,0))&lt;10,0,INDEX('[2]Caseload by group'!$C$3:$BEN$125,MATCH(Snapshot!$H98,'[2]Caseload by group'!$A$3:$A$128,0),MATCH(Snapshot!AO$3,'[2]Caseload by group'!$C$2:$BEN$2,0)))</f>
        <v>26250</v>
      </c>
      <c r="AP98" s="50">
        <f>IF(INDEX('[2]Caseload by group'!$C$3:$BEN$125,MATCH(Snapshot!$H98,'[2]Caseload by group'!$A$3:$A$128,0),MATCH(Snapshot!AP$3,'[2]Caseload by group'!$C$2:$BEN$2,0))&lt;10,0,INDEX('[2]Caseload by group'!$C$3:$BEN$125,MATCH(Snapshot!$H98,'[2]Caseload by group'!$A$3:$A$128,0),MATCH(Snapshot!AP$3,'[2]Caseload by group'!$C$2:$BEN$2,0)))</f>
        <v>26167</v>
      </c>
      <c r="AQ98" s="50">
        <f>IF(INDEX('[2]Caseload by group'!$C$3:$BEN$125,MATCH(Snapshot!$H98,'[2]Caseload by group'!$A$3:$A$128,0),MATCH(Snapshot!AQ$3,'[2]Caseload by group'!$C$2:$BEN$2,0))&lt;10,0,INDEX('[2]Caseload by group'!$C$3:$BEN$125,MATCH(Snapshot!$H98,'[2]Caseload by group'!$A$3:$A$128,0),MATCH(Snapshot!AQ$3,'[2]Caseload by group'!$C$2:$BEN$2,0)))</f>
        <v>28601</v>
      </c>
      <c r="AR98" s="50">
        <f>IF(INDEX('[2]Caseload by group'!$C$3:$BEN$125,MATCH(Snapshot!$H98,'[2]Caseload by group'!$A$3:$A$128,0),MATCH(Snapshot!AR$3,'[2]Caseload by group'!$C$2:$BEN$2,0))&lt;10,0,INDEX('[2]Caseload by group'!$C$3:$BEN$125,MATCH(Snapshot!$H98,'[2]Caseload by group'!$A$3:$A$128,0),MATCH(Snapshot!AR$3,'[2]Caseload by group'!$C$2:$BEN$2,0)))</f>
        <v>28470</v>
      </c>
      <c r="AS98" s="50">
        <f>IF(INDEX('[2]Caseload by group'!$C$3:$BEN$125,MATCH(Snapshot!$H98,'[2]Caseload by group'!$A$3:$A$128,0),MATCH(Snapshot!AS$3,'[2]Caseload by group'!$C$2:$BEN$2,0))&lt;10,0,INDEX('[2]Caseload by group'!$C$3:$BEN$125,MATCH(Snapshot!$H98,'[2]Caseload by group'!$A$3:$A$128,0),MATCH(Snapshot!AS$3,'[2]Caseload by group'!$C$2:$BEN$2,0)))</f>
        <v>28365</v>
      </c>
      <c r="AT98" s="50">
        <f>IF(INDEX('[2]Caseload by group'!$C$3:$BEN$125,MATCH(Snapshot!$H98,'[2]Caseload by group'!$A$3:$A$128,0),MATCH(Snapshot!AT$3,'[2]Caseload by group'!$C$2:$BEN$2,0))&lt;10,0,INDEX('[2]Caseload by group'!$C$3:$BEN$125,MATCH(Snapshot!$H98,'[2]Caseload by group'!$A$3:$A$128,0),MATCH(Snapshot!AT$3,'[2]Caseload by group'!$C$2:$BEN$2,0)))</f>
        <v>28310</v>
      </c>
      <c r="AU98" s="50">
        <f>IF(INDEX('[2]Caseload by group'!$C$3:$BEN$125,MATCH(Snapshot!$H98,'[2]Caseload by group'!$A$3:$A$128,0),MATCH(Snapshot!AU$3,'[2]Caseload by group'!$C$2:$BEN$2,0))&lt;10,0,INDEX('[2]Caseload by group'!$C$3:$BEN$125,MATCH(Snapshot!$H98,'[2]Caseload by group'!$A$3:$A$128,0),MATCH(Snapshot!AU$3,'[2]Caseload by group'!$C$2:$BEN$2,0)))</f>
        <v>28270</v>
      </c>
      <c r="AV98" s="50">
        <f>IF(INDEX('[2]Caseload by group'!$C$3:$BEN$125,MATCH(Snapshot!$H98,'[2]Caseload by group'!$A$3:$A$128,0),MATCH(Snapshot!AV$3,'[2]Caseload by group'!$C$2:$BEN$2,0))&lt;10,0,INDEX('[2]Caseload by group'!$C$3:$BEN$125,MATCH(Snapshot!$H98,'[2]Caseload by group'!$A$3:$A$128,0),MATCH(Snapshot!AV$3,'[2]Caseload by group'!$C$2:$BEN$2,0)))</f>
        <v>28223</v>
      </c>
      <c r="AW98" s="50">
        <f>IF(INDEX('[2]Caseload by group'!$C$3:$BEN$125,MATCH(Snapshot!$H98,'[2]Caseload by group'!$A$3:$A$128,0),MATCH(Snapshot!AW$3,'[2]Caseload by group'!$C$2:$BEN$2,0))&lt;10,0,INDEX('[2]Caseload by group'!$C$3:$BEN$125,MATCH(Snapshot!$H98,'[2]Caseload by group'!$A$3:$A$128,0),MATCH(Snapshot!AW$3,'[2]Caseload by group'!$C$2:$BEN$2,0)))</f>
        <v>30021</v>
      </c>
      <c r="AX98" s="50">
        <f>IF(INDEX('[2]Caseload by group'!$C$3:$BEN$125,MATCH(Snapshot!$H98,'[2]Caseload by group'!$A$3:$A$128,0),MATCH(Snapshot!AX$3,'[2]Caseload by group'!$C$2:$BEN$2,0))&lt;10,0,INDEX('[2]Caseload by group'!$C$3:$BEN$125,MATCH(Snapshot!$H98,'[2]Caseload by group'!$A$3:$A$128,0),MATCH(Snapshot!AX$3,'[2]Caseload by group'!$C$2:$BEN$2,0)))</f>
        <v>29883</v>
      </c>
      <c r="AY98" s="50">
        <f>IF(INDEX('[2]Caseload by group'!$C$3:$BEN$125,MATCH(Snapshot!$H98,'[2]Caseload by group'!$A$3:$A$128,0),MATCH(Snapshot!AY$3,'[2]Caseload by group'!$C$2:$BEN$2,0))&lt;10,0,INDEX('[2]Caseload by group'!$C$3:$BEN$125,MATCH(Snapshot!$H98,'[2]Caseload by group'!$A$3:$A$128,0),MATCH(Snapshot!AY$3,'[2]Caseload by group'!$C$2:$BEN$2,0)))</f>
        <v>29801</v>
      </c>
      <c r="AZ98" s="50">
        <f>IF(INDEX('[2]Caseload by group'!$C$3:$BEN$125,MATCH(Snapshot!$H98,'[2]Caseload by group'!$A$3:$A$128,0),MATCH(Snapshot!AZ$3,'[2]Caseload by group'!$C$2:$BEN$2,0))&lt;10,0,INDEX('[2]Caseload by group'!$C$3:$BEN$125,MATCH(Snapshot!$H98,'[2]Caseload by group'!$A$3:$A$128,0),MATCH(Snapshot!AZ$3,'[2]Caseload by group'!$C$2:$BEN$2,0)))</f>
        <v>31285</v>
      </c>
      <c r="BA98" s="50">
        <f>IF(INDEX('[2]Caseload by group'!$C$3:$BEN$125,MATCH(Snapshot!$H98,'[2]Caseload by group'!$A$3:$A$128,0),MATCH(Snapshot!BA$3,'[2]Caseload by group'!$C$2:$BEN$2,0))&lt;10,0,INDEX('[2]Caseload by group'!$C$3:$BEN$125,MATCH(Snapshot!$H98,'[2]Caseload by group'!$A$3:$A$128,0),MATCH(Snapshot!BA$3,'[2]Caseload by group'!$C$2:$BEN$2,0)))</f>
        <v>31090</v>
      </c>
      <c r="BB98" s="50">
        <f>IF(INDEX('[2]Caseload by group'!$C$3:$BEN$125,MATCH(Snapshot!$H98,'[2]Caseload by group'!$A$3:$A$128,0),MATCH(Snapshot!BB$3,'[2]Caseload by group'!$C$2:$BEN$2,0))&lt;10,0,INDEX('[2]Caseload by group'!$C$3:$BEN$125,MATCH(Snapshot!$H98,'[2]Caseload by group'!$A$3:$A$128,0),MATCH(Snapshot!BB$3,'[2]Caseload by group'!$C$2:$BEN$2,0)))</f>
        <v>30977</v>
      </c>
      <c r="BC98" s="50">
        <f>IF(INDEX('[2]Caseload by group'!$C$3:$BEN$125,MATCH(Snapshot!$H98,'[2]Caseload by group'!$A$3:$A$128,0),MATCH(Snapshot!BC$3,'[2]Caseload by group'!$C$2:$BEN$2,0))&lt;10,0,INDEX('[2]Caseload by group'!$C$3:$BEN$125,MATCH(Snapshot!$H98,'[2]Caseload by group'!$A$3:$A$128,0),MATCH(Snapshot!BC$3,'[2]Caseload by group'!$C$2:$BEN$2,0)))</f>
        <v>32950</v>
      </c>
      <c r="BD98" s="50">
        <f>IF(INDEX('[2]Caseload by group'!$C$3:$BEN$125,MATCH(Snapshot!$H98,'[2]Caseload by group'!$A$3:$A$128,0),MATCH(Snapshot!BD$3,'[2]Caseload by group'!$C$2:$BEN$2,0))&lt;10,0,INDEX('[2]Caseload by group'!$C$3:$BEN$125,MATCH(Snapshot!$H98,'[2]Caseload by group'!$A$3:$A$128,0),MATCH(Snapshot!BD$3,'[2]Caseload by group'!$C$2:$BEN$2,0)))</f>
        <v>32580</v>
      </c>
      <c r="BE98" s="50">
        <f>IF(INDEX('[2]Caseload by group'!$C$3:$BEN$125,MATCH(Snapshot!$H98,'[2]Caseload by group'!$A$3:$A$128,0),MATCH(Snapshot!BE$3,'[2]Caseload by group'!$C$2:$BEN$2,0))&lt;10,0,INDEX('[2]Caseload by group'!$C$3:$BEN$125,MATCH(Snapshot!$H98,'[2]Caseload by group'!$A$3:$A$128,0),MATCH(Snapshot!BE$3,'[2]Caseload by group'!$C$2:$BEN$2,0)))</f>
        <v>32383</v>
      </c>
      <c r="BF98" s="50">
        <f>IF(INDEX('[2]Caseload by group'!$C$3:$BEN$125,MATCH(Snapshot!$H98,'[2]Caseload by group'!$A$3:$A$128,0),MATCH(Snapshot!BF$3,'[2]Caseload by group'!$C$2:$BEN$2,0))&lt;10,0,INDEX('[2]Caseload by group'!$C$3:$BEN$125,MATCH(Snapshot!$H98,'[2]Caseload by group'!$A$3:$A$128,0),MATCH(Snapshot!BF$3,'[2]Caseload by group'!$C$2:$BEN$2,0)))</f>
        <v>32238</v>
      </c>
      <c r="BG98" s="50">
        <f>IF(INDEX('[2]Caseload by group'!$C$3:$BEN$125,MATCH(Snapshot!$H98,'[2]Caseload by group'!$A$3:$A$128,0),MATCH(Snapshot!BG$3,'[2]Caseload by group'!$C$2:$BEN$2,0))&lt;10,0,INDEX('[2]Caseload by group'!$C$3:$BEN$125,MATCH(Snapshot!$H98,'[2]Caseload by group'!$A$3:$A$128,0),MATCH(Snapshot!BG$3,'[2]Caseload by group'!$C$2:$BEN$2,0)))</f>
        <v>32082</v>
      </c>
      <c r="BH98" s="50">
        <f>IF(INDEX('[2]Caseload by group'!$C$3:$BEN$125,MATCH(Snapshot!$H98,'[2]Caseload by group'!$A$3:$A$128,0),MATCH(Snapshot!BH$3,'[2]Caseload by group'!$C$2:$BEN$2,0))&lt;10,0,INDEX('[2]Caseload by group'!$C$3:$BEN$125,MATCH(Snapshot!$H98,'[2]Caseload by group'!$A$3:$A$128,0),MATCH(Snapshot!BH$3,'[2]Caseload by group'!$C$2:$BEN$2,0)))</f>
        <v>31946</v>
      </c>
      <c r="BI98" s="50">
        <f>IF(INDEX('[2]Caseload by group'!$C$3:$BEN$125,MATCH(Snapshot!$H98,'[2]Caseload by group'!$A$3:$A$128,0),MATCH(Snapshot!BI$3,'[2]Caseload by group'!$C$2:$BEN$2,0))&lt;10,0,INDEX('[2]Caseload by group'!$C$3:$BEN$125,MATCH(Snapshot!$H98,'[2]Caseload by group'!$A$3:$A$128,0),MATCH(Snapshot!BI$3,'[2]Caseload by group'!$C$2:$BEN$2,0)))</f>
        <v>31810</v>
      </c>
      <c r="BJ98" s="50">
        <f>IF(INDEX('[2]Caseload by group'!$C$3:$BEN$125,MATCH(Snapshot!$H98,'[2]Caseload by group'!$A$3:$A$128,0),MATCH(Snapshot!BJ$3,'[2]Caseload by group'!$C$2:$BEN$2,0))&lt;10,0,INDEX('[2]Caseload by group'!$C$3:$BEN$125,MATCH(Snapshot!$H98,'[2]Caseload by group'!$A$3:$A$128,0),MATCH(Snapshot!BJ$3,'[2]Caseload by group'!$C$2:$BEN$2,0)))</f>
        <v>31717</v>
      </c>
      <c r="BK98" s="50">
        <f>IF(INDEX('[2]Caseload by group'!$C$3:$BEN$125,MATCH(Snapshot!$H98,'[2]Caseload by group'!$A$3:$A$128,0),MATCH(Snapshot!BK$3,'[2]Caseload by group'!$C$2:$BEN$2,0))&lt;10,0,INDEX('[2]Caseload by group'!$C$3:$BEN$125,MATCH(Snapshot!$H98,'[2]Caseload by group'!$A$3:$A$128,0),MATCH(Snapshot!BK$3,'[2]Caseload by group'!$C$2:$BEN$2,0)))</f>
        <v>31671</v>
      </c>
      <c r="BL98" s="50">
        <f>IF(INDEX('[2]Caseload by group'!$C$3:$BEN$125,MATCH(Snapshot!$H98,'[2]Caseload by group'!$A$3:$A$128,0),MATCH(Snapshot!BL$3,'[2]Caseload by group'!$C$2:$BEN$2,0))&lt;10,0,INDEX('[2]Caseload by group'!$C$3:$BEN$125,MATCH(Snapshot!$H98,'[2]Caseload by group'!$A$3:$A$128,0),MATCH(Snapshot!BL$3,'[2]Caseload by group'!$C$2:$BEN$2,0)))</f>
        <v>31393</v>
      </c>
      <c r="BM98" s="50">
        <f>IF(INDEX('[2]Caseload by group'!$C$3:$BEN$125,MATCH(Snapshot!$H98,'[2]Caseload by group'!$A$3:$A$128,0),MATCH(Snapshot!BM$3,'[2]Caseload by group'!$C$2:$BEN$2,0))&lt;10,0,INDEX('[2]Caseload by group'!$C$3:$BEN$125,MATCH(Snapshot!$H98,'[2]Caseload by group'!$A$3:$A$128,0),MATCH(Snapshot!BM$3,'[2]Caseload by group'!$C$2:$BEN$2,0)))</f>
        <v>31898</v>
      </c>
      <c r="BN98" s="50">
        <f>IF(INDEX('[2]Caseload by group'!$C$3:$BEN$125,MATCH(Snapshot!$H98,'[2]Caseload by group'!$A$3:$A$128,0),MATCH(Snapshot!BN$3,'[2]Caseload by group'!$C$2:$BEN$2,0))&lt;10,0,INDEX('[2]Caseload by group'!$C$3:$BEN$125,MATCH(Snapshot!$H98,'[2]Caseload by group'!$A$3:$A$128,0),MATCH(Snapshot!BN$3,'[2]Caseload by group'!$C$2:$BEN$2,0)))</f>
        <v>32125</v>
      </c>
      <c r="BO98" s="50">
        <f>IF(INDEX('[2]Caseload by group'!$C$3:$BEN$125,MATCH(Snapshot!$H98,'[2]Caseload by group'!$A$3:$A$128,0),MATCH(Snapshot!BO$3,'[2]Caseload by group'!$C$2:$BEN$2,0))&lt;10,0,INDEX('[2]Caseload by group'!$C$3:$BEN$125,MATCH(Snapshot!$H98,'[2]Caseload by group'!$A$3:$A$128,0),MATCH(Snapshot!BO$3,'[2]Caseload by group'!$C$2:$BEN$2,0)))</f>
        <v>33497</v>
      </c>
      <c r="BP98" s="50">
        <f>IF(INDEX('[2]Caseload by group'!$C$3:$BEN$125,MATCH(Snapshot!$H98,'[2]Caseload by group'!$A$3:$A$128,0),MATCH(Snapshot!BP$3,'[2]Caseload by group'!$C$2:$BEN$2,0))&lt;10,0,INDEX('[2]Caseload by group'!$C$3:$BEN$125,MATCH(Snapshot!$H98,'[2]Caseload by group'!$A$3:$A$128,0),MATCH(Snapshot!BP$3,'[2]Caseload by group'!$C$2:$BEN$2,0)))</f>
        <v>33188</v>
      </c>
      <c r="BQ98" s="50">
        <f>IF(INDEX('[2]Caseload by group'!$C$3:$BEN$125,MATCH(Snapshot!$H98,'[2]Caseload by group'!$A$3:$A$128,0),MATCH(Snapshot!BQ$3,'[2]Caseload by group'!$C$2:$BEN$2,0))&lt;10,0,INDEX('[2]Caseload by group'!$C$3:$BEN$125,MATCH(Snapshot!$H98,'[2]Caseload by group'!$A$3:$A$128,0),MATCH(Snapshot!BQ$3,'[2]Caseload by group'!$C$2:$BEN$2,0)))</f>
        <v>33020</v>
      </c>
      <c r="BR98" s="50">
        <f>IF(INDEX('[2]Caseload by group'!$C$3:$BEN$125,MATCH(Snapshot!$H98,'[2]Caseload by group'!$A$3:$A$128,0),MATCH(Snapshot!BR$3,'[2]Caseload by group'!$C$2:$BEN$2,0))&lt;10,0,INDEX('[2]Caseload by group'!$C$3:$BEN$125,MATCH(Snapshot!$H98,'[2]Caseload by group'!$A$3:$A$128,0),MATCH(Snapshot!BR$3,'[2]Caseload by group'!$C$2:$BEN$2,0)))</f>
        <v>35660</v>
      </c>
      <c r="BS98" s="50">
        <f>IF(INDEX('[2]Caseload by group'!$C$3:$BEN$125,MATCH(Snapshot!$H98,'[2]Caseload by group'!$A$3:$A$128,0),MATCH(Snapshot!BS$3,'[2]Caseload by group'!$C$2:$BEN$2,0))&lt;10,0,INDEX('[2]Caseload by group'!$C$3:$BEN$125,MATCH(Snapshot!$H98,'[2]Caseload by group'!$A$3:$A$128,0),MATCH(Snapshot!BS$3,'[2]Caseload by group'!$C$2:$BEN$2,0)))</f>
        <v>35142</v>
      </c>
      <c r="BT98" s="50">
        <f>IF(INDEX('[2]Caseload by group'!$C$3:$BEN$125,MATCH(Snapshot!$H98,'[2]Caseload by group'!$A$3:$A$128,0),MATCH(Snapshot!BT$3,'[2]Caseload by group'!$C$2:$BEN$2,0))&lt;10,0,INDEX('[2]Caseload by group'!$C$3:$BEN$125,MATCH(Snapshot!$H98,'[2]Caseload by group'!$A$3:$A$128,0),MATCH(Snapshot!BT$3,'[2]Caseload by group'!$C$2:$BEN$2,0)))</f>
        <v>34798</v>
      </c>
      <c r="BU98" s="50">
        <f>IF(INDEX('[2]Caseload by group'!$C$3:$BEN$125,MATCH(Snapshot!$H98,'[2]Caseload by group'!$A$3:$A$128,0),MATCH(Snapshot!BU$3,'[2]Caseload by group'!$C$2:$BEN$2,0))&lt;10,0,INDEX('[2]Caseload by group'!$C$3:$BEN$125,MATCH(Snapshot!$H98,'[2]Caseload by group'!$A$3:$A$128,0),MATCH(Snapshot!BU$3,'[2]Caseload by group'!$C$2:$BEN$2,0)))</f>
        <v>37973</v>
      </c>
      <c r="BV98" s="50">
        <f>IF(INDEX('[2]Caseload by group'!$C$3:$BEN$125,MATCH(Snapshot!$H98,'[2]Caseload by group'!$A$3:$A$128,0),MATCH(Snapshot!BV$3,'[2]Caseload by group'!$C$2:$BEN$2,0))&lt;10,0,INDEX('[2]Caseload by group'!$C$3:$BEN$125,MATCH(Snapshot!$H98,'[2]Caseload by group'!$A$3:$A$128,0),MATCH(Snapshot!BV$3,'[2]Caseload by group'!$C$2:$BEN$2,0)))</f>
        <v>37240</v>
      </c>
      <c r="BW98" s="50">
        <f>IF(INDEX('[2]Caseload by group'!$C$3:$BEN$125,MATCH(Snapshot!$H98,'[2]Caseload by group'!$A$3:$A$128,0),MATCH(Snapshot!BW$3,'[2]Caseload by group'!$C$2:$BEN$2,0))&lt;10,0,INDEX('[2]Caseload by group'!$C$3:$BEN$125,MATCH(Snapshot!$H98,'[2]Caseload by group'!$A$3:$A$128,0),MATCH(Snapshot!BW$3,'[2]Caseload by group'!$C$2:$BEN$2,0)))</f>
        <v>36819</v>
      </c>
      <c r="BX98" s="45"/>
      <c r="BY98" s="41">
        <f>INDEX($J98:$BX98,0,MATCH(MAX($J$3:$BX$3),$J$3:$BX$3,0))-INDEX($J98:$BX98,0,MATCH(MAX($J$3:$BX$3),$J$3:$BX$3,0)-1)</f>
        <v>-421</v>
      </c>
      <c r="BZ98" s="42">
        <f>BY98/INDEX($J98:$BX98,0,MATCH(MAX($J$3:$BX$3),$J$3:$BX$3,0)-1)</f>
        <v>-1.1305048335123523E-2</v>
      </c>
      <c r="CA98" s="8" t="e">
        <f>#REF!-#REF!</f>
        <v>#REF!</v>
      </c>
      <c r="CB98" s="51">
        <f>INDEX($J98:$BX98,0,MATCH(MAX($J$3:$BX$3),$J$3:$BX$3,0))-J98</f>
        <v>19136</v>
      </c>
      <c r="CC98" s="42">
        <f>CB98/J98</f>
        <v>1.0821693151614544</v>
      </c>
    </row>
    <row r="99" spans="1:85" ht="10.5" customHeight="1" x14ac:dyDescent="0.2">
      <c r="A99" s="28" t="s">
        <v>149</v>
      </c>
      <c r="B99" s="54"/>
      <c r="H99" s="39"/>
      <c r="I99" s="39"/>
      <c r="J99" s="78">
        <f t="shared" ref="J99:BU99" si="23">J98</f>
        <v>17683</v>
      </c>
      <c r="K99" s="78">
        <f t="shared" si="23"/>
        <v>17540</v>
      </c>
      <c r="L99" s="78">
        <f t="shared" si="23"/>
        <v>17291</v>
      </c>
      <c r="M99" s="78">
        <f t="shared" si="23"/>
        <v>18550</v>
      </c>
      <c r="N99" s="78">
        <f t="shared" si="23"/>
        <v>18443</v>
      </c>
      <c r="O99" s="78">
        <f t="shared" si="23"/>
        <v>18485</v>
      </c>
      <c r="P99" s="78">
        <f t="shared" si="23"/>
        <v>19121</v>
      </c>
      <c r="Q99" s="78">
        <f t="shared" si="23"/>
        <v>18763</v>
      </c>
      <c r="R99" s="78">
        <f t="shared" si="23"/>
        <v>18774</v>
      </c>
      <c r="S99" s="78">
        <f t="shared" si="23"/>
        <v>20222</v>
      </c>
      <c r="T99" s="78">
        <f t="shared" si="23"/>
        <v>20112</v>
      </c>
      <c r="U99" s="78">
        <f t="shared" si="23"/>
        <v>20124</v>
      </c>
      <c r="V99" s="78">
        <f t="shared" si="23"/>
        <v>20774</v>
      </c>
      <c r="W99" s="78">
        <f t="shared" si="23"/>
        <v>20514</v>
      </c>
      <c r="X99" s="78">
        <f t="shared" si="23"/>
        <v>20479</v>
      </c>
      <c r="Y99" s="78">
        <f t="shared" si="23"/>
        <v>22489</v>
      </c>
      <c r="Z99" s="78">
        <f t="shared" si="23"/>
        <v>22522</v>
      </c>
      <c r="AA99" s="78">
        <f t="shared" si="23"/>
        <v>22381</v>
      </c>
      <c r="AB99" s="78">
        <f t="shared" si="23"/>
        <v>23731</v>
      </c>
      <c r="AC99" s="78">
        <f t="shared" si="23"/>
        <v>23271</v>
      </c>
      <c r="AD99" s="78">
        <f t="shared" si="23"/>
        <v>23158</v>
      </c>
      <c r="AE99" s="78">
        <f t="shared" si="23"/>
        <v>24421</v>
      </c>
      <c r="AF99" s="78">
        <f t="shared" si="23"/>
        <v>24208</v>
      </c>
      <c r="AG99" s="78">
        <f t="shared" si="23"/>
        <v>23800</v>
      </c>
      <c r="AH99" s="78">
        <f t="shared" si="23"/>
        <v>23010</v>
      </c>
      <c r="AI99" s="78">
        <f t="shared" si="23"/>
        <v>23373</v>
      </c>
      <c r="AJ99" s="78">
        <f t="shared" si="23"/>
        <v>23449</v>
      </c>
      <c r="AK99" s="78">
        <f t="shared" si="23"/>
        <v>25135</v>
      </c>
      <c r="AL99" s="78">
        <f t="shared" si="23"/>
        <v>25143</v>
      </c>
      <c r="AM99" s="78">
        <f t="shared" si="23"/>
        <v>25143</v>
      </c>
      <c r="AN99" s="78">
        <f t="shared" si="23"/>
        <v>26486</v>
      </c>
      <c r="AO99" s="78">
        <f t="shared" si="23"/>
        <v>26250</v>
      </c>
      <c r="AP99" s="78">
        <f t="shared" si="23"/>
        <v>26167</v>
      </c>
      <c r="AQ99" s="78">
        <f t="shared" si="23"/>
        <v>28601</v>
      </c>
      <c r="AR99" s="78">
        <f t="shared" si="23"/>
        <v>28470</v>
      </c>
      <c r="AS99" s="78">
        <f t="shared" si="23"/>
        <v>28365</v>
      </c>
      <c r="AT99" s="78">
        <f t="shared" si="23"/>
        <v>28310</v>
      </c>
      <c r="AU99" s="78">
        <f t="shared" si="23"/>
        <v>28270</v>
      </c>
      <c r="AV99" s="78">
        <f t="shared" si="23"/>
        <v>28223</v>
      </c>
      <c r="AW99" s="78">
        <f t="shared" si="23"/>
        <v>30021</v>
      </c>
      <c r="AX99" s="78">
        <f t="shared" si="23"/>
        <v>29883</v>
      </c>
      <c r="AY99" s="78">
        <f t="shared" si="23"/>
        <v>29801</v>
      </c>
      <c r="AZ99" s="78">
        <f t="shared" si="23"/>
        <v>31285</v>
      </c>
      <c r="BA99" s="78">
        <f t="shared" si="23"/>
        <v>31090</v>
      </c>
      <c r="BB99" s="78">
        <f t="shared" si="23"/>
        <v>30977</v>
      </c>
      <c r="BC99" s="78">
        <f t="shared" si="23"/>
        <v>32950</v>
      </c>
      <c r="BD99" s="78">
        <f t="shared" si="23"/>
        <v>32580</v>
      </c>
      <c r="BE99" s="78">
        <f t="shared" si="23"/>
        <v>32383</v>
      </c>
      <c r="BF99" s="78">
        <f t="shared" si="23"/>
        <v>32238</v>
      </c>
      <c r="BG99" s="78">
        <f t="shared" si="23"/>
        <v>32082</v>
      </c>
      <c r="BH99" s="78">
        <f t="shared" si="23"/>
        <v>31946</v>
      </c>
      <c r="BI99" s="78">
        <f t="shared" si="23"/>
        <v>31810</v>
      </c>
      <c r="BJ99" s="78">
        <f t="shared" si="23"/>
        <v>31717</v>
      </c>
      <c r="BK99" s="78">
        <f t="shared" si="23"/>
        <v>31671</v>
      </c>
      <c r="BL99" s="78">
        <f t="shared" si="23"/>
        <v>31393</v>
      </c>
      <c r="BM99" s="78">
        <f t="shared" si="23"/>
        <v>31898</v>
      </c>
      <c r="BN99" s="78">
        <f t="shared" si="23"/>
        <v>32125</v>
      </c>
      <c r="BO99" s="78">
        <f t="shared" si="23"/>
        <v>33497</v>
      </c>
      <c r="BP99" s="78">
        <f t="shared" si="23"/>
        <v>33188</v>
      </c>
      <c r="BQ99" s="78">
        <f t="shared" si="23"/>
        <v>33020</v>
      </c>
      <c r="BR99" s="78">
        <f t="shared" si="23"/>
        <v>35660</v>
      </c>
      <c r="BS99" s="78">
        <f t="shared" si="23"/>
        <v>35142</v>
      </c>
      <c r="BT99" s="78">
        <f t="shared" si="23"/>
        <v>34798</v>
      </c>
      <c r="BU99" s="78">
        <f t="shared" si="23"/>
        <v>37973</v>
      </c>
      <c r="BV99" s="78">
        <f t="shared" ref="BV99:BW99" si="24">BV98</f>
        <v>37240</v>
      </c>
      <c r="BW99" s="78">
        <f t="shared" si="24"/>
        <v>36819</v>
      </c>
      <c r="BX99" s="79"/>
      <c r="BY99" s="80">
        <f>INDEX($J99:$BX99,0,MATCH(MAX($J$3:$BX$3),$J$3:$BX$3,0))-INDEX($J99:$BX99,0,MATCH(MAX($J$3:$BX$3),$J$3:$BX$3,0)-1)</f>
        <v>-421</v>
      </c>
      <c r="BZ99" s="81">
        <f>BY99/INDEX($J99:$BX99,0,MATCH(MAX($J$3:$BX$3),$J$3:$BX$3,0)-1)</f>
        <v>-1.1305048335123523E-2</v>
      </c>
      <c r="CA99" s="8" t="e">
        <f>#REF!-#REF!</f>
        <v>#REF!</v>
      </c>
      <c r="CB99" s="59">
        <f>INDEX($J99:$BX99,0,MATCH(MAX($J$3:$BX$3),$J$3:$BX$3,0))-J99</f>
        <v>19136</v>
      </c>
      <c r="CC99" s="81">
        <f>CB99/J99</f>
        <v>1.0821693151614544</v>
      </c>
    </row>
    <row r="100" spans="1:85" ht="10.5" customHeight="1" x14ac:dyDescent="0.2">
      <c r="A100" s="34"/>
      <c r="B100" s="54"/>
      <c r="H100" s="39"/>
      <c r="I100" s="39"/>
      <c r="J100" s="40"/>
      <c r="K100" s="40"/>
      <c r="L100" s="40"/>
      <c r="M100" s="40"/>
      <c r="N100" s="40"/>
      <c r="O100" s="40"/>
      <c r="P100" s="40"/>
      <c r="Q100" s="40"/>
      <c r="R100" s="40"/>
      <c r="S100" s="40"/>
      <c r="T100" s="40"/>
      <c r="U100" s="40"/>
      <c r="V100" s="40"/>
      <c r="W100" s="40"/>
      <c r="X100" s="40"/>
      <c r="Y100" s="40"/>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c r="BA100" s="45"/>
      <c r="BB100" s="45"/>
      <c r="BC100" s="45"/>
      <c r="BD100" s="45"/>
      <c r="BE100" s="45"/>
      <c r="BF100" s="45"/>
      <c r="BG100" s="45"/>
      <c r="BH100" s="45"/>
      <c r="BI100" s="45"/>
      <c r="BJ100" s="45"/>
      <c r="BK100" s="45"/>
      <c r="BL100" s="45"/>
      <c r="BM100" s="45"/>
      <c r="BN100" s="45"/>
      <c r="BO100" s="45"/>
      <c r="BP100" s="45"/>
      <c r="BQ100" s="45"/>
      <c r="BR100" s="45"/>
      <c r="BS100" s="45"/>
      <c r="BT100" s="45"/>
      <c r="BU100" s="45"/>
      <c r="BV100" s="45"/>
      <c r="BW100" s="45"/>
      <c r="BX100" s="45"/>
      <c r="BY100" s="41"/>
      <c r="BZ100" s="42"/>
      <c r="CB100" s="41"/>
      <c r="CC100" s="42"/>
    </row>
    <row r="101" spans="1:85" ht="10.5" customHeight="1" x14ac:dyDescent="0.2">
      <c r="A101" s="28" t="s">
        <v>150</v>
      </c>
      <c r="H101" s="39"/>
      <c r="I101" s="39"/>
      <c r="J101" s="40"/>
      <c r="K101" s="40"/>
      <c r="L101" s="40"/>
      <c r="M101" s="40"/>
      <c r="N101" s="40"/>
      <c r="O101" s="40"/>
      <c r="P101" s="40"/>
      <c r="Q101" s="40"/>
      <c r="R101" s="40"/>
      <c r="S101" s="40"/>
      <c r="T101" s="40"/>
      <c r="U101" s="40"/>
      <c r="V101" s="40"/>
      <c r="W101" s="40"/>
      <c r="X101" s="40"/>
      <c r="Y101" s="40"/>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c r="BA101" s="45"/>
      <c r="BB101" s="45"/>
      <c r="BC101" s="45"/>
      <c r="BD101" s="45"/>
      <c r="BE101" s="45"/>
      <c r="BF101" s="45"/>
      <c r="BG101" s="45"/>
      <c r="BH101" s="45"/>
      <c r="BI101" s="45"/>
      <c r="BJ101" s="45"/>
      <c r="BK101" s="45"/>
      <c r="BL101" s="45"/>
      <c r="BM101" s="45"/>
      <c r="BN101" s="45"/>
      <c r="BO101" s="45"/>
      <c r="BP101" s="45"/>
      <c r="BQ101" s="45"/>
      <c r="BR101" s="45"/>
      <c r="BS101" s="45"/>
      <c r="BT101" s="45"/>
      <c r="BU101" s="45"/>
      <c r="BV101" s="45"/>
      <c r="BW101" s="45"/>
      <c r="BX101" s="45"/>
      <c r="BY101" s="41"/>
      <c r="BZ101" s="42"/>
      <c r="CB101" s="41"/>
      <c r="CC101" s="42"/>
    </row>
    <row r="102" spans="1:85" ht="10.5" customHeight="1" thickBot="1" x14ac:dyDescent="0.25">
      <c r="A102" s="34"/>
      <c r="B102" s="38"/>
      <c r="C102" s="29" t="s">
        <v>151</v>
      </c>
      <c r="D102" s="29" t="s">
        <v>9</v>
      </c>
      <c r="E102" s="29" t="s">
        <v>54</v>
      </c>
      <c r="F102" s="29" t="s">
        <v>56</v>
      </c>
      <c r="G102" s="29" t="s">
        <v>42</v>
      </c>
      <c r="H102" s="39" t="s">
        <v>152</v>
      </c>
      <c r="I102" s="39"/>
      <c r="J102" s="40">
        <f>IF(INDEX('[2]Caseload by group'!$C$3:$CJ$125,MATCH(Snapshot!$H102,'[2]Caseload by group'!$A$3:$A$128,0),MATCH(Snapshot!J$3,'[2]Caseload by group'!$C$2:$CJ$2,0))&lt;10,0,INDEX('[2]Caseload by group'!$C$3:$CJ$125,MATCH(Snapshot!$H102,'[2]Caseload by group'!$A$3:$A$128,0),MATCH(Snapshot!J$3,'[2]Caseload by group'!$C$2:$CJ$2,0)))</f>
        <v>2359</v>
      </c>
      <c r="K102" s="40">
        <f>IF(INDEX('[2]Caseload by group'!$C$3:$CJ$125,MATCH(Snapshot!$H102,'[2]Caseload by group'!$A$3:$A$128,0),MATCH(Snapshot!K$3,'[2]Caseload by group'!$C$2:$CJ$2,0))&lt;10,0,INDEX('[2]Caseload by group'!$C$3:$CJ$125,MATCH(Snapshot!$H102,'[2]Caseload by group'!$A$3:$A$128,0),MATCH(Snapshot!K$3,'[2]Caseload by group'!$C$2:$CJ$2,0)))</f>
        <v>2301</v>
      </c>
      <c r="L102" s="40">
        <f>IF(INDEX('[2]Caseload by group'!$C$3:$CJ$125,MATCH(Snapshot!$H102,'[2]Caseload by group'!$A$3:$A$128,0),MATCH(Snapshot!L$3,'[2]Caseload by group'!$C$2:$CJ$2,0))&lt;10,0,INDEX('[2]Caseload by group'!$C$3:$CJ$125,MATCH(Snapshot!$H102,'[2]Caseload by group'!$A$3:$A$128,0),MATCH(Snapshot!L$3,'[2]Caseload by group'!$C$2:$CJ$2,0)))</f>
        <v>2345</v>
      </c>
      <c r="M102" s="40">
        <f>IF(INDEX('[2]Caseload by group'!$C$3:$CJ$125,MATCH(Snapshot!$H102,'[2]Caseload by group'!$A$3:$A$128,0),MATCH(Snapshot!M$3,'[2]Caseload by group'!$C$2:$CJ$2,0))&lt;10,0,INDEX('[2]Caseload by group'!$C$3:$CJ$125,MATCH(Snapshot!$H102,'[2]Caseload by group'!$A$3:$A$128,0),MATCH(Snapshot!M$3,'[2]Caseload by group'!$C$2:$CJ$2,0)))</f>
        <v>2305</v>
      </c>
      <c r="N102" s="40">
        <f>IF(INDEX('[2]Caseload by group'!$C$3:$CJ$125,MATCH(Snapshot!$H102,'[2]Caseload by group'!$A$3:$A$128,0),MATCH(Snapshot!N$3,'[2]Caseload by group'!$C$2:$CJ$2,0))&lt;10,0,INDEX('[2]Caseload by group'!$C$3:$CJ$125,MATCH(Snapshot!$H102,'[2]Caseload by group'!$A$3:$A$128,0),MATCH(Snapshot!N$3,'[2]Caseload by group'!$C$2:$CJ$2,0)))</f>
        <v>2270</v>
      </c>
      <c r="O102" s="40">
        <f>IF(INDEX('[2]Caseload by group'!$C$3:$CJ$125,MATCH(Snapshot!$H102,'[2]Caseload by group'!$A$3:$A$128,0),MATCH(Snapshot!O$3,'[2]Caseload by group'!$C$2:$CJ$2,0))&lt;10,0,INDEX('[2]Caseload by group'!$C$3:$CJ$125,MATCH(Snapshot!$H102,'[2]Caseload by group'!$A$3:$A$128,0),MATCH(Snapshot!O$3,'[2]Caseload by group'!$C$2:$CJ$2,0)))</f>
        <v>2314</v>
      </c>
      <c r="P102" s="40">
        <f>IF(INDEX('[2]Caseload by group'!$C$3:$CJ$125,MATCH(Snapshot!$H102,'[2]Caseload by group'!$A$3:$A$128,0),MATCH(Snapshot!P$3,'[2]Caseload by group'!$C$2:$CJ$2,0))&lt;10,0,INDEX('[2]Caseload by group'!$C$3:$CJ$125,MATCH(Snapshot!$H102,'[2]Caseload by group'!$A$3:$A$128,0),MATCH(Snapshot!P$3,'[2]Caseload by group'!$C$2:$CJ$2,0)))</f>
        <v>2205</v>
      </c>
      <c r="Q102" s="40">
        <f>IF(INDEX('[2]Caseload by group'!$C$3:$CJ$125,MATCH(Snapshot!$H102,'[2]Caseload by group'!$A$3:$A$128,0),MATCH(Snapshot!Q$3,'[2]Caseload by group'!$C$2:$CJ$2,0))&lt;10,0,INDEX('[2]Caseload by group'!$C$3:$CJ$125,MATCH(Snapshot!$H102,'[2]Caseload by group'!$A$3:$A$128,0),MATCH(Snapshot!Q$3,'[2]Caseload by group'!$C$2:$CJ$2,0)))</f>
        <v>2138</v>
      </c>
      <c r="R102" s="40">
        <f>IF(INDEX('[2]Caseload by group'!$C$3:$CJ$125,MATCH(Snapshot!$H102,'[2]Caseload by group'!$A$3:$A$128,0),MATCH(Snapshot!R$3,'[2]Caseload by group'!$C$2:$CJ$2,0))&lt;10,0,INDEX('[2]Caseload by group'!$C$3:$CJ$125,MATCH(Snapshot!$H102,'[2]Caseload by group'!$A$3:$A$128,0),MATCH(Snapshot!R$3,'[2]Caseload by group'!$C$2:$CJ$2,0)))</f>
        <v>2177</v>
      </c>
      <c r="S102" s="40">
        <f>IF(INDEX('[2]Caseload by group'!$C$3:$CJ$125,MATCH(Snapshot!$H102,'[2]Caseload by group'!$A$3:$A$128,0),MATCH(Snapshot!S$3,'[2]Caseload by group'!$C$2:$CJ$2,0))&lt;10,0,INDEX('[2]Caseload by group'!$C$3:$CJ$125,MATCH(Snapshot!$H102,'[2]Caseload by group'!$A$3:$A$128,0),MATCH(Snapshot!S$3,'[2]Caseload by group'!$C$2:$CJ$2,0)))</f>
        <v>2198</v>
      </c>
      <c r="T102" s="40">
        <f>IF(INDEX('[2]Caseload by group'!$C$3:$CJ$125,MATCH(Snapshot!$H102,'[2]Caseload by group'!$A$3:$A$128,0),MATCH(Snapshot!T$3,'[2]Caseload by group'!$C$2:$CJ$2,0))&lt;10,0,INDEX('[2]Caseload by group'!$C$3:$CJ$125,MATCH(Snapshot!$H102,'[2]Caseload by group'!$A$3:$A$128,0),MATCH(Snapshot!T$3,'[2]Caseload by group'!$C$2:$CJ$2,0)))</f>
        <v>2217</v>
      </c>
      <c r="U102" s="40">
        <f>IF(INDEX('[2]Caseload by group'!$C$3:$CJ$125,MATCH(Snapshot!$H102,'[2]Caseload by group'!$A$3:$A$128,0),MATCH(Snapshot!U$3,'[2]Caseload by group'!$C$2:$CJ$2,0))&lt;10,0,INDEX('[2]Caseload by group'!$C$3:$CJ$125,MATCH(Snapshot!$H102,'[2]Caseload by group'!$A$3:$A$128,0),MATCH(Snapshot!U$3,'[2]Caseload by group'!$C$2:$CJ$2,0)))</f>
        <v>2176</v>
      </c>
      <c r="V102" s="40">
        <f>IF(INDEX('[2]Caseload by group'!$C$3:$CJ$125,MATCH(Snapshot!$H102,'[2]Caseload by group'!$A$3:$A$128,0),MATCH(Snapshot!V$3,'[2]Caseload by group'!$C$2:$CJ$2,0))&lt;10,0,INDEX('[2]Caseload by group'!$C$3:$CJ$125,MATCH(Snapshot!$H102,'[2]Caseload by group'!$A$3:$A$128,0),MATCH(Snapshot!V$3,'[2]Caseload by group'!$C$2:$CJ$2,0)))</f>
        <v>2188</v>
      </c>
      <c r="W102" s="40">
        <f>IF(INDEX('[2]Caseload by group'!$C$3:$CJ$125,MATCH(Snapshot!$H102,'[2]Caseload by group'!$A$3:$A$128,0),MATCH(Snapshot!W$3,'[2]Caseload by group'!$C$2:$CJ$2,0))&lt;10,0,INDEX('[2]Caseload by group'!$C$3:$CJ$125,MATCH(Snapshot!$H102,'[2]Caseload by group'!$A$3:$A$128,0),MATCH(Snapshot!W$3,'[2]Caseload by group'!$C$2:$CJ$2,0)))</f>
        <v>2247</v>
      </c>
      <c r="X102" s="40">
        <f>IF(INDEX('[2]Caseload by group'!$C$3:$CJ$125,MATCH(Snapshot!$H102,'[2]Caseload by group'!$A$3:$A$128,0),MATCH(Snapshot!X$3,'[2]Caseload by group'!$C$2:$CJ$2,0))&lt;10,0,INDEX('[2]Caseload by group'!$C$3:$CJ$125,MATCH(Snapshot!$H102,'[2]Caseload by group'!$A$3:$A$128,0),MATCH(Snapshot!X$3,'[2]Caseload by group'!$C$2:$CJ$2,0)))</f>
        <v>2234</v>
      </c>
      <c r="Y102" s="40">
        <f>IF(INDEX('[2]Caseload by group'!$C$3:$CJ$125,MATCH(Snapshot!$H102,'[2]Caseload by group'!$A$3:$A$128,0),MATCH(Snapshot!Y$3,'[2]Caseload by group'!$C$2:$CJ$2,0))&lt;10,0,INDEX('[2]Caseload by group'!$C$3:$CJ$125,MATCH(Snapshot!$H102,'[2]Caseload by group'!$A$3:$A$128,0),MATCH(Snapshot!Y$3,'[2]Caseload by group'!$C$2:$CJ$2,0)))</f>
        <v>2214</v>
      </c>
      <c r="Z102" s="40">
        <f>IF(INDEX('[2]Caseload by group'!$C$3:$CJ$125,MATCH(Snapshot!$H102,'[2]Caseload by group'!$A$3:$A$128,0),MATCH(Snapshot!Z$3,'[2]Caseload by group'!$C$2:$CJ$2,0))&lt;10,0,INDEX('[2]Caseload by group'!$C$3:$CJ$125,MATCH(Snapshot!$H102,'[2]Caseload by group'!$A$3:$A$128,0),MATCH(Snapshot!Z$3,'[2]Caseload by group'!$C$2:$CJ$2,0)))</f>
        <v>2114</v>
      </c>
      <c r="AA102" s="40">
        <f>IF(INDEX('[2]Caseload by group'!$C$3:$CJ$125,MATCH(Snapshot!$H102,'[2]Caseload by group'!$A$3:$A$128,0),MATCH(Snapshot!AA$3,'[2]Caseload by group'!$C$2:$CJ$2,0))&lt;10,0,INDEX('[2]Caseload by group'!$C$3:$CJ$125,MATCH(Snapshot!$H102,'[2]Caseload by group'!$A$3:$A$128,0),MATCH(Snapshot!AA$3,'[2]Caseload by group'!$C$2:$CJ$2,0)))</f>
        <v>2243</v>
      </c>
      <c r="AB102" s="40">
        <f>IF(INDEX('[2]Caseload by group'!$C$3:$CJ$125,MATCH(Snapshot!$H102,'[2]Caseload by group'!$A$3:$A$128,0),MATCH(Snapshot!AB$3,'[2]Caseload by group'!$C$2:$CJ$2,0))&lt;10,0,INDEX('[2]Caseload by group'!$C$3:$CJ$125,MATCH(Snapshot!$H102,'[2]Caseload by group'!$A$3:$A$128,0),MATCH(Snapshot!AB$3,'[2]Caseload by group'!$C$2:$CJ$2,0)))</f>
        <v>2156</v>
      </c>
      <c r="AC102" s="40">
        <f>IF(INDEX('[2]Caseload by group'!$C$3:$CJ$125,MATCH(Snapshot!$H102,'[2]Caseload by group'!$A$3:$A$128,0),MATCH(Snapshot!AC$3,'[2]Caseload by group'!$C$2:$CJ$2,0))&lt;10,0,INDEX('[2]Caseload by group'!$C$3:$CJ$125,MATCH(Snapshot!$H102,'[2]Caseload by group'!$A$3:$A$128,0),MATCH(Snapshot!AC$3,'[2]Caseload by group'!$C$2:$CJ$2,0)))</f>
        <v>2267</v>
      </c>
      <c r="AD102" s="40">
        <f>IF(INDEX('[2]Caseload by group'!$C$3:$CJ$125,MATCH(Snapshot!$H102,'[2]Caseload by group'!$A$3:$A$128,0),MATCH(Snapshot!AD$3,'[2]Caseload by group'!$C$2:$CJ$2,0))&lt;10,0,INDEX('[2]Caseload by group'!$C$3:$CJ$125,MATCH(Snapshot!$H102,'[2]Caseload by group'!$A$3:$A$128,0),MATCH(Snapshot!AD$3,'[2]Caseload by group'!$C$2:$CJ$2,0)))</f>
        <v>2281</v>
      </c>
      <c r="AE102" s="40">
        <f>IF(INDEX('[2]Caseload by group'!$C$3:$CJ$125,MATCH(Snapshot!$H102,'[2]Caseload by group'!$A$3:$A$128,0),MATCH(Snapshot!AE$3,'[2]Caseload by group'!$C$2:$CJ$2,0))&lt;10,0,INDEX('[2]Caseload by group'!$C$3:$CJ$125,MATCH(Snapshot!$H102,'[2]Caseload by group'!$A$3:$A$128,0),MATCH(Snapshot!AE$3,'[2]Caseload by group'!$C$2:$CJ$2,0)))</f>
        <v>2340</v>
      </c>
      <c r="AF102" s="40">
        <f>IF(INDEX('[2]Caseload by group'!$C$3:$CJ$125,MATCH(Snapshot!$H102,'[2]Caseload by group'!$A$3:$A$128,0),MATCH(Snapshot!AF$3,'[2]Caseload by group'!$C$2:$CJ$2,0))&lt;10,0,INDEX('[2]Caseload by group'!$C$3:$CJ$125,MATCH(Snapshot!$H102,'[2]Caseload by group'!$A$3:$A$128,0),MATCH(Snapshot!AF$3,'[2]Caseload by group'!$C$2:$CJ$2,0)))</f>
        <v>2342</v>
      </c>
      <c r="AG102" s="40">
        <f>IF(INDEX('[2]Caseload by group'!$C$3:$CJ$125,MATCH(Snapshot!$H102,'[2]Caseload by group'!$A$3:$A$128,0),MATCH(Snapshot!AG$3,'[2]Caseload by group'!$C$2:$CJ$2,0))&lt;10,0,INDEX('[2]Caseload by group'!$C$3:$CJ$125,MATCH(Snapshot!$H102,'[2]Caseload by group'!$A$3:$A$128,0),MATCH(Snapshot!AG$3,'[2]Caseload by group'!$C$2:$CJ$2,0)))</f>
        <v>2390</v>
      </c>
      <c r="AH102" s="40">
        <f>IF(INDEX('[2]Caseload by group'!$C$3:$CJ$125,MATCH(Snapshot!$H102,'[2]Caseload by group'!$A$3:$A$128,0),MATCH(Snapshot!AH$3,'[2]Caseload by group'!$C$2:$CJ$2,0))&lt;10,0,INDEX('[2]Caseload by group'!$C$3:$CJ$125,MATCH(Snapshot!$H102,'[2]Caseload by group'!$A$3:$A$128,0),MATCH(Snapshot!AH$3,'[2]Caseload by group'!$C$2:$CJ$2,0)))</f>
        <v>2345</v>
      </c>
      <c r="AI102" s="40">
        <f>IF(INDEX('[2]Caseload by group'!$C$3:$CJ$125,MATCH(Snapshot!$H102,'[2]Caseload by group'!$A$3:$A$128,0),MATCH(Snapshot!AI$3,'[2]Caseload by group'!$C$2:$CJ$2,0))&lt;10,0,INDEX('[2]Caseload by group'!$C$3:$CJ$125,MATCH(Snapshot!$H102,'[2]Caseload by group'!$A$3:$A$128,0),MATCH(Snapshot!AI$3,'[2]Caseload by group'!$C$2:$CJ$2,0)))</f>
        <v>2368</v>
      </c>
      <c r="AJ102" s="40">
        <f>IF(INDEX('[2]Caseload by group'!$C$3:$BEN$125,MATCH(Snapshot!$H102,'[2]Caseload by group'!$A$3:$A$128,0),MATCH(Snapshot!AJ$3,'[2]Caseload by group'!$C$2:$BEN$2,0))&lt;10,0,INDEX('[2]Caseload by group'!$C$3:$BEN$125,MATCH(Snapshot!$H102,'[2]Caseload by group'!$A$3:$A$128,0),MATCH(Snapshot!AJ$3,'[2]Caseload by group'!$C$2:$BEN$2,0)))</f>
        <v>2357</v>
      </c>
      <c r="AK102" s="40">
        <f>IF(INDEX('[2]Caseload by group'!$C$3:$BEN$125,MATCH(Snapshot!$H102,'[2]Caseload by group'!$A$3:$A$128,0),MATCH(Snapshot!AK$3,'[2]Caseload by group'!$C$2:$BEN$2,0))&lt;10,0,INDEX('[2]Caseload by group'!$C$3:$BEN$125,MATCH(Snapshot!$H102,'[2]Caseload by group'!$A$3:$A$128,0),MATCH(Snapshot!AK$3,'[2]Caseload by group'!$C$2:$BEN$2,0)))</f>
        <v>2293</v>
      </c>
      <c r="AL102" s="40">
        <f>IF(INDEX('[2]Caseload by group'!$C$3:$BEN$125,MATCH(Snapshot!$H102,'[2]Caseload by group'!$A$3:$A$128,0),MATCH(Snapshot!AL$3,'[2]Caseload by group'!$C$2:$BEN$2,0))&lt;10,0,INDEX('[2]Caseload by group'!$C$3:$BEN$125,MATCH(Snapshot!$H102,'[2]Caseload by group'!$A$3:$A$128,0),MATCH(Snapshot!AL$3,'[2]Caseload by group'!$C$2:$BEN$2,0)))</f>
        <v>2315</v>
      </c>
      <c r="AM102" s="40">
        <f>IF(INDEX('[2]Caseload by group'!$C$3:$BEN$125,MATCH(Snapshot!$H102,'[2]Caseload by group'!$A$3:$A$128,0),MATCH(Snapshot!AM$3,'[2]Caseload by group'!$C$2:$BEN$2,0))&lt;10,0,INDEX('[2]Caseload by group'!$C$3:$BEN$125,MATCH(Snapshot!$H102,'[2]Caseload by group'!$A$3:$A$128,0),MATCH(Snapshot!AM$3,'[2]Caseload by group'!$C$2:$BEN$2,0)))</f>
        <v>2421</v>
      </c>
      <c r="AN102" s="40">
        <f>IF(INDEX('[2]Caseload by group'!$C$3:$BEN$125,MATCH(Snapshot!$H102,'[2]Caseload by group'!$A$3:$A$128,0),MATCH(Snapshot!AN$3,'[2]Caseload by group'!$C$2:$BEN$2,0))&lt;10,0,INDEX('[2]Caseload by group'!$C$3:$BEN$125,MATCH(Snapshot!$H102,'[2]Caseload by group'!$A$3:$A$128,0),MATCH(Snapshot!AN$3,'[2]Caseload by group'!$C$2:$BEN$2,0)))</f>
        <v>2461</v>
      </c>
      <c r="AO102" s="40">
        <f>IF(INDEX('[2]Caseload by group'!$C$3:$BEN$125,MATCH(Snapshot!$H102,'[2]Caseload by group'!$A$3:$A$128,0),MATCH(Snapshot!AO$3,'[2]Caseload by group'!$C$2:$BEN$2,0))&lt;10,0,INDEX('[2]Caseload by group'!$C$3:$BEN$125,MATCH(Snapshot!$H102,'[2]Caseload by group'!$A$3:$A$128,0),MATCH(Snapshot!AO$3,'[2]Caseload by group'!$C$2:$BEN$2,0)))</f>
        <v>2355</v>
      </c>
      <c r="AP102" s="40">
        <f>IF(INDEX('[2]Caseload by group'!$C$3:$BEN$125,MATCH(Snapshot!$H102,'[2]Caseload by group'!$A$3:$A$128,0),MATCH(Snapshot!AP$3,'[2]Caseload by group'!$C$2:$BEN$2,0))&lt;10,0,INDEX('[2]Caseload by group'!$C$3:$BEN$125,MATCH(Snapshot!$H102,'[2]Caseload by group'!$A$3:$A$128,0),MATCH(Snapshot!AP$3,'[2]Caseload by group'!$C$2:$BEN$2,0)))</f>
        <v>2344</v>
      </c>
      <c r="AQ102" s="40">
        <f>IF(INDEX('[2]Caseload by group'!$C$3:$BEN$125,MATCH(Snapshot!$H102,'[2]Caseload by group'!$A$3:$A$128,0),MATCH(Snapshot!AQ$3,'[2]Caseload by group'!$C$2:$BEN$2,0))&lt;10,0,INDEX('[2]Caseload by group'!$C$3:$BEN$125,MATCH(Snapshot!$H102,'[2]Caseload by group'!$A$3:$A$128,0),MATCH(Snapshot!AQ$3,'[2]Caseload by group'!$C$2:$BEN$2,0)))</f>
        <v>2363</v>
      </c>
      <c r="AR102" s="40">
        <f>IF(INDEX('[2]Caseload by group'!$C$3:$BEN$125,MATCH(Snapshot!$H102,'[2]Caseload by group'!$A$3:$A$128,0),MATCH(Snapshot!AR$3,'[2]Caseload by group'!$C$2:$BEN$2,0))&lt;10,0,INDEX('[2]Caseload by group'!$C$3:$BEN$125,MATCH(Snapshot!$H102,'[2]Caseload by group'!$A$3:$A$128,0),MATCH(Snapshot!AR$3,'[2]Caseload by group'!$C$2:$BEN$2,0)))</f>
        <v>2360</v>
      </c>
      <c r="AS102" s="40">
        <f>IF(INDEX('[2]Caseload by group'!$C$3:$BEN$125,MATCH(Snapshot!$H102,'[2]Caseload by group'!$A$3:$A$128,0),MATCH(Snapshot!AS$3,'[2]Caseload by group'!$C$2:$BEN$2,0))&lt;10,0,INDEX('[2]Caseload by group'!$C$3:$BEN$125,MATCH(Snapshot!$H102,'[2]Caseload by group'!$A$3:$A$128,0),MATCH(Snapshot!AS$3,'[2]Caseload by group'!$C$2:$BEN$2,0)))</f>
        <v>2347</v>
      </c>
      <c r="AT102" s="40">
        <f>IF(INDEX('[2]Caseload by group'!$C$3:$BEN$125,MATCH(Snapshot!$H102,'[2]Caseload by group'!$A$3:$A$128,0),MATCH(Snapshot!AT$3,'[2]Caseload by group'!$C$2:$BEN$2,0))&lt;10,0,INDEX('[2]Caseload by group'!$C$3:$BEN$125,MATCH(Snapshot!$H102,'[2]Caseload by group'!$A$3:$A$128,0),MATCH(Snapshot!AT$3,'[2]Caseload by group'!$C$2:$BEN$2,0)))</f>
        <v>2371</v>
      </c>
      <c r="AU102" s="40">
        <f>IF(INDEX('[2]Caseload by group'!$C$3:$BEN$125,MATCH(Snapshot!$H102,'[2]Caseload by group'!$A$3:$A$128,0),MATCH(Snapshot!AU$3,'[2]Caseload by group'!$C$2:$BEN$2,0))&lt;10,0,INDEX('[2]Caseload by group'!$C$3:$BEN$125,MATCH(Snapshot!$H102,'[2]Caseload by group'!$A$3:$A$128,0),MATCH(Snapshot!AU$3,'[2]Caseload by group'!$C$2:$BEN$2,0)))</f>
        <v>2312</v>
      </c>
      <c r="AV102" s="40">
        <f>IF(INDEX('[2]Caseload by group'!$C$3:$BEN$125,MATCH(Snapshot!$H102,'[2]Caseload by group'!$A$3:$A$128,0),MATCH(Snapshot!AV$3,'[2]Caseload by group'!$C$2:$BEN$2,0))&lt;10,0,INDEX('[2]Caseload by group'!$C$3:$BEN$125,MATCH(Snapshot!$H102,'[2]Caseload by group'!$A$3:$A$128,0),MATCH(Snapshot!AV$3,'[2]Caseload by group'!$C$2:$BEN$2,0)))</f>
        <v>2328</v>
      </c>
      <c r="AW102" s="40">
        <f>IF(INDEX('[2]Caseload by group'!$C$3:$BEN$125,MATCH(Snapshot!$H102,'[2]Caseload by group'!$A$3:$A$128,0),MATCH(Snapshot!AW$3,'[2]Caseload by group'!$C$2:$BEN$2,0))&lt;10,0,INDEX('[2]Caseload by group'!$C$3:$BEN$125,MATCH(Snapshot!$H102,'[2]Caseload by group'!$A$3:$A$128,0),MATCH(Snapshot!AW$3,'[2]Caseload by group'!$C$2:$BEN$2,0)))</f>
        <v>2315</v>
      </c>
      <c r="AX102" s="40">
        <f>IF(INDEX('[2]Caseload by group'!$C$3:$BEN$125,MATCH(Snapshot!$H102,'[2]Caseload by group'!$A$3:$A$128,0),MATCH(Snapshot!AX$3,'[2]Caseload by group'!$C$2:$BEN$2,0))&lt;10,0,INDEX('[2]Caseload by group'!$C$3:$BEN$125,MATCH(Snapshot!$H102,'[2]Caseload by group'!$A$3:$A$128,0),MATCH(Snapshot!AX$3,'[2]Caseload by group'!$C$2:$BEN$2,0)))</f>
        <v>2330</v>
      </c>
      <c r="AY102" s="40">
        <f>IF(INDEX('[2]Caseload by group'!$C$3:$BEN$125,MATCH(Snapshot!$H102,'[2]Caseload by group'!$A$3:$A$128,0),MATCH(Snapshot!AY$3,'[2]Caseload by group'!$C$2:$BEN$2,0))&lt;10,0,INDEX('[2]Caseload by group'!$C$3:$BEN$125,MATCH(Snapshot!$H102,'[2]Caseload by group'!$A$3:$A$128,0),MATCH(Snapshot!AY$3,'[2]Caseload by group'!$C$2:$BEN$2,0)))</f>
        <v>2408</v>
      </c>
      <c r="AZ102" s="40">
        <f>IF(INDEX('[2]Caseload by group'!$C$3:$BEN$125,MATCH(Snapshot!$H102,'[2]Caseload by group'!$A$3:$A$128,0),MATCH(Snapshot!AZ$3,'[2]Caseload by group'!$C$2:$BEN$2,0))&lt;10,0,INDEX('[2]Caseload by group'!$C$3:$BEN$125,MATCH(Snapshot!$H102,'[2]Caseload by group'!$A$3:$A$128,0),MATCH(Snapshot!AZ$3,'[2]Caseload by group'!$C$2:$BEN$2,0)))</f>
        <v>2398</v>
      </c>
      <c r="BA102" s="40">
        <f>IF(INDEX('[2]Caseload by group'!$C$3:$BEN$125,MATCH(Snapshot!$H102,'[2]Caseload by group'!$A$3:$A$128,0),MATCH(Snapshot!BA$3,'[2]Caseload by group'!$C$2:$BEN$2,0))&lt;10,0,INDEX('[2]Caseload by group'!$C$3:$BEN$125,MATCH(Snapshot!$H102,'[2]Caseload by group'!$A$3:$A$128,0),MATCH(Snapshot!BA$3,'[2]Caseload by group'!$C$2:$BEN$2,0)))</f>
        <v>2525</v>
      </c>
      <c r="BB102" s="40">
        <f>IF(INDEX('[2]Caseload by group'!$C$3:$BEN$125,MATCH(Snapshot!$H102,'[2]Caseload by group'!$A$3:$A$128,0),MATCH(Snapshot!BB$3,'[2]Caseload by group'!$C$2:$BEN$2,0))&lt;10,0,INDEX('[2]Caseload by group'!$C$3:$BEN$125,MATCH(Snapshot!$H102,'[2]Caseload by group'!$A$3:$A$128,0),MATCH(Snapshot!BB$3,'[2]Caseload by group'!$C$2:$BEN$2,0)))</f>
        <v>2542</v>
      </c>
      <c r="BC102" s="40">
        <f>IF(INDEX('[2]Caseload by group'!$C$3:$BEN$125,MATCH(Snapshot!$H102,'[2]Caseload by group'!$A$3:$A$128,0),MATCH(Snapshot!BC$3,'[2]Caseload by group'!$C$2:$BEN$2,0))&lt;10,0,INDEX('[2]Caseload by group'!$C$3:$BEN$125,MATCH(Snapshot!$H102,'[2]Caseload by group'!$A$3:$A$128,0),MATCH(Snapshot!BC$3,'[2]Caseload by group'!$C$2:$BEN$2,0)))</f>
        <v>2504</v>
      </c>
      <c r="BD102" s="40">
        <f>IF(INDEX('[2]Caseload by group'!$C$3:$BEN$125,MATCH(Snapshot!$H102,'[2]Caseload by group'!$A$3:$A$128,0),MATCH(Snapshot!BD$3,'[2]Caseload by group'!$C$2:$BEN$2,0))&lt;10,0,INDEX('[2]Caseload by group'!$C$3:$BEN$125,MATCH(Snapshot!$H102,'[2]Caseload by group'!$A$3:$A$128,0),MATCH(Snapshot!BD$3,'[2]Caseload by group'!$C$2:$BEN$2,0)))</f>
        <v>2608</v>
      </c>
      <c r="BE102" s="40">
        <f>IF(INDEX('[2]Caseload by group'!$C$3:$BEN$125,MATCH(Snapshot!$H102,'[2]Caseload by group'!$A$3:$A$128,0),MATCH(Snapshot!BE$3,'[2]Caseload by group'!$C$2:$BEN$2,0))&lt;10,0,INDEX('[2]Caseload by group'!$C$3:$BEN$125,MATCH(Snapshot!$H102,'[2]Caseload by group'!$A$3:$A$128,0),MATCH(Snapshot!BE$3,'[2]Caseload by group'!$C$2:$BEN$2,0)))</f>
        <v>2626</v>
      </c>
      <c r="BF102" s="40">
        <f>IF(INDEX('[2]Caseload by group'!$C$3:$BEN$125,MATCH(Snapshot!$H102,'[2]Caseload by group'!$A$3:$A$128,0),MATCH(Snapshot!BF$3,'[2]Caseload by group'!$C$2:$BEN$2,0))&lt;10,0,INDEX('[2]Caseload by group'!$C$3:$BEN$125,MATCH(Snapshot!$H102,'[2]Caseload by group'!$A$3:$A$128,0),MATCH(Snapshot!BF$3,'[2]Caseload by group'!$C$2:$BEN$2,0)))</f>
        <v>2701</v>
      </c>
      <c r="BG102" s="40">
        <f>IF(INDEX('[2]Caseload by group'!$C$3:$BEN$125,MATCH(Snapshot!$H102,'[2]Caseload by group'!$A$3:$A$128,0),MATCH(Snapshot!BG$3,'[2]Caseload by group'!$C$2:$BEN$2,0))&lt;10,0,INDEX('[2]Caseload by group'!$C$3:$BEN$125,MATCH(Snapshot!$H102,'[2]Caseload by group'!$A$3:$A$128,0),MATCH(Snapshot!BG$3,'[2]Caseload by group'!$C$2:$BEN$2,0)))</f>
        <v>2710</v>
      </c>
      <c r="BH102" s="40">
        <f>IF(INDEX('[2]Caseload by group'!$C$3:$BEN$125,MATCH(Snapshot!$H102,'[2]Caseload by group'!$A$3:$A$128,0),MATCH(Snapshot!BH$3,'[2]Caseload by group'!$C$2:$BEN$2,0))&lt;10,0,INDEX('[2]Caseload by group'!$C$3:$BEN$125,MATCH(Snapshot!$H102,'[2]Caseload by group'!$A$3:$A$128,0),MATCH(Snapshot!BH$3,'[2]Caseload by group'!$C$2:$BEN$2,0)))</f>
        <v>2656</v>
      </c>
      <c r="BI102" s="40">
        <f>IF(INDEX('[2]Caseload by group'!$C$3:$BEN$125,MATCH(Snapshot!$H102,'[2]Caseload by group'!$A$3:$A$128,0),MATCH(Snapshot!BI$3,'[2]Caseload by group'!$C$2:$BEN$2,0))&lt;10,0,INDEX('[2]Caseload by group'!$C$3:$BEN$125,MATCH(Snapshot!$H102,'[2]Caseload by group'!$A$3:$A$128,0),MATCH(Snapshot!BI$3,'[2]Caseload by group'!$C$2:$BEN$2,0)))</f>
        <v>2668</v>
      </c>
      <c r="BJ102" s="40">
        <f>IF(INDEX('[2]Caseload by group'!$C$3:$BEN$125,MATCH(Snapshot!$H102,'[2]Caseload by group'!$A$3:$A$128,0),MATCH(Snapshot!BJ$3,'[2]Caseload by group'!$C$2:$BEN$2,0))&lt;10,0,INDEX('[2]Caseload by group'!$C$3:$BEN$125,MATCH(Snapshot!$H102,'[2]Caseload by group'!$A$3:$A$128,0),MATCH(Snapshot!BJ$3,'[2]Caseload by group'!$C$2:$BEN$2,0)))</f>
        <v>2650</v>
      </c>
      <c r="BK102" s="40">
        <f>IF(INDEX('[2]Caseload by group'!$C$3:$BEN$125,MATCH(Snapshot!$H102,'[2]Caseload by group'!$A$3:$A$128,0),MATCH(Snapshot!BK$3,'[2]Caseload by group'!$C$2:$BEN$2,0))&lt;10,0,INDEX('[2]Caseload by group'!$C$3:$BEN$125,MATCH(Snapshot!$H102,'[2]Caseload by group'!$A$3:$A$128,0),MATCH(Snapshot!BK$3,'[2]Caseload by group'!$C$2:$BEN$2,0)))</f>
        <v>2964</v>
      </c>
      <c r="BL102" s="40">
        <f>IF(INDEX('[2]Caseload by group'!$C$3:$BEN$125,MATCH(Snapshot!$H102,'[2]Caseload by group'!$A$3:$A$128,0),MATCH(Snapshot!BL$3,'[2]Caseload by group'!$C$2:$BEN$2,0))&lt;10,0,INDEX('[2]Caseload by group'!$C$3:$BEN$125,MATCH(Snapshot!$H102,'[2]Caseload by group'!$A$3:$A$128,0),MATCH(Snapshot!BL$3,'[2]Caseload by group'!$C$2:$BEN$2,0)))</f>
        <v>2862</v>
      </c>
      <c r="BM102" s="40">
        <f>IF(INDEX('[2]Caseload by group'!$C$3:$BEN$125,MATCH(Snapshot!$H102,'[2]Caseload by group'!$A$3:$A$128,0),MATCH(Snapshot!BM$3,'[2]Caseload by group'!$C$2:$BEN$2,0))&lt;10,0,INDEX('[2]Caseload by group'!$C$3:$BEN$125,MATCH(Snapshot!$H102,'[2]Caseload by group'!$A$3:$A$128,0),MATCH(Snapshot!BM$3,'[2]Caseload by group'!$C$2:$BEN$2,0)))</f>
        <v>2857</v>
      </c>
      <c r="BN102" s="40">
        <f>IF(INDEX('[2]Caseload by group'!$C$3:$BEN$125,MATCH(Snapshot!$H102,'[2]Caseload by group'!$A$3:$A$128,0),MATCH(Snapshot!BN$3,'[2]Caseload by group'!$C$2:$BEN$2,0))&lt;10,0,INDEX('[2]Caseload by group'!$C$3:$BEN$125,MATCH(Snapshot!$H102,'[2]Caseload by group'!$A$3:$A$128,0),MATCH(Snapshot!BN$3,'[2]Caseload by group'!$C$2:$BEN$2,0)))</f>
        <v>2946</v>
      </c>
      <c r="BO102" s="40">
        <f>IF(INDEX('[2]Caseload by group'!$C$3:$BEN$125,MATCH(Snapshot!$H102,'[2]Caseload by group'!$A$3:$A$128,0),MATCH(Snapshot!BO$3,'[2]Caseload by group'!$C$2:$BEN$2,0))&lt;10,0,INDEX('[2]Caseload by group'!$C$3:$BEN$125,MATCH(Snapshot!$H102,'[2]Caseload by group'!$A$3:$A$128,0),MATCH(Snapshot!BO$3,'[2]Caseload by group'!$C$2:$BEN$2,0)))</f>
        <v>2899</v>
      </c>
      <c r="BP102" s="40">
        <f>IF(INDEX('[2]Caseload by group'!$C$3:$BEN$125,MATCH(Snapshot!$H102,'[2]Caseload by group'!$A$3:$A$128,0),MATCH(Snapshot!BP$3,'[2]Caseload by group'!$C$2:$BEN$2,0))&lt;10,0,INDEX('[2]Caseload by group'!$C$3:$BEN$125,MATCH(Snapshot!$H102,'[2]Caseload by group'!$A$3:$A$128,0),MATCH(Snapshot!BP$3,'[2]Caseload by group'!$C$2:$BEN$2,0)))</f>
        <v>2952</v>
      </c>
      <c r="BQ102" s="40">
        <f>IF(INDEX('[2]Caseload by group'!$C$3:$BEN$125,MATCH(Snapshot!$H102,'[2]Caseload by group'!$A$3:$A$128,0),MATCH(Snapshot!BQ$3,'[2]Caseload by group'!$C$2:$BEN$2,0))&lt;10,0,INDEX('[2]Caseload by group'!$C$3:$BEN$125,MATCH(Snapshot!$H102,'[2]Caseload by group'!$A$3:$A$128,0),MATCH(Snapshot!BQ$3,'[2]Caseload by group'!$C$2:$BEN$2,0)))</f>
        <v>3114</v>
      </c>
      <c r="BR102" s="40">
        <f>IF(INDEX('[2]Caseload by group'!$C$3:$BEN$125,MATCH(Snapshot!$H102,'[2]Caseload by group'!$A$3:$A$128,0),MATCH(Snapshot!BR$3,'[2]Caseload by group'!$C$2:$BEN$2,0))&lt;10,0,INDEX('[2]Caseload by group'!$C$3:$BEN$125,MATCH(Snapshot!$H102,'[2]Caseload by group'!$A$3:$A$128,0),MATCH(Snapshot!BR$3,'[2]Caseload by group'!$C$2:$BEN$2,0)))</f>
        <v>3120</v>
      </c>
      <c r="BS102" s="40">
        <f>IF(INDEX('[2]Caseload by group'!$C$3:$BEN$125,MATCH(Snapshot!$H102,'[2]Caseload by group'!$A$3:$A$128,0),MATCH(Snapshot!BS$3,'[2]Caseload by group'!$C$2:$BEN$2,0))&lt;10,0,INDEX('[2]Caseload by group'!$C$3:$BEN$125,MATCH(Snapshot!$H102,'[2]Caseload by group'!$A$3:$A$128,0),MATCH(Snapshot!BS$3,'[2]Caseload by group'!$C$2:$BEN$2,0)))</f>
        <v>3176</v>
      </c>
      <c r="BT102" s="40">
        <f>IF(INDEX('[2]Caseload by group'!$C$3:$BEN$125,MATCH(Snapshot!$H102,'[2]Caseload by group'!$A$3:$A$128,0),MATCH(Snapshot!BT$3,'[2]Caseload by group'!$C$2:$BEN$2,0))&lt;10,0,INDEX('[2]Caseload by group'!$C$3:$BEN$125,MATCH(Snapshot!$H102,'[2]Caseload by group'!$A$3:$A$128,0),MATCH(Snapshot!BT$3,'[2]Caseload by group'!$C$2:$BEN$2,0)))</f>
        <v>3229</v>
      </c>
      <c r="BU102" s="40">
        <f>IF(INDEX('[2]Caseload by group'!$C$3:$BEN$125,MATCH(Snapshot!$H102,'[2]Caseload by group'!$A$3:$A$128,0),MATCH(Snapshot!BU$3,'[2]Caseload by group'!$C$2:$BEN$2,0))&lt;10,0,INDEX('[2]Caseload by group'!$C$3:$BEN$125,MATCH(Snapshot!$H102,'[2]Caseload by group'!$A$3:$A$128,0),MATCH(Snapshot!BU$3,'[2]Caseload by group'!$C$2:$BEN$2,0)))</f>
        <v>3224</v>
      </c>
      <c r="BV102" s="40">
        <f>IF(INDEX('[2]Caseload by group'!$C$3:$BEN$125,MATCH(Snapshot!$H102,'[2]Caseload by group'!$A$3:$A$128,0),MATCH(Snapshot!BV$3,'[2]Caseload by group'!$C$2:$BEN$2,0))&lt;10,0,INDEX('[2]Caseload by group'!$C$3:$BEN$125,MATCH(Snapshot!$H102,'[2]Caseload by group'!$A$3:$A$128,0),MATCH(Snapshot!BV$3,'[2]Caseload by group'!$C$2:$BEN$2,0)))</f>
        <v>3221</v>
      </c>
      <c r="BW102" s="40">
        <f>IF(INDEX('[2]Caseload by group'!$C$3:$BEN$125,MATCH(Snapshot!$H102,'[2]Caseload by group'!$A$3:$A$128,0),MATCH(Snapshot!BW$3,'[2]Caseload by group'!$C$2:$BEN$2,0))&lt;10,0,INDEX('[2]Caseload by group'!$C$3:$BEN$125,MATCH(Snapshot!$H102,'[2]Caseload by group'!$A$3:$A$128,0),MATCH(Snapshot!BW$3,'[2]Caseload by group'!$C$2:$BEN$2,0)))</f>
        <v>3668</v>
      </c>
      <c r="BX102" s="45"/>
      <c r="BY102" s="41">
        <f t="shared" ref="BY102:BY118" si="25">INDEX($J102:$BX102,0,MATCH(MAX($J$3:$BX$3),$J$3:$BX$3,0))-INDEX($J102:$BX102,0,MATCH(MAX($J$3:$BX$3),$J$3:$BX$3,0)-1)</f>
        <v>447</v>
      </c>
      <c r="BZ102" s="42">
        <f>BY102/INDEX($J102:$BX102,0,MATCH(MAX($J$3:$BX$3),$J$3:$BX$3,0)-1)</f>
        <v>0.1387767773983235</v>
      </c>
      <c r="CA102" s="8" t="e">
        <f>#REF!-#REF!</f>
        <v>#REF!</v>
      </c>
      <c r="CB102" s="41">
        <f>INDEX($J102:$BX102,0,MATCH(MAX($J$3:$BX$3),$J$3:$BX$3,0))-J102</f>
        <v>1309</v>
      </c>
      <c r="CC102" s="42">
        <f>CB102/J102</f>
        <v>0.55489614243323437</v>
      </c>
    </row>
    <row r="103" spans="1:85" ht="10.5" customHeight="1" thickBot="1" x14ac:dyDescent="0.25">
      <c r="A103" s="34"/>
      <c r="B103" s="38"/>
      <c r="C103" s="29" t="s">
        <v>153</v>
      </c>
      <c r="D103" s="29" t="s">
        <v>9</v>
      </c>
      <c r="E103" s="29" t="s">
        <v>54</v>
      </c>
      <c r="F103" s="29" t="s">
        <v>56</v>
      </c>
      <c r="G103" s="29" t="s">
        <v>11</v>
      </c>
      <c r="H103" s="39" t="s">
        <v>154</v>
      </c>
      <c r="I103" s="39"/>
      <c r="J103" s="40">
        <f>IF(INDEX('[2]Caseload by group'!$C$3:$CJ$125,MATCH(Snapshot!$H103,'[2]Caseload by group'!$A$3:$A$128,0),MATCH(Snapshot!J$3,'[2]Caseload by group'!$C$2:$CJ$2,0))&lt;10,0,INDEX('[2]Caseload by group'!$C$3:$CJ$125,MATCH(Snapshot!$H103,'[2]Caseload by group'!$A$3:$A$128,0),MATCH(Snapshot!J$3,'[2]Caseload by group'!$C$2:$CJ$2,0)))</f>
        <v>0</v>
      </c>
      <c r="K103" s="40">
        <f>IF(INDEX('[2]Caseload by group'!$C$3:$CJ$125,MATCH(Snapshot!$H103,'[2]Caseload by group'!$A$3:$A$128,0),MATCH(Snapshot!K$3,'[2]Caseload by group'!$C$2:$CJ$2,0))&lt;10,0,INDEX('[2]Caseload by group'!$C$3:$CJ$125,MATCH(Snapshot!$H103,'[2]Caseload by group'!$A$3:$A$128,0),MATCH(Snapshot!K$3,'[2]Caseload by group'!$C$2:$CJ$2,0)))</f>
        <v>0</v>
      </c>
      <c r="L103" s="40">
        <f>IF(INDEX('[2]Caseload by group'!$C$3:$CJ$125,MATCH(Snapshot!$H103,'[2]Caseload by group'!$A$3:$A$128,0),MATCH(Snapshot!L$3,'[2]Caseload by group'!$C$2:$CJ$2,0))&lt;10,0,INDEX('[2]Caseload by group'!$C$3:$CJ$125,MATCH(Snapshot!$H103,'[2]Caseload by group'!$A$3:$A$128,0),MATCH(Snapshot!L$3,'[2]Caseload by group'!$C$2:$CJ$2,0)))</f>
        <v>0</v>
      </c>
      <c r="M103" s="40">
        <f>IF(INDEX('[2]Caseload by group'!$C$3:$CJ$125,MATCH(Snapshot!$H103,'[2]Caseload by group'!$A$3:$A$128,0),MATCH(Snapshot!M$3,'[2]Caseload by group'!$C$2:$CJ$2,0))&lt;10,0,INDEX('[2]Caseload by group'!$C$3:$CJ$125,MATCH(Snapshot!$H103,'[2]Caseload by group'!$A$3:$A$128,0),MATCH(Snapshot!M$3,'[2]Caseload by group'!$C$2:$CJ$2,0)))</f>
        <v>0</v>
      </c>
      <c r="N103" s="40">
        <f>IF(INDEX('[2]Caseload by group'!$C$3:$CJ$125,MATCH(Snapshot!$H103,'[2]Caseload by group'!$A$3:$A$128,0),MATCH(Snapshot!N$3,'[2]Caseload by group'!$C$2:$CJ$2,0))&lt;10,0,INDEX('[2]Caseload by group'!$C$3:$CJ$125,MATCH(Snapshot!$H103,'[2]Caseload by group'!$A$3:$A$128,0),MATCH(Snapshot!N$3,'[2]Caseload by group'!$C$2:$CJ$2,0)))</f>
        <v>0</v>
      </c>
      <c r="O103" s="40">
        <f>IF(INDEX('[2]Caseload by group'!$C$3:$CJ$125,MATCH(Snapshot!$H103,'[2]Caseload by group'!$A$3:$A$128,0),MATCH(Snapshot!O$3,'[2]Caseload by group'!$C$2:$CJ$2,0))&lt;10,0,INDEX('[2]Caseload by group'!$C$3:$CJ$125,MATCH(Snapshot!$H103,'[2]Caseload by group'!$A$3:$A$128,0),MATCH(Snapshot!O$3,'[2]Caseload by group'!$C$2:$CJ$2,0)))</f>
        <v>0</v>
      </c>
      <c r="P103" s="40">
        <f>IF(INDEX('[2]Caseload by group'!$C$3:$CJ$125,MATCH(Snapshot!$H103,'[2]Caseload by group'!$A$3:$A$128,0),MATCH(Snapshot!P$3,'[2]Caseload by group'!$C$2:$CJ$2,0))&lt;10,0,INDEX('[2]Caseload by group'!$C$3:$CJ$125,MATCH(Snapshot!$H103,'[2]Caseload by group'!$A$3:$A$128,0),MATCH(Snapshot!P$3,'[2]Caseload by group'!$C$2:$CJ$2,0)))</f>
        <v>0</v>
      </c>
      <c r="Q103" s="40">
        <f>IF(INDEX('[2]Caseload by group'!$C$3:$CJ$125,MATCH(Snapshot!$H103,'[2]Caseload by group'!$A$3:$A$128,0),MATCH(Snapshot!Q$3,'[2]Caseload by group'!$C$2:$CJ$2,0))&lt;10,0,INDEX('[2]Caseload by group'!$C$3:$CJ$125,MATCH(Snapshot!$H103,'[2]Caseload by group'!$A$3:$A$128,0),MATCH(Snapshot!Q$3,'[2]Caseload by group'!$C$2:$CJ$2,0)))</f>
        <v>0</v>
      </c>
      <c r="R103" s="40">
        <f>IF(INDEX('[2]Caseload by group'!$C$3:$CJ$125,MATCH(Snapshot!$H103,'[2]Caseload by group'!$A$3:$A$128,0),MATCH(Snapshot!R$3,'[2]Caseload by group'!$C$2:$CJ$2,0))&lt;10,0,INDEX('[2]Caseload by group'!$C$3:$CJ$125,MATCH(Snapshot!$H103,'[2]Caseload by group'!$A$3:$A$128,0),MATCH(Snapshot!R$3,'[2]Caseload by group'!$C$2:$CJ$2,0)))</f>
        <v>963</v>
      </c>
      <c r="S103" s="40">
        <f>IF(INDEX('[2]Caseload by group'!$C$3:$CJ$125,MATCH(Snapshot!$H103,'[2]Caseload by group'!$A$3:$A$128,0),MATCH(Snapshot!S$3,'[2]Caseload by group'!$C$2:$CJ$2,0))&lt;10,0,INDEX('[2]Caseload by group'!$C$3:$CJ$125,MATCH(Snapshot!$H103,'[2]Caseload by group'!$A$3:$A$128,0),MATCH(Snapshot!S$3,'[2]Caseload by group'!$C$2:$CJ$2,0)))</f>
        <v>1049</v>
      </c>
      <c r="T103" s="40">
        <f>IF(INDEX('[2]Caseload by group'!$C$3:$CJ$125,MATCH(Snapshot!$H103,'[2]Caseload by group'!$A$3:$A$128,0),MATCH(Snapshot!T$3,'[2]Caseload by group'!$C$2:$CJ$2,0))&lt;10,0,INDEX('[2]Caseload by group'!$C$3:$CJ$125,MATCH(Snapshot!$H103,'[2]Caseload by group'!$A$3:$A$128,0),MATCH(Snapshot!T$3,'[2]Caseload by group'!$C$2:$CJ$2,0)))</f>
        <v>1073</v>
      </c>
      <c r="U103" s="40">
        <f>IF(INDEX('[2]Caseload by group'!$C$3:$CJ$125,MATCH(Snapshot!$H103,'[2]Caseload by group'!$A$3:$A$128,0),MATCH(Snapshot!U$3,'[2]Caseload by group'!$C$2:$CJ$2,0))&lt;10,0,INDEX('[2]Caseload by group'!$C$3:$CJ$125,MATCH(Snapshot!$H103,'[2]Caseload by group'!$A$3:$A$128,0),MATCH(Snapshot!U$3,'[2]Caseload by group'!$C$2:$CJ$2,0)))</f>
        <v>1072</v>
      </c>
      <c r="V103" s="40">
        <f>IF(INDEX('[2]Caseload by group'!$C$3:$CJ$125,MATCH(Snapshot!$H103,'[2]Caseload by group'!$A$3:$A$128,0),MATCH(Snapshot!V$3,'[2]Caseload by group'!$C$2:$CJ$2,0))&lt;10,0,INDEX('[2]Caseload by group'!$C$3:$CJ$125,MATCH(Snapshot!$H103,'[2]Caseload by group'!$A$3:$A$128,0),MATCH(Snapshot!V$3,'[2]Caseload by group'!$C$2:$CJ$2,0)))</f>
        <v>1067</v>
      </c>
      <c r="W103" s="40">
        <f>IF(INDEX('[2]Caseload by group'!$C$3:$CJ$125,MATCH(Snapshot!$H103,'[2]Caseload by group'!$A$3:$A$128,0),MATCH(Snapshot!W$3,'[2]Caseload by group'!$C$2:$CJ$2,0))&lt;10,0,INDEX('[2]Caseload by group'!$C$3:$CJ$125,MATCH(Snapshot!$H103,'[2]Caseload by group'!$A$3:$A$128,0),MATCH(Snapshot!W$3,'[2]Caseload by group'!$C$2:$CJ$2,0)))</f>
        <v>1070</v>
      </c>
      <c r="X103" s="40">
        <f>IF(INDEX('[2]Caseload by group'!$C$3:$CJ$125,MATCH(Snapshot!$H103,'[2]Caseload by group'!$A$3:$A$128,0),MATCH(Snapshot!X$3,'[2]Caseload by group'!$C$2:$CJ$2,0))&lt;10,0,INDEX('[2]Caseload by group'!$C$3:$CJ$125,MATCH(Snapshot!$H103,'[2]Caseload by group'!$A$3:$A$128,0),MATCH(Snapshot!X$3,'[2]Caseload by group'!$C$2:$CJ$2,0)))</f>
        <v>1085</v>
      </c>
      <c r="Y103" s="40">
        <f>IF(INDEX('[2]Caseload by group'!$C$3:$CJ$125,MATCH(Snapshot!$H103,'[2]Caseload by group'!$A$3:$A$128,0),MATCH(Snapshot!Y$3,'[2]Caseload by group'!$C$2:$CJ$2,0))&lt;10,0,INDEX('[2]Caseload by group'!$C$3:$CJ$125,MATCH(Snapshot!$H103,'[2]Caseload by group'!$A$3:$A$128,0),MATCH(Snapshot!Y$3,'[2]Caseload by group'!$C$2:$CJ$2,0)))</f>
        <v>1120</v>
      </c>
      <c r="Z103" s="40">
        <f>IF(INDEX('[2]Caseload by group'!$C$3:$CJ$125,MATCH(Snapshot!$H103,'[2]Caseload by group'!$A$3:$A$128,0),MATCH(Snapshot!Z$3,'[2]Caseload by group'!$C$2:$CJ$2,0))&lt;10,0,INDEX('[2]Caseload by group'!$C$3:$CJ$125,MATCH(Snapshot!$H103,'[2]Caseload by group'!$A$3:$A$128,0),MATCH(Snapshot!Z$3,'[2]Caseload by group'!$C$2:$CJ$2,0)))</f>
        <v>1150</v>
      </c>
      <c r="AA103" s="40">
        <f>IF(INDEX('[2]Caseload by group'!$C$3:$CJ$125,MATCH(Snapshot!$H103,'[2]Caseload by group'!$A$3:$A$128,0),MATCH(Snapshot!AA$3,'[2]Caseload by group'!$C$2:$CJ$2,0))&lt;10,0,INDEX('[2]Caseload by group'!$C$3:$CJ$125,MATCH(Snapshot!$H103,'[2]Caseload by group'!$A$3:$A$128,0),MATCH(Snapshot!AA$3,'[2]Caseload by group'!$C$2:$CJ$2,0)))</f>
        <v>1150</v>
      </c>
      <c r="AB103" s="40">
        <f>IF(INDEX('[2]Caseload by group'!$C$3:$CJ$125,MATCH(Snapshot!$H103,'[2]Caseload by group'!$A$3:$A$128,0),MATCH(Snapshot!AB$3,'[2]Caseload by group'!$C$2:$CJ$2,0))&lt;10,0,INDEX('[2]Caseload by group'!$C$3:$CJ$125,MATCH(Snapshot!$H103,'[2]Caseload by group'!$A$3:$A$128,0),MATCH(Snapshot!AB$3,'[2]Caseload by group'!$C$2:$CJ$2,0)))</f>
        <v>1176</v>
      </c>
      <c r="AC103" s="40">
        <f>IF(INDEX('[2]Caseload by group'!$C$3:$CJ$125,MATCH(Snapshot!$H103,'[2]Caseload by group'!$A$3:$A$128,0),MATCH(Snapshot!AC$3,'[2]Caseload by group'!$C$2:$CJ$2,0))&lt;10,0,INDEX('[2]Caseload by group'!$C$3:$CJ$125,MATCH(Snapshot!$H103,'[2]Caseload by group'!$A$3:$A$128,0),MATCH(Snapshot!AC$3,'[2]Caseload by group'!$C$2:$CJ$2,0)))</f>
        <v>1238</v>
      </c>
      <c r="AD103" s="40">
        <f>IF(INDEX('[2]Caseload by group'!$C$3:$CJ$125,MATCH(Snapshot!$H103,'[2]Caseload by group'!$A$3:$A$128,0),MATCH(Snapshot!AD$3,'[2]Caseload by group'!$C$2:$CJ$2,0))&lt;10,0,INDEX('[2]Caseload by group'!$C$3:$CJ$125,MATCH(Snapshot!$H103,'[2]Caseload by group'!$A$3:$A$128,0),MATCH(Snapshot!AD$3,'[2]Caseload by group'!$C$2:$CJ$2,0)))</f>
        <v>1237</v>
      </c>
      <c r="AE103" s="40">
        <f>IF(INDEX('[2]Caseload by group'!$C$3:$CJ$125,MATCH(Snapshot!$H103,'[2]Caseload by group'!$A$3:$A$128,0),MATCH(Snapshot!AE$3,'[2]Caseload by group'!$C$2:$CJ$2,0))&lt;10,0,INDEX('[2]Caseload by group'!$C$3:$CJ$125,MATCH(Snapshot!$H103,'[2]Caseload by group'!$A$3:$A$128,0),MATCH(Snapshot!AE$3,'[2]Caseload by group'!$C$2:$CJ$2,0)))</f>
        <v>1285</v>
      </c>
      <c r="AF103" s="40">
        <f>IF(INDEX('[2]Caseload by group'!$C$3:$CJ$125,MATCH(Snapshot!$H103,'[2]Caseload by group'!$A$3:$A$128,0),MATCH(Snapshot!AF$3,'[2]Caseload by group'!$C$2:$CJ$2,0))&lt;10,0,INDEX('[2]Caseload by group'!$C$3:$CJ$125,MATCH(Snapshot!$H103,'[2]Caseload by group'!$A$3:$A$128,0),MATCH(Snapshot!AF$3,'[2]Caseload by group'!$C$2:$CJ$2,0)))</f>
        <v>1272</v>
      </c>
      <c r="AG103" s="40">
        <f>IF(INDEX('[2]Caseload by group'!$C$3:$CJ$125,MATCH(Snapshot!$H103,'[2]Caseload by group'!$A$3:$A$128,0),MATCH(Snapshot!AG$3,'[2]Caseload by group'!$C$2:$CJ$2,0))&lt;10,0,INDEX('[2]Caseload by group'!$C$3:$CJ$125,MATCH(Snapshot!$H103,'[2]Caseload by group'!$A$3:$A$128,0),MATCH(Snapshot!AG$3,'[2]Caseload by group'!$C$2:$CJ$2,0)))</f>
        <v>1254</v>
      </c>
      <c r="AH103" s="40">
        <f>IF(INDEX('[2]Caseload by group'!$C$3:$CJ$125,MATCH(Snapshot!$H103,'[2]Caseload by group'!$A$3:$A$128,0),MATCH(Snapshot!AH$3,'[2]Caseload by group'!$C$2:$CJ$2,0))&lt;10,0,INDEX('[2]Caseload by group'!$C$3:$CJ$125,MATCH(Snapshot!$H103,'[2]Caseload by group'!$A$3:$A$128,0),MATCH(Snapshot!AH$3,'[2]Caseload by group'!$C$2:$CJ$2,0)))</f>
        <v>1284</v>
      </c>
      <c r="AI103" s="40">
        <f>IF(INDEX('[2]Caseload by group'!$C$3:$CJ$125,MATCH(Snapshot!$H103,'[2]Caseload by group'!$A$3:$A$128,0),MATCH(Snapshot!AI$3,'[2]Caseload by group'!$C$2:$CJ$2,0))&lt;10,0,INDEX('[2]Caseload by group'!$C$3:$CJ$125,MATCH(Snapshot!$H103,'[2]Caseload by group'!$A$3:$A$128,0),MATCH(Snapshot!AI$3,'[2]Caseload by group'!$C$2:$CJ$2,0)))</f>
        <v>1243</v>
      </c>
      <c r="AJ103" s="40">
        <f>IF(INDEX('[2]Caseload by group'!$C$3:$BEN$125,MATCH(Snapshot!$H103,'[2]Caseload by group'!$A$3:$A$128,0),MATCH(Snapshot!AJ$3,'[2]Caseload by group'!$C$2:$BEN$2,0))&lt;10,0,INDEX('[2]Caseload by group'!$C$3:$BEN$125,MATCH(Snapshot!$H103,'[2]Caseload by group'!$A$3:$A$128,0),MATCH(Snapshot!AJ$3,'[2]Caseload by group'!$C$2:$BEN$2,0)))</f>
        <v>1271</v>
      </c>
      <c r="AK103" s="40">
        <f>IF(INDEX('[2]Caseload by group'!$C$3:$BEN$125,MATCH(Snapshot!$H103,'[2]Caseload by group'!$A$3:$A$128,0),MATCH(Snapshot!AK$3,'[2]Caseload by group'!$C$2:$BEN$2,0))&lt;10,0,INDEX('[2]Caseload by group'!$C$3:$BEN$125,MATCH(Snapshot!$H103,'[2]Caseload by group'!$A$3:$A$128,0),MATCH(Snapshot!AK$3,'[2]Caseload by group'!$C$2:$BEN$2,0)))</f>
        <v>1304</v>
      </c>
      <c r="AL103" s="40">
        <f>IF(INDEX('[2]Caseload by group'!$C$3:$BEN$125,MATCH(Snapshot!$H103,'[2]Caseload by group'!$A$3:$A$128,0),MATCH(Snapshot!AL$3,'[2]Caseload by group'!$C$2:$BEN$2,0))&lt;10,0,INDEX('[2]Caseload by group'!$C$3:$BEN$125,MATCH(Snapshot!$H103,'[2]Caseload by group'!$A$3:$A$128,0),MATCH(Snapshot!AL$3,'[2]Caseload by group'!$C$2:$BEN$2,0)))</f>
        <v>1337</v>
      </c>
      <c r="AM103" s="40">
        <f>IF(INDEX('[2]Caseload by group'!$C$3:$BEN$125,MATCH(Snapshot!$H103,'[2]Caseload by group'!$A$3:$A$128,0),MATCH(Snapshot!AM$3,'[2]Caseload by group'!$C$2:$BEN$2,0))&lt;10,0,INDEX('[2]Caseload by group'!$C$3:$BEN$125,MATCH(Snapshot!$H103,'[2]Caseload by group'!$A$3:$A$128,0),MATCH(Snapshot!AM$3,'[2]Caseload by group'!$C$2:$BEN$2,0)))</f>
        <v>1347</v>
      </c>
      <c r="AN103" s="40">
        <f>IF(INDEX('[2]Caseload by group'!$C$3:$BEN$125,MATCH(Snapshot!$H103,'[2]Caseload by group'!$A$3:$A$128,0),MATCH(Snapshot!AN$3,'[2]Caseload by group'!$C$2:$BEN$2,0))&lt;10,0,INDEX('[2]Caseload by group'!$C$3:$BEN$125,MATCH(Snapshot!$H103,'[2]Caseload by group'!$A$3:$A$128,0),MATCH(Snapshot!AN$3,'[2]Caseload by group'!$C$2:$BEN$2,0)))</f>
        <v>1372</v>
      </c>
      <c r="AO103" s="40">
        <f>IF(INDEX('[2]Caseload by group'!$C$3:$BEN$125,MATCH(Snapshot!$H103,'[2]Caseload by group'!$A$3:$A$128,0),MATCH(Snapshot!AO$3,'[2]Caseload by group'!$C$2:$BEN$2,0))&lt;10,0,INDEX('[2]Caseload by group'!$C$3:$BEN$125,MATCH(Snapshot!$H103,'[2]Caseload by group'!$A$3:$A$128,0),MATCH(Snapshot!AO$3,'[2]Caseload by group'!$C$2:$BEN$2,0)))</f>
        <v>1418</v>
      </c>
      <c r="AP103" s="40">
        <f>IF(INDEX('[2]Caseload by group'!$C$3:$BEN$125,MATCH(Snapshot!$H103,'[2]Caseload by group'!$A$3:$A$128,0),MATCH(Snapshot!AP$3,'[2]Caseload by group'!$C$2:$BEN$2,0))&lt;10,0,INDEX('[2]Caseload by group'!$C$3:$BEN$125,MATCH(Snapshot!$H103,'[2]Caseload by group'!$A$3:$A$128,0),MATCH(Snapshot!AP$3,'[2]Caseload by group'!$C$2:$BEN$2,0)))</f>
        <v>1456</v>
      </c>
      <c r="AQ103" s="40">
        <f>IF(INDEX('[2]Caseload by group'!$C$3:$BEN$125,MATCH(Snapshot!$H103,'[2]Caseload by group'!$A$3:$A$128,0),MATCH(Snapshot!AQ$3,'[2]Caseload by group'!$C$2:$BEN$2,0))&lt;10,0,INDEX('[2]Caseload by group'!$C$3:$BEN$125,MATCH(Snapshot!$H103,'[2]Caseload by group'!$A$3:$A$128,0),MATCH(Snapshot!AQ$3,'[2]Caseload by group'!$C$2:$BEN$2,0)))</f>
        <v>1380</v>
      </c>
      <c r="AR103" s="40">
        <f>IF(INDEX('[2]Caseload by group'!$C$3:$BEN$125,MATCH(Snapshot!$H103,'[2]Caseload by group'!$A$3:$A$128,0),MATCH(Snapshot!AR$3,'[2]Caseload by group'!$C$2:$BEN$2,0))&lt;10,0,INDEX('[2]Caseload by group'!$C$3:$BEN$125,MATCH(Snapshot!$H103,'[2]Caseload by group'!$A$3:$A$128,0),MATCH(Snapshot!AR$3,'[2]Caseload by group'!$C$2:$BEN$2,0)))</f>
        <v>1384</v>
      </c>
      <c r="AS103" s="40">
        <f>IF(INDEX('[2]Caseload by group'!$C$3:$BEN$125,MATCH(Snapshot!$H103,'[2]Caseload by group'!$A$3:$A$128,0),MATCH(Snapshot!AS$3,'[2]Caseload by group'!$C$2:$BEN$2,0))&lt;10,0,INDEX('[2]Caseload by group'!$C$3:$BEN$125,MATCH(Snapshot!$H103,'[2]Caseload by group'!$A$3:$A$128,0),MATCH(Snapshot!AS$3,'[2]Caseload by group'!$C$2:$BEN$2,0)))</f>
        <v>1375</v>
      </c>
      <c r="AT103" s="40">
        <f>IF(INDEX('[2]Caseload by group'!$C$3:$BEN$125,MATCH(Snapshot!$H103,'[2]Caseload by group'!$A$3:$A$128,0),MATCH(Snapshot!AT$3,'[2]Caseload by group'!$C$2:$BEN$2,0))&lt;10,0,INDEX('[2]Caseload by group'!$C$3:$BEN$125,MATCH(Snapshot!$H103,'[2]Caseload by group'!$A$3:$A$128,0),MATCH(Snapshot!AT$3,'[2]Caseload by group'!$C$2:$BEN$2,0)))</f>
        <v>1398</v>
      </c>
      <c r="AU103" s="40">
        <f>IF(INDEX('[2]Caseload by group'!$C$3:$BEN$125,MATCH(Snapshot!$H103,'[2]Caseload by group'!$A$3:$A$128,0),MATCH(Snapshot!AU$3,'[2]Caseload by group'!$C$2:$BEN$2,0))&lt;10,0,INDEX('[2]Caseload by group'!$C$3:$BEN$125,MATCH(Snapshot!$H103,'[2]Caseload by group'!$A$3:$A$128,0),MATCH(Snapshot!AU$3,'[2]Caseload by group'!$C$2:$BEN$2,0)))</f>
        <v>1382</v>
      </c>
      <c r="AV103" s="40">
        <f>IF(INDEX('[2]Caseload by group'!$C$3:$BEN$125,MATCH(Snapshot!$H103,'[2]Caseload by group'!$A$3:$A$128,0),MATCH(Snapshot!AV$3,'[2]Caseload by group'!$C$2:$BEN$2,0))&lt;10,0,INDEX('[2]Caseload by group'!$C$3:$BEN$125,MATCH(Snapshot!$H103,'[2]Caseload by group'!$A$3:$A$128,0),MATCH(Snapshot!AV$3,'[2]Caseload by group'!$C$2:$BEN$2,0)))</f>
        <v>1368</v>
      </c>
      <c r="AW103" s="40">
        <f>IF(INDEX('[2]Caseload by group'!$C$3:$BEN$125,MATCH(Snapshot!$H103,'[2]Caseload by group'!$A$3:$A$128,0),MATCH(Snapshot!AW$3,'[2]Caseload by group'!$C$2:$BEN$2,0))&lt;10,0,INDEX('[2]Caseload by group'!$C$3:$BEN$125,MATCH(Snapshot!$H103,'[2]Caseload by group'!$A$3:$A$128,0),MATCH(Snapshot!AW$3,'[2]Caseload by group'!$C$2:$BEN$2,0)))</f>
        <v>1371</v>
      </c>
      <c r="AX103" s="40">
        <f>IF(INDEX('[2]Caseload by group'!$C$3:$BEN$125,MATCH(Snapshot!$H103,'[2]Caseload by group'!$A$3:$A$128,0),MATCH(Snapshot!AX$3,'[2]Caseload by group'!$C$2:$BEN$2,0))&lt;10,0,INDEX('[2]Caseload by group'!$C$3:$BEN$125,MATCH(Snapshot!$H103,'[2]Caseload by group'!$A$3:$A$128,0),MATCH(Snapshot!AX$3,'[2]Caseload by group'!$C$2:$BEN$2,0)))</f>
        <v>1346</v>
      </c>
      <c r="AY103" s="40">
        <f>IF(INDEX('[2]Caseload by group'!$C$3:$BEN$125,MATCH(Snapshot!$H103,'[2]Caseload by group'!$A$3:$A$128,0),MATCH(Snapshot!AY$3,'[2]Caseload by group'!$C$2:$BEN$2,0))&lt;10,0,INDEX('[2]Caseload by group'!$C$3:$BEN$125,MATCH(Snapshot!$H103,'[2]Caseload by group'!$A$3:$A$128,0),MATCH(Snapshot!AY$3,'[2]Caseload by group'!$C$2:$BEN$2,0)))</f>
        <v>1309</v>
      </c>
      <c r="AZ103" s="40">
        <f>IF(INDEX('[2]Caseload by group'!$C$3:$BEN$125,MATCH(Snapshot!$H103,'[2]Caseload by group'!$A$3:$A$128,0),MATCH(Snapshot!AZ$3,'[2]Caseload by group'!$C$2:$BEN$2,0))&lt;10,0,INDEX('[2]Caseload by group'!$C$3:$BEN$125,MATCH(Snapshot!$H103,'[2]Caseload by group'!$A$3:$A$128,0),MATCH(Snapshot!AZ$3,'[2]Caseload by group'!$C$2:$BEN$2,0)))</f>
        <v>1281</v>
      </c>
      <c r="BA103" s="40">
        <f>IF(INDEX('[2]Caseload by group'!$C$3:$BEN$125,MATCH(Snapshot!$H103,'[2]Caseload by group'!$A$3:$A$128,0),MATCH(Snapshot!BA$3,'[2]Caseload by group'!$C$2:$BEN$2,0))&lt;10,0,INDEX('[2]Caseload by group'!$C$3:$BEN$125,MATCH(Snapshot!$H103,'[2]Caseload by group'!$A$3:$A$128,0),MATCH(Snapshot!BA$3,'[2]Caseload by group'!$C$2:$BEN$2,0)))</f>
        <v>1252</v>
      </c>
      <c r="BB103" s="40">
        <f>IF(INDEX('[2]Caseload by group'!$C$3:$BEN$125,MATCH(Snapshot!$H103,'[2]Caseload by group'!$A$3:$A$128,0),MATCH(Snapshot!BB$3,'[2]Caseload by group'!$C$2:$BEN$2,0))&lt;10,0,INDEX('[2]Caseload by group'!$C$3:$BEN$125,MATCH(Snapshot!$H103,'[2]Caseload by group'!$A$3:$A$128,0),MATCH(Snapshot!BB$3,'[2]Caseload by group'!$C$2:$BEN$2,0)))</f>
        <v>1249</v>
      </c>
      <c r="BC103" s="40">
        <f>IF(INDEX('[2]Caseload by group'!$C$3:$BEN$125,MATCH(Snapshot!$H103,'[2]Caseload by group'!$A$3:$A$128,0),MATCH(Snapshot!BC$3,'[2]Caseload by group'!$C$2:$BEN$2,0))&lt;10,0,INDEX('[2]Caseload by group'!$C$3:$BEN$125,MATCH(Snapshot!$H103,'[2]Caseload by group'!$A$3:$A$128,0),MATCH(Snapshot!BC$3,'[2]Caseload by group'!$C$2:$BEN$2,0)))</f>
        <v>1216</v>
      </c>
      <c r="BD103" s="40">
        <f>IF(INDEX('[2]Caseload by group'!$C$3:$BEN$125,MATCH(Snapshot!$H103,'[2]Caseload by group'!$A$3:$A$128,0),MATCH(Snapshot!BD$3,'[2]Caseload by group'!$C$2:$BEN$2,0))&lt;10,0,INDEX('[2]Caseload by group'!$C$3:$BEN$125,MATCH(Snapshot!$H103,'[2]Caseload by group'!$A$3:$A$128,0),MATCH(Snapshot!BD$3,'[2]Caseload by group'!$C$2:$BEN$2,0)))</f>
        <v>1217</v>
      </c>
      <c r="BE103" s="40">
        <f>IF(INDEX('[2]Caseload by group'!$C$3:$BEN$125,MATCH(Snapshot!$H103,'[2]Caseload by group'!$A$3:$A$128,0),MATCH(Snapshot!BE$3,'[2]Caseload by group'!$C$2:$BEN$2,0))&lt;10,0,INDEX('[2]Caseload by group'!$C$3:$BEN$125,MATCH(Snapshot!$H103,'[2]Caseload by group'!$A$3:$A$128,0),MATCH(Snapshot!BE$3,'[2]Caseload by group'!$C$2:$BEN$2,0)))</f>
        <v>1188</v>
      </c>
      <c r="BF103" s="40">
        <f>IF(INDEX('[2]Caseload by group'!$C$3:$BEN$125,MATCH(Snapshot!$H103,'[2]Caseload by group'!$A$3:$A$128,0),MATCH(Snapshot!BF$3,'[2]Caseload by group'!$C$2:$BEN$2,0))&lt;10,0,INDEX('[2]Caseload by group'!$C$3:$BEN$125,MATCH(Snapshot!$H103,'[2]Caseload by group'!$A$3:$A$128,0),MATCH(Snapshot!BF$3,'[2]Caseload by group'!$C$2:$BEN$2,0)))</f>
        <v>1172</v>
      </c>
      <c r="BG103" s="40">
        <f>IF(INDEX('[2]Caseload by group'!$C$3:$BEN$125,MATCH(Snapshot!$H103,'[2]Caseload by group'!$A$3:$A$128,0),MATCH(Snapshot!BG$3,'[2]Caseload by group'!$C$2:$BEN$2,0))&lt;10,0,INDEX('[2]Caseload by group'!$C$3:$BEN$125,MATCH(Snapshot!$H103,'[2]Caseload by group'!$A$3:$A$128,0),MATCH(Snapshot!BG$3,'[2]Caseload by group'!$C$2:$BEN$2,0)))</f>
        <v>1148</v>
      </c>
      <c r="BH103" s="40">
        <f>IF(INDEX('[2]Caseload by group'!$C$3:$BEN$125,MATCH(Snapshot!$H103,'[2]Caseload by group'!$A$3:$A$128,0),MATCH(Snapshot!BH$3,'[2]Caseload by group'!$C$2:$BEN$2,0))&lt;10,0,INDEX('[2]Caseload by group'!$C$3:$BEN$125,MATCH(Snapshot!$H103,'[2]Caseload by group'!$A$3:$A$128,0),MATCH(Snapshot!BH$3,'[2]Caseload by group'!$C$2:$BEN$2,0)))</f>
        <v>1165</v>
      </c>
      <c r="BI103" s="40">
        <f>IF(INDEX('[2]Caseload by group'!$C$3:$BEN$125,MATCH(Snapshot!$H103,'[2]Caseload by group'!$A$3:$A$128,0),MATCH(Snapshot!BI$3,'[2]Caseload by group'!$C$2:$BEN$2,0))&lt;10,0,INDEX('[2]Caseload by group'!$C$3:$BEN$125,MATCH(Snapshot!$H103,'[2]Caseload by group'!$A$3:$A$128,0),MATCH(Snapshot!BI$3,'[2]Caseload by group'!$C$2:$BEN$2,0)))</f>
        <v>1137</v>
      </c>
      <c r="BJ103" s="40">
        <f>IF(INDEX('[2]Caseload by group'!$C$3:$BEN$125,MATCH(Snapshot!$H103,'[2]Caseload by group'!$A$3:$A$128,0),MATCH(Snapshot!BJ$3,'[2]Caseload by group'!$C$2:$BEN$2,0))&lt;10,0,INDEX('[2]Caseload by group'!$C$3:$BEN$125,MATCH(Snapshot!$H103,'[2]Caseload by group'!$A$3:$A$128,0),MATCH(Snapshot!BJ$3,'[2]Caseload by group'!$C$2:$BEN$2,0)))</f>
        <v>1122</v>
      </c>
      <c r="BK103" s="40">
        <f>IF(INDEX('[2]Caseload by group'!$C$3:$BEN$125,MATCH(Snapshot!$H103,'[2]Caseload by group'!$A$3:$A$128,0),MATCH(Snapshot!BK$3,'[2]Caseload by group'!$C$2:$BEN$2,0))&lt;10,0,INDEX('[2]Caseload by group'!$C$3:$BEN$125,MATCH(Snapshot!$H103,'[2]Caseload by group'!$A$3:$A$128,0),MATCH(Snapshot!BK$3,'[2]Caseload by group'!$C$2:$BEN$2,0)))</f>
        <v>1159</v>
      </c>
      <c r="BL103" s="40">
        <f>IF(INDEX('[2]Caseload by group'!$C$3:$BEN$125,MATCH(Snapshot!$H103,'[2]Caseload by group'!$A$3:$A$128,0),MATCH(Snapshot!BL$3,'[2]Caseload by group'!$C$2:$BEN$2,0))&lt;10,0,INDEX('[2]Caseload by group'!$C$3:$BEN$125,MATCH(Snapshot!$H103,'[2]Caseload by group'!$A$3:$A$128,0),MATCH(Snapshot!BL$3,'[2]Caseload by group'!$C$2:$BEN$2,0)))</f>
        <v>1175</v>
      </c>
      <c r="BM103" s="40">
        <f>IF(INDEX('[2]Caseload by group'!$C$3:$BEN$125,MATCH(Snapshot!$H103,'[2]Caseload by group'!$A$3:$A$128,0),MATCH(Snapshot!BM$3,'[2]Caseload by group'!$C$2:$BEN$2,0))&lt;10,0,INDEX('[2]Caseload by group'!$C$3:$BEN$125,MATCH(Snapshot!$H103,'[2]Caseload by group'!$A$3:$A$128,0),MATCH(Snapshot!BM$3,'[2]Caseload by group'!$C$2:$BEN$2,0)))</f>
        <v>1165</v>
      </c>
      <c r="BN103" s="40">
        <f>IF(INDEX('[2]Caseload by group'!$C$3:$BEN$125,MATCH(Snapshot!$H103,'[2]Caseload by group'!$A$3:$A$128,0),MATCH(Snapshot!BN$3,'[2]Caseload by group'!$C$2:$BEN$2,0))&lt;10,0,INDEX('[2]Caseload by group'!$C$3:$BEN$125,MATCH(Snapshot!$H103,'[2]Caseload by group'!$A$3:$A$128,0),MATCH(Snapshot!BN$3,'[2]Caseload by group'!$C$2:$BEN$2,0)))</f>
        <v>1172</v>
      </c>
      <c r="BO103" s="40">
        <f>IF(INDEX('[2]Caseload by group'!$C$3:$BEN$125,MATCH(Snapshot!$H103,'[2]Caseload by group'!$A$3:$A$128,0),MATCH(Snapshot!BO$3,'[2]Caseload by group'!$C$2:$BEN$2,0))&lt;10,0,INDEX('[2]Caseload by group'!$C$3:$BEN$125,MATCH(Snapshot!$H103,'[2]Caseload by group'!$A$3:$A$128,0),MATCH(Snapshot!BO$3,'[2]Caseload by group'!$C$2:$BEN$2,0)))</f>
        <v>1160</v>
      </c>
      <c r="BP103" s="40">
        <f>IF(INDEX('[2]Caseload by group'!$C$3:$BEN$125,MATCH(Snapshot!$H103,'[2]Caseload by group'!$A$3:$A$128,0),MATCH(Snapshot!BP$3,'[2]Caseload by group'!$C$2:$BEN$2,0))&lt;10,0,INDEX('[2]Caseload by group'!$C$3:$BEN$125,MATCH(Snapshot!$H103,'[2]Caseload by group'!$A$3:$A$128,0),MATCH(Snapshot!BP$3,'[2]Caseload by group'!$C$2:$BEN$2,0)))</f>
        <v>1200</v>
      </c>
      <c r="BQ103" s="40">
        <f>IF(INDEX('[2]Caseload by group'!$C$3:$BEN$125,MATCH(Snapshot!$H103,'[2]Caseload by group'!$A$3:$A$128,0),MATCH(Snapshot!BQ$3,'[2]Caseload by group'!$C$2:$BEN$2,0))&lt;10,0,INDEX('[2]Caseload by group'!$C$3:$BEN$125,MATCH(Snapshot!$H103,'[2]Caseload by group'!$A$3:$A$128,0),MATCH(Snapshot!BQ$3,'[2]Caseload by group'!$C$2:$BEN$2,0)))</f>
        <v>1194</v>
      </c>
      <c r="BR103" s="40">
        <f>IF(INDEX('[2]Caseload by group'!$C$3:$BEN$125,MATCH(Snapshot!$H103,'[2]Caseload by group'!$A$3:$A$128,0),MATCH(Snapshot!BR$3,'[2]Caseload by group'!$C$2:$BEN$2,0))&lt;10,0,INDEX('[2]Caseload by group'!$C$3:$BEN$125,MATCH(Snapshot!$H103,'[2]Caseload by group'!$A$3:$A$128,0),MATCH(Snapshot!BR$3,'[2]Caseload by group'!$C$2:$BEN$2,0)))</f>
        <v>1158</v>
      </c>
      <c r="BS103" s="40">
        <f>IF(INDEX('[2]Caseload by group'!$C$3:$BEN$125,MATCH(Snapshot!$H103,'[2]Caseload by group'!$A$3:$A$128,0),MATCH(Snapshot!BS$3,'[2]Caseload by group'!$C$2:$BEN$2,0))&lt;10,0,INDEX('[2]Caseload by group'!$C$3:$BEN$125,MATCH(Snapshot!$H103,'[2]Caseload by group'!$A$3:$A$128,0),MATCH(Snapshot!BS$3,'[2]Caseload by group'!$C$2:$BEN$2,0)))</f>
        <v>1177</v>
      </c>
      <c r="BT103" s="40">
        <f>IF(INDEX('[2]Caseload by group'!$C$3:$BEN$125,MATCH(Snapshot!$H103,'[2]Caseload by group'!$A$3:$A$128,0),MATCH(Snapshot!BT$3,'[2]Caseload by group'!$C$2:$BEN$2,0))&lt;10,0,INDEX('[2]Caseload by group'!$C$3:$BEN$125,MATCH(Snapshot!$H103,'[2]Caseload by group'!$A$3:$A$128,0),MATCH(Snapshot!BT$3,'[2]Caseload by group'!$C$2:$BEN$2,0)))</f>
        <v>1179</v>
      </c>
      <c r="BU103" s="40">
        <f>IF(INDEX('[2]Caseload by group'!$C$3:$BEN$125,MATCH(Snapshot!$H103,'[2]Caseload by group'!$A$3:$A$128,0),MATCH(Snapshot!BU$3,'[2]Caseload by group'!$C$2:$BEN$2,0))&lt;10,0,INDEX('[2]Caseload by group'!$C$3:$BEN$125,MATCH(Snapshot!$H103,'[2]Caseload by group'!$A$3:$A$128,0),MATCH(Snapshot!BU$3,'[2]Caseload by group'!$C$2:$BEN$2,0)))</f>
        <v>1170</v>
      </c>
      <c r="BV103" s="40">
        <f>IF(INDEX('[2]Caseload by group'!$C$3:$BEN$125,MATCH(Snapshot!$H103,'[2]Caseload by group'!$A$3:$A$128,0),MATCH(Snapshot!BV$3,'[2]Caseload by group'!$C$2:$BEN$2,0))&lt;10,0,INDEX('[2]Caseload by group'!$C$3:$BEN$125,MATCH(Snapshot!$H103,'[2]Caseload by group'!$A$3:$A$128,0),MATCH(Snapshot!BV$3,'[2]Caseload by group'!$C$2:$BEN$2,0)))</f>
        <v>1184</v>
      </c>
      <c r="BW103" s="40">
        <f>IF(INDEX('[2]Caseload by group'!$C$3:$BEN$125,MATCH(Snapshot!$H103,'[2]Caseload by group'!$A$3:$A$128,0),MATCH(Snapshot!BW$3,'[2]Caseload by group'!$C$2:$BEN$2,0))&lt;10,0,INDEX('[2]Caseload by group'!$C$3:$BEN$125,MATCH(Snapshot!$H103,'[2]Caseload by group'!$A$3:$A$128,0),MATCH(Snapshot!BW$3,'[2]Caseload by group'!$C$2:$BEN$2,0)))</f>
        <v>1179</v>
      </c>
      <c r="BX103" s="45"/>
      <c r="BY103" s="41">
        <f t="shared" si="25"/>
        <v>-5</v>
      </c>
      <c r="BZ103" s="42">
        <f t="shared" ref="BZ103:BZ118" si="26">BY103/INDEX($J103:$BX103,0,MATCH(MAX($J$3:$BX$3),$J$3:$BX$3,0)-1)</f>
        <v>-4.2229729729729732E-3</v>
      </c>
      <c r="CA103" s="41" t="e">
        <f>#REF!-#REF!</f>
        <v>#REF!</v>
      </c>
      <c r="CB103" s="41">
        <f>INDEX($R103:$BX103,0,MATCH(MAX($R$3:$BX$3),$R$3:$BX$3,0))-R103</f>
        <v>216</v>
      </c>
      <c r="CC103" s="42">
        <f>CB103/R103</f>
        <v>0.22429906542056074</v>
      </c>
      <c r="CD103" s="171" t="s">
        <v>13</v>
      </c>
      <c r="CE103" s="172"/>
      <c r="CF103" s="172"/>
      <c r="CG103" s="173"/>
    </row>
    <row r="104" spans="1:85" ht="10.5" customHeight="1" thickBot="1" x14ac:dyDescent="0.25">
      <c r="A104" s="34"/>
      <c r="B104" s="38"/>
      <c r="C104" s="29" t="s">
        <v>155</v>
      </c>
      <c r="D104" s="29" t="s">
        <v>9</v>
      </c>
      <c r="E104" s="29" t="s">
        <v>54</v>
      </c>
      <c r="F104" s="29" t="s">
        <v>56</v>
      </c>
      <c r="G104" s="29" t="s">
        <v>21</v>
      </c>
      <c r="H104" s="39" t="s">
        <v>156</v>
      </c>
      <c r="I104" s="39"/>
      <c r="J104" s="40">
        <f>IF(INDEX('[2]Caseload by group'!$C$3:$CJ$125,MATCH(Snapshot!$H104,'[2]Caseload by group'!$A$3:$A$128,0),MATCH(Snapshot!J$3,'[2]Caseload by group'!$C$2:$CJ$2,0))&lt;10,0,INDEX('[2]Caseload by group'!$C$3:$CJ$125,MATCH(Snapshot!$H104,'[2]Caseload by group'!$A$3:$A$128,0),MATCH(Snapshot!J$3,'[2]Caseload by group'!$C$2:$CJ$2,0)))</f>
        <v>0</v>
      </c>
      <c r="K104" s="40">
        <f>IF(INDEX('[2]Caseload by group'!$C$3:$CJ$125,MATCH(Snapshot!$H104,'[2]Caseload by group'!$A$3:$A$128,0),MATCH(Snapshot!K$3,'[2]Caseload by group'!$C$2:$CJ$2,0))&lt;10,0,INDEX('[2]Caseload by group'!$C$3:$CJ$125,MATCH(Snapshot!$H104,'[2]Caseload by group'!$A$3:$A$128,0),MATCH(Snapshot!K$3,'[2]Caseload by group'!$C$2:$CJ$2,0)))</f>
        <v>0</v>
      </c>
      <c r="L104" s="40">
        <f>IF(INDEX('[2]Caseload by group'!$C$3:$CJ$125,MATCH(Snapshot!$H104,'[2]Caseload by group'!$A$3:$A$128,0),MATCH(Snapshot!L$3,'[2]Caseload by group'!$C$2:$CJ$2,0))&lt;10,0,INDEX('[2]Caseload by group'!$C$3:$CJ$125,MATCH(Snapshot!$H104,'[2]Caseload by group'!$A$3:$A$128,0),MATCH(Snapshot!L$3,'[2]Caseload by group'!$C$2:$CJ$2,0)))</f>
        <v>0</v>
      </c>
      <c r="M104" s="40">
        <f>IF(INDEX('[2]Caseload by group'!$C$3:$CJ$125,MATCH(Snapshot!$H104,'[2]Caseload by group'!$A$3:$A$128,0),MATCH(Snapshot!M$3,'[2]Caseload by group'!$C$2:$CJ$2,0))&lt;10,0,INDEX('[2]Caseload by group'!$C$3:$CJ$125,MATCH(Snapshot!$H104,'[2]Caseload by group'!$A$3:$A$128,0),MATCH(Snapshot!M$3,'[2]Caseload by group'!$C$2:$CJ$2,0)))</f>
        <v>0</v>
      </c>
      <c r="N104" s="40">
        <f>IF(INDEX('[2]Caseload by group'!$C$3:$CJ$125,MATCH(Snapshot!$H104,'[2]Caseload by group'!$A$3:$A$128,0),MATCH(Snapshot!N$3,'[2]Caseload by group'!$C$2:$CJ$2,0))&lt;10,0,INDEX('[2]Caseload by group'!$C$3:$CJ$125,MATCH(Snapshot!$H104,'[2]Caseload by group'!$A$3:$A$128,0),MATCH(Snapshot!N$3,'[2]Caseload by group'!$C$2:$CJ$2,0)))</f>
        <v>0</v>
      </c>
      <c r="O104" s="40">
        <f>IF(INDEX('[2]Caseload by group'!$C$3:$CJ$125,MATCH(Snapshot!$H104,'[2]Caseload by group'!$A$3:$A$128,0),MATCH(Snapshot!O$3,'[2]Caseload by group'!$C$2:$CJ$2,0))&lt;10,0,INDEX('[2]Caseload by group'!$C$3:$CJ$125,MATCH(Snapshot!$H104,'[2]Caseload by group'!$A$3:$A$128,0),MATCH(Snapshot!O$3,'[2]Caseload by group'!$C$2:$CJ$2,0)))</f>
        <v>0</v>
      </c>
      <c r="P104" s="40">
        <f>IF(INDEX('[2]Caseload by group'!$C$3:$CJ$125,MATCH(Snapshot!$H104,'[2]Caseload by group'!$A$3:$A$128,0),MATCH(Snapshot!P$3,'[2]Caseload by group'!$C$2:$CJ$2,0))&lt;10,0,INDEX('[2]Caseload by group'!$C$3:$CJ$125,MATCH(Snapshot!$H104,'[2]Caseload by group'!$A$3:$A$128,0),MATCH(Snapshot!P$3,'[2]Caseload by group'!$C$2:$CJ$2,0)))</f>
        <v>0</v>
      </c>
      <c r="Q104" s="40">
        <f>IF(INDEX('[2]Caseload by group'!$C$3:$CJ$125,MATCH(Snapshot!$H104,'[2]Caseload by group'!$A$3:$A$128,0),MATCH(Snapshot!Q$3,'[2]Caseload by group'!$C$2:$CJ$2,0))&lt;10,0,INDEX('[2]Caseload by group'!$C$3:$CJ$125,MATCH(Snapshot!$H104,'[2]Caseload by group'!$A$3:$A$128,0),MATCH(Snapshot!Q$3,'[2]Caseload by group'!$C$2:$CJ$2,0)))</f>
        <v>0</v>
      </c>
      <c r="R104" s="40">
        <f>IF(INDEX('[2]Caseload by group'!$C$3:$CJ$125,MATCH(Snapshot!$H104,'[2]Caseload by group'!$A$3:$A$128,0),MATCH(Snapshot!R$3,'[2]Caseload by group'!$C$2:$CJ$2,0))&lt;10,0,INDEX('[2]Caseload by group'!$C$3:$CJ$125,MATCH(Snapshot!$H104,'[2]Caseload by group'!$A$3:$A$128,0),MATCH(Snapshot!R$3,'[2]Caseload by group'!$C$2:$CJ$2,0)))</f>
        <v>559</v>
      </c>
      <c r="S104" s="40">
        <f>IF(INDEX('[2]Caseload by group'!$C$3:$CJ$125,MATCH(Snapshot!$H104,'[2]Caseload by group'!$A$3:$A$128,0),MATCH(Snapshot!S$3,'[2]Caseload by group'!$C$2:$CJ$2,0))&lt;10,0,INDEX('[2]Caseload by group'!$C$3:$CJ$125,MATCH(Snapshot!$H104,'[2]Caseload by group'!$A$3:$A$128,0),MATCH(Snapshot!S$3,'[2]Caseload by group'!$C$2:$CJ$2,0)))</f>
        <v>582</v>
      </c>
      <c r="T104" s="40">
        <f>IF(INDEX('[2]Caseload by group'!$C$3:$CJ$125,MATCH(Snapshot!$H104,'[2]Caseload by group'!$A$3:$A$128,0),MATCH(Snapshot!T$3,'[2]Caseload by group'!$C$2:$CJ$2,0))&lt;10,0,INDEX('[2]Caseload by group'!$C$3:$CJ$125,MATCH(Snapshot!$H104,'[2]Caseload by group'!$A$3:$A$128,0),MATCH(Snapshot!T$3,'[2]Caseload by group'!$C$2:$CJ$2,0)))</f>
        <v>596</v>
      </c>
      <c r="U104" s="40">
        <f>IF(INDEX('[2]Caseload by group'!$C$3:$CJ$125,MATCH(Snapshot!$H104,'[2]Caseload by group'!$A$3:$A$128,0),MATCH(Snapshot!U$3,'[2]Caseload by group'!$C$2:$CJ$2,0))&lt;10,0,INDEX('[2]Caseload by group'!$C$3:$CJ$125,MATCH(Snapshot!$H104,'[2]Caseload by group'!$A$3:$A$128,0),MATCH(Snapshot!U$3,'[2]Caseload by group'!$C$2:$CJ$2,0)))</f>
        <v>603</v>
      </c>
      <c r="V104" s="40">
        <f>IF(INDEX('[2]Caseload by group'!$C$3:$CJ$125,MATCH(Snapshot!$H104,'[2]Caseload by group'!$A$3:$A$128,0),MATCH(Snapshot!V$3,'[2]Caseload by group'!$C$2:$CJ$2,0))&lt;10,0,INDEX('[2]Caseload by group'!$C$3:$CJ$125,MATCH(Snapshot!$H104,'[2]Caseload by group'!$A$3:$A$128,0),MATCH(Snapshot!V$3,'[2]Caseload by group'!$C$2:$CJ$2,0)))</f>
        <v>594</v>
      </c>
      <c r="W104" s="40">
        <f>IF(INDEX('[2]Caseload by group'!$C$3:$CJ$125,MATCH(Snapshot!$H104,'[2]Caseload by group'!$A$3:$A$128,0),MATCH(Snapshot!W$3,'[2]Caseload by group'!$C$2:$CJ$2,0))&lt;10,0,INDEX('[2]Caseload by group'!$C$3:$CJ$125,MATCH(Snapshot!$H104,'[2]Caseload by group'!$A$3:$A$128,0),MATCH(Snapshot!W$3,'[2]Caseload by group'!$C$2:$CJ$2,0)))</f>
        <v>579</v>
      </c>
      <c r="X104" s="40">
        <f>IF(INDEX('[2]Caseload by group'!$C$3:$CJ$125,MATCH(Snapshot!$H104,'[2]Caseload by group'!$A$3:$A$128,0),MATCH(Snapshot!X$3,'[2]Caseload by group'!$C$2:$CJ$2,0))&lt;10,0,INDEX('[2]Caseload by group'!$C$3:$CJ$125,MATCH(Snapshot!$H104,'[2]Caseload by group'!$A$3:$A$128,0),MATCH(Snapshot!X$3,'[2]Caseload by group'!$C$2:$CJ$2,0)))</f>
        <v>570</v>
      </c>
      <c r="Y104" s="40">
        <f>IF(INDEX('[2]Caseload by group'!$C$3:$CJ$125,MATCH(Snapshot!$H104,'[2]Caseload by group'!$A$3:$A$128,0),MATCH(Snapshot!Y$3,'[2]Caseload by group'!$C$2:$CJ$2,0))&lt;10,0,INDEX('[2]Caseload by group'!$C$3:$CJ$125,MATCH(Snapshot!$H104,'[2]Caseload by group'!$A$3:$A$128,0),MATCH(Snapshot!Y$3,'[2]Caseload by group'!$C$2:$CJ$2,0)))</f>
        <v>585</v>
      </c>
      <c r="Z104" s="40">
        <f>IF(INDEX('[2]Caseload by group'!$C$3:$CJ$125,MATCH(Snapshot!$H104,'[2]Caseload by group'!$A$3:$A$128,0),MATCH(Snapshot!Z$3,'[2]Caseload by group'!$C$2:$CJ$2,0))&lt;10,0,INDEX('[2]Caseload by group'!$C$3:$CJ$125,MATCH(Snapshot!$H104,'[2]Caseload by group'!$A$3:$A$128,0),MATCH(Snapshot!Z$3,'[2]Caseload by group'!$C$2:$CJ$2,0)))</f>
        <v>611</v>
      </c>
      <c r="AA104" s="40">
        <f>IF(INDEX('[2]Caseload by group'!$C$3:$CJ$125,MATCH(Snapshot!$H104,'[2]Caseload by group'!$A$3:$A$128,0),MATCH(Snapshot!AA$3,'[2]Caseload by group'!$C$2:$CJ$2,0))&lt;10,0,INDEX('[2]Caseload by group'!$C$3:$CJ$125,MATCH(Snapshot!$H104,'[2]Caseload by group'!$A$3:$A$128,0),MATCH(Snapshot!AA$3,'[2]Caseload by group'!$C$2:$CJ$2,0)))</f>
        <v>619</v>
      </c>
      <c r="AB104" s="40">
        <f>IF(INDEX('[2]Caseload by group'!$C$3:$CJ$125,MATCH(Snapshot!$H104,'[2]Caseload by group'!$A$3:$A$128,0),MATCH(Snapshot!AB$3,'[2]Caseload by group'!$C$2:$CJ$2,0))&lt;10,0,INDEX('[2]Caseload by group'!$C$3:$CJ$125,MATCH(Snapshot!$H104,'[2]Caseload by group'!$A$3:$A$128,0),MATCH(Snapshot!AB$3,'[2]Caseload by group'!$C$2:$CJ$2,0)))</f>
        <v>625</v>
      </c>
      <c r="AC104" s="40">
        <f>IF(INDEX('[2]Caseload by group'!$C$3:$CJ$125,MATCH(Snapshot!$H104,'[2]Caseload by group'!$A$3:$A$128,0),MATCH(Snapshot!AC$3,'[2]Caseload by group'!$C$2:$CJ$2,0))&lt;10,0,INDEX('[2]Caseload by group'!$C$3:$CJ$125,MATCH(Snapshot!$H104,'[2]Caseload by group'!$A$3:$A$128,0),MATCH(Snapshot!AC$3,'[2]Caseload by group'!$C$2:$CJ$2,0)))</f>
        <v>654</v>
      </c>
      <c r="AD104" s="40">
        <f>IF(INDEX('[2]Caseload by group'!$C$3:$CJ$125,MATCH(Snapshot!$H104,'[2]Caseload by group'!$A$3:$A$128,0),MATCH(Snapshot!AD$3,'[2]Caseload by group'!$C$2:$CJ$2,0))&lt;10,0,INDEX('[2]Caseload by group'!$C$3:$CJ$125,MATCH(Snapshot!$H104,'[2]Caseload by group'!$A$3:$A$128,0),MATCH(Snapshot!AD$3,'[2]Caseload by group'!$C$2:$CJ$2,0)))</f>
        <v>656</v>
      </c>
      <c r="AE104" s="40">
        <f>IF(INDEX('[2]Caseload by group'!$C$3:$CJ$125,MATCH(Snapshot!$H104,'[2]Caseload by group'!$A$3:$A$128,0),MATCH(Snapshot!AE$3,'[2]Caseload by group'!$C$2:$CJ$2,0))&lt;10,0,INDEX('[2]Caseload by group'!$C$3:$CJ$125,MATCH(Snapshot!$H104,'[2]Caseload by group'!$A$3:$A$128,0),MATCH(Snapshot!AE$3,'[2]Caseload by group'!$C$2:$CJ$2,0)))</f>
        <v>675</v>
      </c>
      <c r="AF104" s="40">
        <f>IF(INDEX('[2]Caseload by group'!$C$3:$CJ$125,MATCH(Snapshot!$H104,'[2]Caseload by group'!$A$3:$A$128,0),MATCH(Snapshot!AF$3,'[2]Caseload by group'!$C$2:$CJ$2,0))&lt;10,0,INDEX('[2]Caseload by group'!$C$3:$CJ$125,MATCH(Snapshot!$H104,'[2]Caseload by group'!$A$3:$A$128,0),MATCH(Snapshot!AF$3,'[2]Caseload by group'!$C$2:$CJ$2,0)))</f>
        <v>670</v>
      </c>
      <c r="AG104" s="40">
        <f>IF(INDEX('[2]Caseload by group'!$C$3:$CJ$125,MATCH(Snapshot!$H104,'[2]Caseload by group'!$A$3:$A$128,0),MATCH(Snapshot!AG$3,'[2]Caseload by group'!$C$2:$CJ$2,0))&lt;10,0,INDEX('[2]Caseload by group'!$C$3:$CJ$125,MATCH(Snapshot!$H104,'[2]Caseload by group'!$A$3:$A$128,0),MATCH(Snapshot!AG$3,'[2]Caseload by group'!$C$2:$CJ$2,0)))</f>
        <v>676</v>
      </c>
      <c r="AH104" s="40">
        <f>IF(INDEX('[2]Caseload by group'!$C$3:$CJ$125,MATCH(Snapshot!$H104,'[2]Caseload by group'!$A$3:$A$128,0),MATCH(Snapshot!AH$3,'[2]Caseload by group'!$C$2:$CJ$2,0))&lt;10,0,INDEX('[2]Caseload by group'!$C$3:$CJ$125,MATCH(Snapshot!$H104,'[2]Caseload by group'!$A$3:$A$128,0),MATCH(Snapshot!AH$3,'[2]Caseload by group'!$C$2:$CJ$2,0)))</f>
        <v>678</v>
      </c>
      <c r="AI104" s="40">
        <f>IF(INDEX('[2]Caseload by group'!$C$3:$CJ$125,MATCH(Snapshot!$H104,'[2]Caseload by group'!$A$3:$A$128,0),MATCH(Snapshot!AI$3,'[2]Caseload by group'!$C$2:$CJ$2,0))&lt;10,0,INDEX('[2]Caseload by group'!$C$3:$CJ$125,MATCH(Snapshot!$H104,'[2]Caseload by group'!$A$3:$A$128,0),MATCH(Snapshot!AI$3,'[2]Caseload by group'!$C$2:$CJ$2,0)))</f>
        <v>645</v>
      </c>
      <c r="AJ104" s="40">
        <f>IF(INDEX('[2]Caseload by group'!$C$3:$BEN$125,MATCH(Snapshot!$H104,'[2]Caseload by group'!$A$3:$A$128,0),MATCH(Snapshot!AJ$3,'[2]Caseload by group'!$C$2:$BEN$2,0))&lt;10,0,INDEX('[2]Caseload by group'!$C$3:$BEN$125,MATCH(Snapshot!$H104,'[2]Caseload by group'!$A$3:$A$128,0),MATCH(Snapshot!AJ$3,'[2]Caseload by group'!$C$2:$BEN$2,0)))</f>
        <v>666</v>
      </c>
      <c r="AK104" s="40">
        <f>IF(INDEX('[2]Caseload by group'!$C$3:$BEN$125,MATCH(Snapshot!$H104,'[2]Caseload by group'!$A$3:$A$128,0),MATCH(Snapshot!AK$3,'[2]Caseload by group'!$C$2:$BEN$2,0))&lt;10,0,INDEX('[2]Caseload by group'!$C$3:$BEN$125,MATCH(Snapshot!$H104,'[2]Caseload by group'!$A$3:$A$128,0),MATCH(Snapshot!AK$3,'[2]Caseload by group'!$C$2:$BEN$2,0)))</f>
        <v>672</v>
      </c>
      <c r="AL104" s="40">
        <f>IF(INDEX('[2]Caseload by group'!$C$3:$BEN$125,MATCH(Snapshot!$H104,'[2]Caseload by group'!$A$3:$A$128,0),MATCH(Snapshot!AL$3,'[2]Caseload by group'!$C$2:$BEN$2,0))&lt;10,0,INDEX('[2]Caseload by group'!$C$3:$BEN$125,MATCH(Snapshot!$H104,'[2]Caseload by group'!$A$3:$A$128,0),MATCH(Snapshot!AL$3,'[2]Caseload by group'!$C$2:$BEN$2,0)))</f>
        <v>682</v>
      </c>
      <c r="AM104" s="40">
        <f>IF(INDEX('[2]Caseload by group'!$C$3:$BEN$125,MATCH(Snapshot!$H104,'[2]Caseload by group'!$A$3:$A$128,0),MATCH(Snapshot!AM$3,'[2]Caseload by group'!$C$2:$BEN$2,0))&lt;10,0,INDEX('[2]Caseload by group'!$C$3:$BEN$125,MATCH(Snapshot!$H104,'[2]Caseload by group'!$A$3:$A$128,0),MATCH(Snapshot!AM$3,'[2]Caseload by group'!$C$2:$BEN$2,0)))</f>
        <v>675</v>
      </c>
      <c r="AN104" s="40">
        <f>IF(INDEX('[2]Caseload by group'!$C$3:$BEN$125,MATCH(Snapshot!$H104,'[2]Caseload by group'!$A$3:$A$128,0),MATCH(Snapshot!AN$3,'[2]Caseload by group'!$C$2:$BEN$2,0))&lt;10,0,INDEX('[2]Caseload by group'!$C$3:$BEN$125,MATCH(Snapshot!$H104,'[2]Caseload by group'!$A$3:$A$128,0),MATCH(Snapshot!AN$3,'[2]Caseload by group'!$C$2:$BEN$2,0)))</f>
        <v>660</v>
      </c>
      <c r="AO104" s="40">
        <f>IF(INDEX('[2]Caseload by group'!$C$3:$BEN$125,MATCH(Snapshot!$H104,'[2]Caseload by group'!$A$3:$A$128,0),MATCH(Snapshot!AO$3,'[2]Caseload by group'!$C$2:$BEN$2,0))&lt;10,0,INDEX('[2]Caseload by group'!$C$3:$BEN$125,MATCH(Snapshot!$H104,'[2]Caseload by group'!$A$3:$A$128,0),MATCH(Snapshot!AO$3,'[2]Caseload by group'!$C$2:$BEN$2,0)))</f>
        <v>705</v>
      </c>
      <c r="AP104" s="40">
        <f>IF(INDEX('[2]Caseload by group'!$C$3:$BEN$125,MATCH(Snapshot!$H104,'[2]Caseload by group'!$A$3:$A$128,0),MATCH(Snapshot!AP$3,'[2]Caseload by group'!$C$2:$BEN$2,0))&lt;10,0,INDEX('[2]Caseload by group'!$C$3:$BEN$125,MATCH(Snapshot!$H104,'[2]Caseload by group'!$A$3:$A$128,0),MATCH(Snapshot!AP$3,'[2]Caseload by group'!$C$2:$BEN$2,0)))</f>
        <v>717</v>
      </c>
      <c r="AQ104" s="40">
        <f>IF(INDEX('[2]Caseload by group'!$C$3:$BEN$125,MATCH(Snapshot!$H104,'[2]Caseload by group'!$A$3:$A$128,0),MATCH(Snapshot!AQ$3,'[2]Caseload by group'!$C$2:$BEN$2,0))&lt;10,0,INDEX('[2]Caseload by group'!$C$3:$BEN$125,MATCH(Snapshot!$H104,'[2]Caseload by group'!$A$3:$A$128,0),MATCH(Snapshot!AQ$3,'[2]Caseload by group'!$C$2:$BEN$2,0)))</f>
        <v>686</v>
      </c>
      <c r="AR104" s="40">
        <f>IF(INDEX('[2]Caseload by group'!$C$3:$BEN$125,MATCH(Snapshot!$H104,'[2]Caseload by group'!$A$3:$A$128,0),MATCH(Snapshot!AR$3,'[2]Caseload by group'!$C$2:$BEN$2,0))&lt;10,0,INDEX('[2]Caseload by group'!$C$3:$BEN$125,MATCH(Snapshot!$H104,'[2]Caseload by group'!$A$3:$A$128,0),MATCH(Snapshot!AR$3,'[2]Caseload by group'!$C$2:$BEN$2,0)))</f>
        <v>681</v>
      </c>
      <c r="AS104" s="40">
        <f>IF(INDEX('[2]Caseload by group'!$C$3:$BEN$125,MATCH(Snapshot!$H104,'[2]Caseload by group'!$A$3:$A$128,0),MATCH(Snapshot!AS$3,'[2]Caseload by group'!$C$2:$BEN$2,0))&lt;10,0,INDEX('[2]Caseload by group'!$C$3:$BEN$125,MATCH(Snapshot!$H104,'[2]Caseload by group'!$A$3:$A$128,0),MATCH(Snapshot!AS$3,'[2]Caseload by group'!$C$2:$BEN$2,0)))</f>
        <v>675</v>
      </c>
      <c r="AT104" s="40">
        <f>IF(INDEX('[2]Caseload by group'!$C$3:$BEN$125,MATCH(Snapshot!$H104,'[2]Caseload by group'!$A$3:$A$128,0),MATCH(Snapshot!AT$3,'[2]Caseload by group'!$C$2:$BEN$2,0))&lt;10,0,INDEX('[2]Caseload by group'!$C$3:$BEN$125,MATCH(Snapshot!$H104,'[2]Caseload by group'!$A$3:$A$128,0),MATCH(Snapshot!AT$3,'[2]Caseload by group'!$C$2:$BEN$2,0)))</f>
        <v>690</v>
      </c>
      <c r="AU104" s="40">
        <f>IF(INDEX('[2]Caseload by group'!$C$3:$BEN$125,MATCH(Snapshot!$H104,'[2]Caseload by group'!$A$3:$A$128,0),MATCH(Snapshot!AU$3,'[2]Caseload by group'!$C$2:$BEN$2,0))&lt;10,0,INDEX('[2]Caseload by group'!$C$3:$BEN$125,MATCH(Snapshot!$H104,'[2]Caseload by group'!$A$3:$A$128,0),MATCH(Snapshot!AU$3,'[2]Caseload by group'!$C$2:$BEN$2,0)))</f>
        <v>681</v>
      </c>
      <c r="AV104" s="40">
        <f>IF(INDEX('[2]Caseload by group'!$C$3:$BEN$125,MATCH(Snapshot!$H104,'[2]Caseload by group'!$A$3:$A$128,0),MATCH(Snapshot!AV$3,'[2]Caseload by group'!$C$2:$BEN$2,0))&lt;10,0,INDEX('[2]Caseload by group'!$C$3:$BEN$125,MATCH(Snapshot!$H104,'[2]Caseload by group'!$A$3:$A$128,0),MATCH(Snapshot!AV$3,'[2]Caseload by group'!$C$2:$BEN$2,0)))</f>
        <v>663</v>
      </c>
      <c r="AW104" s="40">
        <f>IF(INDEX('[2]Caseload by group'!$C$3:$BEN$125,MATCH(Snapshot!$H104,'[2]Caseload by group'!$A$3:$A$128,0),MATCH(Snapshot!AW$3,'[2]Caseload by group'!$C$2:$BEN$2,0))&lt;10,0,INDEX('[2]Caseload by group'!$C$3:$BEN$125,MATCH(Snapshot!$H104,'[2]Caseload by group'!$A$3:$A$128,0),MATCH(Snapshot!AW$3,'[2]Caseload by group'!$C$2:$BEN$2,0)))</f>
        <v>662</v>
      </c>
      <c r="AX104" s="40">
        <f>IF(INDEX('[2]Caseload by group'!$C$3:$BEN$125,MATCH(Snapshot!$H104,'[2]Caseload by group'!$A$3:$A$128,0),MATCH(Snapshot!AX$3,'[2]Caseload by group'!$C$2:$BEN$2,0))&lt;10,0,INDEX('[2]Caseload by group'!$C$3:$BEN$125,MATCH(Snapshot!$H104,'[2]Caseload by group'!$A$3:$A$128,0),MATCH(Snapshot!AX$3,'[2]Caseload by group'!$C$2:$BEN$2,0)))</f>
        <v>655</v>
      </c>
      <c r="AY104" s="40">
        <f>IF(INDEX('[2]Caseload by group'!$C$3:$BEN$125,MATCH(Snapshot!$H104,'[2]Caseload by group'!$A$3:$A$128,0),MATCH(Snapshot!AY$3,'[2]Caseload by group'!$C$2:$BEN$2,0))&lt;10,0,INDEX('[2]Caseload by group'!$C$3:$BEN$125,MATCH(Snapshot!$H104,'[2]Caseload by group'!$A$3:$A$128,0),MATCH(Snapshot!AY$3,'[2]Caseload by group'!$C$2:$BEN$2,0)))</f>
        <v>639</v>
      </c>
      <c r="AZ104" s="40">
        <f>IF(INDEX('[2]Caseload by group'!$C$3:$BEN$125,MATCH(Snapshot!$H104,'[2]Caseload by group'!$A$3:$A$128,0),MATCH(Snapshot!AZ$3,'[2]Caseload by group'!$C$2:$BEN$2,0))&lt;10,0,INDEX('[2]Caseload by group'!$C$3:$BEN$125,MATCH(Snapshot!$H104,'[2]Caseload by group'!$A$3:$A$128,0),MATCH(Snapshot!AZ$3,'[2]Caseload by group'!$C$2:$BEN$2,0)))</f>
        <v>646</v>
      </c>
      <c r="BA104" s="40">
        <f>IF(INDEX('[2]Caseload by group'!$C$3:$BEN$125,MATCH(Snapshot!$H104,'[2]Caseload by group'!$A$3:$A$128,0),MATCH(Snapshot!BA$3,'[2]Caseload by group'!$C$2:$BEN$2,0))&lt;10,0,INDEX('[2]Caseload by group'!$C$3:$BEN$125,MATCH(Snapshot!$H104,'[2]Caseload by group'!$A$3:$A$128,0),MATCH(Snapshot!BA$3,'[2]Caseload by group'!$C$2:$BEN$2,0)))</f>
        <v>650</v>
      </c>
      <c r="BB104" s="40">
        <f>IF(INDEX('[2]Caseload by group'!$C$3:$BEN$125,MATCH(Snapshot!$H104,'[2]Caseload by group'!$A$3:$A$128,0),MATCH(Snapshot!BB$3,'[2]Caseload by group'!$C$2:$BEN$2,0))&lt;10,0,INDEX('[2]Caseload by group'!$C$3:$BEN$125,MATCH(Snapshot!$H104,'[2]Caseload by group'!$A$3:$A$128,0),MATCH(Snapshot!BB$3,'[2]Caseload by group'!$C$2:$BEN$2,0)))</f>
        <v>664</v>
      </c>
      <c r="BC104" s="40">
        <f>IF(INDEX('[2]Caseload by group'!$C$3:$BEN$125,MATCH(Snapshot!$H104,'[2]Caseload by group'!$A$3:$A$128,0),MATCH(Snapshot!BC$3,'[2]Caseload by group'!$C$2:$BEN$2,0))&lt;10,0,INDEX('[2]Caseload by group'!$C$3:$BEN$125,MATCH(Snapshot!$H104,'[2]Caseload by group'!$A$3:$A$128,0),MATCH(Snapshot!BC$3,'[2]Caseload by group'!$C$2:$BEN$2,0)))</f>
        <v>663</v>
      </c>
      <c r="BD104" s="40">
        <f>IF(INDEX('[2]Caseload by group'!$C$3:$BEN$125,MATCH(Snapshot!$H104,'[2]Caseload by group'!$A$3:$A$128,0),MATCH(Snapshot!BD$3,'[2]Caseload by group'!$C$2:$BEN$2,0))&lt;10,0,INDEX('[2]Caseload by group'!$C$3:$BEN$125,MATCH(Snapshot!$H104,'[2]Caseload by group'!$A$3:$A$128,0),MATCH(Snapshot!BD$3,'[2]Caseload by group'!$C$2:$BEN$2,0)))</f>
        <v>652</v>
      </c>
      <c r="BE104" s="40">
        <f>IF(INDEX('[2]Caseload by group'!$C$3:$BEN$125,MATCH(Snapshot!$H104,'[2]Caseload by group'!$A$3:$A$128,0),MATCH(Snapshot!BE$3,'[2]Caseload by group'!$C$2:$BEN$2,0))&lt;10,0,INDEX('[2]Caseload by group'!$C$3:$BEN$125,MATCH(Snapshot!$H104,'[2]Caseload by group'!$A$3:$A$128,0),MATCH(Snapshot!BE$3,'[2]Caseload by group'!$C$2:$BEN$2,0)))</f>
        <v>648</v>
      </c>
      <c r="BF104" s="40">
        <f>IF(INDEX('[2]Caseload by group'!$C$3:$BEN$125,MATCH(Snapshot!$H104,'[2]Caseload by group'!$A$3:$A$128,0),MATCH(Snapshot!BF$3,'[2]Caseload by group'!$C$2:$BEN$2,0))&lt;10,0,INDEX('[2]Caseload by group'!$C$3:$BEN$125,MATCH(Snapshot!$H104,'[2]Caseload by group'!$A$3:$A$128,0),MATCH(Snapshot!BF$3,'[2]Caseload by group'!$C$2:$BEN$2,0)))</f>
        <v>693</v>
      </c>
      <c r="BG104" s="40">
        <f>IF(INDEX('[2]Caseload by group'!$C$3:$BEN$125,MATCH(Snapshot!$H104,'[2]Caseload by group'!$A$3:$A$128,0),MATCH(Snapshot!BG$3,'[2]Caseload by group'!$C$2:$BEN$2,0))&lt;10,0,INDEX('[2]Caseload by group'!$C$3:$BEN$125,MATCH(Snapshot!$H104,'[2]Caseload by group'!$A$3:$A$128,0),MATCH(Snapshot!BG$3,'[2]Caseload by group'!$C$2:$BEN$2,0)))</f>
        <v>653</v>
      </c>
      <c r="BH104" s="40">
        <f>IF(INDEX('[2]Caseload by group'!$C$3:$BEN$125,MATCH(Snapshot!$H104,'[2]Caseload by group'!$A$3:$A$128,0),MATCH(Snapshot!BH$3,'[2]Caseload by group'!$C$2:$BEN$2,0))&lt;10,0,INDEX('[2]Caseload by group'!$C$3:$BEN$125,MATCH(Snapshot!$H104,'[2]Caseload by group'!$A$3:$A$128,0),MATCH(Snapshot!BH$3,'[2]Caseload by group'!$C$2:$BEN$2,0)))</f>
        <v>657</v>
      </c>
      <c r="BI104" s="40">
        <f>IF(INDEX('[2]Caseload by group'!$C$3:$BEN$125,MATCH(Snapshot!$H104,'[2]Caseload by group'!$A$3:$A$128,0),MATCH(Snapshot!BI$3,'[2]Caseload by group'!$C$2:$BEN$2,0))&lt;10,0,INDEX('[2]Caseload by group'!$C$3:$BEN$125,MATCH(Snapshot!$H104,'[2]Caseload by group'!$A$3:$A$128,0),MATCH(Snapshot!BI$3,'[2]Caseload by group'!$C$2:$BEN$2,0)))</f>
        <v>647</v>
      </c>
      <c r="BJ104" s="40">
        <f>IF(INDEX('[2]Caseload by group'!$C$3:$BEN$125,MATCH(Snapshot!$H104,'[2]Caseload by group'!$A$3:$A$128,0),MATCH(Snapshot!BJ$3,'[2]Caseload by group'!$C$2:$BEN$2,0))&lt;10,0,INDEX('[2]Caseload by group'!$C$3:$BEN$125,MATCH(Snapshot!$H104,'[2]Caseload by group'!$A$3:$A$128,0),MATCH(Snapshot!BJ$3,'[2]Caseload by group'!$C$2:$BEN$2,0)))</f>
        <v>629</v>
      </c>
      <c r="BK104" s="40">
        <f>IF(INDEX('[2]Caseload by group'!$C$3:$BEN$125,MATCH(Snapshot!$H104,'[2]Caseload by group'!$A$3:$A$128,0),MATCH(Snapshot!BK$3,'[2]Caseload by group'!$C$2:$BEN$2,0))&lt;10,0,INDEX('[2]Caseload by group'!$C$3:$BEN$125,MATCH(Snapshot!$H104,'[2]Caseload by group'!$A$3:$A$128,0),MATCH(Snapshot!BK$3,'[2]Caseload by group'!$C$2:$BEN$2,0)))</f>
        <v>631</v>
      </c>
      <c r="BL104" s="40">
        <f>IF(INDEX('[2]Caseload by group'!$C$3:$BEN$125,MATCH(Snapshot!$H104,'[2]Caseload by group'!$A$3:$A$128,0),MATCH(Snapshot!BL$3,'[2]Caseload by group'!$C$2:$BEN$2,0))&lt;10,0,INDEX('[2]Caseload by group'!$C$3:$BEN$125,MATCH(Snapshot!$H104,'[2]Caseload by group'!$A$3:$A$128,0),MATCH(Snapshot!BL$3,'[2]Caseload by group'!$C$2:$BEN$2,0)))</f>
        <v>622</v>
      </c>
      <c r="BM104" s="40">
        <f>IF(INDEX('[2]Caseload by group'!$C$3:$BEN$125,MATCH(Snapshot!$H104,'[2]Caseload by group'!$A$3:$A$128,0),MATCH(Snapshot!BM$3,'[2]Caseload by group'!$C$2:$BEN$2,0))&lt;10,0,INDEX('[2]Caseload by group'!$C$3:$BEN$125,MATCH(Snapshot!$H104,'[2]Caseload by group'!$A$3:$A$128,0),MATCH(Snapshot!BM$3,'[2]Caseload by group'!$C$2:$BEN$2,0)))</f>
        <v>628</v>
      </c>
      <c r="BN104" s="40">
        <f>IF(INDEX('[2]Caseload by group'!$C$3:$BEN$125,MATCH(Snapshot!$H104,'[2]Caseload by group'!$A$3:$A$128,0),MATCH(Snapshot!BN$3,'[2]Caseload by group'!$C$2:$BEN$2,0))&lt;10,0,INDEX('[2]Caseload by group'!$C$3:$BEN$125,MATCH(Snapshot!$H104,'[2]Caseload by group'!$A$3:$A$128,0),MATCH(Snapshot!BN$3,'[2]Caseload by group'!$C$2:$BEN$2,0)))</f>
        <v>624</v>
      </c>
      <c r="BO104" s="40">
        <f>IF(INDEX('[2]Caseload by group'!$C$3:$BEN$125,MATCH(Snapshot!$H104,'[2]Caseload by group'!$A$3:$A$128,0),MATCH(Snapshot!BO$3,'[2]Caseload by group'!$C$2:$BEN$2,0))&lt;10,0,INDEX('[2]Caseload by group'!$C$3:$BEN$125,MATCH(Snapshot!$H104,'[2]Caseload by group'!$A$3:$A$128,0),MATCH(Snapshot!BO$3,'[2]Caseload by group'!$C$2:$BEN$2,0)))</f>
        <v>620</v>
      </c>
      <c r="BP104" s="40">
        <f>IF(INDEX('[2]Caseload by group'!$C$3:$BEN$125,MATCH(Snapshot!$H104,'[2]Caseload by group'!$A$3:$A$128,0),MATCH(Snapshot!BP$3,'[2]Caseload by group'!$C$2:$BEN$2,0))&lt;10,0,INDEX('[2]Caseload by group'!$C$3:$BEN$125,MATCH(Snapshot!$H104,'[2]Caseload by group'!$A$3:$A$128,0),MATCH(Snapshot!BP$3,'[2]Caseload by group'!$C$2:$BEN$2,0)))</f>
        <v>661</v>
      </c>
      <c r="BQ104" s="40">
        <f>IF(INDEX('[2]Caseload by group'!$C$3:$BEN$125,MATCH(Snapshot!$H104,'[2]Caseload by group'!$A$3:$A$128,0),MATCH(Snapshot!BQ$3,'[2]Caseload by group'!$C$2:$BEN$2,0))&lt;10,0,INDEX('[2]Caseload by group'!$C$3:$BEN$125,MATCH(Snapshot!$H104,'[2]Caseload by group'!$A$3:$A$128,0),MATCH(Snapshot!BQ$3,'[2]Caseload by group'!$C$2:$BEN$2,0)))</f>
        <v>658</v>
      </c>
      <c r="BR104" s="40">
        <f>IF(INDEX('[2]Caseload by group'!$C$3:$BEN$125,MATCH(Snapshot!$H104,'[2]Caseload by group'!$A$3:$A$128,0),MATCH(Snapshot!BR$3,'[2]Caseload by group'!$C$2:$BEN$2,0))&lt;10,0,INDEX('[2]Caseload by group'!$C$3:$BEN$125,MATCH(Snapshot!$H104,'[2]Caseload by group'!$A$3:$A$128,0),MATCH(Snapshot!BR$3,'[2]Caseload by group'!$C$2:$BEN$2,0)))</f>
        <v>654</v>
      </c>
      <c r="BS104" s="40">
        <f>IF(INDEX('[2]Caseload by group'!$C$3:$BEN$125,MATCH(Snapshot!$H104,'[2]Caseload by group'!$A$3:$A$128,0),MATCH(Snapshot!BS$3,'[2]Caseload by group'!$C$2:$BEN$2,0))&lt;10,0,INDEX('[2]Caseload by group'!$C$3:$BEN$125,MATCH(Snapshot!$H104,'[2]Caseload by group'!$A$3:$A$128,0),MATCH(Snapshot!BS$3,'[2]Caseload by group'!$C$2:$BEN$2,0)))</f>
        <v>654</v>
      </c>
      <c r="BT104" s="40">
        <f>IF(INDEX('[2]Caseload by group'!$C$3:$BEN$125,MATCH(Snapshot!$H104,'[2]Caseload by group'!$A$3:$A$128,0),MATCH(Snapshot!BT$3,'[2]Caseload by group'!$C$2:$BEN$2,0))&lt;10,0,INDEX('[2]Caseload by group'!$C$3:$BEN$125,MATCH(Snapshot!$H104,'[2]Caseload by group'!$A$3:$A$128,0),MATCH(Snapshot!BT$3,'[2]Caseload by group'!$C$2:$BEN$2,0)))</f>
        <v>640</v>
      </c>
      <c r="BU104" s="40">
        <f>IF(INDEX('[2]Caseload by group'!$C$3:$BEN$125,MATCH(Snapshot!$H104,'[2]Caseload by group'!$A$3:$A$128,0),MATCH(Snapshot!BU$3,'[2]Caseload by group'!$C$2:$BEN$2,0))&lt;10,0,INDEX('[2]Caseload by group'!$C$3:$BEN$125,MATCH(Snapshot!$H104,'[2]Caseload by group'!$A$3:$A$128,0),MATCH(Snapshot!BU$3,'[2]Caseload by group'!$C$2:$BEN$2,0)))</f>
        <v>642</v>
      </c>
      <c r="BV104" s="40">
        <f>IF(INDEX('[2]Caseload by group'!$C$3:$BEN$125,MATCH(Snapshot!$H104,'[2]Caseload by group'!$A$3:$A$128,0),MATCH(Snapshot!BV$3,'[2]Caseload by group'!$C$2:$BEN$2,0))&lt;10,0,INDEX('[2]Caseload by group'!$C$3:$BEN$125,MATCH(Snapshot!$H104,'[2]Caseload by group'!$A$3:$A$128,0),MATCH(Snapshot!BV$3,'[2]Caseload by group'!$C$2:$BEN$2,0)))</f>
        <v>639</v>
      </c>
      <c r="BW104" s="40">
        <f>IF(INDEX('[2]Caseload by group'!$C$3:$BEN$125,MATCH(Snapshot!$H104,'[2]Caseload by group'!$A$3:$A$128,0),MATCH(Snapshot!BW$3,'[2]Caseload by group'!$C$2:$BEN$2,0))&lt;10,0,INDEX('[2]Caseload by group'!$C$3:$BEN$125,MATCH(Snapshot!$H104,'[2]Caseload by group'!$A$3:$A$128,0),MATCH(Snapshot!BW$3,'[2]Caseload by group'!$C$2:$BEN$2,0)))</f>
        <v>641</v>
      </c>
      <c r="BX104" s="45"/>
      <c r="BY104" s="41">
        <f t="shared" si="25"/>
        <v>2</v>
      </c>
      <c r="BZ104" s="42">
        <f t="shared" si="26"/>
        <v>3.1298904538341159E-3</v>
      </c>
      <c r="CA104" s="41" t="e">
        <f>#REF!-#REF!</f>
        <v>#REF!</v>
      </c>
      <c r="CB104" s="41">
        <f>INDEX($R104:$BX104,0,MATCH(MAX($R$3:$BX$3),$R$3:$BX$3,0))-R104</f>
        <v>82</v>
      </c>
      <c r="CC104" s="42">
        <f>CB104/R104</f>
        <v>0.14669051878354203</v>
      </c>
      <c r="CD104" s="171" t="s">
        <v>23</v>
      </c>
      <c r="CE104" s="172"/>
      <c r="CF104" s="172"/>
      <c r="CG104" s="173"/>
    </row>
    <row r="105" spans="1:85" ht="10.5" customHeight="1" x14ac:dyDescent="0.2">
      <c r="A105" s="34"/>
      <c r="B105" s="82"/>
      <c r="C105" s="29" t="s">
        <v>157</v>
      </c>
      <c r="D105" s="29" t="s">
        <v>9</v>
      </c>
      <c r="E105" s="29" t="s">
        <v>54</v>
      </c>
      <c r="F105" s="29" t="s">
        <v>56</v>
      </c>
      <c r="G105" s="29" t="s">
        <v>27</v>
      </c>
      <c r="H105" s="39" t="s">
        <v>158</v>
      </c>
      <c r="I105" s="39"/>
      <c r="J105" s="40">
        <f>IF(INDEX('[2]Caseload by group'!$C$3:$CJ$125,MATCH(Snapshot!$H105,'[2]Caseload by group'!$A$3:$A$128,0),MATCH(Snapshot!J$3,'[2]Caseload by group'!$C$2:$CJ$2,0))&lt;10,0,INDEX('[2]Caseload by group'!$C$3:$CJ$125,MATCH(Snapshot!$H105,'[2]Caseload by group'!$A$3:$A$128,0),MATCH(Snapshot!J$3,'[2]Caseload by group'!$C$2:$CJ$2,0)))</f>
        <v>976</v>
      </c>
      <c r="K105" s="40">
        <f>IF(INDEX('[2]Caseload by group'!$C$3:$CJ$125,MATCH(Snapshot!$H105,'[2]Caseload by group'!$A$3:$A$128,0),MATCH(Snapshot!K$3,'[2]Caseload by group'!$C$2:$CJ$2,0))&lt;10,0,INDEX('[2]Caseload by group'!$C$3:$CJ$125,MATCH(Snapshot!$H105,'[2]Caseload by group'!$A$3:$A$128,0),MATCH(Snapshot!K$3,'[2]Caseload by group'!$C$2:$CJ$2,0)))</f>
        <v>941</v>
      </c>
      <c r="L105" s="40">
        <f>IF(INDEX('[2]Caseload by group'!$C$3:$CJ$125,MATCH(Snapshot!$H105,'[2]Caseload by group'!$A$3:$A$128,0),MATCH(Snapshot!L$3,'[2]Caseload by group'!$C$2:$CJ$2,0))&lt;10,0,INDEX('[2]Caseload by group'!$C$3:$CJ$125,MATCH(Snapshot!$H105,'[2]Caseload by group'!$A$3:$A$128,0),MATCH(Snapshot!L$3,'[2]Caseload by group'!$C$2:$CJ$2,0)))</f>
        <v>944</v>
      </c>
      <c r="M105" s="40">
        <f>IF(INDEX('[2]Caseload by group'!$C$3:$CJ$125,MATCH(Snapshot!$H105,'[2]Caseload by group'!$A$3:$A$128,0),MATCH(Snapshot!M$3,'[2]Caseload by group'!$C$2:$CJ$2,0))&lt;10,0,INDEX('[2]Caseload by group'!$C$3:$CJ$125,MATCH(Snapshot!$H105,'[2]Caseload by group'!$A$3:$A$128,0),MATCH(Snapshot!M$3,'[2]Caseload by group'!$C$2:$CJ$2,0)))</f>
        <v>936</v>
      </c>
      <c r="N105" s="40">
        <f>IF(INDEX('[2]Caseload by group'!$C$3:$CJ$125,MATCH(Snapshot!$H105,'[2]Caseload by group'!$A$3:$A$128,0),MATCH(Snapshot!N$3,'[2]Caseload by group'!$C$2:$CJ$2,0))&lt;10,0,INDEX('[2]Caseload by group'!$C$3:$CJ$125,MATCH(Snapshot!$H105,'[2]Caseload by group'!$A$3:$A$128,0),MATCH(Snapshot!N$3,'[2]Caseload by group'!$C$2:$CJ$2,0)))</f>
        <v>877</v>
      </c>
      <c r="O105" s="40">
        <f>IF(INDEX('[2]Caseload by group'!$C$3:$CJ$125,MATCH(Snapshot!$H105,'[2]Caseload by group'!$A$3:$A$128,0),MATCH(Snapshot!O$3,'[2]Caseload by group'!$C$2:$CJ$2,0))&lt;10,0,INDEX('[2]Caseload by group'!$C$3:$CJ$125,MATCH(Snapshot!$H105,'[2]Caseload by group'!$A$3:$A$128,0),MATCH(Snapshot!O$3,'[2]Caseload by group'!$C$2:$CJ$2,0)))</f>
        <v>948</v>
      </c>
      <c r="P105" s="40">
        <f>IF(INDEX('[2]Caseload by group'!$C$3:$CJ$125,MATCH(Snapshot!$H105,'[2]Caseload by group'!$A$3:$A$128,0),MATCH(Snapshot!P$3,'[2]Caseload by group'!$C$2:$CJ$2,0))&lt;10,0,INDEX('[2]Caseload by group'!$C$3:$CJ$125,MATCH(Snapshot!$H105,'[2]Caseload by group'!$A$3:$A$128,0),MATCH(Snapshot!P$3,'[2]Caseload by group'!$C$2:$CJ$2,0)))</f>
        <v>912</v>
      </c>
      <c r="Q105" s="40">
        <f>IF(INDEX('[2]Caseload by group'!$C$3:$CJ$125,MATCH(Snapshot!$H105,'[2]Caseload by group'!$A$3:$A$128,0),MATCH(Snapshot!Q$3,'[2]Caseload by group'!$C$2:$CJ$2,0))&lt;10,0,INDEX('[2]Caseload by group'!$C$3:$CJ$125,MATCH(Snapshot!$H105,'[2]Caseload by group'!$A$3:$A$128,0),MATCH(Snapshot!Q$3,'[2]Caseload by group'!$C$2:$CJ$2,0)))</f>
        <v>989</v>
      </c>
      <c r="R105" s="40">
        <f>IF(INDEX('[2]Caseload by group'!$C$3:$CJ$125,MATCH(Snapshot!$H105,'[2]Caseload by group'!$A$3:$A$128,0),MATCH(Snapshot!R$3,'[2]Caseload by group'!$C$2:$CJ$2,0))&lt;10,0,INDEX('[2]Caseload by group'!$C$3:$CJ$125,MATCH(Snapshot!$H105,'[2]Caseload by group'!$A$3:$A$128,0),MATCH(Snapshot!R$3,'[2]Caseload by group'!$C$2:$CJ$2,0)))</f>
        <v>392</v>
      </c>
      <c r="S105" s="40">
        <f>IF(INDEX('[2]Caseload by group'!$C$3:$CJ$125,MATCH(Snapshot!$H105,'[2]Caseload by group'!$A$3:$A$128,0),MATCH(Snapshot!S$3,'[2]Caseload by group'!$C$2:$CJ$2,0))&lt;10,0,INDEX('[2]Caseload by group'!$C$3:$CJ$125,MATCH(Snapshot!$H105,'[2]Caseload by group'!$A$3:$A$128,0),MATCH(Snapshot!S$3,'[2]Caseload by group'!$C$2:$CJ$2,0)))</f>
        <v>323</v>
      </c>
      <c r="T105" s="40">
        <f>IF(INDEX('[2]Caseload by group'!$C$3:$CJ$125,MATCH(Snapshot!$H105,'[2]Caseload by group'!$A$3:$A$128,0),MATCH(Snapshot!T$3,'[2]Caseload by group'!$C$2:$CJ$2,0))&lt;10,0,INDEX('[2]Caseload by group'!$C$3:$CJ$125,MATCH(Snapshot!$H105,'[2]Caseload by group'!$A$3:$A$128,0),MATCH(Snapshot!T$3,'[2]Caseload by group'!$C$2:$CJ$2,0)))</f>
        <v>275</v>
      </c>
      <c r="U105" s="40">
        <f>IF(INDEX('[2]Caseload by group'!$C$3:$CJ$125,MATCH(Snapshot!$H105,'[2]Caseload by group'!$A$3:$A$128,0),MATCH(Snapshot!U$3,'[2]Caseload by group'!$C$2:$CJ$2,0))&lt;10,0,INDEX('[2]Caseload by group'!$C$3:$CJ$125,MATCH(Snapshot!$H105,'[2]Caseload by group'!$A$3:$A$128,0),MATCH(Snapshot!U$3,'[2]Caseload by group'!$C$2:$CJ$2,0)))</f>
        <v>239</v>
      </c>
      <c r="V105" s="40">
        <f>IF(INDEX('[2]Caseload by group'!$C$3:$CJ$125,MATCH(Snapshot!$H105,'[2]Caseload by group'!$A$3:$A$128,0),MATCH(Snapshot!V$3,'[2]Caseload by group'!$C$2:$CJ$2,0))&lt;10,0,INDEX('[2]Caseload by group'!$C$3:$CJ$125,MATCH(Snapshot!$H105,'[2]Caseload by group'!$A$3:$A$128,0),MATCH(Snapshot!V$3,'[2]Caseload by group'!$C$2:$CJ$2,0)))</f>
        <v>213</v>
      </c>
      <c r="W105" s="40">
        <f>IF(INDEX('[2]Caseload by group'!$C$3:$CJ$125,MATCH(Snapshot!$H105,'[2]Caseload by group'!$A$3:$A$128,0),MATCH(Snapshot!W$3,'[2]Caseload by group'!$C$2:$CJ$2,0))&lt;10,0,INDEX('[2]Caseload by group'!$C$3:$CJ$125,MATCH(Snapshot!$H105,'[2]Caseload by group'!$A$3:$A$128,0),MATCH(Snapshot!W$3,'[2]Caseload by group'!$C$2:$CJ$2,0)))</f>
        <v>201</v>
      </c>
      <c r="X105" s="40">
        <f>IF(INDEX('[2]Caseload by group'!$C$3:$CJ$125,MATCH(Snapshot!$H105,'[2]Caseload by group'!$A$3:$A$128,0),MATCH(Snapshot!X$3,'[2]Caseload by group'!$C$2:$CJ$2,0))&lt;10,0,INDEX('[2]Caseload by group'!$C$3:$CJ$125,MATCH(Snapshot!$H105,'[2]Caseload by group'!$A$3:$A$128,0),MATCH(Snapshot!X$3,'[2]Caseload by group'!$C$2:$CJ$2,0)))</f>
        <v>195</v>
      </c>
      <c r="Y105" s="40">
        <f>IF(INDEX('[2]Caseload by group'!$C$3:$CJ$125,MATCH(Snapshot!$H105,'[2]Caseload by group'!$A$3:$A$128,0),MATCH(Snapshot!Y$3,'[2]Caseload by group'!$C$2:$CJ$2,0))&lt;10,0,INDEX('[2]Caseload by group'!$C$3:$CJ$125,MATCH(Snapshot!$H105,'[2]Caseload by group'!$A$3:$A$128,0),MATCH(Snapshot!Y$3,'[2]Caseload by group'!$C$2:$CJ$2,0)))</f>
        <v>188</v>
      </c>
      <c r="Z105" s="40">
        <f>IF(INDEX('[2]Caseload by group'!$C$3:$CJ$125,MATCH(Snapshot!$H105,'[2]Caseload by group'!$A$3:$A$128,0),MATCH(Snapshot!Z$3,'[2]Caseload by group'!$C$2:$CJ$2,0))&lt;10,0,INDEX('[2]Caseload by group'!$C$3:$CJ$125,MATCH(Snapshot!$H105,'[2]Caseload by group'!$A$3:$A$128,0),MATCH(Snapshot!Z$3,'[2]Caseload by group'!$C$2:$CJ$2,0)))</f>
        <v>183</v>
      </c>
      <c r="AA105" s="40">
        <f>IF(INDEX('[2]Caseload by group'!$C$3:$CJ$125,MATCH(Snapshot!$H105,'[2]Caseload by group'!$A$3:$A$128,0),MATCH(Snapshot!AA$3,'[2]Caseload by group'!$C$2:$CJ$2,0))&lt;10,0,INDEX('[2]Caseload by group'!$C$3:$CJ$125,MATCH(Snapshot!$H105,'[2]Caseload by group'!$A$3:$A$128,0),MATCH(Snapshot!AA$3,'[2]Caseload by group'!$C$2:$CJ$2,0)))</f>
        <v>179</v>
      </c>
      <c r="AB105" s="40">
        <f>IF(INDEX('[2]Caseload by group'!$C$3:$CJ$125,MATCH(Snapshot!$H105,'[2]Caseload by group'!$A$3:$A$128,0),MATCH(Snapshot!AB$3,'[2]Caseload by group'!$C$2:$CJ$2,0))&lt;10,0,INDEX('[2]Caseload by group'!$C$3:$CJ$125,MATCH(Snapshot!$H105,'[2]Caseload by group'!$A$3:$A$128,0),MATCH(Snapshot!AB$3,'[2]Caseload by group'!$C$2:$CJ$2,0)))</f>
        <v>135</v>
      </c>
      <c r="AC105" s="40">
        <f>IF(INDEX('[2]Caseload by group'!$C$3:$CJ$125,MATCH(Snapshot!$H105,'[2]Caseload by group'!$A$3:$A$128,0),MATCH(Snapshot!AC$3,'[2]Caseload by group'!$C$2:$CJ$2,0))&lt;10,0,INDEX('[2]Caseload by group'!$C$3:$CJ$125,MATCH(Snapshot!$H105,'[2]Caseload by group'!$A$3:$A$128,0),MATCH(Snapshot!AC$3,'[2]Caseload by group'!$C$2:$CJ$2,0)))</f>
        <v>130</v>
      </c>
      <c r="AD105" s="40">
        <f>IF(INDEX('[2]Caseload by group'!$C$3:$CJ$125,MATCH(Snapshot!$H105,'[2]Caseload by group'!$A$3:$A$128,0),MATCH(Snapshot!AD$3,'[2]Caseload by group'!$C$2:$CJ$2,0))&lt;10,0,INDEX('[2]Caseload by group'!$C$3:$CJ$125,MATCH(Snapshot!$H105,'[2]Caseload by group'!$A$3:$A$128,0),MATCH(Snapshot!AD$3,'[2]Caseload by group'!$C$2:$CJ$2,0)))</f>
        <v>121</v>
      </c>
      <c r="AE105" s="40">
        <f>IF(INDEX('[2]Caseload by group'!$C$3:$CJ$125,MATCH(Snapshot!$H105,'[2]Caseload by group'!$A$3:$A$128,0),MATCH(Snapshot!AE$3,'[2]Caseload by group'!$C$2:$CJ$2,0))&lt;10,0,INDEX('[2]Caseload by group'!$C$3:$CJ$125,MATCH(Snapshot!$H105,'[2]Caseload by group'!$A$3:$A$128,0),MATCH(Snapshot!AE$3,'[2]Caseload by group'!$C$2:$CJ$2,0)))</f>
        <v>122</v>
      </c>
      <c r="AF105" s="40">
        <f>IF(INDEX('[2]Caseload by group'!$C$3:$CJ$125,MATCH(Snapshot!$H105,'[2]Caseload by group'!$A$3:$A$128,0),MATCH(Snapshot!AF$3,'[2]Caseload by group'!$C$2:$CJ$2,0))&lt;10,0,INDEX('[2]Caseload by group'!$C$3:$CJ$125,MATCH(Snapshot!$H105,'[2]Caseload by group'!$A$3:$A$128,0),MATCH(Snapshot!AF$3,'[2]Caseload by group'!$C$2:$CJ$2,0)))</f>
        <v>120</v>
      </c>
      <c r="AG105" s="40">
        <f>IF(INDEX('[2]Caseload by group'!$C$3:$CJ$125,MATCH(Snapshot!$H105,'[2]Caseload by group'!$A$3:$A$128,0),MATCH(Snapshot!AG$3,'[2]Caseload by group'!$C$2:$CJ$2,0))&lt;10,0,INDEX('[2]Caseload by group'!$C$3:$CJ$125,MATCH(Snapshot!$H105,'[2]Caseload by group'!$A$3:$A$128,0),MATCH(Snapshot!AG$3,'[2]Caseload by group'!$C$2:$CJ$2,0)))</f>
        <v>116</v>
      </c>
      <c r="AH105" s="40">
        <f>IF(INDEX('[2]Caseload by group'!$C$3:$CJ$125,MATCH(Snapshot!$H105,'[2]Caseload by group'!$A$3:$A$128,0),MATCH(Snapshot!AH$3,'[2]Caseload by group'!$C$2:$CJ$2,0))&lt;10,0,INDEX('[2]Caseload by group'!$C$3:$CJ$125,MATCH(Snapshot!$H105,'[2]Caseload by group'!$A$3:$A$128,0),MATCH(Snapshot!AH$3,'[2]Caseload by group'!$C$2:$CJ$2,0)))</f>
        <v>124</v>
      </c>
      <c r="AI105" s="40">
        <f>IF(INDEX('[2]Caseload by group'!$C$3:$CJ$125,MATCH(Snapshot!$H105,'[2]Caseload by group'!$A$3:$A$128,0),MATCH(Snapshot!AI$3,'[2]Caseload by group'!$C$2:$CJ$2,0))&lt;10,0,INDEX('[2]Caseload by group'!$C$3:$CJ$125,MATCH(Snapshot!$H105,'[2]Caseload by group'!$A$3:$A$128,0),MATCH(Snapshot!AI$3,'[2]Caseload by group'!$C$2:$CJ$2,0)))</f>
        <v>117</v>
      </c>
      <c r="AJ105" s="40">
        <f>IF(INDEX('[2]Caseload by group'!$C$3:$BEN$125,MATCH(Snapshot!$H105,'[2]Caseload by group'!$A$3:$A$128,0),MATCH(Snapshot!AJ$3,'[2]Caseload by group'!$C$2:$BEN$2,0))&lt;10,0,INDEX('[2]Caseload by group'!$C$3:$BEN$125,MATCH(Snapshot!$H105,'[2]Caseload by group'!$A$3:$A$128,0),MATCH(Snapshot!AJ$3,'[2]Caseload by group'!$C$2:$BEN$2,0)))</f>
        <v>117</v>
      </c>
      <c r="AK105" s="40">
        <f>IF(INDEX('[2]Caseload by group'!$C$3:$BEN$125,MATCH(Snapshot!$H105,'[2]Caseload by group'!$A$3:$A$128,0),MATCH(Snapshot!AK$3,'[2]Caseload by group'!$C$2:$BEN$2,0))&lt;10,0,INDEX('[2]Caseload by group'!$C$3:$BEN$125,MATCH(Snapshot!$H105,'[2]Caseload by group'!$A$3:$A$128,0),MATCH(Snapshot!AK$3,'[2]Caseload by group'!$C$2:$BEN$2,0)))</f>
        <v>128</v>
      </c>
      <c r="AL105" s="40">
        <f>IF(INDEX('[2]Caseload by group'!$C$3:$BEN$125,MATCH(Snapshot!$H105,'[2]Caseload by group'!$A$3:$A$128,0),MATCH(Snapshot!AL$3,'[2]Caseload by group'!$C$2:$BEN$2,0))&lt;10,0,INDEX('[2]Caseload by group'!$C$3:$BEN$125,MATCH(Snapshot!$H105,'[2]Caseload by group'!$A$3:$A$128,0),MATCH(Snapshot!AL$3,'[2]Caseload by group'!$C$2:$BEN$2,0)))</f>
        <v>135</v>
      </c>
      <c r="AM105" s="40">
        <f>IF(INDEX('[2]Caseload by group'!$C$3:$BEN$125,MATCH(Snapshot!$H105,'[2]Caseload by group'!$A$3:$A$128,0),MATCH(Snapshot!AM$3,'[2]Caseload by group'!$C$2:$BEN$2,0))&lt;10,0,INDEX('[2]Caseload by group'!$C$3:$BEN$125,MATCH(Snapshot!$H105,'[2]Caseload by group'!$A$3:$A$128,0),MATCH(Snapshot!AM$3,'[2]Caseload by group'!$C$2:$BEN$2,0)))</f>
        <v>142</v>
      </c>
      <c r="AN105" s="40">
        <f>IF(INDEX('[2]Caseload by group'!$C$3:$BEN$125,MATCH(Snapshot!$H105,'[2]Caseload by group'!$A$3:$A$128,0),MATCH(Snapshot!AN$3,'[2]Caseload by group'!$C$2:$BEN$2,0))&lt;10,0,INDEX('[2]Caseload by group'!$C$3:$BEN$125,MATCH(Snapshot!$H105,'[2]Caseload by group'!$A$3:$A$128,0),MATCH(Snapshot!AN$3,'[2]Caseload by group'!$C$2:$BEN$2,0)))</f>
        <v>128</v>
      </c>
      <c r="AO105" s="40">
        <f>IF(INDEX('[2]Caseload by group'!$C$3:$BEN$125,MATCH(Snapshot!$H105,'[2]Caseload by group'!$A$3:$A$128,0),MATCH(Snapshot!AO$3,'[2]Caseload by group'!$C$2:$BEN$2,0))&lt;10,0,INDEX('[2]Caseload by group'!$C$3:$BEN$125,MATCH(Snapshot!$H105,'[2]Caseload by group'!$A$3:$A$128,0),MATCH(Snapshot!AO$3,'[2]Caseload by group'!$C$2:$BEN$2,0)))</f>
        <v>118</v>
      </c>
      <c r="AP105" s="40">
        <f>IF(INDEX('[2]Caseload by group'!$C$3:$BEN$125,MATCH(Snapshot!$H105,'[2]Caseload by group'!$A$3:$A$128,0),MATCH(Snapshot!AP$3,'[2]Caseload by group'!$C$2:$BEN$2,0))&lt;10,0,INDEX('[2]Caseload by group'!$C$3:$BEN$125,MATCH(Snapshot!$H105,'[2]Caseload by group'!$A$3:$A$128,0),MATCH(Snapshot!AP$3,'[2]Caseload by group'!$C$2:$BEN$2,0)))</f>
        <v>132</v>
      </c>
      <c r="AQ105" s="40">
        <f>IF(INDEX('[2]Caseload by group'!$C$3:$BEN$125,MATCH(Snapshot!$H105,'[2]Caseload by group'!$A$3:$A$128,0),MATCH(Snapshot!AQ$3,'[2]Caseload by group'!$C$2:$BEN$2,0))&lt;10,0,INDEX('[2]Caseload by group'!$C$3:$BEN$125,MATCH(Snapshot!$H105,'[2]Caseload by group'!$A$3:$A$128,0),MATCH(Snapshot!AQ$3,'[2]Caseload by group'!$C$2:$BEN$2,0)))</f>
        <v>118</v>
      </c>
      <c r="AR105" s="40">
        <f>IF(INDEX('[2]Caseload by group'!$C$3:$BEN$125,MATCH(Snapshot!$H105,'[2]Caseload by group'!$A$3:$A$128,0),MATCH(Snapshot!AR$3,'[2]Caseload by group'!$C$2:$BEN$2,0))&lt;10,0,INDEX('[2]Caseload by group'!$C$3:$BEN$125,MATCH(Snapshot!$H105,'[2]Caseload by group'!$A$3:$A$128,0),MATCH(Snapshot!AR$3,'[2]Caseload by group'!$C$2:$BEN$2,0)))</f>
        <v>113</v>
      </c>
      <c r="AS105" s="40">
        <f>IF(INDEX('[2]Caseload by group'!$C$3:$BEN$125,MATCH(Snapshot!$H105,'[2]Caseload by group'!$A$3:$A$128,0),MATCH(Snapshot!AS$3,'[2]Caseload by group'!$C$2:$BEN$2,0))&lt;10,0,INDEX('[2]Caseload by group'!$C$3:$BEN$125,MATCH(Snapshot!$H105,'[2]Caseload by group'!$A$3:$A$128,0),MATCH(Snapshot!AS$3,'[2]Caseload by group'!$C$2:$BEN$2,0)))</f>
        <v>114</v>
      </c>
      <c r="AT105" s="40">
        <f>IF(INDEX('[2]Caseload by group'!$C$3:$BEN$125,MATCH(Snapshot!$H105,'[2]Caseload by group'!$A$3:$A$128,0),MATCH(Snapshot!AT$3,'[2]Caseload by group'!$C$2:$BEN$2,0))&lt;10,0,INDEX('[2]Caseload by group'!$C$3:$BEN$125,MATCH(Snapshot!$H105,'[2]Caseload by group'!$A$3:$A$128,0),MATCH(Snapshot!AT$3,'[2]Caseload by group'!$C$2:$BEN$2,0)))</f>
        <v>116</v>
      </c>
      <c r="AU105" s="40">
        <f>IF(INDEX('[2]Caseload by group'!$C$3:$BEN$125,MATCH(Snapshot!$H105,'[2]Caseload by group'!$A$3:$A$128,0),MATCH(Snapshot!AU$3,'[2]Caseload by group'!$C$2:$BEN$2,0))&lt;10,0,INDEX('[2]Caseload by group'!$C$3:$BEN$125,MATCH(Snapshot!$H105,'[2]Caseload by group'!$A$3:$A$128,0),MATCH(Snapshot!AU$3,'[2]Caseload by group'!$C$2:$BEN$2,0)))</f>
        <v>117</v>
      </c>
      <c r="AV105" s="40">
        <f>IF(INDEX('[2]Caseload by group'!$C$3:$BEN$125,MATCH(Snapshot!$H105,'[2]Caseload by group'!$A$3:$A$128,0),MATCH(Snapshot!AV$3,'[2]Caseload by group'!$C$2:$BEN$2,0))&lt;10,0,INDEX('[2]Caseload by group'!$C$3:$BEN$125,MATCH(Snapshot!$H105,'[2]Caseload by group'!$A$3:$A$128,0),MATCH(Snapshot!AV$3,'[2]Caseload by group'!$C$2:$BEN$2,0)))</f>
        <v>115</v>
      </c>
      <c r="AW105" s="40">
        <f>IF(INDEX('[2]Caseload by group'!$C$3:$BEN$125,MATCH(Snapshot!$H105,'[2]Caseload by group'!$A$3:$A$128,0),MATCH(Snapshot!AW$3,'[2]Caseload by group'!$C$2:$BEN$2,0))&lt;10,0,INDEX('[2]Caseload by group'!$C$3:$BEN$125,MATCH(Snapshot!$H105,'[2]Caseload by group'!$A$3:$A$128,0),MATCH(Snapshot!AW$3,'[2]Caseload by group'!$C$2:$BEN$2,0)))</f>
        <v>117</v>
      </c>
      <c r="AX105" s="40">
        <f>IF(INDEX('[2]Caseload by group'!$C$3:$BEN$125,MATCH(Snapshot!$H105,'[2]Caseload by group'!$A$3:$A$128,0),MATCH(Snapshot!AX$3,'[2]Caseload by group'!$C$2:$BEN$2,0))&lt;10,0,INDEX('[2]Caseload by group'!$C$3:$BEN$125,MATCH(Snapshot!$H105,'[2]Caseload by group'!$A$3:$A$128,0),MATCH(Snapshot!AX$3,'[2]Caseload by group'!$C$2:$BEN$2,0)))</f>
        <v>121</v>
      </c>
      <c r="AY105" s="40">
        <f>IF(INDEX('[2]Caseload by group'!$C$3:$BEN$125,MATCH(Snapshot!$H105,'[2]Caseload by group'!$A$3:$A$128,0),MATCH(Snapshot!AY$3,'[2]Caseload by group'!$C$2:$BEN$2,0))&lt;10,0,INDEX('[2]Caseload by group'!$C$3:$BEN$125,MATCH(Snapshot!$H105,'[2]Caseload by group'!$A$3:$A$128,0),MATCH(Snapshot!AY$3,'[2]Caseload by group'!$C$2:$BEN$2,0)))</f>
        <v>107</v>
      </c>
      <c r="AZ105" s="40">
        <f>IF(INDEX('[2]Caseload by group'!$C$3:$BEN$125,MATCH(Snapshot!$H105,'[2]Caseload by group'!$A$3:$A$128,0),MATCH(Snapshot!AZ$3,'[2]Caseload by group'!$C$2:$BEN$2,0))&lt;10,0,INDEX('[2]Caseload by group'!$C$3:$BEN$125,MATCH(Snapshot!$H105,'[2]Caseload by group'!$A$3:$A$128,0),MATCH(Snapshot!AZ$3,'[2]Caseload by group'!$C$2:$BEN$2,0)))</f>
        <v>108</v>
      </c>
      <c r="BA105" s="40">
        <f>IF(INDEX('[2]Caseload by group'!$C$3:$BEN$125,MATCH(Snapshot!$H105,'[2]Caseload by group'!$A$3:$A$128,0),MATCH(Snapshot!BA$3,'[2]Caseload by group'!$C$2:$BEN$2,0))&lt;10,0,INDEX('[2]Caseload by group'!$C$3:$BEN$125,MATCH(Snapshot!$H105,'[2]Caseload by group'!$A$3:$A$128,0),MATCH(Snapshot!BA$3,'[2]Caseload by group'!$C$2:$BEN$2,0)))</f>
        <v>104</v>
      </c>
      <c r="BB105" s="40">
        <f>IF(INDEX('[2]Caseload by group'!$C$3:$BEN$125,MATCH(Snapshot!$H105,'[2]Caseload by group'!$A$3:$A$128,0),MATCH(Snapshot!BB$3,'[2]Caseload by group'!$C$2:$BEN$2,0))&lt;10,0,INDEX('[2]Caseload by group'!$C$3:$BEN$125,MATCH(Snapshot!$H105,'[2]Caseload by group'!$A$3:$A$128,0),MATCH(Snapshot!BB$3,'[2]Caseload by group'!$C$2:$BEN$2,0)))</f>
        <v>104</v>
      </c>
      <c r="BC105" s="40">
        <f>IF(INDEX('[2]Caseload by group'!$C$3:$BEN$125,MATCH(Snapshot!$H105,'[2]Caseload by group'!$A$3:$A$128,0),MATCH(Snapshot!BC$3,'[2]Caseload by group'!$C$2:$BEN$2,0))&lt;10,0,INDEX('[2]Caseload by group'!$C$3:$BEN$125,MATCH(Snapshot!$H105,'[2]Caseload by group'!$A$3:$A$128,0),MATCH(Snapshot!BC$3,'[2]Caseload by group'!$C$2:$BEN$2,0)))</f>
        <v>101</v>
      </c>
      <c r="BD105" s="40">
        <f>IF(INDEX('[2]Caseload by group'!$C$3:$BEN$125,MATCH(Snapshot!$H105,'[2]Caseload by group'!$A$3:$A$128,0),MATCH(Snapshot!BD$3,'[2]Caseload by group'!$C$2:$BEN$2,0))&lt;10,0,INDEX('[2]Caseload by group'!$C$3:$BEN$125,MATCH(Snapshot!$H105,'[2]Caseload by group'!$A$3:$A$128,0),MATCH(Snapshot!BD$3,'[2]Caseload by group'!$C$2:$BEN$2,0)))</f>
        <v>98</v>
      </c>
      <c r="BE105" s="40">
        <f>IF(INDEX('[2]Caseload by group'!$C$3:$BEN$125,MATCH(Snapshot!$H105,'[2]Caseload by group'!$A$3:$A$128,0),MATCH(Snapshot!BE$3,'[2]Caseload by group'!$C$2:$BEN$2,0))&lt;10,0,INDEX('[2]Caseload by group'!$C$3:$BEN$125,MATCH(Snapshot!$H105,'[2]Caseload by group'!$A$3:$A$128,0),MATCH(Snapshot!BE$3,'[2]Caseload by group'!$C$2:$BEN$2,0)))</f>
        <v>100</v>
      </c>
      <c r="BF105" s="40">
        <f>IF(INDEX('[2]Caseload by group'!$C$3:$BEN$125,MATCH(Snapshot!$H105,'[2]Caseload by group'!$A$3:$A$128,0),MATCH(Snapshot!BF$3,'[2]Caseload by group'!$C$2:$BEN$2,0))&lt;10,0,INDEX('[2]Caseload by group'!$C$3:$BEN$125,MATCH(Snapshot!$H105,'[2]Caseload by group'!$A$3:$A$128,0),MATCH(Snapshot!BF$3,'[2]Caseload by group'!$C$2:$BEN$2,0)))</f>
        <v>97</v>
      </c>
      <c r="BG105" s="40">
        <f>IF(INDEX('[2]Caseload by group'!$C$3:$BEN$125,MATCH(Snapshot!$H105,'[2]Caseload by group'!$A$3:$A$128,0),MATCH(Snapshot!BG$3,'[2]Caseload by group'!$C$2:$BEN$2,0))&lt;10,0,INDEX('[2]Caseload by group'!$C$3:$BEN$125,MATCH(Snapshot!$H105,'[2]Caseload by group'!$A$3:$A$128,0),MATCH(Snapshot!BG$3,'[2]Caseload by group'!$C$2:$BEN$2,0)))</f>
        <v>96</v>
      </c>
      <c r="BH105" s="40">
        <f>IF(INDEX('[2]Caseload by group'!$C$3:$BEN$125,MATCH(Snapshot!$H105,'[2]Caseload by group'!$A$3:$A$128,0),MATCH(Snapshot!BH$3,'[2]Caseload by group'!$C$2:$BEN$2,0))&lt;10,0,INDEX('[2]Caseload by group'!$C$3:$BEN$125,MATCH(Snapshot!$H105,'[2]Caseload by group'!$A$3:$A$128,0),MATCH(Snapshot!BH$3,'[2]Caseload by group'!$C$2:$BEN$2,0)))</f>
        <v>92</v>
      </c>
      <c r="BI105" s="40">
        <f>IF(INDEX('[2]Caseload by group'!$C$3:$BEN$125,MATCH(Snapshot!$H105,'[2]Caseload by group'!$A$3:$A$128,0),MATCH(Snapshot!BI$3,'[2]Caseload by group'!$C$2:$BEN$2,0))&lt;10,0,INDEX('[2]Caseload by group'!$C$3:$BEN$125,MATCH(Snapshot!$H105,'[2]Caseload by group'!$A$3:$A$128,0),MATCH(Snapshot!BI$3,'[2]Caseload by group'!$C$2:$BEN$2,0)))</f>
        <v>91</v>
      </c>
      <c r="BJ105" s="40">
        <f>IF(INDEX('[2]Caseload by group'!$C$3:$BEN$125,MATCH(Snapshot!$H105,'[2]Caseload by group'!$A$3:$A$128,0),MATCH(Snapshot!BJ$3,'[2]Caseload by group'!$C$2:$BEN$2,0))&lt;10,0,INDEX('[2]Caseload by group'!$C$3:$BEN$125,MATCH(Snapshot!$H105,'[2]Caseload by group'!$A$3:$A$128,0),MATCH(Snapshot!BJ$3,'[2]Caseload by group'!$C$2:$BEN$2,0)))</f>
        <v>82</v>
      </c>
      <c r="BK105" s="40">
        <f>IF(INDEX('[2]Caseload by group'!$C$3:$BEN$125,MATCH(Snapshot!$H105,'[2]Caseload by group'!$A$3:$A$128,0),MATCH(Snapshot!BK$3,'[2]Caseload by group'!$C$2:$BEN$2,0))&lt;10,0,INDEX('[2]Caseload by group'!$C$3:$BEN$125,MATCH(Snapshot!$H105,'[2]Caseload by group'!$A$3:$A$128,0),MATCH(Snapshot!BK$3,'[2]Caseload by group'!$C$2:$BEN$2,0)))</f>
        <v>88</v>
      </c>
      <c r="BL105" s="40">
        <f>IF(INDEX('[2]Caseload by group'!$C$3:$BEN$125,MATCH(Snapshot!$H105,'[2]Caseload by group'!$A$3:$A$128,0),MATCH(Snapshot!BL$3,'[2]Caseload by group'!$C$2:$BEN$2,0))&lt;10,0,INDEX('[2]Caseload by group'!$C$3:$BEN$125,MATCH(Snapshot!$H105,'[2]Caseload by group'!$A$3:$A$128,0),MATCH(Snapshot!BL$3,'[2]Caseload by group'!$C$2:$BEN$2,0)))</f>
        <v>85</v>
      </c>
      <c r="BM105" s="40">
        <f>IF(INDEX('[2]Caseload by group'!$C$3:$BEN$125,MATCH(Snapshot!$H105,'[2]Caseload by group'!$A$3:$A$128,0),MATCH(Snapshot!BM$3,'[2]Caseload by group'!$C$2:$BEN$2,0))&lt;10,0,INDEX('[2]Caseload by group'!$C$3:$BEN$125,MATCH(Snapshot!$H105,'[2]Caseload by group'!$A$3:$A$128,0),MATCH(Snapshot!BM$3,'[2]Caseload by group'!$C$2:$BEN$2,0)))</f>
        <v>87</v>
      </c>
      <c r="BN105" s="40">
        <f>IF(INDEX('[2]Caseload by group'!$C$3:$BEN$125,MATCH(Snapshot!$H105,'[2]Caseload by group'!$A$3:$A$128,0),MATCH(Snapshot!BN$3,'[2]Caseload by group'!$C$2:$BEN$2,0))&lt;10,0,INDEX('[2]Caseload by group'!$C$3:$BEN$125,MATCH(Snapshot!$H105,'[2]Caseload by group'!$A$3:$A$128,0),MATCH(Snapshot!BN$3,'[2]Caseload by group'!$C$2:$BEN$2,0)))</f>
        <v>91</v>
      </c>
      <c r="BO105" s="40">
        <f>IF(INDEX('[2]Caseload by group'!$C$3:$BEN$125,MATCH(Snapshot!$H105,'[2]Caseload by group'!$A$3:$A$128,0),MATCH(Snapshot!BO$3,'[2]Caseload by group'!$C$2:$BEN$2,0))&lt;10,0,INDEX('[2]Caseload by group'!$C$3:$BEN$125,MATCH(Snapshot!$H105,'[2]Caseload by group'!$A$3:$A$128,0),MATCH(Snapshot!BO$3,'[2]Caseload by group'!$C$2:$BEN$2,0)))</f>
        <v>93</v>
      </c>
      <c r="BP105" s="40">
        <f>IF(INDEX('[2]Caseload by group'!$C$3:$BEN$125,MATCH(Snapshot!$H105,'[2]Caseload by group'!$A$3:$A$128,0),MATCH(Snapshot!BP$3,'[2]Caseload by group'!$C$2:$BEN$2,0))&lt;10,0,INDEX('[2]Caseload by group'!$C$3:$BEN$125,MATCH(Snapshot!$H105,'[2]Caseload by group'!$A$3:$A$128,0),MATCH(Snapshot!BP$3,'[2]Caseload by group'!$C$2:$BEN$2,0)))</f>
        <v>96</v>
      </c>
      <c r="BQ105" s="40">
        <f>IF(INDEX('[2]Caseload by group'!$C$3:$BEN$125,MATCH(Snapshot!$H105,'[2]Caseload by group'!$A$3:$A$128,0),MATCH(Snapshot!BQ$3,'[2]Caseload by group'!$C$2:$BEN$2,0))&lt;10,0,INDEX('[2]Caseload by group'!$C$3:$BEN$125,MATCH(Snapshot!$H105,'[2]Caseload by group'!$A$3:$A$128,0),MATCH(Snapshot!BQ$3,'[2]Caseload by group'!$C$2:$BEN$2,0)))</f>
        <v>100</v>
      </c>
      <c r="BR105" s="40">
        <f>IF(INDEX('[2]Caseload by group'!$C$3:$BEN$125,MATCH(Snapshot!$H105,'[2]Caseload by group'!$A$3:$A$128,0),MATCH(Snapshot!BR$3,'[2]Caseload by group'!$C$2:$BEN$2,0))&lt;10,0,INDEX('[2]Caseload by group'!$C$3:$BEN$125,MATCH(Snapshot!$H105,'[2]Caseload by group'!$A$3:$A$128,0),MATCH(Snapshot!BR$3,'[2]Caseload by group'!$C$2:$BEN$2,0)))</f>
        <v>100</v>
      </c>
      <c r="BS105" s="40">
        <f>IF(INDEX('[2]Caseload by group'!$C$3:$BEN$125,MATCH(Snapshot!$H105,'[2]Caseload by group'!$A$3:$A$128,0),MATCH(Snapshot!BS$3,'[2]Caseload by group'!$C$2:$BEN$2,0))&lt;10,0,INDEX('[2]Caseload by group'!$C$3:$BEN$125,MATCH(Snapshot!$H105,'[2]Caseload by group'!$A$3:$A$128,0),MATCH(Snapshot!BS$3,'[2]Caseload by group'!$C$2:$BEN$2,0)))</f>
        <v>96</v>
      </c>
      <c r="BT105" s="40">
        <f>IF(INDEX('[2]Caseload by group'!$C$3:$BEN$125,MATCH(Snapshot!$H105,'[2]Caseload by group'!$A$3:$A$128,0),MATCH(Snapshot!BT$3,'[2]Caseload by group'!$C$2:$BEN$2,0))&lt;10,0,INDEX('[2]Caseload by group'!$C$3:$BEN$125,MATCH(Snapshot!$H105,'[2]Caseload by group'!$A$3:$A$128,0),MATCH(Snapshot!BT$3,'[2]Caseload by group'!$C$2:$BEN$2,0)))</f>
        <v>93</v>
      </c>
      <c r="BU105" s="40">
        <f>IF(INDEX('[2]Caseload by group'!$C$3:$BEN$125,MATCH(Snapshot!$H105,'[2]Caseload by group'!$A$3:$A$128,0),MATCH(Snapshot!BU$3,'[2]Caseload by group'!$C$2:$BEN$2,0))&lt;10,0,INDEX('[2]Caseload by group'!$C$3:$BEN$125,MATCH(Snapshot!$H105,'[2]Caseload by group'!$A$3:$A$128,0),MATCH(Snapshot!BU$3,'[2]Caseload by group'!$C$2:$BEN$2,0)))</f>
        <v>90</v>
      </c>
      <c r="BV105" s="40">
        <f>IF(INDEX('[2]Caseload by group'!$C$3:$BEN$125,MATCH(Snapshot!$H105,'[2]Caseload by group'!$A$3:$A$128,0),MATCH(Snapshot!BV$3,'[2]Caseload by group'!$C$2:$BEN$2,0))&lt;10,0,INDEX('[2]Caseload by group'!$C$3:$BEN$125,MATCH(Snapshot!$H105,'[2]Caseload by group'!$A$3:$A$128,0),MATCH(Snapshot!BV$3,'[2]Caseload by group'!$C$2:$BEN$2,0)))</f>
        <v>91</v>
      </c>
      <c r="BW105" s="40">
        <f>IF(INDEX('[2]Caseload by group'!$C$3:$BEN$125,MATCH(Snapshot!$H105,'[2]Caseload by group'!$A$3:$A$128,0),MATCH(Snapshot!BW$3,'[2]Caseload by group'!$C$2:$BEN$2,0))&lt;10,0,INDEX('[2]Caseload by group'!$C$3:$BEN$125,MATCH(Snapshot!$H105,'[2]Caseload by group'!$A$3:$A$128,0),MATCH(Snapshot!BW$3,'[2]Caseload by group'!$C$2:$BEN$2,0)))</f>
        <v>96</v>
      </c>
      <c r="BX105" s="45"/>
      <c r="BY105" s="41">
        <f t="shared" si="25"/>
        <v>5</v>
      </c>
      <c r="BZ105" s="42">
        <f t="shared" si="26"/>
        <v>5.4945054945054944E-2</v>
      </c>
      <c r="CA105" s="8" t="e">
        <f>#REF!-#REF!</f>
        <v>#REF!</v>
      </c>
      <c r="CB105" s="41">
        <f>INDEX($J105:$BX105,0,MATCH(MAX($J$3:$BX$3),$J$3:$BX$3,0))-J105</f>
        <v>-880</v>
      </c>
      <c r="CC105" s="42">
        <f>CB105/J105</f>
        <v>-0.90163934426229508</v>
      </c>
    </row>
    <row r="106" spans="1:85" ht="10.5" customHeight="1" x14ac:dyDescent="0.2">
      <c r="A106" s="34"/>
      <c r="B106" s="82"/>
      <c r="C106" s="29" t="s">
        <v>159</v>
      </c>
      <c r="D106" s="29" t="s">
        <v>9</v>
      </c>
      <c r="E106" s="29" t="s">
        <v>54</v>
      </c>
      <c r="F106" s="29" t="s">
        <v>56</v>
      </c>
      <c r="G106" s="29" t="s">
        <v>32</v>
      </c>
      <c r="H106" s="39" t="s">
        <v>160</v>
      </c>
      <c r="I106" s="39"/>
      <c r="J106" s="40">
        <f>IF(INDEX('[2]Caseload by group'!$C$3:$CJ$125,MATCH(Snapshot!$H106,'[2]Caseload by group'!$A$3:$A$128,0),MATCH(Snapshot!J$3,'[2]Caseload by group'!$C$2:$CJ$2,0))&lt;10,0,INDEX('[2]Caseload by group'!$C$3:$CJ$125,MATCH(Snapshot!$H106,'[2]Caseload by group'!$A$3:$A$128,0),MATCH(Snapshot!J$3,'[2]Caseload by group'!$C$2:$CJ$2,0)))</f>
        <v>1463</v>
      </c>
      <c r="K106" s="40">
        <f>IF(INDEX('[2]Caseload by group'!$C$3:$CJ$125,MATCH(Snapshot!$H106,'[2]Caseload by group'!$A$3:$A$128,0),MATCH(Snapshot!K$3,'[2]Caseload by group'!$C$2:$CJ$2,0))&lt;10,0,INDEX('[2]Caseload by group'!$C$3:$CJ$125,MATCH(Snapshot!$H106,'[2]Caseload by group'!$A$3:$A$128,0),MATCH(Snapshot!K$3,'[2]Caseload by group'!$C$2:$CJ$2,0)))</f>
        <v>1353</v>
      </c>
      <c r="L106" s="40">
        <f>IF(INDEX('[2]Caseload by group'!$C$3:$CJ$125,MATCH(Snapshot!$H106,'[2]Caseload by group'!$A$3:$A$128,0),MATCH(Snapshot!L$3,'[2]Caseload by group'!$C$2:$CJ$2,0))&lt;10,0,INDEX('[2]Caseload by group'!$C$3:$CJ$125,MATCH(Snapshot!$H106,'[2]Caseload by group'!$A$3:$A$128,0),MATCH(Snapshot!L$3,'[2]Caseload by group'!$C$2:$CJ$2,0)))</f>
        <v>1431</v>
      </c>
      <c r="M106" s="40">
        <f>IF(INDEX('[2]Caseload by group'!$C$3:$CJ$125,MATCH(Snapshot!$H106,'[2]Caseload by group'!$A$3:$A$128,0),MATCH(Snapshot!M$3,'[2]Caseload by group'!$C$2:$CJ$2,0))&lt;10,0,INDEX('[2]Caseload by group'!$C$3:$CJ$125,MATCH(Snapshot!$H106,'[2]Caseload by group'!$A$3:$A$128,0),MATCH(Snapshot!M$3,'[2]Caseload by group'!$C$2:$CJ$2,0)))</f>
        <v>1522</v>
      </c>
      <c r="N106" s="40">
        <f>IF(INDEX('[2]Caseload by group'!$C$3:$CJ$125,MATCH(Snapshot!$H106,'[2]Caseload by group'!$A$3:$A$128,0),MATCH(Snapshot!N$3,'[2]Caseload by group'!$C$2:$CJ$2,0))&lt;10,0,INDEX('[2]Caseload by group'!$C$3:$CJ$125,MATCH(Snapshot!$H106,'[2]Caseload by group'!$A$3:$A$128,0),MATCH(Snapshot!N$3,'[2]Caseload by group'!$C$2:$CJ$2,0)))</f>
        <v>1475</v>
      </c>
      <c r="O106" s="40">
        <f>IF(INDEX('[2]Caseload by group'!$C$3:$CJ$125,MATCH(Snapshot!$H106,'[2]Caseload by group'!$A$3:$A$128,0),MATCH(Snapshot!O$3,'[2]Caseload by group'!$C$2:$CJ$2,0))&lt;10,0,INDEX('[2]Caseload by group'!$C$3:$CJ$125,MATCH(Snapshot!$H106,'[2]Caseload by group'!$A$3:$A$128,0),MATCH(Snapshot!O$3,'[2]Caseload by group'!$C$2:$CJ$2,0)))</f>
        <v>1484</v>
      </c>
      <c r="P106" s="40">
        <f>IF(INDEX('[2]Caseload by group'!$C$3:$CJ$125,MATCH(Snapshot!$H106,'[2]Caseload by group'!$A$3:$A$128,0),MATCH(Snapshot!P$3,'[2]Caseload by group'!$C$2:$CJ$2,0))&lt;10,0,INDEX('[2]Caseload by group'!$C$3:$CJ$125,MATCH(Snapshot!$H106,'[2]Caseload by group'!$A$3:$A$128,0),MATCH(Snapshot!P$3,'[2]Caseload by group'!$C$2:$CJ$2,0)))</f>
        <v>1509</v>
      </c>
      <c r="Q106" s="40">
        <f>IF(INDEX('[2]Caseload by group'!$C$3:$CJ$125,MATCH(Snapshot!$H106,'[2]Caseload by group'!$A$3:$A$128,0),MATCH(Snapshot!Q$3,'[2]Caseload by group'!$C$2:$CJ$2,0))&lt;10,0,INDEX('[2]Caseload by group'!$C$3:$CJ$125,MATCH(Snapshot!$H106,'[2]Caseload by group'!$A$3:$A$128,0),MATCH(Snapshot!Q$3,'[2]Caseload by group'!$C$2:$CJ$2,0)))</f>
        <v>1434</v>
      </c>
      <c r="R106" s="40">
        <f>IF(INDEX('[2]Caseload by group'!$C$3:$CJ$125,MATCH(Snapshot!$H106,'[2]Caseload by group'!$A$3:$A$128,0),MATCH(Snapshot!R$3,'[2]Caseload by group'!$C$2:$CJ$2,0))&lt;10,0,INDEX('[2]Caseload by group'!$C$3:$CJ$125,MATCH(Snapshot!$H106,'[2]Caseload by group'!$A$3:$A$128,0),MATCH(Snapshot!R$3,'[2]Caseload by group'!$C$2:$CJ$2,0)))</f>
        <v>509</v>
      </c>
      <c r="S106" s="40">
        <f>IF(INDEX('[2]Caseload by group'!$C$3:$CJ$125,MATCH(Snapshot!$H106,'[2]Caseload by group'!$A$3:$A$128,0),MATCH(Snapshot!S$3,'[2]Caseload by group'!$C$2:$CJ$2,0))&lt;10,0,INDEX('[2]Caseload by group'!$C$3:$CJ$125,MATCH(Snapshot!$H106,'[2]Caseload by group'!$A$3:$A$128,0),MATCH(Snapshot!S$3,'[2]Caseload by group'!$C$2:$CJ$2,0)))</f>
        <v>479</v>
      </c>
      <c r="T106" s="40">
        <f>IF(INDEX('[2]Caseload by group'!$C$3:$CJ$125,MATCH(Snapshot!$H106,'[2]Caseload by group'!$A$3:$A$128,0),MATCH(Snapshot!T$3,'[2]Caseload by group'!$C$2:$CJ$2,0))&lt;10,0,INDEX('[2]Caseload by group'!$C$3:$CJ$125,MATCH(Snapshot!$H106,'[2]Caseload by group'!$A$3:$A$128,0),MATCH(Snapshot!T$3,'[2]Caseload by group'!$C$2:$CJ$2,0)))</f>
        <v>475</v>
      </c>
      <c r="U106" s="40">
        <f>IF(INDEX('[2]Caseload by group'!$C$3:$CJ$125,MATCH(Snapshot!$H106,'[2]Caseload by group'!$A$3:$A$128,0),MATCH(Snapshot!U$3,'[2]Caseload by group'!$C$2:$CJ$2,0))&lt;10,0,INDEX('[2]Caseload by group'!$C$3:$CJ$125,MATCH(Snapshot!$H106,'[2]Caseload by group'!$A$3:$A$128,0),MATCH(Snapshot!U$3,'[2]Caseload by group'!$C$2:$CJ$2,0)))</f>
        <v>498</v>
      </c>
      <c r="V106" s="40">
        <f>IF(INDEX('[2]Caseload by group'!$C$3:$CJ$125,MATCH(Snapshot!$H106,'[2]Caseload by group'!$A$3:$A$128,0),MATCH(Snapshot!V$3,'[2]Caseload by group'!$C$2:$CJ$2,0))&lt;10,0,INDEX('[2]Caseload by group'!$C$3:$CJ$125,MATCH(Snapshot!$H106,'[2]Caseload by group'!$A$3:$A$128,0),MATCH(Snapshot!V$3,'[2]Caseload by group'!$C$2:$CJ$2,0)))</f>
        <v>463</v>
      </c>
      <c r="W106" s="40">
        <f>IF(INDEX('[2]Caseload by group'!$C$3:$CJ$125,MATCH(Snapshot!$H106,'[2]Caseload by group'!$A$3:$A$128,0),MATCH(Snapshot!W$3,'[2]Caseload by group'!$C$2:$CJ$2,0))&lt;10,0,INDEX('[2]Caseload by group'!$C$3:$CJ$125,MATCH(Snapshot!$H106,'[2]Caseload by group'!$A$3:$A$128,0),MATCH(Snapshot!W$3,'[2]Caseload by group'!$C$2:$CJ$2,0)))</f>
        <v>473</v>
      </c>
      <c r="X106" s="40">
        <f>IF(INDEX('[2]Caseload by group'!$C$3:$CJ$125,MATCH(Snapshot!$H106,'[2]Caseload by group'!$A$3:$A$128,0),MATCH(Snapshot!X$3,'[2]Caseload by group'!$C$2:$CJ$2,0))&lt;10,0,INDEX('[2]Caseload by group'!$C$3:$CJ$125,MATCH(Snapshot!$H106,'[2]Caseload by group'!$A$3:$A$128,0),MATCH(Snapshot!X$3,'[2]Caseload by group'!$C$2:$CJ$2,0)))</f>
        <v>427</v>
      </c>
      <c r="Y106" s="40">
        <f>IF(INDEX('[2]Caseload by group'!$C$3:$CJ$125,MATCH(Snapshot!$H106,'[2]Caseload by group'!$A$3:$A$128,0),MATCH(Snapshot!Y$3,'[2]Caseload by group'!$C$2:$CJ$2,0))&lt;10,0,INDEX('[2]Caseload by group'!$C$3:$CJ$125,MATCH(Snapshot!$H106,'[2]Caseload by group'!$A$3:$A$128,0),MATCH(Snapshot!Y$3,'[2]Caseload by group'!$C$2:$CJ$2,0)))</f>
        <v>487</v>
      </c>
      <c r="Z106" s="40">
        <f>IF(INDEX('[2]Caseload by group'!$C$3:$CJ$125,MATCH(Snapshot!$H106,'[2]Caseload by group'!$A$3:$A$128,0),MATCH(Snapshot!Z$3,'[2]Caseload by group'!$C$2:$CJ$2,0))&lt;10,0,INDEX('[2]Caseload by group'!$C$3:$CJ$125,MATCH(Snapshot!$H106,'[2]Caseload by group'!$A$3:$A$128,0),MATCH(Snapshot!Z$3,'[2]Caseload by group'!$C$2:$CJ$2,0)))</f>
        <v>460</v>
      </c>
      <c r="AA106" s="40">
        <f>IF(INDEX('[2]Caseload by group'!$C$3:$CJ$125,MATCH(Snapshot!$H106,'[2]Caseload by group'!$A$3:$A$128,0),MATCH(Snapshot!AA$3,'[2]Caseload by group'!$C$2:$CJ$2,0))&lt;10,0,INDEX('[2]Caseload by group'!$C$3:$CJ$125,MATCH(Snapshot!$H106,'[2]Caseload by group'!$A$3:$A$128,0),MATCH(Snapshot!AA$3,'[2]Caseload by group'!$C$2:$CJ$2,0)))</f>
        <v>484</v>
      </c>
      <c r="AB106" s="40">
        <f>IF(INDEX('[2]Caseload by group'!$C$3:$CJ$125,MATCH(Snapshot!$H106,'[2]Caseload by group'!$A$3:$A$128,0),MATCH(Snapshot!AB$3,'[2]Caseload by group'!$C$2:$CJ$2,0))&lt;10,0,INDEX('[2]Caseload by group'!$C$3:$CJ$125,MATCH(Snapshot!$H106,'[2]Caseload by group'!$A$3:$A$128,0),MATCH(Snapshot!AB$3,'[2]Caseload by group'!$C$2:$CJ$2,0)))</f>
        <v>522</v>
      </c>
      <c r="AC106" s="40">
        <f>IF(INDEX('[2]Caseload by group'!$C$3:$CJ$125,MATCH(Snapshot!$H106,'[2]Caseload by group'!$A$3:$A$128,0),MATCH(Snapshot!AC$3,'[2]Caseload by group'!$C$2:$CJ$2,0))&lt;10,0,INDEX('[2]Caseload by group'!$C$3:$CJ$125,MATCH(Snapshot!$H106,'[2]Caseload by group'!$A$3:$A$128,0),MATCH(Snapshot!AC$3,'[2]Caseload by group'!$C$2:$CJ$2,0)))</f>
        <v>497</v>
      </c>
      <c r="AD106" s="40">
        <f>IF(INDEX('[2]Caseload by group'!$C$3:$CJ$125,MATCH(Snapshot!$H106,'[2]Caseload by group'!$A$3:$A$128,0),MATCH(Snapshot!AD$3,'[2]Caseload by group'!$C$2:$CJ$2,0))&lt;10,0,INDEX('[2]Caseload by group'!$C$3:$CJ$125,MATCH(Snapshot!$H106,'[2]Caseload by group'!$A$3:$A$128,0),MATCH(Snapshot!AD$3,'[2]Caseload by group'!$C$2:$CJ$2,0)))</f>
        <v>513</v>
      </c>
      <c r="AE106" s="40">
        <f>IF(INDEX('[2]Caseload by group'!$C$3:$CJ$125,MATCH(Snapshot!$H106,'[2]Caseload by group'!$A$3:$A$128,0),MATCH(Snapshot!AE$3,'[2]Caseload by group'!$C$2:$CJ$2,0))&lt;10,0,INDEX('[2]Caseload by group'!$C$3:$CJ$125,MATCH(Snapshot!$H106,'[2]Caseload by group'!$A$3:$A$128,0),MATCH(Snapshot!AE$3,'[2]Caseload by group'!$C$2:$CJ$2,0)))</f>
        <v>481</v>
      </c>
      <c r="AF106" s="40">
        <f>IF(INDEX('[2]Caseload by group'!$C$3:$CJ$125,MATCH(Snapshot!$H106,'[2]Caseload by group'!$A$3:$A$128,0),MATCH(Snapshot!AF$3,'[2]Caseload by group'!$C$2:$CJ$2,0))&lt;10,0,INDEX('[2]Caseload by group'!$C$3:$CJ$125,MATCH(Snapshot!$H106,'[2]Caseload by group'!$A$3:$A$128,0),MATCH(Snapshot!AF$3,'[2]Caseload by group'!$C$2:$CJ$2,0)))</f>
        <v>462</v>
      </c>
      <c r="AG106" s="40">
        <f>IF(INDEX('[2]Caseload by group'!$C$3:$CJ$125,MATCH(Snapshot!$H106,'[2]Caseload by group'!$A$3:$A$128,0),MATCH(Snapshot!AG$3,'[2]Caseload by group'!$C$2:$CJ$2,0))&lt;10,0,INDEX('[2]Caseload by group'!$C$3:$CJ$125,MATCH(Snapshot!$H106,'[2]Caseload by group'!$A$3:$A$128,0),MATCH(Snapshot!AG$3,'[2]Caseload by group'!$C$2:$CJ$2,0)))</f>
        <v>471</v>
      </c>
      <c r="AH106" s="40">
        <f>IF(INDEX('[2]Caseload by group'!$C$3:$CJ$125,MATCH(Snapshot!$H106,'[2]Caseload by group'!$A$3:$A$128,0),MATCH(Snapshot!AH$3,'[2]Caseload by group'!$C$2:$CJ$2,0))&lt;10,0,INDEX('[2]Caseload by group'!$C$3:$CJ$125,MATCH(Snapshot!$H106,'[2]Caseload by group'!$A$3:$A$128,0),MATCH(Snapshot!AH$3,'[2]Caseload by group'!$C$2:$CJ$2,0)))</f>
        <v>429</v>
      </c>
      <c r="AI106" s="40">
        <f>IF(INDEX('[2]Caseload by group'!$C$3:$CJ$125,MATCH(Snapshot!$H106,'[2]Caseload by group'!$A$3:$A$128,0),MATCH(Snapshot!AI$3,'[2]Caseload by group'!$C$2:$CJ$2,0))&lt;10,0,INDEX('[2]Caseload by group'!$C$3:$CJ$125,MATCH(Snapshot!$H106,'[2]Caseload by group'!$A$3:$A$128,0),MATCH(Snapshot!AI$3,'[2]Caseload by group'!$C$2:$CJ$2,0)))</f>
        <v>425</v>
      </c>
      <c r="AJ106" s="40">
        <f>IF(INDEX('[2]Caseload by group'!$C$3:$BEN$125,MATCH(Snapshot!$H106,'[2]Caseload by group'!$A$3:$A$128,0),MATCH(Snapshot!AJ$3,'[2]Caseload by group'!$C$2:$BEN$2,0))&lt;10,0,INDEX('[2]Caseload by group'!$C$3:$BEN$125,MATCH(Snapshot!$H106,'[2]Caseload by group'!$A$3:$A$128,0),MATCH(Snapshot!AJ$3,'[2]Caseload by group'!$C$2:$BEN$2,0)))</f>
        <v>416</v>
      </c>
      <c r="AK106" s="40">
        <f>IF(INDEX('[2]Caseload by group'!$C$3:$BEN$125,MATCH(Snapshot!$H106,'[2]Caseload by group'!$A$3:$A$128,0),MATCH(Snapshot!AK$3,'[2]Caseload by group'!$C$2:$BEN$2,0))&lt;10,0,INDEX('[2]Caseload by group'!$C$3:$BEN$125,MATCH(Snapshot!$H106,'[2]Caseload by group'!$A$3:$A$128,0),MATCH(Snapshot!AK$3,'[2]Caseload by group'!$C$2:$BEN$2,0)))</f>
        <v>434</v>
      </c>
      <c r="AL106" s="40">
        <f>IF(INDEX('[2]Caseload by group'!$C$3:$BEN$125,MATCH(Snapshot!$H106,'[2]Caseload by group'!$A$3:$A$128,0),MATCH(Snapshot!AL$3,'[2]Caseload by group'!$C$2:$BEN$2,0))&lt;10,0,INDEX('[2]Caseload by group'!$C$3:$BEN$125,MATCH(Snapshot!$H106,'[2]Caseload by group'!$A$3:$A$128,0),MATCH(Snapshot!AL$3,'[2]Caseload by group'!$C$2:$BEN$2,0)))</f>
        <v>412</v>
      </c>
      <c r="AM106" s="40">
        <f>IF(INDEX('[2]Caseload by group'!$C$3:$BEN$125,MATCH(Snapshot!$H106,'[2]Caseload by group'!$A$3:$A$128,0),MATCH(Snapshot!AM$3,'[2]Caseload by group'!$C$2:$BEN$2,0))&lt;10,0,INDEX('[2]Caseload by group'!$C$3:$BEN$125,MATCH(Snapshot!$H106,'[2]Caseload by group'!$A$3:$A$128,0),MATCH(Snapshot!AM$3,'[2]Caseload by group'!$C$2:$BEN$2,0)))</f>
        <v>402</v>
      </c>
      <c r="AN106" s="40">
        <f>IF(INDEX('[2]Caseload by group'!$C$3:$BEN$125,MATCH(Snapshot!$H106,'[2]Caseload by group'!$A$3:$A$128,0),MATCH(Snapshot!AN$3,'[2]Caseload by group'!$C$2:$BEN$2,0))&lt;10,0,INDEX('[2]Caseload by group'!$C$3:$BEN$125,MATCH(Snapshot!$H106,'[2]Caseload by group'!$A$3:$A$128,0),MATCH(Snapshot!AN$3,'[2]Caseload by group'!$C$2:$BEN$2,0)))</f>
        <v>388</v>
      </c>
      <c r="AO106" s="40">
        <f>IF(INDEX('[2]Caseload by group'!$C$3:$BEN$125,MATCH(Snapshot!$H106,'[2]Caseload by group'!$A$3:$A$128,0),MATCH(Snapshot!AO$3,'[2]Caseload by group'!$C$2:$BEN$2,0))&lt;10,0,INDEX('[2]Caseload by group'!$C$3:$BEN$125,MATCH(Snapshot!$H106,'[2]Caseload by group'!$A$3:$A$128,0),MATCH(Snapshot!AO$3,'[2]Caseload by group'!$C$2:$BEN$2,0)))</f>
        <v>373</v>
      </c>
      <c r="AP106" s="40">
        <f>IF(INDEX('[2]Caseload by group'!$C$3:$BEN$125,MATCH(Snapshot!$H106,'[2]Caseload by group'!$A$3:$A$128,0),MATCH(Snapshot!AP$3,'[2]Caseload by group'!$C$2:$BEN$2,0))&lt;10,0,INDEX('[2]Caseload by group'!$C$3:$BEN$125,MATCH(Snapshot!$H106,'[2]Caseload by group'!$A$3:$A$128,0),MATCH(Snapshot!AP$3,'[2]Caseload by group'!$C$2:$BEN$2,0)))</f>
        <v>392</v>
      </c>
      <c r="AQ106" s="40">
        <f>IF(INDEX('[2]Caseload by group'!$C$3:$BEN$125,MATCH(Snapshot!$H106,'[2]Caseload by group'!$A$3:$A$128,0),MATCH(Snapshot!AQ$3,'[2]Caseload by group'!$C$2:$BEN$2,0))&lt;10,0,INDEX('[2]Caseload by group'!$C$3:$BEN$125,MATCH(Snapshot!$H106,'[2]Caseload by group'!$A$3:$A$128,0),MATCH(Snapshot!AQ$3,'[2]Caseload by group'!$C$2:$BEN$2,0)))</f>
        <v>362</v>
      </c>
      <c r="AR106" s="40">
        <f>IF(INDEX('[2]Caseload by group'!$C$3:$BEN$125,MATCH(Snapshot!$H106,'[2]Caseload by group'!$A$3:$A$128,0),MATCH(Snapshot!AR$3,'[2]Caseload by group'!$C$2:$BEN$2,0))&lt;10,0,INDEX('[2]Caseload by group'!$C$3:$BEN$125,MATCH(Snapshot!$H106,'[2]Caseload by group'!$A$3:$A$128,0),MATCH(Snapshot!AR$3,'[2]Caseload by group'!$C$2:$BEN$2,0)))</f>
        <v>353</v>
      </c>
      <c r="AS106" s="40">
        <f>IF(INDEX('[2]Caseload by group'!$C$3:$BEN$125,MATCH(Snapshot!$H106,'[2]Caseload by group'!$A$3:$A$128,0),MATCH(Snapshot!AS$3,'[2]Caseload by group'!$C$2:$BEN$2,0))&lt;10,0,INDEX('[2]Caseload by group'!$C$3:$BEN$125,MATCH(Snapshot!$H106,'[2]Caseload by group'!$A$3:$A$128,0),MATCH(Snapshot!AS$3,'[2]Caseload by group'!$C$2:$BEN$2,0)))</f>
        <v>361</v>
      </c>
      <c r="AT106" s="40">
        <f>IF(INDEX('[2]Caseload by group'!$C$3:$BEN$125,MATCH(Snapshot!$H106,'[2]Caseload by group'!$A$3:$A$128,0),MATCH(Snapshot!AT$3,'[2]Caseload by group'!$C$2:$BEN$2,0))&lt;10,0,INDEX('[2]Caseload by group'!$C$3:$BEN$125,MATCH(Snapshot!$H106,'[2]Caseload by group'!$A$3:$A$128,0),MATCH(Snapshot!AT$3,'[2]Caseload by group'!$C$2:$BEN$2,0)))</f>
        <v>348</v>
      </c>
      <c r="AU106" s="40">
        <f>IF(INDEX('[2]Caseload by group'!$C$3:$BEN$125,MATCH(Snapshot!$H106,'[2]Caseload by group'!$A$3:$A$128,0),MATCH(Snapshot!AU$3,'[2]Caseload by group'!$C$2:$BEN$2,0))&lt;10,0,INDEX('[2]Caseload by group'!$C$3:$BEN$125,MATCH(Snapshot!$H106,'[2]Caseload by group'!$A$3:$A$128,0),MATCH(Snapshot!AU$3,'[2]Caseload by group'!$C$2:$BEN$2,0)))</f>
        <v>328</v>
      </c>
      <c r="AV106" s="40">
        <f>IF(INDEX('[2]Caseload by group'!$C$3:$BEN$125,MATCH(Snapshot!$H106,'[2]Caseload by group'!$A$3:$A$128,0),MATCH(Snapshot!AV$3,'[2]Caseload by group'!$C$2:$BEN$2,0))&lt;10,0,INDEX('[2]Caseload by group'!$C$3:$BEN$125,MATCH(Snapshot!$H106,'[2]Caseload by group'!$A$3:$A$128,0),MATCH(Snapshot!AV$3,'[2]Caseload by group'!$C$2:$BEN$2,0)))</f>
        <v>316</v>
      </c>
      <c r="AW106" s="40">
        <f>IF(INDEX('[2]Caseload by group'!$C$3:$BEN$125,MATCH(Snapshot!$H106,'[2]Caseload by group'!$A$3:$A$128,0),MATCH(Snapshot!AW$3,'[2]Caseload by group'!$C$2:$BEN$2,0))&lt;10,0,INDEX('[2]Caseload by group'!$C$3:$BEN$125,MATCH(Snapshot!$H106,'[2]Caseload by group'!$A$3:$A$128,0),MATCH(Snapshot!AW$3,'[2]Caseload by group'!$C$2:$BEN$2,0)))</f>
        <v>335</v>
      </c>
      <c r="AX106" s="40">
        <f>IF(INDEX('[2]Caseload by group'!$C$3:$BEN$125,MATCH(Snapshot!$H106,'[2]Caseload by group'!$A$3:$A$128,0),MATCH(Snapshot!AX$3,'[2]Caseload by group'!$C$2:$BEN$2,0))&lt;10,0,INDEX('[2]Caseload by group'!$C$3:$BEN$125,MATCH(Snapshot!$H106,'[2]Caseload by group'!$A$3:$A$128,0),MATCH(Snapshot!AX$3,'[2]Caseload by group'!$C$2:$BEN$2,0)))</f>
        <v>338</v>
      </c>
      <c r="AY106" s="40">
        <f>IF(INDEX('[2]Caseload by group'!$C$3:$BEN$125,MATCH(Snapshot!$H106,'[2]Caseload by group'!$A$3:$A$128,0),MATCH(Snapshot!AY$3,'[2]Caseload by group'!$C$2:$BEN$2,0))&lt;10,0,INDEX('[2]Caseload by group'!$C$3:$BEN$125,MATCH(Snapshot!$H106,'[2]Caseload by group'!$A$3:$A$128,0),MATCH(Snapshot!AY$3,'[2]Caseload by group'!$C$2:$BEN$2,0)))</f>
        <v>344</v>
      </c>
      <c r="AZ106" s="40">
        <f>IF(INDEX('[2]Caseload by group'!$C$3:$BEN$125,MATCH(Snapshot!$H106,'[2]Caseload by group'!$A$3:$A$128,0),MATCH(Snapshot!AZ$3,'[2]Caseload by group'!$C$2:$BEN$2,0))&lt;10,0,INDEX('[2]Caseload by group'!$C$3:$BEN$125,MATCH(Snapshot!$H106,'[2]Caseload by group'!$A$3:$A$128,0),MATCH(Snapshot!AZ$3,'[2]Caseload by group'!$C$2:$BEN$2,0)))</f>
        <v>378</v>
      </c>
      <c r="BA106" s="40">
        <f>IF(INDEX('[2]Caseload by group'!$C$3:$BEN$125,MATCH(Snapshot!$H106,'[2]Caseload by group'!$A$3:$A$128,0),MATCH(Snapshot!BA$3,'[2]Caseload by group'!$C$2:$BEN$2,0))&lt;10,0,INDEX('[2]Caseload by group'!$C$3:$BEN$125,MATCH(Snapshot!$H106,'[2]Caseload by group'!$A$3:$A$128,0),MATCH(Snapshot!BA$3,'[2]Caseload by group'!$C$2:$BEN$2,0)))</f>
        <v>374</v>
      </c>
      <c r="BB106" s="40">
        <f>IF(INDEX('[2]Caseload by group'!$C$3:$BEN$125,MATCH(Snapshot!$H106,'[2]Caseload by group'!$A$3:$A$128,0),MATCH(Snapshot!BB$3,'[2]Caseload by group'!$C$2:$BEN$2,0))&lt;10,0,INDEX('[2]Caseload by group'!$C$3:$BEN$125,MATCH(Snapshot!$H106,'[2]Caseload by group'!$A$3:$A$128,0),MATCH(Snapshot!BB$3,'[2]Caseload by group'!$C$2:$BEN$2,0)))</f>
        <v>404</v>
      </c>
      <c r="BC106" s="40">
        <f>IF(INDEX('[2]Caseload by group'!$C$3:$BEN$125,MATCH(Snapshot!$H106,'[2]Caseload by group'!$A$3:$A$128,0),MATCH(Snapshot!BC$3,'[2]Caseload by group'!$C$2:$BEN$2,0))&lt;10,0,INDEX('[2]Caseload by group'!$C$3:$BEN$125,MATCH(Snapshot!$H106,'[2]Caseload by group'!$A$3:$A$128,0),MATCH(Snapshot!BC$3,'[2]Caseload by group'!$C$2:$BEN$2,0)))</f>
        <v>412</v>
      </c>
      <c r="BD106" s="40">
        <f>IF(INDEX('[2]Caseload by group'!$C$3:$BEN$125,MATCH(Snapshot!$H106,'[2]Caseload by group'!$A$3:$A$128,0),MATCH(Snapshot!BD$3,'[2]Caseload by group'!$C$2:$BEN$2,0))&lt;10,0,INDEX('[2]Caseload by group'!$C$3:$BEN$125,MATCH(Snapshot!$H106,'[2]Caseload by group'!$A$3:$A$128,0),MATCH(Snapshot!BD$3,'[2]Caseload by group'!$C$2:$BEN$2,0)))</f>
        <v>381</v>
      </c>
      <c r="BE106" s="40">
        <f>IF(INDEX('[2]Caseload by group'!$C$3:$BEN$125,MATCH(Snapshot!$H106,'[2]Caseload by group'!$A$3:$A$128,0),MATCH(Snapshot!BE$3,'[2]Caseload by group'!$C$2:$BEN$2,0))&lt;10,0,INDEX('[2]Caseload by group'!$C$3:$BEN$125,MATCH(Snapshot!$H106,'[2]Caseload by group'!$A$3:$A$128,0),MATCH(Snapshot!BE$3,'[2]Caseload by group'!$C$2:$BEN$2,0)))</f>
        <v>376</v>
      </c>
      <c r="BF106" s="40">
        <f>IF(INDEX('[2]Caseload by group'!$C$3:$BEN$125,MATCH(Snapshot!$H106,'[2]Caseload by group'!$A$3:$A$128,0),MATCH(Snapshot!BF$3,'[2]Caseload by group'!$C$2:$BEN$2,0))&lt;10,0,INDEX('[2]Caseload by group'!$C$3:$BEN$125,MATCH(Snapshot!$H106,'[2]Caseload by group'!$A$3:$A$128,0),MATCH(Snapshot!BF$3,'[2]Caseload by group'!$C$2:$BEN$2,0)))</f>
        <v>382</v>
      </c>
      <c r="BG106" s="40">
        <f>IF(INDEX('[2]Caseload by group'!$C$3:$BEN$125,MATCH(Snapshot!$H106,'[2]Caseload by group'!$A$3:$A$128,0),MATCH(Snapshot!BG$3,'[2]Caseload by group'!$C$2:$BEN$2,0))&lt;10,0,INDEX('[2]Caseload by group'!$C$3:$BEN$125,MATCH(Snapshot!$H106,'[2]Caseload by group'!$A$3:$A$128,0),MATCH(Snapshot!BG$3,'[2]Caseload by group'!$C$2:$BEN$2,0)))</f>
        <v>366</v>
      </c>
      <c r="BH106" s="40">
        <f>IF(INDEX('[2]Caseload by group'!$C$3:$BEN$125,MATCH(Snapshot!$H106,'[2]Caseload by group'!$A$3:$A$128,0),MATCH(Snapshot!BH$3,'[2]Caseload by group'!$C$2:$BEN$2,0))&lt;10,0,INDEX('[2]Caseload by group'!$C$3:$BEN$125,MATCH(Snapshot!$H106,'[2]Caseload by group'!$A$3:$A$128,0),MATCH(Snapshot!BH$3,'[2]Caseload by group'!$C$2:$BEN$2,0)))</f>
        <v>376</v>
      </c>
      <c r="BI106" s="40">
        <f>IF(INDEX('[2]Caseload by group'!$C$3:$BEN$125,MATCH(Snapshot!$H106,'[2]Caseload by group'!$A$3:$A$128,0),MATCH(Snapshot!BI$3,'[2]Caseload by group'!$C$2:$BEN$2,0))&lt;10,0,INDEX('[2]Caseload by group'!$C$3:$BEN$125,MATCH(Snapshot!$H106,'[2]Caseload by group'!$A$3:$A$128,0),MATCH(Snapshot!BI$3,'[2]Caseload by group'!$C$2:$BEN$2,0)))</f>
        <v>365</v>
      </c>
      <c r="BJ106" s="40">
        <f>IF(INDEX('[2]Caseload by group'!$C$3:$BEN$125,MATCH(Snapshot!$H106,'[2]Caseload by group'!$A$3:$A$128,0),MATCH(Snapshot!BJ$3,'[2]Caseload by group'!$C$2:$BEN$2,0))&lt;10,0,INDEX('[2]Caseload by group'!$C$3:$BEN$125,MATCH(Snapshot!$H106,'[2]Caseload by group'!$A$3:$A$128,0),MATCH(Snapshot!BJ$3,'[2]Caseload by group'!$C$2:$BEN$2,0)))</f>
        <v>376</v>
      </c>
      <c r="BK106" s="40">
        <f>IF(INDEX('[2]Caseload by group'!$C$3:$BEN$125,MATCH(Snapshot!$H106,'[2]Caseload by group'!$A$3:$A$128,0),MATCH(Snapshot!BK$3,'[2]Caseload by group'!$C$2:$BEN$2,0))&lt;10,0,INDEX('[2]Caseload by group'!$C$3:$BEN$125,MATCH(Snapshot!$H106,'[2]Caseload by group'!$A$3:$A$128,0),MATCH(Snapshot!BK$3,'[2]Caseload by group'!$C$2:$BEN$2,0)))</f>
        <v>366</v>
      </c>
      <c r="BL106" s="40">
        <f>IF(INDEX('[2]Caseload by group'!$C$3:$BEN$125,MATCH(Snapshot!$H106,'[2]Caseload by group'!$A$3:$A$128,0),MATCH(Snapshot!BL$3,'[2]Caseload by group'!$C$2:$BEN$2,0))&lt;10,0,INDEX('[2]Caseload by group'!$C$3:$BEN$125,MATCH(Snapshot!$H106,'[2]Caseload by group'!$A$3:$A$128,0),MATCH(Snapshot!BL$3,'[2]Caseload by group'!$C$2:$BEN$2,0)))</f>
        <v>375</v>
      </c>
      <c r="BM106" s="40">
        <f>IF(INDEX('[2]Caseload by group'!$C$3:$BEN$125,MATCH(Snapshot!$H106,'[2]Caseload by group'!$A$3:$A$128,0),MATCH(Snapshot!BM$3,'[2]Caseload by group'!$C$2:$BEN$2,0))&lt;10,0,INDEX('[2]Caseload by group'!$C$3:$BEN$125,MATCH(Snapshot!$H106,'[2]Caseload by group'!$A$3:$A$128,0),MATCH(Snapshot!BM$3,'[2]Caseload by group'!$C$2:$BEN$2,0)))</f>
        <v>400</v>
      </c>
      <c r="BN106" s="40">
        <f>IF(INDEX('[2]Caseload by group'!$C$3:$BEN$125,MATCH(Snapshot!$H106,'[2]Caseload by group'!$A$3:$A$128,0),MATCH(Snapshot!BN$3,'[2]Caseload by group'!$C$2:$BEN$2,0))&lt;10,0,INDEX('[2]Caseload by group'!$C$3:$BEN$125,MATCH(Snapshot!$H106,'[2]Caseload by group'!$A$3:$A$128,0),MATCH(Snapshot!BN$3,'[2]Caseload by group'!$C$2:$BEN$2,0)))</f>
        <v>384</v>
      </c>
      <c r="BO106" s="40">
        <f>IF(INDEX('[2]Caseload by group'!$C$3:$BEN$125,MATCH(Snapshot!$H106,'[2]Caseload by group'!$A$3:$A$128,0),MATCH(Snapshot!BO$3,'[2]Caseload by group'!$C$2:$BEN$2,0))&lt;10,0,INDEX('[2]Caseload by group'!$C$3:$BEN$125,MATCH(Snapshot!$H106,'[2]Caseload by group'!$A$3:$A$128,0),MATCH(Snapshot!BO$3,'[2]Caseload by group'!$C$2:$BEN$2,0)))</f>
        <v>432</v>
      </c>
      <c r="BP106" s="40">
        <f>IF(INDEX('[2]Caseload by group'!$C$3:$BEN$125,MATCH(Snapshot!$H106,'[2]Caseload by group'!$A$3:$A$128,0),MATCH(Snapshot!BP$3,'[2]Caseload by group'!$C$2:$BEN$2,0))&lt;10,0,INDEX('[2]Caseload by group'!$C$3:$BEN$125,MATCH(Snapshot!$H106,'[2]Caseload by group'!$A$3:$A$128,0),MATCH(Snapshot!BP$3,'[2]Caseload by group'!$C$2:$BEN$2,0)))</f>
        <v>397</v>
      </c>
      <c r="BQ106" s="40">
        <f>IF(INDEX('[2]Caseload by group'!$C$3:$BEN$125,MATCH(Snapshot!$H106,'[2]Caseload by group'!$A$3:$A$128,0),MATCH(Snapshot!BQ$3,'[2]Caseload by group'!$C$2:$BEN$2,0))&lt;10,0,INDEX('[2]Caseload by group'!$C$3:$BEN$125,MATCH(Snapshot!$H106,'[2]Caseload by group'!$A$3:$A$128,0),MATCH(Snapshot!BQ$3,'[2]Caseload by group'!$C$2:$BEN$2,0)))</f>
        <v>356</v>
      </c>
      <c r="BR106" s="40">
        <f>IF(INDEX('[2]Caseload by group'!$C$3:$BEN$125,MATCH(Snapshot!$H106,'[2]Caseload by group'!$A$3:$A$128,0),MATCH(Snapshot!BR$3,'[2]Caseload by group'!$C$2:$BEN$2,0))&lt;10,0,INDEX('[2]Caseload by group'!$C$3:$BEN$125,MATCH(Snapshot!$H106,'[2]Caseload by group'!$A$3:$A$128,0),MATCH(Snapshot!BR$3,'[2]Caseload by group'!$C$2:$BEN$2,0)))</f>
        <v>385</v>
      </c>
      <c r="BS106" s="40">
        <f>IF(INDEX('[2]Caseload by group'!$C$3:$BEN$125,MATCH(Snapshot!$H106,'[2]Caseload by group'!$A$3:$A$128,0),MATCH(Snapshot!BS$3,'[2]Caseload by group'!$C$2:$BEN$2,0))&lt;10,0,INDEX('[2]Caseload by group'!$C$3:$BEN$125,MATCH(Snapshot!$H106,'[2]Caseload by group'!$A$3:$A$128,0),MATCH(Snapshot!BS$3,'[2]Caseload by group'!$C$2:$BEN$2,0)))</f>
        <v>381</v>
      </c>
      <c r="BT106" s="40">
        <f>IF(INDEX('[2]Caseload by group'!$C$3:$BEN$125,MATCH(Snapshot!$H106,'[2]Caseload by group'!$A$3:$A$128,0),MATCH(Snapshot!BT$3,'[2]Caseload by group'!$C$2:$BEN$2,0))&lt;10,0,INDEX('[2]Caseload by group'!$C$3:$BEN$125,MATCH(Snapshot!$H106,'[2]Caseload by group'!$A$3:$A$128,0),MATCH(Snapshot!BT$3,'[2]Caseload by group'!$C$2:$BEN$2,0)))</f>
        <v>357</v>
      </c>
      <c r="BU106" s="40">
        <f>IF(INDEX('[2]Caseload by group'!$C$3:$BEN$125,MATCH(Snapshot!$H106,'[2]Caseload by group'!$A$3:$A$128,0),MATCH(Snapshot!BU$3,'[2]Caseload by group'!$C$2:$BEN$2,0))&lt;10,0,INDEX('[2]Caseload by group'!$C$3:$BEN$125,MATCH(Snapshot!$H106,'[2]Caseload by group'!$A$3:$A$128,0),MATCH(Snapshot!BU$3,'[2]Caseload by group'!$C$2:$BEN$2,0)))</f>
        <v>372</v>
      </c>
      <c r="BV106" s="40">
        <f>IF(INDEX('[2]Caseload by group'!$C$3:$BEN$125,MATCH(Snapshot!$H106,'[2]Caseload by group'!$A$3:$A$128,0),MATCH(Snapshot!BV$3,'[2]Caseload by group'!$C$2:$BEN$2,0))&lt;10,0,INDEX('[2]Caseload by group'!$C$3:$BEN$125,MATCH(Snapshot!$H106,'[2]Caseload by group'!$A$3:$A$128,0),MATCH(Snapshot!BV$3,'[2]Caseload by group'!$C$2:$BEN$2,0)))</f>
        <v>362</v>
      </c>
      <c r="BW106" s="40">
        <f>IF(INDEX('[2]Caseload by group'!$C$3:$BEN$125,MATCH(Snapshot!$H106,'[2]Caseload by group'!$A$3:$A$128,0),MATCH(Snapshot!BW$3,'[2]Caseload by group'!$C$2:$BEN$2,0))&lt;10,0,INDEX('[2]Caseload by group'!$C$3:$BEN$125,MATCH(Snapshot!$H106,'[2]Caseload by group'!$A$3:$A$128,0),MATCH(Snapshot!BW$3,'[2]Caseload by group'!$C$2:$BEN$2,0)))</f>
        <v>368</v>
      </c>
      <c r="BX106" s="45"/>
      <c r="BY106" s="41">
        <f t="shared" si="25"/>
        <v>6</v>
      </c>
      <c r="BZ106" s="42">
        <f t="shared" si="26"/>
        <v>1.6574585635359115E-2</v>
      </c>
      <c r="CA106" s="8" t="e">
        <f>#REF!-#REF!</f>
        <v>#REF!</v>
      </c>
      <c r="CB106" s="41">
        <f>INDEX($J106:$BX106,0,MATCH(MAX($J$3:$BX$3),$J$3:$BX$3,0))-J106</f>
        <v>-1095</v>
      </c>
      <c r="CC106" s="42">
        <f>CB106/J106</f>
        <v>-0.74846206425153794</v>
      </c>
    </row>
    <row r="107" spans="1:85" ht="10.5" customHeight="1" thickBot="1" x14ac:dyDescent="0.25">
      <c r="A107" s="34"/>
      <c r="C107" s="29" t="s">
        <v>161</v>
      </c>
      <c r="D107" s="29" t="s">
        <v>15</v>
      </c>
      <c r="E107" s="29" t="s">
        <v>54</v>
      </c>
      <c r="F107" s="29" t="s">
        <v>58</v>
      </c>
      <c r="G107" s="29" t="s">
        <v>42</v>
      </c>
      <c r="H107" s="39" t="s">
        <v>162</v>
      </c>
      <c r="I107" s="39"/>
      <c r="J107" s="40">
        <f>IF(INDEX('[2]Caseload by group'!$C$3:$CJ$125,MATCH(Snapshot!$H107,'[2]Caseload by group'!$A$3:$A$128,0),MATCH(Snapshot!J$3,'[2]Caseload by group'!$C$2:$CJ$2,0))&lt;10,0,INDEX('[2]Caseload by group'!$C$3:$CJ$125,MATCH(Snapshot!$H107,'[2]Caseload by group'!$A$3:$A$128,0),MATCH(Snapshot!J$3,'[2]Caseload by group'!$C$2:$CJ$2,0)))</f>
        <v>17405</v>
      </c>
      <c r="K107" s="40">
        <f>IF(INDEX('[2]Caseload by group'!$C$3:$CJ$125,MATCH(Snapshot!$H107,'[2]Caseload by group'!$A$3:$A$128,0),MATCH(Snapshot!K$3,'[2]Caseload by group'!$C$2:$CJ$2,0))&lt;10,0,INDEX('[2]Caseload by group'!$C$3:$CJ$125,MATCH(Snapshot!$H107,'[2]Caseload by group'!$A$3:$A$128,0),MATCH(Snapshot!K$3,'[2]Caseload by group'!$C$2:$CJ$2,0)))</f>
        <v>17646</v>
      </c>
      <c r="L107" s="40">
        <f>IF(INDEX('[2]Caseload by group'!$C$3:$CJ$125,MATCH(Snapshot!$H107,'[2]Caseload by group'!$A$3:$A$128,0),MATCH(Snapshot!L$3,'[2]Caseload by group'!$C$2:$CJ$2,0))&lt;10,0,INDEX('[2]Caseload by group'!$C$3:$CJ$125,MATCH(Snapshot!$H107,'[2]Caseload by group'!$A$3:$A$128,0),MATCH(Snapshot!L$3,'[2]Caseload by group'!$C$2:$CJ$2,0)))</f>
        <v>17676</v>
      </c>
      <c r="M107" s="40">
        <f>IF(INDEX('[2]Caseload by group'!$C$3:$CJ$125,MATCH(Snapshot!$H107,'[2]Caseload by group'!$A$3:$A$128,0),MATCH(Snapshot!M$3,'[2]Caseload by group'!$C$2:$CJ$2,0))&lt;10,0,INDEX('[2]Caseload by group'!$C$3:$CJ$125,MATCH(Snapshot!$H107,'[2]Caseload by group'!$A$3:$A$128,0),MATCH(Snapshot!M$3,'[2]Caseload by group'!$C$2:$CJ$2,0)))</f>
        <v>17771</v>
      </c>
      <c r="N107" s="40">
        <f>IF(INDEX('[2]Caseload by group'!$C$3:$CJ$125,MATCH(Snapshot!$H107,'[2]Caseload by group'!$A$3:$A$128,0),MATCH(Snapshot!N$3,'[2]Caseload by group'!$C$2:$CJ$2,0))&lt;10,0,INDEX('[2]Caseload by group'!$C$3:$CJ$125,MATCH(Snapshot!$H107,'[2]Caseload by group'!$A$3:$A$128,0),MATCH(Snapshot!N$3,'[2]Caseload by group'!$C$2:$CJ$2,0)))</f>
        <v>17890</v>
      </c>
      <c r="O107" s="40">
        <f>IF(INDEX('[2]Caseload by group'!$C$3:$CJ$125,MATCH(Snapshot!$H107,'[2]Caseload by group'!$A$3:$A$128,0),MATCH(Snapshot!O$3,'[2]Caseload by group'!$C$2:$CJ$2,0))&lt;10,0,INDEX('[2]Caseload by group'!$C$3:$CJ$125,MATCH(Snapshot!$H107,'[2]Caseload by group'!$A$3:$A$128,0),MATCH(Snapshot!O$3,'[2]Caseload by group'!$C$2:$CJ$2,0)))</f>
        <v>17964</v>
      </c>
      <c r="P107" s="40">
        <f>IF(INDEX('[2]Caseload by group'!$C$3:$CJ$125,MATCH(Snapshot!$H107,'[2]Caseload by group'!$A$3:$A$128,0),MATCH(Snapshot!P$3,'[2]Caseload by group'!$C$2:$CJ$2,0))&lt;10,0,INDEX('[2]Caseload by group'!$C$3:$CJ$125,MATCH(Snapshot!$H107,'[2]Caseload by group'!$A$3:$A$128,0),MATCH(Snapshot!P$3,'[2]Caseload by group'!$C$2:$CJ$2,0)))</f>
        <v>18170</v>
      </c>
      <c r="Q107" s="40">
        <f>IF(INDEX('[2]Caseload by group'!$C$3:$CJ$125,MATCH(Snapshot!$H107,'[2]Caseload by group'!$A$3:$A$128,0),MATCH(Snapshot!Q$3,'[2]Caseload by group'!$C$2:$CJ$2,0))&lt;10,0,INDEX('[2]Caseload by group'!$C$3:$CJ$125,MATCH(Snapshot!$H107,'[2]Caseload by group'!$A$3:$A$128,0),MATCH(Snapshot!Q$3,'[2]Caseload by group'!$C$2:$CJ$2,0)))</f>
        <v>18323</v>
      </c>
      <c r="R107" s="40">
        <f>IF(INDEX('[2]Caseload by group'!$C$3:$CJ$125,MATCH(Snapshot!$H107,'[2]Caseload by group'!$A$3:$A$128,0),MATCH(Snapshot!R$3,'[2]Caseload by group'!$C$2:$CJ$2,0))&lt;10,0,INDEX('[2]Caseload by group'!$C$3:$CJ$125,MATCH(Snapshot!$H107,'[2]Caseload by group'!$A$3:$A$128,0),MATCH(Snapshot!R$3,'[2]Caseload by group'!$C$2:$CJ$2,0)))</f>
        <v>18535</v>
      </c>
      <c r="S107" s="40">
        <f>IF(INDEX('[2]Caseload by group'!$C$3:$CJ$125,MATCH(Snapshot!$H107,'[2]Caseload by group'!$A$3:$A$128,0),MATCH(Snapshot!S$3,'[2]Caseload by group'!$C$2:$CJ$2,0))&lt;10,0,INDEX('[2]Caseload by group'!$C$3:$CJ$125,MATCH(Snapshot!$H107,'[2]Caseload by group'!$A$3:$A$128,0),MATCH(Snapshot!S$3,'[2]Caseload by group'!$C$2:$CJ$2,0)))</f>
        <v>18469</v>
      </c>
      <c r="T107" s="40">
        <f>IF(INDEX('[2]Caseload by group'!$C$3:$CJ$125,MATCH(Snapshot!$H107,'[2]Caseload by group'!$A$3:$A$128,0),MATCH(Snapshot!T$3,'[2]Caseload by group'!$C$2:$CJ$2,0))&lt;10,0,INDEX('[2]Caseload by group'!$C$3:$CJ$125,MATCH(Snapshot!$H107,'[2]Caseload by group'!$A$3:$A$128,0),MATCH(Snapshot!T$3,'[2]Caseload by group'!$C$2:$CJ$2,0)))</f>
        <v>18696</v>
      </c>
      <c r="U107" s="40">
        <f>IF(INDEX('[2]Caseload by group'!$C$3:$CJ$125,MATCH(Snapshot!$H107,'[2]Caseload by group'!$A$3:$A$128,0),MATCH(Snapshot!U$3,'[2]Caseload by group'!$C$2:$CJ$2,0))&lt;10,0,INDEX('[2]Caseload by group'!$C$3:$CJ$125,MATCH(Snapshot!$H107,'[2]Caseload by group'!$A$3:$A$128,0),MATCH(Snapshot!U$3,'[2]Caseload by group'!$C$2:$CJ$2,0)))</f>
        <v>18884</v>
      </c>
      <c r="V107" s="40">
        <f>IF(INDEX('[2]Caseload by group'!$C$3:$CJ$125,MATCH(Snapshot!$H107,'[2]Caseload by group'!$A$3:$A$128,0),MATCH(Snapshot!V$3,'[2]Caseload by group'!$C$2:$CJ$2,0))&lt;10,0,INDEX('[2]Caseload by group'!$C$3:$CJ$125,MATCH(Snapshot!$H107,'[2]Caseload by group'!$A$3:$A$128,0),MATCH(Snapshot!V$3,'[2]Caseload by group'!$C$2:$CJ$2,0)))</f>
        <v>18953</v>
      </c>
      <c r="W107" s="40">
        <f>IF(INDEX('[2]Caseload by group'!$C$3:$CJ$125,MATCH(Snapshot!$H107,'[2]Caseload by group'!$A$3:$A$128,0),MATCH(Snapshot!W$3,'[2]Caseload by group'!$C$2:$CJ$2,0))&lt;10,0,INDEX('[2]Caseload by group'!$C$3:$CJ$125,MATCH(Snapshot!$H107,'[2]Caseload by group'!$A$3:$A$128,0),MATCH(Snapshot!W$3,'[2]Caseload by group'!$C$2:$CJ$2,0)))</f>
        <v>19172</v>
      </c>
      <c r="X107" s="40">
        <f>IF(INDEX('[2]Caseload by group'!$C$3:$CJ$125,MATCH(Snapshot!$H107,'[2]Caseload by group'!$A$3:$A$128,0),MATCH(Snapshot!X$3,'[2]Caseload by group'!$C$2:$CJ$2,0))&lt;10,0,INDEX('[2]Caseload by group'!$C$3:$CJ$125,MATCH(Snapshot!$H107,'[2]Caseload by group'!$A$3:$A$128,0),MATCH(Snapshot!X$3,'[2]Caseload by group'!$C$2:$CJ$2,0)))</f>
        <v>19325</v>
      </c>
      <c r="Y107" s="40">
        <f>IF(INDEX('[2]Caseload by group'!$C$3:$CJ$125,MATCH(Snapshot!$H107,'[2]Caseload by group'!$A$3:$A$128,0),MATCH(Snapshot!Y$3,'[2]Caseload by group'!$C$2:$CJ$2,0))&lt;10,0,INDEX('[2]Caseload by group'!$C$3:$CJ$125,MATCH(Snapshot!$H107,'[2]Caseload by group'!$A$3:$A$128,0),MATCH(Snapshot!Y$3,'[2]Caseload by group'!$C$2:$CJ$2,0)))</f>
        <v>19351</v>
      </c>
      <c r="Z107" s="40">
        <f>IF(INDEX('[2]Caseload by group'!$C$3:$CJ$125,MATCH(Snapshot!$H107,'[2]Caseload by group'!$A$3:$A$128,0),MATCH(Snapshot!Z$3,'[2]Caseload by group'!$C$2:$CJ$2,0))&lt;10,0,INDEX('[2]Caseload by group'!$C$3:$CJ$125,MATCH(Snapshot!$H107,'[2]Caseload by group'!$A$3:$A$128,0),MATCH(Snapshot!Z$3,'[2]Caseload by group'!$C$2:$CJ$2,0)))</f>
        <v>19645</v>
      </c>
      <c r="AA107" s="40">
        <f>IF(INDEX('[2]Caseload by group'!$C$3:$CJ$125,MATCH(Snapshot!$H107,'[2]Caseload by group'!$A$3:$A$128,0),MATCH(Snapshot!AA$3,'[2]Caseload by group'!$C$2:$CJ$2,0))&lt;10,0,INDEX('[2]Caseload by group'!$C$3:$CJ$125,MATCH(Snapshot!$H107,'[2]Caseload by group'!$A$3:$A$128,0),MATCH(Snapshot!AA$3,'[2]Caseload by group'!$C$2:$CJ$2,0)))</f>
        <v>20047</v>
      </c>
      <c r="AB107" s="40">
        <f>IF(INDEX('[2]Caseload by group'!$C$3:$CJ$125,MATCH(Snapshot!$H107,'[2]Caseload by group'!$A$3:$A$128,0),MATCH(Snapshot!AB$3,'[2]Caseload by group'!$C$2:$CJ$2,0))&lt;10,0,INDEX('[2]Caseload by group'!$C$3:$CJ$125,MATCH(Snapshot!$H107,'[2]Caseload by group'!$A$3:$A$128,0),MATCH(Snapshot!AB$3,'[2]Caseload by group'!$C$2:$CJ$2,0)))</f>
        <v>20046</v>
      </c>
      <c r="AC107" s="40">
        <f>IF(INDEX('[2]Caseload by group'!$C$3:$CJ$125,MATCH(Snapshot!$H107,'[2]Caseload by group'!$A$3:$A$128,0),MATCH(Snapshot!AC$3,'[2]Caseload by group'!$C$2:$CJ$2,0))&lt;10,0,INDEX('[2]Caseload by group'!$C$3:$CJ$125,MATCH(Snapshot!$H107,'[2]Caseload by group'!$A$3:$A$128,0),MATCH(Snapshot!AC$3,'[2]Caseload by group'!$C$2:$CJ$2,0)))</f>
        <v>20331</v>
      </c>
      <c r="AD107" s="40">
        <f>IF(INDEX('[2]Caseload by group'!$C$3:$CJ$125,MATCH(Snapshot!$H107,'[2]Caseload by group'!$A$3:$A$128,0),MATCH(Snapshot!AD$3,'[2]Caseload by group'!$C$2:$CJ$2,0))&lt;10,0,INDEX('[2]Caseload by group'!$C$3:$CJ$125,MATCH(Snapshot!$H107,'[2]Caseload by group'!$A$3:$A$128,0),MATCH(Snapshot!AD$3,'[2]Caseload by group'!$C$2:$CJ$2,0)))</f>
        <v>19728</v>
      </c>
      <c r="AE107" s="40">
        <f>IF(INDEX('[2]Caseload by group'!$C$3:$CJ$125,MATCH(Snapshot!$H107,'[2]Caseload by group'!$A$3:$A$128,0),MATCH(Snapshot!AE$3,'[2]Caseload by group'!$C$2:$CJ$2,0))&lt;10,0,INDEX('[2]Caseload by group'!$C$3:$CJ$125,MATCH(Snapshot!$H107,'[2]Caseload by group'!$A$3:$A$128,0),MATCH(Snapshot!AE$3,'[2]Caseload by group'!$C$2:$CJ$2,0)))</f>
        <v>20022</v>
      </c>
      <c r="AF107" s="40">
        <f>IF(INDEX('[2]Caseload by group'!$C$3:$CJ$125,MATCH(Snapshot!$H107,'[2]Caseload by group'!$A$3:$A$128,0),MATCH(Snapshot!AF$3,'[2]Caseload by group'!$C$2:$CJ$2,0))&lt;10,0,INDEX('[2]Caseload by group'!$C$3:$CJ$125,MATCH(Snapshot!$H107,'[2]Caseload by group'!$A$3:$A$128,0),MATCH(Snapshot!AF$3,'[2]Caseload by group'!$C$2:$CJ$2,0)))</f>
        <v>20158</v>
      </c>
      <c r="AG107" s="40">
        <f>IF(INDEX('[2]Caseload by group'!$C$3:$CJ$125,MATCH(Snapshot!$H107,'[2]Caseload by group'!$A$3:$A$128,0),MATCH(Snapshot!AG$3,'[2]Caseload by group'!$C$2:$CJ$2,0))&lt;10,0,INDEX('[2]Caseload by group'!$C$3:$CJ$125,MATCH(Snapshot!$H107,'[2]Caseload by group'!$A$3:$A$128,0),MATCH(Snapshot!AG$3,'[2]Caseload by group'!$C$2:$CJ$2,0)))</f>
        <v>20313</v>
      </c>
      <c r="AH107" s="40">
        <f>IF(INDEX('[2]Caseload by group'!$C$3:$CJ$125,MATCH(Snapshot!$H107,'[2]Caseload by group'!$A$3:$A$128,0),MATCH(Snapshot!AH$3,'[2]Caseload by group'!$C$2:$CJ$2,0))&lt;10,0,INDEX('[2]Caseload by group'!$C$3:$CJ$125,MATCH(Snapshot!$H107,'[2]Caseload by group'!$A$3:$A$128,0),MATCH(Snapshot!AH$3,'[2]Caseload by group'!$C$2:$CJ$2,0)))</f>
        <v>20546</v>
      </c>
      <c r="AI107" s="40">
        <f>IF(INDEX('[2]Caseload by group'!$C$3:$CJ$125,MATCH(Snapshot!$H107,'[2]Caseload by group'!$A$3:$A$128,0),MATCH(Snapshot!AI$3,'[2]Caseload by group'!$C$2:$CJ$2,0))&lt;10,0,INDEX('[2]Caseload by group'!$C$3:$CJ$125,MATCH(Snapshot!$H107,'[2]Caseload by group'!$A$3:$A$128,0),MATCH(Snapshot!AI$3,'[2]Caseload by group'!$C$2:$CJ$2,0)))</f>
        <v>20785</v>
      </c>
      <c r="AJ107" s="40">
        <f>IF(INDEX('[2]Caseload by group'!$C$3:$BEN$125,MATCH(Snapshot!$H107,'[2]Caseload by group'!$A$3:$A$128,0),MATCH(Snapshot!AJ$3,'[2]Caseload by group'!$C$2:$BEN$2,0))&lt;10,0,INDEX('[2]Caseload by group'!$C$3:$BEN$125,MATCH(Snapshot!$H107,'[2]Caseload by group'!$A$3:$A$128,0),MATCH(Snapshot!AJ$3,'[2]Caseload by group'!$C$2:$BEN$2,0)))</f>
        <v>20794</v>
      </c>
      <c r="AK107" s="40">
        <f>IF(INDEX('[2]Caseload by group'!$C$3:$BEN$125,MATCH(Snapshot!$H107,'[2]Caseload by group'!$A$3:$A$128,0),MATCH(Snapshot!AK$3,'[2]Caseload by group'!$C$2:$BEN$2,0))&lt;10,0,INDEX('[2]Caseload by group'!$C$3:$BEN$125,MATCH(Snapshot!$H107,'[2]Caseload by group'!$A$3:$A$128,0),MATCH(Snapshot!AK$3,'[2]Caseload by group'!$C$2:$BEN$2,0)))</f>
        <v>20788</v>
      </c>
      <c r="AL107" s="40">
        <f>IF(INDEX('[2]Caseload by group'!$C$3:$BEN$125,MATCH(Snapshot!$H107,'[2]Caseload by group'!$A$3:$A$128,0),MATCH(Snapshot!AL$3,'[2]Caseload by group'!$C$2:$BEN$2,0))&lt;10,0,INDEX('[2]Caseload by group'!$C$3:$BEN$125,MATCH(Snapshot!$H107,'[2]Caseload by group'!$A$3:$A$128,0),MATCH(Snapshot!AL$3,'[2]Caseload by group'!$C$2:$BEN$2,0)))</f>
        <v>20925</v>
      </c>
      <c r="AM107" s="40">
        <f>IF(INDEX('[2]Caseload by group'!$C$3:$BEN$125,MATCH(Snapshot!$H107,'[2]Caseload by group'!$A$3:$A$128,0),MATCH(Snapshot!AM$3,'[2]Caseload by group'!$C$2:$BEN$2,0))&lt;10,0,INDEX('[2]Caseload by group'!$C$3:$BEN$125,MATCH(Snapshot!$H107,'[2]Caseload by group'!$A$3:$A$128,0),MATCH(Snapshot!AM$3,'[2]Caseload by group'!$C$2:$BEN$2,0)))</f>
        <v>20974</v>
      </c>
      <c r="AN107" s="40">
        <f>IF(INDEX('[2]Caseload by group'!$C$3:$BEN$125,MATCH(Snapshot!$H107,'[2]Caseload by group'!$A$3:$A$128,0),MATCH(Snapshot!AN$3,'[2]Caseload by group'!$C$2:$BEN$2,0))&lt;10,0,INDEX('[2]Caseload by group'!$C$3:$BEN$125,MATCH(Snapshot!$H107,'[2]Caseload by group'!$A$3:$A$128,0),MATCH(Snapshot!AN$3,'[2]Caseload by group'!$C$2:$BEN$2,0)))</f>
        <v>20960</v>
      </c>
      <c r="AO107" s="40">
        <f>IF(INDEX('[2]Caseload by group'!$C$3:$BEN$125,MATCH(Snapshot!$H107,'[2]Caseload by group'!$A$3:$A$128,0),MATCH(Snapshot!AO$3,'[2]Caseload by group'!$C$2:$BEN$2,0))&lt;10,0,INDEX('[2]Caseload by group'!$C$3:$BEN$125,MATCH(Snapshot!$H107,'[2]Caseload by group'!$A$3:$A$128,0),MATCH(Snapshot!AO$3,'[2]Caseload by group'!$C$2:$BEN$2,0)))</f>
        <v>21097</v>
      </c>
      <c r="AP107" s="40">
        <f>IF(INDEX('[2]Caseload by group'!$C$3:$BEN$125,MATCH(Snapshot!$H107,'[2]Caseload by group'!$A$3:$A$128,0),MATCH(Snapshot!AP$3,'[2]Caseload by group'!$C$2:$BEN$2,0))&lt;10,0,INDEX('[2]Caseload by group'!$C$3:$BEN$125,MATCH(Snapshot!$H107,'[2]Caseload by group'!$A$3:$A$128,0),MATCH(Snapshot!AP$3,'[2]Caseload by group'!$C$2:$BEN$2,0)))</f>
        <v>21105</v>
      </c>
      <c r="AQ107" s="40">
        <f>IF(INDEX('[2]Caseload by group'!$C$3:$BEN$125,MATCH(Snapshot!$H107,'[2]Caseload by group'!$A$3:$A$128,0),MATCH(Snapshot!AQ$3,'[2]Caseload by group'!$C$2:$BEN$2,0))&lt;10,0,INDEX('[2]Caseload by group'!$C$3:$BEN$125,MATCH(Snapshot!$H107,'[2]Caseload by group'!$A$3:$A$128,0),MATCH(Snapshot!AQ$3,'[2]Caseload by group'!$C$2:$BEN$2,0)))</f>
        <v>20949</v>
      </c>
      <c r="AR107" s="40">
        <f>IF(INDEX('[2]Caseload by group'!$C$3:$BEN$125,MATCH(Snapshot!$H107,'[2]Caseload by group'!$A$3:$A$128,0),MATCH(Snapshot!AR$3,'[2]Caseload by group'!$C$2:$BEN$2,0))&lt;10,0,INDEX('[2]Caseload by group'!$C$3:$BEN$125,MATCH(Snapshot!$H107,'[2]Caseload by group'!$A$3:$A$128,0),MATCH(Snapshot!AR$3,'[2]Caseload by group'!$C$2:$BEN$2,0)))</f>
        <v>20942</v>
      </c>
      <c r="AS107" s="40">
        <f>IF(INDEX('[2]Caseload by group'!$C$3:$BEN$125,MATCH(Snapshot!$H107,'[2]Caseload by group'!$A$3:$A$128,0),MATCH(Snapshot!AS$3,'[2]Caseload by group'!$C$2:$BEN$2,0))&lt;10,0,INDEX('[2]Caseload by group'!$C$3:$BEN$125,MATCH(Snapshot!$H107,'[2]Caseload by group'!$A$3:$A$128,0),MATCH(Snapshot!AS$3,'[2]Caseload by group'!$C$2:$BEN$2,0)))</f>
        <v>21027</v>
      </c>
      <c r="AT107" s="40">
        <f>IF(INDEX('[2]Caseload by group'!$C$3:$BEN$125,MATCH(Snapshot!$H107,'[2]Caseload by group'!$A$3:$A$128,0),MATCH(Snapshot!AT$3,'[2]Caseload by group'!$C$2:$BEN$2,0))&lt;10,0,INDEX('[2]Caseload by group'!$C$3:$BEN$125,MATCH(Snapshot!$H107,'[2]Caseload by group'!$A$3:$A$128,0),MATCH(Snapshot!AT$3,'[2]Caseload by group'!$C$2:$BEN$2,0)))</f>
        <v>21039</v>
      </c>
      <c r="AU107" s="40">
        <f>IF(INDEX('[2]Caseload by group'!$C$3:$BEN$125,MATCH(Snapshot!$H107,'[2]Caseload by group'!$A$3:$A$128,0),MATCH(Snapshot!AU$3,'[2]Caseload by group'!$C$2:$BEN$2,0))&lt;10,0,INDEX('[2]Caseload by group'!$C$3:$BEN$125,MATCH(Snapshot!$H107,'[2]Caseload by group'!$A$3:$A$128,0),MATCH(Snapshot!AU$3,'[2]Caseload by group'!$C$2:$BEN$2,0)))</f>
        <v>21023</v>
      </c>
      <c r="AV107" s="40">
        <f>IF(INDEX('[2]Caseload by group'!$C$3:$BEN$125,MATCH(Snapshot!$H107,'[2]Caseload by group'!$A$3:$A$128,0),MATCH(Snapshot!AV$3,'[2]Caseload by group'!$C$2:$BEN$2,0))&lt;10,0,INDEX('[2]Caseload by group'!$C$3:$BEN$125,MATCH(Snapshot!$H107,'[2]Caseload by group'!$A$3:$A$128,0),MATCH(Snapshot!AV$3,'[2]Caseload by group'!$C$2:$BEN$2,0)))</f>
        <v>21053</v>
      </c>
      <c r="AW107" s="40">
        <f>IF(INDEX('[2]Caseload by group'!$C$3:$BEN$125,MATCH(Snapshot!$H107,'[2]Caseload by group'!$A$3:$A$128,0),MATCH(Snapshot!AW$3,'[2]Caseload by group'!$C$2:$BEN$2,0))&lt;10,0,INDEX('[2]Caseload by group'!$C$3:$BEN$125,MATCH(Snapshot!$H107,'[2]Caseload by group'!$A$3:$A$128,0),MATCH(Snapshot!AW$3,'[2]Caseload by group'!$C$2:$BEN$2,0)))</f>
        <v>20864</v>
      </c>
      <c r="AX107" s="40">
        <f>IF(INDEX('[2]Caseload by group'!$C$3:$BEN$125,MATCH(Snapshot!$H107,'[2]Caseload by group'!$A$3:$A$128,0),MATCH(Snapshot!AX$3,'[2]Caseload by group'!$C$2:$BEN$2,0))&lt;10,0,INDEX('[2]Caseload by group'!$C$3:$BEN$125,MATCH(Snapshot!$H107,'[2]Caseload by group'!$A$3:$A$128,0),MATCH(Snapshot!AX$3,'[2]Caseload by group'!$C$2:$BEN$2,0)))</f>
        <v>20893</v>
      </c>
      <c r="AY107" s="40">
        <f>IF(INDEX('[2]Caseload by group'!$C$3:$BEN$125,MATCH(Snapshot!$H107,'[2]Caseload by group'!$A$3:$A$128,0),MATCH(Snapshot!AY$3,'[2]Caseload by group'!$C$2:$BEN$2,0))&lt;10,0,INDEX('[2]Caseload by group'!$C$3:$BEN$125,MATCH(Snapshot!$H107,'[2]Caseload by group'!$A$3:$A$128,0),MATCH(Snapshot!AY$3,'[2]Caseload by group'!$C$2:$BEN$2,0)))</f>
        <v>20905</v>
      </c>
      <c r="AZ107" s="40">
        <f>IF(INDEX('[2]Caseload by group'!$C$3:$BEN$125,MATCH(Snapshot!$H107,'[2]Caseload by group'!$A$3:$A$128,0),MATCH(Snapshot!AZ$3,'[2]Caseload by group'!$C$2:$BEN$2,0))&lt;10,0,INDEX('[2]Caseload by group'!$C$3:$BEN$125,MATCH(Snapshot!$H107,'[2]Caseload by group'!$A$3:$A$128,0),MATCH(Snapshot!AZ$3,'[2]Caseload by group'!$C$2:$BEN$2,0)))</f>
        <v>20756</v>
      </c>
      <c r="BA107" s="40">
        <f>IF(INDEX('[2]Caseload by group'!$C$3:$BEN$125,MATCH(Snapshot!$H107,'[2]Caseload by group'!$A$3:$A$128,0),MATCH(Snapshot!BA$3,'[2]Caseload by group'!$C$2:$BEN$2,0))&lt;10,0,INDEX('[2]Caseload by group'!$C$3:$BEN$125,MATCH(Snapshot!$H107,'[2]Caseload by group'!$A$3:$A$128,0),MATCH(Snapshot!BA$3,'[2]Caseload by group'!$C$2:$BEN$2,0)))</f>
        <v>20763</v>
      </c>
      <c r="BB107" s="40">
        <f>IF(INDEX('[2]Caseload by group'!$C$3:$BEN$125,MATCH(Snapshot!$H107,'[2]Caseload by group'!$A$3:$A$128,0),MATCH(Snapshot!BB$3,'[2]Caseload by group'!$C$2:$BEN$2,0))&lt;10,0,INDEX('[2]Caseload by group'!$C$3:$BEN$125,MATCH(Snapshot!$H107,'[2]Caseload by group'!$A$3:$A$128,0),MATCH(Snapshot!BB$3,'[2]Caseload by group'!$C$2:$BEN$2,0)))</f>
        <v>20634</v>
      </c>
      <c r="BC107" s="40">
        <f>IF(INDEX('[2]Caseload by group'!$C$3:$BEN$125,MATCH(Snapshot!$H107,'[2]Caseload by group'!$A$3:$A$128,0),MATCH(Snapshot!BC$3,'[2]Caseload by group'!$C$2:$BEN$2,0))&lt;10,0,INDEX('[2]Caseload by group'!$C$3:$BEN$125,MATCH(Snapshot!$H107,'[2]Caseload by group'!$A$3:$A$128,0),MATCH(Snapshot!BC$3,'[2]Caseload by group'!$C$2:$BEN$2,0)))</f>
        <v>20402</v>
      </c>
      <c r="BD107" s="40">
        <f>IF(INDEX('[2]Caseload by group'!$C$3:$BEN$125,MATCH(Snapshot!$H107,'[2]Caseload by group'!$A$3:$A$128,0),MATCH(Snapshot!BD$3,'[2]Caseload by group'!$C$2:$BEN$2,0))&lt;10,0,INDEX('[2]Caseload by group'!$C$3:$BEN$125,MATCH(Snapshot!$H107,'[2]Caseload by group'!$A$3:$A$128,0),MATCH(Snapshot!BD$3,'[2]Caseload by group'!$C$2:$BEN$2,0)))</f>
        <v>20477</v>
      </c>
      <c r="BE107" s="40">
        <f>IF(INDEX('[2]Caseload by group'!$C$3:$BEN$125,MATCH(Snapshot!$H107,'[2]Caseload by group'!$A$3:$A$128,0),MATCH(Snapshot!BE$3,'[2]Caseload by group'!$C$2:$BEN$2,0))&lt;10,0,INDEX('[2]Caseload by group'!$C$3:$BEN$125,MATCH(Snapshot!$H107,'[2]Caseload by group'!$A$3:$A$128,0),MATCH(Snapshot!BE$3,'[2]Caseload by group'!$C$2:$BEN$2,0)))</f>
        <v>20536</v>
      </c>
      <c r="BF107" s="40">
        <f>IF(INDEX('[2]Caseload by group'!$C$3:$BEN$125,MATCH(Snapshot!$H107,'[2]Caseload by group'!$A$3:$A$128,0),MATCH(Snapshot!BF$3,'[2]Caseload by group'!$C$2:$BEN$2,0))&lt;10,0,INDEX('[2]Caseload by group'!$C$3:$BEN$125,MATCH(Snapshot!$H107,'[2]Caseload by group'!$A$3:$A$128,0),MATCH(Snapshot!BF$3,'[2]Caseload by group'!$C$2:$BEN$2,0)))</f>
        <v>20566</v>
      </c>
      <c r="BG107" s="40">
        <f>IF(INDEX('[2]Caseload by group'!$C$3:$BEN$125,MATCH(Snapshot!$H107,'[2]Caseload by group'!$A$3:$A$128,0),MATCH(Snapshot!BG$3,'[2]Caseload by group'!$C$2:$BEN$2,0))&lt;10,0,INDEX('[2]Caseload by group'!$C$3:$BEN$125,MATCH(Snapshot!$H107,'[2]Caseload by group'!$A$3:$A$128,0),MATCH(Snapshot!BG$3,'[2]Caseload by group'!$C$2:$BEN$2,0)))</f>
        <v>20565</v>
      </c>
      <c r="BH107" s="40">
        <f>IF(INDEX('[2]Caseload by group'!$C$3:$BEN$125,MATCH(Snapshot!$H107,'[2]Caseload by group'!$A$3:$A$128,0),MATCH(Snapshot!BH$3,'[2]Caseload by group'!$C$2:$BEN$2,0))&lt;10,0,INDEX('[2]Caseload by group'!$C$3:$BEN$125,MATCH(Snapshot!$H107,'[2]Caseload by group'!$A$3:$A$128,0),MATCH(Snapshot!BH$3,'[2]Caseload by group'!$C$2:$BEN$2,0)))</f>
        <v>20505</v>
      </c>
      <c r="BI107" s="40">
        <f>IF(INDEX('[2]Caseload by group'!$C$3:$BEN$125,MATCH(Snapshot!$H107,'[2]Caseload by group'!$A$3:$A$128,0),MATCH(Snapshot!BI$3,'[2]Caseload by group'!$C$2:$BEN$2,0))&lt;10,0,INDEX('[2]Caseload by group'!$C$3:$BEN$125,MATCH(Snapshot!$H107,'[2]Caseload by group'!$A$3:$A$128,0),MATCH(Snapshot!BI$3,'[2]Caseload by group'!$C$2:$BEN$2,0)))</f>
        <v>20448</v>
      </c>
      <c r="BJ107" s="40">
        <f>IF(INDEX('[2]Caseload by group'!$C$3:$BEN$125,MATCH(Snapshot!$H107,'[2]Caseload by group'!$A$3:$A$128,0),MATCH(Snapshot!BJ$3,'[2]Caseload by group'!$C$2:$BEN$2,0))&lt;10,0,INDEX('[2]Caseload by group'!$C$3:$BEN$125,MATCH(Snapshot!$H107,'[2]Caseload by group'!$A$3:$A$128,0),MATCH(Snapshot!BJ$3,'[2]Caseload by group'!$C$2:$BEN$2,0)))</f>
        <v>20362</v>
      </c>
      <c r="BK107" s="40">
        <f>IF(INDEX('[2]Caseload by group'!$C$3:$BEN$125,MATCH(Snapshot!$H107,'[2]Caseload by group'!$A$3:$A$128,0),MATCH(Snapshot!BK$3,'[2]Caseload by group'!$C$2:$BEN$2,0))&lt;10,0,INDEX('[2]Caseload by group'!$C$3:$BEN$125,MATCH(Snapshot!$H107,'[2]Caseload by group'!$A$3:$A$128,0),MATCH(Snapshot!BK$3,'[2]Caseload by group'!$C$2:$BEN$2,0)))</f>
        <v>20343</v>
      </c>
      <c r="BL107" s="40">
        <f>IF(INDEX('[2]Caseload by group'!$C$3:$BEN$125,MATCH(Snapshot!$H107,'[2]Caseload by group'!$A$3:$A$128,0),MATCH(Snapshot!BL$3,'[2]Caseload by group'!$C$2:$BEN$2,0))&lt;10,0,INDEX('[2]Caseload by group'!$C$3:$BEN$125,MATCH(Snapshot!$H107,'[2]Caseload by group'!$A$3:$A$128,0),MATCH(Snapshot!BL$3,'[2]Caseload by group'!$C$2:$BEN$2,0)))</f>
        <v>20222</v>
      </c>
      <c r="BM107" s="40">
        <f>IF(INDEX('[2]Caseload by group'!$C$3:$BEN$125,MATCH(Snapshot!$H107,'[2]Caseload by group'!$A$3:$A$128,0),MATCH(Snapshot!BM$3,'[2]Caseload by group'!$C$2:$BEN$2,0))&lt;10,0,INDEX('[2]Caseload by group'!$C$3:$BEN$125,MATCH(Snapshot!$H107,'[2]Caseload by group'!$A$3:$A$128,0),MATCH(Snapshot!BM$3,'[2]Caseload by group'!$C$2:$BEN$2,0)))</f>
        <v>20137</v>
      </c>
      <c r="BN107" s="40">
        <f>IF(INDEX('[2]Caseload by group'!$C$3:$BEN$125,MATCH(Snapshot!$H107,'[2]Caseload by group'!$A$3:$A$128,0),MATCH(Snapshot!BN$3,'[2]Caseload by group'!$C$2:$BEN$2,0))&lt;10,0,INDEX('[2]Caseload by group'!$C$3:$BEN$125,MATCH(Snapshot!$H107,'[2]Caseload by group'!$A$3:$A$128,0),MATCH(Snapshot!BN$3,'[2]Caseload by group'!$C$2:$BEN$2,0)))</f>
        <v>19753</v>
      </c>
      <c r="BO107" s="40">
        <f>IF(INDEX('[2]Caseload by group'!$C$3:$BEN$125,MATCH(Snapshot!$H107,'[2]Caseload by group'!$A$3:$A$128,0),MATCH(Snapshot!BO$3,'[2]Caseload by group'!$C$2:$BEN$2,0))&lt;10,0,INDEX('[2]Caseload by group'!$C$3:$BEN$125,MATCH(Snapshot!$H107,'[2]Caseload by group'!$A$3:$A$128,0),MATCH(Snapshot!BO$3,'[2]Caseload by group'!$C$2:$BEN$2,0)))</f>
        <v>19626</v>
      </c>
      <c r="BP107" s="40">
        <f>IF(INDEX('[2]Caseload by group'!$C$3:$BEN$125,MATCH(Snapshot!$H107,'[2]Caseload by group'!$A$3:$A$128,0),MATCH(Snapshot!BP$3,'[2]Caseload by group'!$C$2:$BEN$2,0))&lt;10,0,INDEX('[2]Caseload by group'!$C$3:$BEN$125,MATCH(Snapshot!$H107,'[2]Caseload by group'!$A$3:$A$128,0),MATCH(Snapshot!BP$3,'[2]Caseload by group'!$C$2:$BEN$2,0)))</f>
        <v>19630</v>
      </c>
      <c r="BQ107" s="40">
        <f>IF(INDEX('[2]Caseload by group'!$C$3:$BEN$125,MATCH(Snapshot!$H107,'[2]Caseload by group'!$A$3:$A$128,0),MATCH(Snapshot!BQ$3,'[2]Caseload by group'!$C$2:$BEN$2,0))&lt;10,0,INDEX('[2]Caseload by group'!$C$3:$BEN$125,MATCH(Snapshot!$H107,'[2]Caseload by group'!$A$3:$A$128,0),MATCH(Snapshot!BQ$3,'[2]Caseload by group'!$C$2:$BEN$2,0)))</f>
        <v>19836</v>
      </c>
      <c r="BR107" s="40">
        <f>IF(INDEX('[2]Caseload by group'!$C$3:$BEN$125,MATCH(Snapshot!$H107,'[2]Caseload by group'!$A$3:$A$128,0),MATCH(Snapshot!BR$3,'[2]Caseload by group'!$C$2:$BEN$2,0))&lt;10,0,INDEX('[2]Caseload by group'!$C$3:$BEN$125,MATCH(Snapshot!$H107,'[2]Caseload by group'!$A$3:$A$128,0),MATCH(Snapshot!BR$3,'[2]Caseload by group'!$C$2:$BEN$2,0)))</f>
        <v>19654</v>
      </c>
      <c r="BS107" s="40">
        <f>IF(INDEX('[2]Caseload by group'!$C$3:$BEN$125,MATCH(Snapshot!$H107,'[2]Caseload by group'!$A$3:$A$128,0),MATCH(Snapshot!BS$3,'[2]Caseload by group'!$C$2:$BEN$2,0))&lt;10,0,INDEX('[2]Caseload by group'!$C$3:$BEN$125,MATCH(Snapshot!$H107,'[2]Caseload by group'!$A$3:$A$128,0),MATCH(Snapshot!BS$3,'[2]Caseload by group'!$C$2:$BEN$2,0)))</f>
        <v>19664</v>
      </c>
      <c r="BT107" s="40">
        <f>IF(INDEX('[2]Caseload by group'!$C$3:$BEN$125,MATCH(Snapshot!$H107,'[2]Caseload by group'!$A$3:$A$128,0),MATCH(Snapshot!BT$3,'[2]Caseload by group'!$C$2:$BEN$2,0))&lt;10,0,INDEX('[2]Caseload by group'!$C$3:$BEN$125,MATCH(Snapshot!$H107,'[2]Caseload by group'!$A$3:$A$128,0),MATCH(Snapshot!BT$3,'[2]Caseload by group'!$C$2:$BEN$2,0)))</f>
        <v>19633</v>
      </c>
      <c r="BU107" s="40">
        <f>IF(INDEX('[2]Caseload by group'!$C$3:$BEN$125,MATCH(Snapshot!$H107,'[2]Caseload by group'!$A$3:$A$128,0),MATCH(Snapshot!BU$3,'[2]Caseload by group'!$C$2:$BEN$2,0))&lt;10,0,INDEX('[2]Caseload by group'!$C$3:$BEN$125,MATCH(Snapshot!$H107,'[2]Caseload by group'!$A$3:$A$128,0),MATCH(Snapshot!BU$3,'[2]Caseload by group'!$C$2:$BEN$2,0)))</f>
        <v>19418</v>
      </c>
      <c r="BV107" s="40">
        <f>IF(INDEX('[2]Caseload by group'!$C$3:$BEN$125,MATCH(Snapshot!$H107,'[2]Caseload by group'!$A$3:$A$128,0),MATCH(Snapshot!BV$3,'[2]Caseload by group'!$C$2:$BEN$2,0))&lt;10,0,INDEX('[2]Caseload by group'!$C$3:$BEN$125,MATCH(Snapshot!$H107,'[2]Caseload by group'!$A$3:$A$128,0),MATCH(Snapshot!BV$3,'[2]Caseload by group'!$C$2:$BEN$2,0)))</f>
        <v>19438</v>
      </c>
      <c r="BW107" s="40">
        <f>IF(INDEX('[2]Caseload by group'!$C$3:$BEN$125,MATCH(Snapshot!$H107,'[2]Caseload by group'!$A$3:$A$128,0),MATCH(Snapshot!BW$3,'[2]Caseload by group'!$C$2:$BEN$2,0))&lt;10,0,INDEX('[2]Caseload by group'!$C$3:$BEN$125,MATCH(Snapshot!$H107,'[2]Caseload by group'!$A$3:$A$128,0),MATCH(Snapshot!BW$3,'[2]Caseload by group'!$C$2:$BEN$2,0)))</f>
        <v>19494</v>
      </c>
      <c r="BX107" s="45"/>
      <c r="BY107" s="41">
        <f t="shared" si="25"/>
        <v>56</v>
      </c>
      <c r="BZ107" s="42">
        <f t="shared" si="26"/>
        <v>2.8809548307439036E-3</v>
      </c>
      <c r="CA107" s="41" t="e">
        <f>#REF!-#REF!</f>
        <v>#REF!</v>
      </c>
      <c r="CB107" s="41">
        <f>INDEX($J107:$BX107,0,MATCH(MAX($J$3:$BX$3),$J$3:$BX$3,0))-J107</f>
        <v>2089</v>
      </c>
      <c r="CC107" s="42">
        <f>CB107/J107</f>
        <v>0.12002298190175237</v>
      </c>
    </row>
    <row r="108" spans="1:85" ht="10.5" customHeight="1" thickBot="1" x14ac:dyDescent="0.25">
      <c r="A108" s="34"/>
      <c r="C108" s="29" t="s">
        <v>163</v>
      </c>
      <c r="D108" s="29" t="s">
        <v>15</v>
      </c>
      <c r="E108" s="29" t="s">
        <v>54</v>
      </c>
      <c r="F108" s="29" t="s">
        <v>58</v>
      </c>
      <c r="G108" s="29" t="s">
        <v>11</v>
      </c>
      <c r="H108" s="39" t="s">
        <v>164</v>
      </c>
      <c r="I108" s="39"/>
      <c r="J108" s="40">
        <f>IF(INDEX('[2]Caseload by group'!$C$3:$CJ$125,MATCH(Snapshot!$H108,'[2]Caseload by group'!$A$3:$A$128,0),MATCH(Snapshot!J$3,'[2]Caseload by group'!$C$2:$CJ$2,0))&lt;10,0,INDEX('[2]Caseload by group'!$C$3:$CJ$125,MATCH(Snapshot!$H108,'[2]Caseload by group'!$A$3:$A$128,0),MATCH(Snapshot!J$3,'[2]Caseload by group'!$C$2:$CJ$2,0)))</f>
        <v>0</v>
      </c>
      <c r="K108" s="40">
        <f>IF(INDEX('[2]Caseload by group'!$C$3:$CJ$125,MATCH(Snapshot!$H108,'[2]Caseload by group'!$A$3:$A$128,0),MATCH(Snapshot!K$3,'[2]Caseload by group'!$C$2:$CJ$2,0))&lt;10,0,INDEX('[2]Caseload by group'!$C$3:$CJ$125,MATCH(Snapshot!$H108,'[2]Caseload by group'!$A$3:$A$128,0),MATCH(Snapshot!K$3,'[2]Caseload by group'!$C$2:$CJ$2,0)))</f>
        <v>0</v>
      </c>
      <c r="L108" s="40">
        <f>IF(INDEX('[2]Caseload by group'!$C$3:$CJ$125,MATCH(Snapshot!$H108,'[2]Caseload by group'!$A$3:$A$128,0),MATCH(Snapshot!L$3,'[2]Caseload by group'!$C$2:$CJ$2,0))&lt;10,0,INDEX('[2]Caseload by group'!$C$3:$CJ$125,MATCH(Snapshot!$H108,'[2]Caseload by group'!$A$3:$A$128,0),MATCH(Snapshot!L$3,'[2]Caseload by group'!$C$2:$CJ$2,0)))</f>
        <v>0</v>
      </c>
      <c r="M108" s="40">
        <f>IF(INDEX('[2]Caseload by group'!$C$3:$CJ$125,MATCH(Snapshot!$H108,'[2]Caseload by group'!$A$3:$A$128,0),MATCH(Snapshot!M$3,'[2]Caseload by group'!$C$2:$CJ$2,0))&lt;10,0,INDEX('[2]Caseload by group'!$C$3:$CJ$125,MATCH(Snapshot!$H108,'[2]Caseload by group'!$A$3:$A$128,0),MATCH(Snapshot!M$3,'[2]Caseload by group'!$C$2:$CJ$2,0)))</f>
        <v>0</v>
      </c>
      <c r="N108" s="40">
        <f>IF(INDEX('[2]Caseload by group'!$C$3:$CJ$125,MATCH(Snapshot!$H108,'[2]Caseload by group'!$A$3:$A$128,0),MATCH(Snapshot!N$3,'[2]Caseload by group'!$C$2:$CJ$2,0))&lt;10,0,INDEX('[2]Caseload by group'!$C$3:$CJ$125,MATCH(Snapshot!$H108,'[2]Caseload by group'!$A$3:$A$128,0),MATCH(Snapshot!N$3,'[2]Caseload by group'!$C$2:$CJ$2,0)))</f>
        <v>0</v>
      </c>
      <c r="O108" s="40">
        <f>IF(INDEX('[2]Caseload by group'!$C$3:$CJ$125,MATCH(Snapshot!$H108,'[2]Caseload by group'!$A$3:$A$128,0),MATCH(Snapshot!O$3,'[2]Caseload by group'!$C$2:$CJ$2,0))&lt;10,0,INDEX('[2]Caseload by group'!$C$3:$CJ$125,MATCH(Snapshot!$H108,'[2]Caseload by group'!$A$3:$A$128,0),MATCH(Snapshot!O$3,'[2]Caseload by group'!$C$2:$CJ$2,0)))</f>
        <v>0</v>
      </c>
      <c r="P108" s="40">
        <f>IF(INDEX('[2]Caseload by group'!$C$3:$CJ$125,MATCH(Snapshot!$H108,'[2]Caseload by group'!$A$3:$A$128,0),MATCH(Snapshot!P$3,'[2]Caseload by group'!$C$2:$CJ$2,0))&lt;10,0,INDEX('[2]Caseload by group'!$C$3:$CJ$125,MATCH(Snapshot!$H108,'[2]Caseload by group'!$A$3:$A$128,0),MATCH(Snapshot!P$3,'[2]Caseload by group'!$C$2:$CJ$2,0)))</f>
        <v>0</v>
      </c>
      <c r="Q108" s="40">
        <f>IF(INDEX('[2]Caseload by group'!$C$3:$CJ$125,MATCH(Snapshot!$H108,'[2]Caseload by group'!$A$3:$A$128,0),MATCH(Snapshot!Q$3,'[2]Caseload by group'!$C$2:$CJ$2,0))&lt;10,0,INDEX('[2]Caseload by group'!$C$3:$CJ$125,MATCH(Snapshot!$H108,'[2]Caseload by group'!$A$3:$A$128,0),MATCH(Snapshot!Q$3,'[2]Caseload by group'!$C$2:$CJ$2,0)))</f>
        <v>0</v>
      </c>
      <c r="R108" s="40">
        <f>IF(INDEX('[2]Caseload by group'!$C$3:$CJ$125,MATCH(Snapshot!$H108,'[2]Caseload by group'!$A$3:$A$128,0),MATCH(Snapshot!R$3,'[2]Caseload by group'!$C$2:$CJ$2,0))&lt;10,0,INDEX('[2]Caseload by group'!$C$3:$CJ$125,MATCH(Snapshot!$H108,'[2]Caseload by group'!$A$3:$A$128,0),MATCH(Snapshot!R$3,'[2]Caseload by group'!$C$2:$CJ$2,0)))</f>
        <v>772</v>
      </c>
      <c r="S108" s="40">
        <f>IF(INDEX('[2]Caseload by group'!$C$3:$CJ$125,MATCH(Snapshot!$H108,'[2]Caseload by group'!$A$3:$A$128,0),MATCH(Snapshot!S$3,'[2]Caseload by group'!$C$2:$CJ$2,0))&lt;10,0,INDEX('[2]Caseload by group'!$C$3:$CJ$125,MATCH(Snapshot!$H108,'[2]Caseload by group'!$A$3:$A$128,0),MATCH(Snapshot!S$3,'[2]Caseload by group'!$C$2:$CJ$2,0)))</f>
        <v>801</v>
      </c>
      <c r="T108" s="40">
        <f>IF(INDEX('[2]Caseload by group'!$C$3:$CJ$125,MATCH(Snapshot!$H108,'[2]Caseload by group'!$A$3:$A$128,0),MATCH(Snapshot!T$3,'[2]Caseload by group'!$C$2:$CJ$2,0))&lt;10,0,INDEX('[2]Caseload by group'!$C$3:$CJ$125,MATCH(Snapshot!$H108,'[2]Caseload by group'!$A$3:$A$128,0),MATCH(Snapshot!T$3,'[2]Caseload by group'!$C$2:$CJ$2,0)))</f>
        <v>848</v>
      </c>
      <c r="U108" s="40">
        <f>IF(INDEX('[2]Caseload by group'!$C$3:$CJ$125,MATCH(Snapshot!$H108,'[2]Caseload by group'!$A$3:$A$128,0),MATCH(Snapshot!U$3,'[2]Caseload by group'!$C$2:$CJ$2,0))&lt;10,0,INDEX('[2]Caseload by group'!$C$3:$CJ$125,MATCH(Snapshot!$H108,'[2]Caseload by group'!$A$3:$A$128,0),MATCH(Snapshot!U$3,'[2]Caseload by group'!$C$2:$CJ$2,0)))</f>
        <v>852</v>
      </c>
      <c r="V108" s="40">
        <f>IF(INDEX('[2]Caseload by group'!$C$3:$CJ$125,MATCH(Snapshot!$H108,'[2]Caseload by group'!$A$3:$A$128,0),MATCH(Snapshot!V$3,'[2]Caseload by group'!$C$2:$CJ$2,0))&lt;10,0,INDEX('[2]Caseload by group'!$C$3:$CJ$125,MATCH(Snapshot!$H108,'[2]Caseload by group'!$A$3:$A$128,0),MATCH(Snapshot!V$3,'[2]Caseload by group'!$C$2:$CJ$2,0)))</f>
        <v>868</v>
      </c>
      <c r="W108" s="40">
        <f>IF(INDEX('[2]Caseload by group'!$C$3:$CJ$125,MATCH(Snapshot!$H108,'[2]Caseload by group'!$A$3:$A$128,0),MATCH(Snapshot!W$3,'[2]Caseload by group'!$C$2:$CJ$2,0))&lt;10,0,INDEX('[2]Caseload by group'!$C$3:$CJ$125,MATCH(Snapshot!$H108,'[2]Caseload by group'!$A$3:$A$128,0),MATCH(Snapshot!W$3,'[2]Caseload by group'!$C$2:$CJ$2,0)))</f>
        <v>878</v>
      </c>
      <c r="X108" s="40">
        <f>IF(INDEX('[2]Caseload by group'!$C$3:$CJ$125,MATCH(Snapshot!$H108,'[2]Caseload by group'!$A$3:$A$128,0),MATCH(Snapshot!X$3,'[2]Caseload by group'!$C$2:$CJ$2,0))&lt;10,0,INDEX('[2]Caseload by group'!$C$3:$CJ$125,MATCH(Snapshot!$H108,'[2]Caseload by group'!$A$3:$A$128,0),MATCH(Snapshot!X$3,'[2]Caseload by group'!$C$2:$CJ$2,0)))</f>
        <v>897</v>
      </c>
      <c r="Y108" s="40">
        <f>IF(INDEX('[2]Caseload by group'!$C$3:$CJ$125,MATCH(Snapshot!$H108,'[2]Caseload by group'!$A$3:$A$128,0),MATCH(Snapshot!Y$3,'[2]Caseload by group'!$C$2:$CJ$2,0))&lt;10,0,INDEX('[2]Caseload by group'!$C$3:$CJ$125,MATCH(Snapshot!$H108,'[2]Caseload by group'!$A$3:$A$128,0),MATCH(Snapshot!Y$3,'[2]Caseload by group'!$C$2:$CJ$2,0)))</f>
        <v>889</v>
      </c>
      <c r="Z108" s="40">
        <f>IF(INDEX('[2]Caseload by group'!$C$3:$CJ$125,MATCH(Snapshot!$H108,'[2]Caseload by group'!$A$3:$A$128,0),MATCH(Snapshot!Z$3,'[2]Caseload by group'!$C$2:$CJ$2,0))&lt;10,0,INDEX('[2]Caseload by group'!$C$3:$CJ$125,MATCH(Snapshot!$H108,'[2]Caseload by group'!$A$3:$A$128,0),MATCH(Snapshot!Z$3,'[2]Caseload by group'!$C$2:$CJ$2,0)))</f>
        <v>911</v>
      </c>
      <c r="AA108" s="40">
        <f>IF(INDEX('[2]Caseload by group'!$C$3:$CJ$125,MATCH(Snapshot!$H108,'[2]Caseload by group'!$A$3:$A$128,0),MATCH(Snapshot!AA$3,'[2]Caseload by group'!$C$2:$CJ$2,0))&lt;10,0,INDEX('[2]Caseload by group'!$C$3:$CJ$125,MATCH(Snapshot!$H108,'[2]Caseload by group'!$A$3:$A$128,0),MATCH(Snapshot!AA$3,'[2]Caseload by group'!$C$2:$CJ$2,0)))</f>
        <v>909</v>
      </c>
      <c r="AB108" s="40">
        <f>IF(INDEX('[2]Caseload by group'!$C$3:$CJ$125,MATCH(Snapshot!$H108,'[2]Caseload by group'!$A$3:$A$128,0),MATCH(Snapshot!AB$3,'[2]Caseload by group'!$C$2:$CJ$2,0))&lt;10,0,INDEX('[2]Caseload by group'!$C$3:$CJ$125,MATCH(Snapshot!$H108,'[2]Caseload by group'!$A$3:$A$128,0),MATCH(Snapshot!AB$3,'[2]Caseload by group'!$C$2:$CJ$2,0)))</f>
        <v>908</v>
      </c>
      <c r="AC108" s="40">
        <f>IF(INDEX('[2]Caseload by group'!$C$3:$CJ$125,MATCH(Snapshot!$H108,'[2]Caseload by group'!$A$3:$A$128,0),MATCH(Snapshot!AC$3,'[2]Caseload by group'!$C$2:$CJ$2,0))&lt;10,0,INDEX('[2]Caseload by group'!$C$3:$CJ$125,MATCH(Snapshot!$H108,'[2]Caseload by group'!$A$3:$A$128,0),MATCH(Snapshot!AC$3,'[2]Caseload by group'!$C$2:$CJ$2,0)))</f>
        <v>902</v>
      </c>
      <c r="AD108" s="40">
        <f>IF(INDEX('[2]Caseload by group'!$C$3:$CJ$125,MATCH(Snapshot!$H108,'[2]Caseload by group'!$A$3:$A$128,0),MATCH(Snapshot!AD$3,'[2]Caseload by group'!$C$2:$CJ$2,0))&lt;10,0,INDEX('[2]Caseload by group'!$C$3:$CJ$125,MATCH(Snapshot!$H108,'[2]Caseload by group'!$A$3:$A$128,0),MATCH(Snapshot!AD$3,'[2]Caseload by group'!$C$2:$CJ$2,0)))</f>
        <v>851</v>
      </c>
      <c r="AE108" s="40">
        <f>IF(INDEX('[2]Caseload by group'!$C$3:$CJ$125,MATCH(Snapshot!$H108,'[2]Caseload by group'!$A$3:$A$128,0),MATCH(Snapshot!AE$3,'[2]Caseload by group'!$C$2:$CJ$2,0))&lt;10,0,INDEX('[2]Caseload by group'!$C$3:$CJ$125,MATCH(Snapshot!$H108,'[2]Caseload by group'!$A$3:$A$128,0),MATCH(Snapshot!AE$3,'[2]Caseload by group'!$C$2:$CJ$2,0)))</f>
        <v>882</v>
      </c>
      <c r="AF108" s="40">
        <f>IF(INDEX('[2]Caseload by group'!$C$3:$CJ$125,MATCH(Snapshot!$H108,'[2]Caseload by group'!$A$3:$A$128,0),MATCH(Snapshot!AF$3,'[2]Caseload by group'!$C$2:$CJ$2,0))&lt;10,0,INDEX('[2]Caseload by group'!$C$3:$CJ$125,MATCH(Snapshot!$H108,'[2]Caseload by group'!$A$3:$A$128,0),MATCH(Snapshot!AF$3,'[2]Caseload by group'!$C$2:$CJ$2,0)))</f>
        <v>873</v>
      </c>
      <c r="AG108" s="40">
        <f>IF(INDEX('[2]Caseload by group'!$C$3:$CJ$125,MATCH(Snapshot!$H108,'[2]Caseload by group'!$A$3:$A$128,0),MATCH(Snapshot!AG$3,'[2]Caseload by group'!$C$2:$CJ$2,0))&lt;10,0,INDEX('[2]Caseload by group'!$C$3:$CJ$125,MATCH(Snapshot!$H108,'[2]Caseload by group'!$A$3:$A$128,0),MATCH(Snapshot!AG$3,'[2]Caseload by group'!$C$2:$CJ$2,0)))</f>
        <v>878</v>
      </c>
      <c r="AH108" s="40">
        <f>IF(INDEX('[2]Caseload by group'!$C$3:$CJ$125,MATCH(Snapshot!$H108,'[2]Caseload by group'!$A$3:$A$128,0),MATCH(Snapshot!AH$3,'[2]Caseload by group'!$C$2:$CJ$2,0))&lt;10,0,INDEX('[2]Caseload by group'!$C$3:$CJ$125,MATCH(Snapshot!$H108,'[2]Caseload by group'!$A$3:$A$128,0),MATCH(Snapshot!AH$3,'[2]Caseload by group'!$C$2:$CJ$2,0)))</f>
        <v>893</v>
      </c>
      <c r="AI108" s="40">
        <f>IF(INDEX('[2]Caseload by group'!$C$3:$CJ$125,MATCH(Snapshot!$H108,'[2]Caseload by group'!$A$3:$A$128,0),MATCH(Snapshot!AI$3,'[2]Caseload by group'!$C$2:$CJ$2,0))&lt;10,0,INDEX('[2]Caseload by group'!$C$3:$CJ$125,MATCH(Snapshot!$H108,'[2]Caseload by group'!$A$3:$A$128,0),MATCH(Snapshot!AI$3,'[2]Caseload by group'!$C$2:$CJ$2,0)))</f>
        <v>902</v>
      </c>
      <c r="AJ108" s="40">
        <f>IF(INDEX('[2]Caseload by group'!$C$3:$BEN$125,MATCH(Snapshot!$H108,'[2]Caseload by group'!$A$3:$A$128,0),MATCH(Snapshot!AJ$3,'[2]Caseload by group'!$C$2:$BEN$2,0))&lt;10,0,INDEX('[2]Caseload by group'!$C$3:$BEN$125,MATCH(Snapshot!$H108,'[2]Caseload by group'!$A$3:$A$128,0),MATCH(Snapshot!AJ$3,'[2]Caseload by group'!$C$2:$BEN$2,0)))</f>
        <v>896</v>
      </c>
      <c r="AK108" s="40">
        <f>IF(INDEX('[2]Caseload by group'!$C$3:$BEN$125,MATCH(Snapshot!$H108,'[2]Caseload by group'!$A$3:$A$128,0),MATCH(Snapshot!AK$3,'[2]Caseload by group'!$C$2:$BEN$2,0))&lt;10,0,INDEX('[2]Caseload by group'!$C$3:$BEN$125,MATCH(Snapshot!$H108,'[2]Caseload by group'!$A$3:$A$128,0),MATCH(Snapshot!AK$3,'[2]Caseload by group'!$C$2:$BEN$2,0)))</f>
        <v>877</v>
      </c>
      <c r="AL108" s="40">
        <f>IF(INDEX('[2]Caseload by group'!$C$3:$BEN$125,MATCH(Snapshot!$H108,'[2]Caseload by group'!$A$3:$A$128,0),MATCH(Snapshot!AL$3,'[2]Caseload by group'!$C$2:$BEN$2,0))&lt;10,0,INDEX('[2]Caseload by group'!$C$3:$BEN$125,MATCH(Snapshot!$H108,'[2]Caseload by group'!$A$3:$A$128,0),MATCH(Snapshot!AL$3,'[2]Caseload by group'!$C$2:$BEN$2,0)))</f>
        <v>896</v>
      </c>
      <c r="AM108" s="40">
        <f>IF(INDEX('[2]Caseload by group'!$C$3:$BEN$125,MATCH(Snapshot!$H108,'[2]Caseload by group'!$A$3:$A$128,0),MATCH(Snapshot!AM$3,'[2]Caseload by group'!$C$2:$BEN$2,0))&lt;10,0,INDEX('[2]Caseload by group'!$C$3:$BEN$125,MATCH(Snapshot!$H108,'[2]Caseload by group'!$A$3:$A$128,0),MATCH(Snapshot!AM$3,'[2]Caseload by group'!$C$2:$BEN$2,0)))</f>
        <v>887</v>
      </c>
      <c r="AN108" s="40">
        <f>IF(INDEX('[2]Caseload by group'!$C$3:$BEN$125,MATCH(Snapshot!$H108,'[2]Caseload by group'!$A$3:$A$128,0),MATCH(Snapshot!AN$3,'[2]Caseload by group'!$C$2:$BEN$2,0))&lt;10,0,INDEX('[2]Caseload by group'!$C$3:$BEN$125,MATCH(Snapshot!$H108,'[2]Caseload by group'!$A$3:$A$128,0),MATCH(Snapshot!AN$3,'[2]Caseload by group'!$C$2:$BEN$2,0)))</f>
        <v>882</v>
      </c>
      <c r="AO108" s="40">
        <f>IF(INDEX('[2]Caseload by group'!$C$3:$BEN$125,MATCH(Snapshot!$H108,'[2]Caseload by group'!$A$3:$A$128,0),MATCH(Snapshot!AO$3,'[2]Caseload by group'!$C$2:$BEN$2,0))&lt;10,0,INDEX('[2]Caseload by group'!$C$3:$BEN$125,MATCH(Snapshot!$H108,'[2]Caseload by group'!$A$3:$A$128,0),MATCH(Snapshot!AO$3,'[2]Caseload by group'!$C$2:$BEN$2,0)))</f>
        <v>894</v>
      </c>
      <c r="AP108" s="40">
        <f>IF(INDEX('[2]Caseload by group'!$C$3:$BEN$125,MATCH(Snapshot!$H108,'[2]Caseload by group'!$A$3:$A$128,0),MATCH(Snapshot!AP$3,'[2]Caseload by group'!$C$2:$BEN$2,0))&lt;10,0,INDEX('[2]Caseload by group'!$C$3:$BEN$125,MATCH(Snapshot!$H108,'[2]Caseload by group'!$A$3:$A$128,0),MATCH(Snapshot!AP$3,'[2]Caseload by group'!$C$2:$BEN$2,0)))</f>
        <v>890</v>
      </c>
      <c r="AQ108" s="40">
        <f>IF(INDEX('[2]Caseload by group'!$C$3:$BEN$125,MATCH(Snapshot!$H108,'[2]Caseload by group'!$A$3:$A$128,0),MATCH(Snapshot!AQ$3,'[2]Caseload by group'!$C$2:$BEN$2,0))&lt;10,0,INDEX('[2]Caseload by group'!$C$3:$BEN$125,MATCH(Snapshot!$H108,'[2]Caseload by group'!$A$3:$A$128,0),MATCH(Snapshot!AQ$3,'[2]Caseload by group'!$C$2:$BEN$2,0)))</f>
        <v>882</v>
      </c>
      <c r="AR108" s="40">
        <f>IF(INDEX('[2]Caseload by group'!$C$3:$BEN$125,MATCH(Snapshot!$H108,'[2]Caseload by group'!$A$3:$A$128,0),MATCH(Snapshot!AR$3,'[2]Caseload by group'!$C$2:$BEN$2,0))&lt;10,0,INDEX('[2]Caseload by group'!$C$3:$BEN$125,MATCH(Snapshot!$H108,'[2]Caseload by group'!$A$3:$A$128,0),MATCH(Snapshot!AR$3,'[2]Caseload by group'!$C$2:$BEN$2,0)))</f>
        <v>877</v>
      </c>
      <c r="AS108" s="40">
        <f>IF(INDEX('[2]Caseload by group'!$C$3:$BEN$125,MATCH(Snapshot!$H108,'[2]Caseload by group'!$A$3:$A$128,0),MATCH(Snapshot!AS$3,'[2]Caseload by group'!$C$2:$BEN$2,0))&lt;10,0,INDEX('[2]Caseload by group'!$C$3:$BEN$125,MATCH(Snapshot!$H108,'[2]Caseload by group'!$A$3:$A$128,0),MATCH(Snapshot!AS$3,'[2]Caseload by group'!$C$2:$BEN$2,0)))</f>
        <v>871</v>
      </c>
      <c r="AT108" s="40">
        <f>IF(INDEX('[2]Caseload by group'!$C$3:$BEN$125,MATCH(Snapshot!$H108,'[2]Caseload by group'!$A$3:$A$128,0),MATCH(Snapshot!AT$3,'[2]Caseload by group'!$C$2:$BEN$2,0))&lt;10,0,INDEX('[2]Caseload by group'!$C$3:$BEN$125,MATCH(Snapshot!$H108,'[2]Caseload by group'!$A$3:$A$128,0),MATCH(Snapshot!AT$3,'[2]Caseload by group'!$C$2:$BEN$2,0)))</f>
        <v>874</v>
      </c>
      <c r="AU108" s="40">
        <f>IF(INDEX('[2]Caseload by group'!$C$3:$BEN$125,MATCH(Snapshot!$H108,'[2]Caseload by group'!$A$3:$A$128,0),MATCH(Snapshot!AU$3,'[2]Caseload by group'!$C$2:$BEN$2,0))&lt;10,0,INDEX('[2]Caseload by group'!$C$3:$BEN$125,MATCH(Snapshot!$H108,'[2]Caseload by group'!$A$3:$A$128,0),MATCH(Snapshot!AU$3,'[2]Caseload by group'!$C$2:$BEN$2,0)))</f>
        <v>868</v>
      </c>
      <c r="AV108" s="40">
        <f>IF(INDEX('[2]Caseload by group'!$C$3:$BEN$125,MATCH(Snapshot!$H108,'[2]Caseload by group'!$A$3:$A$128,0),MATCH(Snapshot!AV$3,'[2]Caseload by group'!$C$2:$BEN$2,0))&lt;10,0,INDEX('[2]Caseload by group'!$C$3:$BEN$125,MATCH(Snapshot!$H108,'[2]Caseload by group'!$A$3:$A$128,0),MATCH(Snapshot!AV$3,'[2]Caseload by group'!$C$2:$BEN$2,0)))</f>
        <v>859</v>
      </c>
      <c r="AW108" s="40">
        <f>IF(INDEX('[2]Caseload by group'!$C$3:$BEN$125,MATCH(Snapshot!$H108,'[2]Caseload by group'!$A$3:$A$128,0),MATCH(Snapshot!AW$3,'[2]Caseload by group'!$C$2:$BEN$2,0))&lt;10,0,INDEX('[2]Caseload by group'!$C$3:$BEN$125,MATCH(Snapshot!$H108,'[2]Caseload by group'!$A$3:$A$128,0),MATCH(Snapshot!AW$3,'[2]Caseload by group'!$C$2:$BEN$2,0)))</f>
        <v>852</v>
      </c>
      <c r="AX108" s="40">
        <f>IF(INDEX('[2]Caseload by group'!$C$3:$BEN$125,MATCH(Snapshot!$H108,'[2]Caseload by group'!$A$3:$A$128,0),MATCH(Snapshot!AX$3,'[2]Caseload by group'!$C$2:$BEN$2,0))&lt;10,0,INDEX('[2]Caseload by group'!$C$3:$BEN$125,MATCH(Snapshot!$H108,'[2]Caseload by group'!$A$3:$A$128,0),MATCH(Snapshot!AX$3,'[2]Caseload by group'!$C$2:$BEN$2,0)))</f>
        <v>856</v>
      </c>
      <c r="AY108" s="40">
        <f>IF(INDEX('[2]Caseload by group'!$C$3:$BEN$125,MATCH(Snapshot!$H108,'[2]Caseload by group'!$A$3:$A$128,0),MATCH(Snapshot!AY$3,'[2]Caseload by group'!$C$2:$BEN$2,0))&lt;10,0,INDEX('[2]Caseload by group'!$C$3:$BEN$125,MATCH(Snapshot!$H108,'[2]Caseload by group'!$A$3:$A$128,0),MATCH(Snapshot!AY$3,'[2]Caseload by group'!$C$2:$BEN$2,0)))</f>
        <v>852</v>
      </c>
      <c r="AZ108" s="40">
        <f>IF(INDEX('[2]Caseload by group'!$C$3:$BEN$125,MATCH(Snapshot!$H108,'[2]Caseload by group'!$A$3:$A$128,0),MATCH(Snapshot!AZ$3,'[2]Caseload by group'!$C$2:$BEN$2,0))&lt;10,0,INDEX('[2]Caseload by group'!$C$3:$BEN$125,MATCH(Snapshot!$H108,'[2]Caseload by group'!$A$3:$A$128,0),MATCH(Snapshot!AZ$3,'[2]Caseload by group'!$C$2:$BEN$2,0)))</f>
        <v>847</v>
      </c>
      <c r="BA108" s="40">
        <f>IF(INDEX('[2]Caseload by group'!$C$3:$BEN$125,MATCH(Snapshot!$H108,'[2]Caseload by group'!$A$3:$A$128,0),MATCH(Snapshot!BA$3,'[2]Caseload by group'!$C$2:$BEN$2,0))&lt;10,0,INDEX('[2]Caseload by group'!$C$3:$BEN$125,MATCH(Snapshot!$H108,'[2]Caseload by group'!$A$3:$A$128,0),MATCH(Snapshot!BA$3,'[2]Caseload by group'!$C$2:$BEN$2,0)))</f>
        <v>860</v>
      </c>
      <c r="BB108" s="40">
        <f>IF(INDEX('[2]Caseload by group'!$C$3:$BEN$125,MATCH(Snapshot!$H108,'[2]Caseload by group'!$A$3:$A$128,0),MATCH(Snapshot!BB$3,'[2]Caseload by group'!$C$2:$BEN$2,0))&lt;10,0,INDEX('[2]Caseload by group'!$C$3:$BEN$125,MATCH(Snapshot!$H108,'[2]Caseload by group'!$A$3:$A$128,0),MATCH(Snapshot!BB$3,'[2]Caseload by group'!$C$2:$BEN$2,0)))</f>
        <v>857</v>
      </c>
      <c r="BC108" s="40">
        <f>IF(INDEX('[2]Caseload by group'!$C$3:$BEN$125,MATCH(Snapshot!$H108,'[2]Caseload by group'!$A$3:$A$128,0),MATCH(Snapshot!BC$3,'[2]Caseload by group'!$C$2:$BEN$2,0))&lt;10,0,INDEX('[2]Caseload by group'!$C$3:$BEN$125,MATCH(Snapshot!$H108,'[2]Caseload by group'!$A$3:$A$128,0),MATCH(Snapshot!BC$3,'[2]Caseload by group'!$C$2:$BEN$2,0)))</f>
        <v>838</v>
      </c>
      <c r="BD108" s="40">
        <f>IF(INDEX('[2]Caseload by group'!$C$3:$BEN$125,MATCH(Snapshot!$H108,'[2]Caseload by group'!$A$3:$A$128,0),MATCH(Snapshot!BD$3,'[2]Caseload by group'!$C$2:$BEN$2,0))&lt;10,0,INDEX('[2]Caseload by group'!$C$3:$BEN$125,MATCH(Snapshot!$H108,'[2]Caseload by group'!$A$3:$A$128,0),MATCH(Snapshot!BD$3,'[2]Caseload by group'!$C$2:$BEN$2,0)))</f>
        <v>851</v>
      </c>
      <c r="BE108" s="40">
        <f>IF(INDEX('[2]Caseload by group'!$C$3:$BEN$125,MATCH(Snapshot!$H108,'[2]Caseload by group'!$A$3:$A$128,0),MATCH(Snapshot!BE$3,'[2]Caseload by group'!$C$2:$BEN$2,0))&lt;10,0,INDEX('[2]Caseload by group'!$C$3:$BEN$125,MATCH(Snapshot!$H108,'[2]Caseload by group'!$A$3:$A$128,0),MATCH(Snapshot!BE$3,'[2]Caseload by group'!$C$2:$BEN$2,0)))</f>
        <v>878</v>
      </c>
      <c r="BF108" s="40">
        <f>IF(INDEX('[2]Caseload by group'!$C$3:$BEN$125,MATCH(Snapshot!$H108,'[2]Caseload by group'!$A$3:$A$128,0),MATCH(Snapshot!BF$3,'[2]Caseload by group'!$C$2:$BEN$2,0))&lt;10,0,INDEX('[2]Caseload by group'!$C$3:$BEN$125,MATCH(Snapshot!$H108,'[2]Caseload by group'!$A$3:$A$128,0),MATCH(Snapshot!BF$3,'[2]Caseload by group'!$C$2:$BEN$2,0)))</f>
        <v>902</v>
      </c>
      <c r="BG108" s="40">
        <f>IF(INDEX('[2]Caseload by group'!$C$3:$BEN$125,MATCH(Snapshot!$H108,'[2]Caseload by group'!$A$3:$A$128,0),MATCH(Snapshot!BG$3,'[2]Caseload by group'!$C$2:$BEN$2,0))&lt;10,0,INDEX('[2]Caseload by group'!$C$3:$BEN$125,MATCH(Snapshot!$H108,'[2]Caseload by group'!$A$3:$A$128,0),MATCH(Snapshot!BG$3,'[2]Caseload by group'!$C$2:$BEN$2,0)))</f>
        <v>924</v>
      </c>
      <c r="BH108" s="40">
        <f>IF(INDEX('[2]Caseload by group'!$C$3:$BEN$125,MATCH(Snapshot!$H108,'[2]Caseload by group'!$A$3:$A$128,0),MATCH(Snapshot!BH$3,'[2]Caseload by group'!$C$2:$BEN$2,0))&lt;10,0,INDEX('[2]Caseload by group'!$C$3:$BEN$125,MATCH(Snapshot!$H108,'[2]Caseload by group'!$A$3:$A$128,0),MATCH(Snapshot!BH$3,'[2]Caseload by group'!$C$2:$BEN$2,0)))</f>
        <v>934</v>
      </c>
      <c r="BI108" s="40">
        <f>IF(INDEX('[2]Caseload by group'!$C$3:$BEN$125,MATCH(Snapshot!$H108,'[2]Caseload by group'!$A$3:$A$128,0),MATCH(Snapshot!BI$3,'[2]Caseload by group'!$C$2:$BEN$2,0))&lt;10,0,INDEX('[2]Caseload by group'!$C$3:$BEN$125,MATCH(Snapshot!$H108,'[2]Caseload by group'!$A$3:$A$128,0),MATCH(Snapshot!BI$3,'[2]Caseload by group'!$C$2:$BEN$2,0)))</f>
        <v>925</v>
      </c>
      <c r="BJ108" s="40">
        <f>IF(INDEX('[2]Caseload by group'!$C$3:$BEN$125,MATCH(Snapshot!$H108,'[2]Caseload by group'!$A$3:$A$128,0),MATCH(Snapshot!BJ$3,'[2]Caseload by group'!$C$2:$BEN$2,0))&lt;10,0,INDEX('[2]Caseload by group'!$C$3:$BEN$125,MATCH(Snapshot!$H108,'[2]Caseload by group'!$A$3:$A$128,0),MATCH(Snapshot!BJ$3,'[2]Caseload by group'!$C$2:$BEN$2,0)))</f>
        <v>925</v>
      </c>
      <c r="BK108" s="40">
        <f>IF(INDEX('[2]Caseload by group'!$C$3:$BEN$125,MATCH(Snapshot!$H108,'[2]Caseload by group'!$A$3:$A$128,0),MATCH(Snapshot!BK$3,'[2]Caseload by group'!$C$2:$BEN$2,0))&lt;10,0,INDEX('[2]Caseload by group'!$C$3:$BEN$125,MATCH(Snapshot!$H108,'[2]Caseload by group'!$A$3:$A$128,0),MATCH(Snapshot!BK$3,'[2]Caseload by group'!$C$2:$BEN$2,0)))</f>
        <v>938</v>
      </c>
      <c r="BL108" s="40">
        <f>IF(INDEX('[2]Caseload by group'!$C$3:$BEN$125,MATCH(Snapshot!$H108,'[2]Caseload by group'!$A$3:$A$128,0),MATCH(Snapshot!BL$3,'[2]Caseload by group'!$C$2:$BEN$2,0))&lt;10,0,INDEX('[2]Caseload by group'!$C$3:$BEN$125,MATCH(Snapshot!$H108,'[2]Caseload by group'!$A$3:$A$128,0),MATCH(Snapshot!BL$3,'[2]Caseload by group'!$C$2:$BEN$2,0)))</f>
        <v>942</v>
      </c>
      <c r="BM108" s="40">
        <f>IF(INDEX('[2]Caseload by group'!$C$3:$BEN$125,MATCH(Snapshot!$H108,'[2]Caseload by group'!$A$3:$A$128,0),MATCH(Snapshot!BM$3,'[2]Caseload by group'!$C$2:$BEN$2,0))&lt;10,0,INDEX('[2]Caseload by group'!$C$3:$BEN$125,MATCH(Snapshot!$H108,'[2]Caseload by group'!$A$3:$A$128,0),MATCH(Snapshot!BM$3,'[2]Caseload by group'!$C$2:$BEN$2,0)))</f>
        <v>953</v>
      </c>
      <c r="BN108" s="40">
        <f>IF(INDEX('[2]Caseload by group'!$C$3:$BEN$125,MATCH(Snapshot!$H108,'[2]Caseload by group'!$A$3:$A$128,0),MATCH(Snapshot!BN$3,'[2]Caseload by group'!$C$2:$BEN$2,0))&lt;10,0,INDEX('[2]Caseload by group'!$C$3:$BEN$125,MATCH(Snapshot!$H108,'[2]Caseload by group'!$A$3:$A$128,0),MATCH(Snapshot!BN$3,'[2]Caseload by group'!$C$2:$BEN$2,0)))</f>
        <v>955</v>
      </c>
      <c r="BO108" s="40">
        <f>IF(INDEX('[2]Caseload by group'!$C$3:$BEN$125,MATCH(Snapshot!$H108,'[2]Caseload by group'!$A$3:$A$128,0),MATCH(Snapshot!BO$3,'[2]Caseload by group'!$C$2:$BEN$2,0))&lt;10,0,INDEX('[2]Caseload by group'!$C$3:$BEN$125,MATCH(Snapshot!$H108,'[2]Caseload by group'!$A$3:$A$128,0),MATCH(Snapshot!BO$3,'[2]Caseload by group'!$C$2:$BEN$2,0)))</f>
        <v>983</v>
      </c>
      <c r="BP108" s="40">
        <f>IF(INDEX('[2]Caseload by group'!$C$3:$BEN$125,MATCH(Snapshot!$H108,'[2]Caseload by group'!$A$3:$A$128,0),MATCH(Snapshot!BP$3,'[2]Caseload by group'!$C$2:$BEN$2,0))&lt;10,0,INDEX('[2]Caseload by group'!$C$3:$BEN$125,MATCH(Snapshot!$H108,'[2]Caseload by group'!$A$3:$A$128,0),MATCH(Snapshot!BP$3,'[2]Caseload by group'!$C$2:$BEN$2,0)))</f>
        <v>1011</v>
      </c>
      <c r="BQ108" s="40">
        <f>IF(INDEX('[2]Caseload by group'!$C$3:$BEN$125,MATCH(Snapshot!$H108,'[2]Caseload by group'!$A$3:$A$128,0),MATCH(Snapshot!BQ$3,'[2]Caseload by group'!$C$2:$BEN$2,0))&lt;10,0,INDEX('[2]Caseload by group'!$C$3:$BEN$125,MATCH(Snapshot!$H108,'[2]Caseload by group'!$A$3:$A$128,0),MATCH(Snapshot!BQ$3,'[2]Caseload by group'!$C$2:$BEN$2,0)))</f>
        <v>1045</v>
      </c>
      <c r="BR108" s="40">
        <f>IF(INDEX('[2]Caseload by group'!$C$3:$BEN$125,MATCH(Snapshot!$H108,'[2]Caseload by group'!$A$3:$A$128,0),MATCH(Snapshot!BR$3,'[2]Caseload by group'!$C$2:$BEN$2,0))&lt;10,0,INDEX('[2]Caseload by group'!$C$3:$BEN$125,MATCH(Snapshot!$H108,'[2]Caseload by group'!$A$3:$A$128,0),MATCH(Snapshot!BR$3,'[2]Caseload by group'!$C$2:$BEN$2,0)))</f>
        <v>1045</v>
      </c>
      <c r="BS108" s="40">
        <f>IF(INDEX('[2]Caseload by group'!$C$3:$BEN$125,MATCH(Snapshot!$H108,'[2]Caseload by group'!$A$3:$A$128,0),MATCH(Snapshot!BS$3,'[2]Caseload by group'!$C$2:$BEN$2,0))&lt;10,0,INDEX('[2]Caseload by group'!$C$3:$BEN$125,MATCH(Snapshot!$H108,'[2]Caseload by group'!$A$3:$A$128,0),MATCH(Snapshot!BS$3,'[2]Caseload by group'!$C$2:$BEN$2,0)))</f>
        <v>1042</v>
      </c>
      <c r="BT108" s="40">
        <f>IF(INDEX('[2]Caseload by group'!$C$3:$BEN$125,MATCH(Snapshot!$H108,'[2]Caseload by group'!$A$3:$A$128,0),MATCH(Snapshot!BT$3,'[2]Caseload by group'!$C$2:$BEN$2,0))&lt;10,0,INDEX('[2]Caseload by group'!$C$3:$BEN$125,MATCH(Snapshot!$H108,'[2]Caseload by group'!$A$3:$A$128,0),MATCH(Snapshot!BT$3,'[2]Caseload by group'!$C$2:$BEN$2,0)))</f>
        <v>1054</v>
      </c>
      <c r="BU108" s="40">
        <f>IF(INDEX('[2]Caseload by group'!$C$3:$BEN$125,MATCH(Snapshot!$H108,'[2]Caseload by group'!$A$3:$A$128,0),MATCH(Snapshot!BU$3,'[2]Caseload by group'!$C$2:$BEN$2,0))&lt;10,0,INDEX('[2]Caseload by group'!$C$3:$BEN$125,MATCH(Snapshot!$H108,'[2]Caseload by group'!$A$3:$A$128,0),MATCH(Snapshot!BU$3,'[2]Caseload by group'!$C$2:$BEN$2,0)))</f>
        <v>1057</v>
      </c>
      <c r="BV108" s="40">
        <f>IF(INDEX('[2]Caseload by group'!$C$3:$BEN$125,MATCH(Snapshot!$H108,'[2]Caseload by group'!$A$3:$A$128,0),MATCH(Snapshot!BV$3,'[2]Caseload by group'!$C$2:$BEN$2,0))&lt;10,0,INDEX('[2]Caseload by group'!$C$3:$BEN$125,MATCH(Snapshot!$H108,'[2]Caseload by group'!$A$3:$A$128,0),MATCH(Snapshot!BV$3,'[2]Caseload by group'!$C$2:$BEN$2,0)))</f>
        <v>1080</v>
      </c>
      <c r="BW108" s="40">
        <f>IF(INDEX('[2]Caseload by group'!$C$3:$BEN$125,MATCH(Snapshot!$H108,'[2]Caseload by group'!$A$3:$A$128,0),MATCH(Snapshot!BW$3,'[2]Caseload by group'!$C$2:$BEN$2,0))&lt;10,0,INDEX('[2]Caseload by group'!$C$3:$BEN$125,MATCH(Snapshot!$H108,'[2]Caseload by group'!$A$3:$A$128,0),MATCH(Snapshot!BW$3,'[2]Caseload by group'!$C$2:$BEN$2,0)))</f>
        <v>1113</v>
      </c>
      <c r="BX108" s="45"/>
      <c r="BY108" s="41">
        <f t="shared" si="25"/>
        <v>33</v>
      </c>
      <c r="BZ108" s="42">
        <f t="shared" si="26"/>
        <v>3.0555555555555555E-2</v>
      </c>
      <c r="CA108" s="41" t="e">
        <f>#REF!-#REF!</f>
        <v>#REF!</v>
      </c>
      <c r="CB108" s="41">
        <f>INDEX($R108:$BX108,0,MATCH(MAX($R$3:$BX$3),$R$3:$BX$3,0))-R108</f>
        <v>341</v>
      </c>
      <c r="CC108" s="42">
        <f>CB108/R108</f>
        <v>0.44170984455958551</v>
      </c>
      <c r="CD108" s="171" t="s">
        <v>13</v>
      </c>
      <c r="CE108" s="172"/>
      <c r="CF108" s="172"/>
      <c r="CG108" s="173"/>
    </row>
    <row r="109" spans="1:85" ht="10.5" customHeight="1" thickBot="1" x14ac:dyDescent="0.25">
      <c r="A109" s="34"/>
      <c r="C109" s="29" t="s">
        <v>165</v>
      </c>
      <c r="D109" s="29" t="s">
        <v>15</v>
      </c>
      <c r="E109" s="29" t="s">
        <v>54</v>
      </c>
      <c r="F109" s="29" t="s">
        <v>58</v>
      </c>
      <c r="G109" s="29" t="s">
        <v>21</v>
      </c>
      <c r="H109" s="39" t="s">
        <v>166</v>
      </c>
      <c r="I109" s="39"/>
      <c r="J109" s="40">
        <f>IF(INDEX('[2]Caseload by group'!$C$3:$CJ$125,MATCH(Snapshot!$H109,'[2]Caseload by group'!$A$3:$A$128,0),MATCH(Snapshot!J$3,'[2]Caseload by group'!$C$2:$CJ$2,0))&lt;10,0,INDEX('[2]Caseload by group'!$C$3:$CJ$125,MATCH(Snapshot!$H109,'[2]Caseload by group'!$A$3:$A$128,0),MATCH(Snapshot!J$3,'[2]Caseload by group'!$C$2:$CJ$2,0)))</f>
        <v>0</v>
      </c>
      <c r="K109" s="40">
        <f>IF(INDEX('[2]Caseload by group'!$C$3:$CJ$125,MATCH(Snapshot!$H109,'[2]Caseload by group'!$A$3:$A$128,0),MATCH(Snapshot!K$3,'[2]Caseload by group'!$C$2:$CJ$2,0))&lt;10,0,INDEX('[2]Caseload by group'!$C$3:$CJ$125,MATCH(Snapshot!$H109,'[2]Caseload by group'!$A$3:$A$128,0),MATCH(Snapshot!K$3,'[2]Caseload by group'!$C$2:$CJ$2,0)))</f>
        <v>0</v>
      </c>
      <c r="L109" s="40">
        <f>IF(INDEX('[2]Caseload by group'!$C$3:$CJ$125,MATCH(Snapshot!$H109,'[2]Caseload by group'!$A$3:$A$128,0),MATCH(Snapshot!L$3,'[2]Caseload by group'!$C$2:$CJ$2,0))&lt;10,0,INDEX('[2]Caseload by group'!$C$3:$CJ$125,MATCH(Snapshot!$H109,'[2]Caseload by group'!$A$3:$A$128,0),MATCH(Snapshot!L$3,'[2]Caseload by group'!$C$2:$CJ$2,0)))</f>
        <v>0</v>
      </c>
      <c r="M109" s="40">
        <f>IF(INDEX('[2]Caseload by group'!$C$3:$CJ$125,MATCH(Snapshot!$H109,'[2]Caseload by group'!$A$3:$A$128,0),MATCH(Snapshot!M$3,'[2]Caseload by group'!$C$2:$CJ$2,0))&lt;10,0,INDEX('[2]Caseload by group'!$C$3:$CJ$125,MATCH(Snapshot!$H109,'[2]Caseload by group'!$A$3:$A$128,0),MATCH(Snapshot!M$3,'[2]Caseload by group'!$C$2:$CJ$2,0)))</f>
        <v>0</v>
      </c>
      <c r="N109" s="40">
        <f>IF(INDEX('[2]Caseload by group'!$C$3:$CJ$125,MATCH(Snapshot!$H109,'[2]Caseload by group'!$A$3:$A$128,0),MATCH(Snapshot!N$3,'[2]Caseload by group'!$C$2:$CJ$2,0))&lt;10,0,INDEX('[2]Caseload by group'!$C$3:$CJ$125,MATCH(Snapshot!$H109,'[2]Caseload by group'!$A$3:$A$128,0),MATCH(Snapshot!N$3,'[2]Caseload by group'!$C$2:$CJ$2,0)))</f>
        <v>0</v>
      </c>
      <c r="O109" s="40">
        <f>IF(INDEX('[2]Caseload by group'!$C$3:$CJ$125,MATCH(Snapshot!$H109,'[2]Caseload by group'!$A$3:$A$128,0),MATCH(Snapshot!O$3,'[2]Caseload by group'!$C$2:$CJ$2,0))&lt;10,0,INDEX('[2]Caseload by group'!$C$3:$CJ$125,MATCH(Snapshot!$H109,'[2]Caseload by group'!$A$3:$A$128,0),MATCH(Snapshot!O$3,'[2]Caseload by group'!$C$2:$CJ$2,0)))</f>
        <v>0</v>
      </c>
      <c r="P109" s="40">
        <f>IF(INDEX('[2]Caseload by group'!$C$3:$CJ$125,MATCH(Snapshot!$H109,'[2]Caseload by group'!$A$3:$A$128,0),MATCH(Snapshot!P$3,'[2]Caseload by group'!$C$2:$CJ$2,0))&lt;10,0,INDEX('[2]Caseload by group'!$C$3:$CJ$125,MATCH(Snapshot!$H109,'[2]Caseload by group'!$A$3:$A$128,0),MATCH(Snapshot!P$3,'[2]Caseload by group'!$C$2:$CJ$2,0)))</f>
        <v>0</v>
      </c>
      <c r="Q109" s="40">
        <f>IF(INDEX('[2]Caseload by group'!$C$3:$CJ$125,MATCH(Snapshot!$H109,'[2]Caseload by group'!$A$3:$A$128,0),MATCH(Snapshot!Q$3,'[2]Caseload by group'!$C$2:$CJ$2,0))&lt;10,0,INDEX('[2]Caseload by group'!$C$3:$CJ$125,MATCH(Snapshot!$H109,'[2]Caseload by group'!$A$3:$A$128,0),MATCH(Snapshot!Q$3,'[2]Caseload by group'!$C$2:$CJ$2,0)))</f>
        <v>0</v>
      </c>
      <c r="R109" s="40">
        <f>IF(INDEX('[2]Caseload by group'!$C$3:$CJ$125,MATCH(Snapshot!$H109,'[2]Caseload by group'!$A$3:$A$128,0),MATCH(Snapshot!R$3,'[2]Caseload by group'!$C$2:$CJ$2,0))&lt;10,0,INDEX('[2]Caseload by group'!$C$3:$CJ$125,MATCH(Snapshot!$H109,'[2]Caseload by group'!$A$3:$A$128,0),MATCH(Snapshot!R$3,'[2]Caseload by group'!$C$2:$CJ$2,0)))</f>
        <v>696</v>
      </c>
      <c r="S109" s="40">
        <f>IF(INDEX('[2]Caseload by group'!$C$3:$CJ$125,MATCH(Snapshot!$H109,'[2]Caseload by group'!$A$3:$A$128,0),MATCH(Snapshot!S$3,'[2]Caseload by group'!$C$2:$CJ$2,0))&lt;10,0,INDEX('[2]Caseload by group'!$C$3:$CJ$125,MATCH(Snapshot!$H109,'[2]Caseload by group'!$A$3:$A$128,0),MATCH(Snapshot!S$3,'[2]Caseload by group'!$C$2:$CJ$2,0)))</f>
        <v>720</v>
      </c>
      <c r="T109" s="40">
        <f>IF(INDEX('[2]Caseload by group'!$C$3:$CJ$125,MATCH(Snapshot!$H109,'[2]Caseload by group'!$A$3:$A$128,0),MATCH(Snapshot!T$3,'[2]Caseload by group'!$C$2:$CJ$2,0))&lt;10,0,INDEX('[2]Caseload by group'!$C$3:$CJ$125,MATCH(Snapshot!$H109,'[2]Caseload by group'!$A$3:$A$128,0),MATCH(Snapshot!T$3,'[2]Caseload by group'!$C$2:$CJ$2,0)))</f>
        <v>727</v>
      </c>
      <c r="U109" s="40">
        <f>IF(INDEX('[2]Caseload by group'!$C$3:$CJ$125,MATCH(Snapshot!$H109,'[2]Caseload by group'!$A$3:$A$128,0),MATCH(Snapshot!U$3,'[2]Caseload by group'!$C$2:$CJ$2,0))&lt;10,0,INDEX('[2]Caseload by group'!$C$3:$CJ$125,MATCH(Snapshot!$H109,'[2]Caseload by group'!$A$3:$A$128,0),MATCH(Snapshot!U$3,'[2]Caseload by group'!$C$2:$CJ$2,0)))</f>
        <v>757</v>
      </c>
      <c r="V109" s="40">
        <f>IF(INDEX('[2]Caseload by group'!$C$3:$CJ$125,MATCH(Snapshot!$H109,'[2]Caseload by group'!$A$3:$A$128,0),MATCH(Snapshot!V$3,'[2]Caseload by group'!$C$2:$CJ$2,0))&lt;10,0,INDEX('[2]Caseload by group'!$C$3:$CJ$125,MATCH(Snapshot!$H109,'[2]Caseload by group'!$A$3:$A$128,0),MATCH(Snapshot!V$3,'[2]Caseload by group'!$C$2:$CJ$2,0)))</f>
        <v>778</v>
      </c>
      <c r="W109" s="40">
        <f>IF(INDEX('[2]Caseload by group'!$C$3:$CJ$125,MATCH(Snapshot!$H109,'[2]Caseload by group'!$A$3:$A$128,0),MATCH(Snapshot!W$3,'[2]Caseload by group'!$C$2:$CJ$2,0))&lt;10,0,INDEX('[2]Caseload by group'!$C$3:$CJ$125,MATCH(Snapshot!$H109,'[2]Caseload by group'!$A$3:$A$128,0),MATCH(Snapshot!W$3,'[2]Caseload by group'!$C$2:$CJ$2,0)))</f>
        <v>771</v>
      </c>
      <c r="X109" s="40">
        <f>IF(INDEX('[2]Caseload by group'!$C$3:$CJ$125,MATCH(Snapshot!$H109,'[2]Caseload by group'!$A$3:$A$128,0),MATCH(Snapshot!X$3,'[2]Caseload by group'!$C$2:$CJ$2,0))&lt;10,0,INDEX('[2]Caseload by group'!$C$3:$CJ$125,MATCH(Snapshot!$H109,'[2]Caseload by group'!$A$3:$A$128,0),MATCH(Snapshot!X$3,'[2]Caseload by group'!$C$2:$CJ$2,0)))</f>
        <v>776</v>
      </c>
      <c r="Y109" s="40">
        <f>IF(INDEX('[2]Caseload by group'!$C$3:$CJ$125,MATCH(Snapshot!$H109,'[2]Caseload by group'!$A$3:$A$128,0),MATCH(Snapshot!Y$3,'[2]Caseload by group'!$C$2:$CJ$2,0))&lt;10,0,INDEX('[2]Caseload by group'!$C$3:$CJ$125,MATCH(Snapshot!$H109,'[2]Caseload by group'!$A$3:$A$128,0),MATCH(Snapshot!Y$3,'[2]Caseload by group'!$C$2:$CJ$2,0)))</f>
        <v>770</v>
      </c>
      <c r="Z109" s="40">
        <f>IF(INDEX('[2]Caseload by group'!$C$3:$CJ$125,MATCH(Snapshot!$H109,'[2]Caseload by group'!$A$3:$A$128,0),MATCH(Snapshot!Z$3,'[2]Caseload by group'!$C$2:$CJ$2,0))&lt;10,0,INDEX('[2]Caseload by group'!$C$3:$CJ$125,MATCH(Snapshot!$H109,'[2]Caseload by group'!$A$3:$A$128,0),MATCH(Snapshot!Z$3,'[2]Caseload by group'!$C$2:$CJ$2,0)))</f>
        <v>800</v>
      </c>
      <c r="AA109" s="40">
        <f>IF(INDEX('[2]Caseload by group'!$C$3:$CJ$125,MATCH(Snapshot!$H109,'[2]Caseload by group'!$A$3:$A$128,0),MATCH(Snapshot!AA$3,'[2]Caseload by group'!$C$2:$CJ$2,0))&lt;10,0,INDEX('[2]Caseload by group'!$C$3:$CJ$125,MATCH(Snapshot!$H109,'[2]Caseload by group'!$A$3:$A$128,0),MATCH(Snapshot!AA$3,'[2]Caseload by group'!$C$2:$CJ$2,0)))</f>
        <v>803</v>
      </c>
      <c r="AB109" s="40">
        <f>IF(INDEX('[2]Caseload by group'!$C$3:$CJ$125,MATCH(Snapshot!$H109,'[2]Caseload by group'!$A$3:$A$128,0),MATCH(Snapshot!AB$3,'[2]Caseload by group'!$C$2:$CJ$2,0))&lt;10,0,INDEX('[2]Caseload by group'!$C$3:$CJ$125,MATCH(Snapshot!$H109,'[2]Caseload by group'!$A$3:$A$128,0),MATCH(Snapshot!AB$3,'[2]Caseload by group'!$C$2:$CJ$2,0)))</f>
        <v>835</v>
      </c>
      <c r="AC109" s="40">
        <f>IF(INDEX('[2]Caseload by group'!$C$3:$CJ$125,MATCH(Snapshot!$H109,'[2]Caseload by group'!$A$3:$A$128,0),MATCH(Snapshot!AC$3,'[2]Caseload by group'!$C$2:$CJ$2,0))&lt;10,0,INDEX('[2]Caseload by group'!$C$3:$CJ$125,MATCH(Snapshot!$H109,'[2]Caseload by group'!$A$3:$A$128,0),MATCH(Snapshot!AC$3,'[2]Caseload by group'!$C$2:$CJ$2,0)))</f>
        <v>833</v>
      </c>
      <c r="AD109" s="40">
        <f>IF(INDEX('[2]Caseload by group'!$C$3:$CJ$125,MATCH(Snapshot!$H109,'[2]Caseload by group'!$A$3:$A$128,0),MATCH(Snapshot!AD$3,'[2]Caseload by group'!$C$2:$CJ$2,0))&lt;10,0,INDEX('[2]Caseload by group'!$C$3:$CJ$125,MATCH(Snapshot!$H109,'[2]Caseload by group'!$A$3:$A$128,0),MATCH(Snapshot!AD$3,'[2]Caseload by group'!$C$2:$CJ$2,0)))</f>
        <v>802</v>
      </c>
      <c r="AE109" s="40">
        <f>IF(INDEX('[2]Caseload by group'!$C$3:$CJ$125,MATCH(Snapshot!$H109,'[2]Caseload by group'!$A$3:$A$128,0),MATCH(Snapshot!AE$3,'[2]Caseload by group'!$C$2:$CJ$2,0))&lt;10,0,INDEX('[2]Caseload by group'!$C$3:$CJ$125,MATCH(Snapshot!$H109,'[2]Caseload by group'!$A$3:$A$128,0),MATCH(Snapshot!AE$3,'[2]Caseload by group'!$C$2:$CJ$2,0)))</f>
        <v>813</v>
      </c>
      <c r="AF109" s="40">
        <f>IF(INDEX('[2]Caseload by group'!$C$3:$CJ$125,MATCH(Snapshot!$H109,'[2]Caseload by group'!$A$3:$A$128,0),MATCH(Snapshot!AF$3,'[2]Caseload by group'!$C$2:$CJ$2,0))&lt;10,0,INDEX('[2]Caseload by group'!$C$3:$CJ$125,MATCH(Snapshot!$H109,'[2]Caseload by group'!$A$3:$A$128,0),MATCH(Snapshot!AF$3,'[2]Caseload by group'!$C$2:$CJ$2,0)))</f>
        <v>811</v>
      </c>
      <c r="AG109" s="40">
        <f>IF(INDEX('[2]Caseload by group'!$C$3:$CJ$125,MATCH(Snapshot!$H109,'[2]Caseload by group'!$A$3:$A$128,0),MATCH(Snapshot!AG$3,'[2]Caseload by group'!$C$2:$CJ$2,0))&lt;10,0,INDEX('[2]Caseload by group'!$C$3:$CJ$125,MATCH(Snapshot!$H109,'[2]Caseload by group'!$A$3:$A$128,0),MATCH(Snapshot!AG$3,'[2]Caseload by group'!$C$2:$CJ$2,0)))</f>
        <v>813</v>
      </c>
      <c r="AH109" s="40">
        <f>IF(INDEX('[2]Caseload by group'!$C$3:$CJ$125,MATCH(Snapshot!$H109,'[2]Caseload by group'!$A$3:$A$128,0),MATCH(Snapshot!AH$3,'[2]Caseload by group'!$C$2:$CJ$2,0))&lt;10,0,INDEX('[2]Caseload by group'!$C$3:$CJ$125,MATCH(Snapshot!$H109,'[2]Caseload by group'!$A$3:$A$128,0),MATCH(Snapshot!AH$3,'[2]Caseload by group'!$C$2:$CJ$2,0)))</f>
        <v>811</v>
      </c>
      <c r="AI109" s="40">
        <f>IF(INDEX('[2]Caseload by group'!$C$3:$CJ$125,MATCH(Snapshot!$H109,'[2]Caseload by group'!$A$3:$A$128,0),MATCH(Snapshot!AI$3,'[2]Caseload by group'!$C$2:$CJ$2,0))&lt;10,0,INDEX('[2]Caseload by group'!$C$3:$CJ$125,MATCH(Snapshot!$H109,'[2]Caseload by group'!$A$3:$A$128,0),MATCH(Snapshot!AI$3,'[2]Caseload by group'!$C$2:$CJ$2,0)))</f>
        <v>813</v>
      </c>
      <c r="AJ109" s="40">
        <f>IF(INDEX('[2]Caseload by group'!$C$3:$BEN$125,MATCH(Snapshot!$H109,'[2]Caseload by group'!$A$3:$A$128,0),MATCH(Snapshot!AJ$3,'[2]Caseload by group'!$C$2:$BEN$2,0))&lt;10,0,INDEX('[2]Caseload by group'!$C$3:$BEN$125,MATCH(Snapshot!$H109,'[2]Caseload by group'!$A$3:$A$128,0),MATCH(Snapshot!AJ$3,'[2]Caseload by group'!$C$2:$BEN$2,0)))</f>
        <v>800</v>
      </c>
      <c r="AK109" s="40">
        <f>IF(INDEX('[2]Caseload by group'!$C$3:$BEN$125,MATCH(Snapshot!$H109,'[2]Caseload by group'!$A$3:$A$128,0),MATCH(Snapshot!AK$3,'[2]Caseload by group'!$C$2:$BEN$2,0))&lt;10,0,INDEX('[2]Caseload by group'!$C$3:$BEN$125,MATCH(Snapshot!$H109,'[2]Caseload by group'!$A$3:$A$128,0),MATCH(Snapshot!AK$3,'[2]Caseload by group'!$C$2:$BEN$2,0)))</f>
        <v>810</v>
      </c>
      <c r="AL109" s="40">
        <f>IF(INDEX('[2]Caseload by group'!$C$3:$BEN$125,MATCH(Snapshot!$H109,'[2]Caseload by group'!$A$3:$A$128,0),MATCH(Snapshot!AL$3,'[2]Caseload by group'!$C$2:$BEN$2,0))&lt;10,0,INDEX('[2]Caseload by group'!$C$3:$BEN$125,MATCH(Snapshot!$H109,'[2]Caseload by group'!$A$3:$A$128,0),MATCH(Snapshot!AL$3,'[2]Caseload by group'!$C$2:$BEN$2,0)))</f>
        <v>798</v>
      </c>
      <c r="AM109" s="40">
        <f>IF(INDEX('[2]Caseload by group'!$C$3:$BEN$125,MATCH(Snapshot!$H109,'[2]Caseload by group'!$A$3:$A$128,0),MATCH(Snapshot!AM$3,'[2]Caseload by group'!$C$2:$BEN$2,0))&lt;10,0,INDEX('[2]Caseload by group'!$C$3:$BEN$125,MATCH(Snapshot!$H109,'[2]Caseload by group'!$A$3:$A$128,0),MATCH(Snapshot!AM$3,'[2]Caseload by group'!$C$2:$BEN$2,0)))</f>
        <v>780</v>
      </c>
      <c r="AN109" s="40">
        <f>IF(INDEX('[2]Caseload by group'!$C$3:$BEN$125,MATCH(Snapshot!$H109,'[2]Caseload by group'!$A$3:$A$128,0),MATCH(Snapshot!AN$3,'[2]Caseload by group'!$C$2:$BEN$2,0))&lt;10,0,INDEX('[2]Caseload by group'!$C$3:$BEN$125,MATCH(Snapshot!$H109,'[2]Caseload by group'!$A$3:$A$128,0),MATCH(Snapshot!AN$3,'[2]Caseload by group'!$C$2:$BEN$2,0)))</f>
        <v>797</v>
      </c>
      <c r="AO109" s="40">
        <f>IF(INDEX('[2]Caseload by group'!$C$3:$BEN$125,MATCH(Snapshot!$H109,'[2]Caseload by group'!$A$3:$A$128,0),MATCH(Snapshot!AO$3,'[2]Caseload by group'!$C$2:$BEN$2,0))&lt;10,0,INDEX('[2]Caseload by group'!$C$3:$BEN$125,MATCH(Snapshot!$H109,'[2]Caseload by group'!$A$3:$A$128,0),MATCH(Snapshot!AO$3,'[2]Caseload by group'!$C$2:$BEN$2,0)))</f>
        <v>807</v>
      </c>
      <c r="AP109" s="40">
        <f>IF(INDEX('[2]Caseload by group'!$C$3:$BEN$125,MATCH(Snapshot!$H109,'[2]Caseload by group'!$A$3:$A$128,0),MATCH(Snapshot!AP$3,'[2]Caseload by group'!$C$2:$BEN$2,0))&lt;10,0,INDEX('[2]Caseload by group'!$C$3:$BEN$125,MATCH(Snapshot!$H109,'[2]Caseload by group'!$A$3:$A$128,0),MATCH(Snapshot!AP$3,'[2]Caseload by group'!$C$2:$BEN$2,0)))</f>
        <v>790</v>
      </c>
      <c r="AQ109" s="40">
        <f>IF(INDEX('[2]Caseload by group'!$C$3:$BEN$125,MATCH(Snapshot!$H109,'[2]Caseload by group'!$A$3:$A$128,0),MATCH(Snapshot!AQ$3,'[2]Caseload by group'!$C$2:$BEN$2,0))&lt;10,0,INDEX('[2]Caseload by group'!$C$3:$BEN$125,MATCH(Snapshot!$H109,'[2]Caseload by group'!$A$3:$A$128,0),MATCH(Snapshot!AQ$3,'[2]Caseload by group'!$C$2:$BEN$2,0)))</f>
        <v>763</v>
      </c>
      <c r="AR109" s="40">
        <f>IF(INDEX('[2]Caseload by group'!$C$3:$BEN$125,MATCH(Snapshot!$H109,'[2]Caseload by group'!$A$3:$A$128,0),MATCH(Snapshot!AR$3,'[2]Caseload by group'!$C$2:$BEN$2,0))&lt;10,0,INDEX('[2]Caseload by group'!$C$3:$BEN$125,MATCH(Snapshot!$H109,'[2]Caseload by group'!$A$3:$A$128,0),MATCH(Snapshot!AR$3,'[2]Caseload by group'!$C$2:$BEN$2,0)))</f>
        <v>786</v>
      </c>
      <c r="AS109" s="40">
        <f>IF(INDEX('[2]Caseload by group'!$C$3:$BEN$125,MATCH(Snapshot!$H109,'[2]Caseload by group'!$A$3:$A$128,0),MATCH(Snapshot!AS$3,'[2]Caseload by group'!$C$2:$BEN$2,0))&lt;10,0,INDEX('[2]Caseload by group'!$C$3:$BEN$125,MATCH(Snapshot!$H109,'[2]Caseload by group'!$A$3:$A$128,0),MATCH(Snapshot!AS$3,'[2]Caseload by group'!$C$2:$BEN$2,0)))</f>
        <v>766</v>
      </c>
      <c r="AT109" s="40">
        <f>IF(INDEX('[2]Caseload by group'!$C$3:$BEN$125,MATCH(Snapshot!$H109,'[2]Caseload by group'!$A$3:$A$128,0),MATCH(Snapshot!AT$3,'[2]Caseload by group'!$C$2:$BEN$2,0))&lt;10,0,INDEX('[2]Caseload by group'!$C$3:$BEN$125,MATCH(Snapshot!$H109,'[2]Caseload by group'!$A$3:$A$128,0),MATCH(Snapshot!AT$3,'[2]Caseload by group'!$C$2:$BEN$2,0)))</f>
        <v>758</v>
      </c>
      <c r="AU109" s="40">
        <f>IF(INDEX('[2]Caseload by group'!$C$3:$BEN$125,MATCH(Snapshot!$H109,'[2]Caseload by group'!$A$3:$A$128,0),MATCH(Snapshot!AU$3,'[2]Caseload by group'!$C$2:$BEN$2,0))&lt;10,0,INDEX('[2]Caseload by group'!$C$3:$BEN$125,MATCH(Snapshot!$H109,'[2]Caseload by group'!$A$3:$A$128,0),MATCH(Snapshot!AU$3,'[2]Caseload by group'!$C$2:$BEN$2,0)))</f>
        <v>763</v>
      </c>
      <c r="AV109" s="40">
        <f>IF(INDEX('[2]Caseload by group'!$C$3:$BEN$125,MATCH(Snapshot!$H109,'[2]Caseload by group'!$A$3:$A$128,0),MATCH(Snapshot!AV$3,'[2]Caseload by group'!$C$2:$BEN$2,0))&lt;10,0,INDEX('[2]Caseload by group'!$C$3:$BEN$125,MATCH(Snapshot!$H109,'[2]Caseload by group'!$A$3:$A$128,0),MATCH(Snapshot!AV$3,'[2]Caseload by group'!$C$2:$BEN$2,0)))</f>
        <v>760</v>
      </c>
      <c r="AW109" s="40">
        <f>IF(INDEX('[2]Caseload by group'!$C$3:$BEN$125,MATCH(Snapshot!$H109,'[2]Caseload by group'!$A$3:$A$128,0),MATCH(Snapshot!AW$3,'[2]Caseload by group'!$C$2:$BEN$2,0))&lt;10,0,INDEX('[2]Caseload by group'!$C$3:$BEN$125,MATCH(Snapshot!$H109,'[2]Caseload by group'!$A$3:$A$128,0),MATCH(Snapshot!AW$3,'[2]Caseload by group'!$C$2:$BEN$2,0)))</f>
        <v>754</v>
      </c>
      <c r="AX109" s="40">
        <f>IF(INDEX('[2]Caseload by group'!$C$3:$BEN$125,MATCH(Snapshot!$H109,'[2]Caseload by group'!$A$3:$A$128,0),MATCH(Snapshot!AX$3,'[2]Caseload by group'!$C$2:$BEN$2,0))&lt;10,0,INDEX('[2]Caseload by group'!$C$3:$BEN$125,MATCH(Snapshot!$H109,'[2]Caseload by group'!$A$3:$A$128,0),MATCH(Snapshot!AX$3,'[2]Caseload by group'!$C$2:$BEN$2,0)))</f>
        <v>758</v>
      </c>
      <c r="AY109" s="40">
        <f>IF(INDEX('[2]Caseload by group'!$C$3:$BEN$125,MATCH(Snapshot!$H109,'[2]Caseload by group'!$A$3:$A$128,0),MATCH(Snapshot!AY$3,'[2]Caseload by group'!$C$2:$BEN$2,0))&lt;10,0,INDEX('[2]Caseload by group'!$C$3:$BEN$125,MATCH(Snapshot!$H109,'[2]Caseload by group'!$A$3:$A$128,0),MATCH(Snapshot!AY$3,'[2]Caseload by group'!$C$2:$BEN$2,0)))</f>
        <v>779</v>
      </c>
      <c r="AZ109" s="40">
        <f>IF(INDEX('[2]Caseload by group'!$C$3:$BEN$125,MATCH(Snapshot!$H109,'[2]Caseload by group'!$A$3:$A$128,0),MATCH(Snapshot!AZ$3,'[2]Caseload by group'!$C$2:$BEN$2,0))&lt;10,0,INDEX('[2]Caseload by group'!$C$3:$BEN$125,MATCH(Snapshot!$H109,'[2]Caseload by group'!$A$3:$A$128,0),MATCH(Snapshot!AZ$3,'[2]Caseload by group'!$C$2:$BEN$2,0)))</f>
        <v>786</v>
      </c>
      <c r="BA109" s="40">
        <f>IF(INDEX('[2]Caseload by group'!$C$3:$BEN$125,MATCH(Snapshot!$H109,'[2]Caseload by group'!$A$3:$A$128,0),MATCH(Snapshot!BA$3,'[2]Caseload by group'!$C$2:$BEN$2,0))&lt;10,0,INDEX('[2]Caseload by group'!$C$3:$BEN$125,MATCH(Snapshot!$H109,'[2]Caseload by group'!$A$3:$A$128,0),MATCH(Snapshot!BA$3,'[2]Caseload by group'!$C$2:$BEN$2,0)))</f>
        <v>815</v>
      </c>
      <c r="BB109" s="40">
        <f>IF(INDEX('[2]Caseload by group'!$C$3:$BEN$125,MATCH(Snapshot!$H109,'[2]Caseload by group'!$A$3:$A$128,0),MATCH(Snapshot!BB$3,'[2]Caseload by group'!$C$2:$BEN$2,0))&lt;10,0,INDEX('[2]Caseload by group'!$C$3:$BEN$125,MATCH(Snapshot!$H109,'[2]Caseload by group'!$A$3:$A$128,0),MATCH(Snapshot!BB$3,'[2]Caseload by group'!$C$2:$BEN$2,0)))</f>
        <v>817</v>
      </c>
      <c r="BC109" s="40">
        <f>IF(INDEX('[2]Caseload by group'!$C$3:$BEN$125,MATCH(Snapshot!$H109,'[2]Caseload by group'!$A$3:$A$128,0),MATCH(Snapshot!BC$3,'[2]Caseload by group'!$C$2:$BEN$2,0))&lt;10,0,INDEX('[2]Caseload by group'!$C$3:$BEN$125,MATCH(Snapshot!$H109,'[2]Caseload by group'!$A$3:$A$128,0),MATCH(Snapshot!BC$3,'[2]Caseload by group'!$C$2:$BEN$2,0)))</f>
        <v>808</v>
      </c>
      <c r="BD109" s="40">
        <f>IF(INDEX('[2]Caseload by group'!$C$3:$BEN$125,MATCH(Snapshot!$H109,'[2]Caseload by group'!$A$3:$A$128,0),MATCH(Snapshot!BD$3,'[2]Caseload by group'!$C$2:$BEN$2,0))&lt;10,0,INDEX('[2]Caseload by group'!$C$3:$BEN$125,MATCH(Snapshot!$H109,'[2]Caseload by group'!$A$3:$A$128,0),MATCH(Snapshot!BD$3,'[2]Caseload by group'!$C$2:$BEN$2,0)))</f>
        <v>910</v>
      </c>
      <c r="BE109" s="40">
        <f>IF(INDEX('[2]Caseload by group'!$C$3:$BEN$125,MATCH(Snapshot!$H109,'[2]Caseload by group'!$A$3:$A$128,0),MATCH(Snapshot!BE$3,'[2]Caseload by group'!$C$2:$BEN$2,0))&lt;10,0,INDEX('[2]Caseload by group'!$C$3:$BEN$125,MATCH(Snapshot!$H109,'[2]Caseload by group'!$A$3:$A$128,0),MATCH(Snapshot!BE$3,'[2]Caseload by group'!$C$2:$BEN$2,0)))</f>
        <v>962</v>
      </c>
      <c r="BF109" s="40">
        <f>IF(INDEX('[2]Caseload by group'!$C$3:$BEN$125,MATCH(Snapshot!$H109,'[2]Caseload by group'!$A$3:$A$128,0),MATCH(Snapshot!BF$3,'[2]Caseload by group'!$C$2:$BEN$2,0))&lt;10,0,INDEX('[2]Caseload by group'!$C$3:$BEN$125,MATCH(Snapshot!$H109,'[2]Caseload by group'!$A$3:$A$128,0),MATCH(Snapshot!BF$3,'[2]Caseload by group'!$C$2:$BEN$2,0)))</f>
        <v>969</v>
      </c>
      <c r="BG109" s="40">
        <f>IF(INDEX('[2]Caseload by group'!$C$3:$BEN$125,MATCH(Snapshot!$H109,'[2]Caseload by group'!$A$3:$A$128,0),MATCH(Snapshot!BG$3,'[2]Caseload by group'!$C$2:$BEN$2,0))&lt;10,0,INDEX('[2]Caseload by group'!$C$3:$BEN$125,MATCH(Snapshot!$H109,'[2]Caseload by group'!$A$3:$A$128,0),MATCH(Snapshot!BG$3,'[2]Caseload by group'!$C$2:$BEN$2,0)))</f>
        <v>970</v>
      </c>
      <c r="BH109" s="40">
        <f>IF(INDEX('[2]Caseload by group'!$C$3:$BEN$125,MATCH(Snapshot!$H109,'[2]Caseload by group'!$A$3:$A$128,0),MATCH(Snapshot!BH$3,'[2]Caseload by group'!$C$2:$BEN$2,0))&lt;10,0,INDEX('[2]Caseload by group'!$C$3:$BEN$125,MATCH(Snapshot!$H109,'[2]Caseload by group'!$A$3:$A$128,0),MATCH(Snapshot!BH$3,'[2]Caseload by group'!$C$2:$BEN$2,0)))</f>
        <v>973</v>
      </c>
      <c r="BI109" s="40">
        <f>IF(INDEX('[2]Caseload by group'!$C$3:$BEN$125,MATCH(Snapshot!$H109,'[2]Caseload by group'!$A$3:$A$128,0),MATCH(Snapshot!BI$3,'[2]Caseload by group'!$C$2:$BEN$2,0))&lt;10,0,INDEX('[2]Caseload by group'!$C$3:$BEN$125,MATCH(Snapshot!$H109,'[2]Caseload by group'!$A$3:$A$128,0),MATCH(Snapshot!BI$3,'[2]Caseload by group'!$C$2:$BEN$2,0)))</f>
        <v>962</v>
      </c>
      <c r="BJ109" s="40">
        <f>IF(INDEX('[2]Caseload by group'!$C$3:$BEN$125,MATCH(Snapshot!$H109,'[2]Caseload by group'!$A$3:$A$128,0),MATCH(Snapshot!BJ$3,'[2]Caseload by group'!$C$2:$BEN$2,0))&lt;10,0,INDEX('[2]Caseload by group'!$C$3:$BEN$125,MATCH(Snapshot!$H109,'[2]Caseload by group'!$A$3:$A$128,0),MATCH(Snapshot!BJ$3,'[2]Caseload by group'!$C$2:$BEN$2,0)))</f>
        <v>959</v>
      </c>
      <c r="BK109" s="40">
        <f>IF(INDEX('[2]Caseload by group'!$C$3:$BEN$125,MATCH(Snapshot!$H109,'[2]Caseload by group'!$A$3:$A$128,0),MATCH(Snapshot!BK$3,'[2]Caseload by group'!$C$2:$BEN$2,0))&lt;10,0,INDEX('[2]Caseload by group'!$C$3:$BEN$125,MATCH(Snapshot!$H109,'[2]Caseload by group'!$A$3:$A$128,0),MATCH(Snapshot!BK$3,'[2]Caseload by group'!$C$2:$BEN$2,0)))</f>
        <v>971</v>
      </c>
      <c r="BL109" s="40">
        <f>IF(INDEX('[2]Caseload by group'!$C$3:$BEN$125,MATCH(Snapshot!$H109,'[2]Caseload by group'!$A$3:$A$128,0),MATCH(Snapshot!BL$3,'[2]Caseload by group'!$C$2:$BEN$2,0))&lt;10,0,INDEX('[2]Caseload by group'!$C$3:$BEN$125,MATCH(Snapshot!$H109,'[2]Caseload by group'!$A$3:$A$128,0),MATCH(Snapshot!BL$3,'[2]Caseload by group'!$C$2:$BEN$2,0)))</f>
        <v>956</v>
      </c>
      <c r="BM109" s="40">
        <f>IF(INDEX('[2]Caseload by group'!$C$3:$BEN$125,MATCH(Snapshot!$H109,'[2]Caseload by group'!$A$3:$A$128,0),MATCH(Snapshot!BM$3,'[2]Caseload by group'!$C$2:$BEN$2,0))&lt;10,0,INDEX('[2]Caseload by group'!$C$3:$BEN$125,MATCH(Snapshot!$H109,'[2]Caseload by group'!$A$3:$A$128,0),MATCH(Snapshot!BM$3,'[2]Caseload by group'!$C$2:$BEN$2,0)))</f>
        <v>965</v>
      </c>
      <c r="BN109" s="40">
        <f>IF(INDEX('[2]Caseload by group'!$C$3:$BEN$125,MATCH(Snapshot!$H109,'[2]Caseload by group'!$A$3:$A$128,0),MATCH(Snapshot!BN$3,'[2]Caseload by group'!$C$2:$BEN$2,0))&lt;10,0,INDEX('[2]Caseload by group'!$C$3:$BEN$125,MATCH(Snapshot!$H109,'[2]Caseload by group'!$A$3:$A$128,0),MATCH(Snapshot!BN$3,'[2]Caseload by group'!$C$2:$BEN$2,0)))</f>
        <v>975</v>
      </c>
      <c r="BO109" s="40">
        <f>IF(INDEX('[2]Caseload by group'!$C$3:$BEN$125,MATCH(Snapshot!$H109,'[2]Caseload by group'!$A$3:$A$128,0),MATCH(Snapshot!BO$3,'[2]Caseload by group'!$C$2:$BEN$2,0))&lt;10,0,INDEX('[2]Caseload by group'!$C$3:$BEN$125,MATCH(Snapshot!$H109,'[2]Caseload by group'!$A$3:$A$128,0),MATCH(Snapshot!BO$3,'[2]Caseload by group'!$C$2:$BEN$2,0)))</f>
        <v>968</v>
      </c>
      <c r="BP109" s="40">
        <f>IF(INDEX('[2]Caseload by group'!$C$3:$BEN$125,MATCH(Snapshot!$H109,'[2]Caseload by group'!$A$3:$A$128,0),MATCH(Snapshot!BP$3,'[2]Caseload by group'!$C$2:$BEN$2,0))&lt;10,0,INDEX('[2]Caseload by group'!$C$3:$BEN$125,MATCH(Snapshot!$H109,'[2]Caseload by group'!$A$3:$A$128,0),MATCH(Snapshot!BP$3,'[2]Caseload by group'!$C$2:$BEN$2,0)))</f>
        <v>994</v>
      </c>
      <c r="BQ109" s="40">
        <f>IF(INDEX('[2]Caseload by group'!$C$3:$BEN$125,MATCH(Snapshot!$H109,'[2]Caseload by group'!$A$3:$A$128,0),MATCH(Snapshot!BQ$3,'[2]Caseload by group'!$C$2:$BEN$2,0))&lt;10,0,INDEX('[2]Caseload by group'!$C$3:$BEN$125,MATCH(Snapshot!$H109,'[2]Caseload by group'!$A$3:$A$128,0),MATCH(Snapshot!BQ$3,'[2]Caseload by group'!$C$2:$BEN$2,0)))</f>
        <v>1026</v>
      </c>
      <c r="BR109" s="40">
        <f>IF(INDEX('[2]Caseload by group'!$C$3:$BEN$125,MATCH(Snapshot!$H109,'[2]Caseload by group'!$A$3:$A$128,0),MATCH(Snapshot!BR$3,'[2]Caseload by group'!$C$2:$BEN$2,0))&lt;10,0,INDEX('[2]Caseload by group'!$C$3:$BEN$125,MATCH(Snapshot!$H109,'[2]Caseload by group'!$A$3:$A$128,0),MATCH(Snapshot!BR$3,'[2]Caseload by group'!$C$2:$BEN$2,0)))</f>
        <v>1029</v>
      </c>
      <c r="BS109" s="40">
        <f>IF(INDEX('[2]Caseload by group'!$C$3:$BEN$125,MATCH(Snapshot!$H109,'[2]Caseload by group'!$A$3:$A$128,0),MATCH(Snapshot!BS$3,'[2]Caseload by group'!$C$2:$BEN$2,0))&lt;10,0,INDEX('[2]Caseload by group'!$C$3:$BEN$125,MATCH(Snapshot!$H109,'[2]Caseload by group'!$A$3:$A$128,0),MATCH(Snapshot!BS$3,'[2]Caseload by group'!$C$2:$BEN$2,0)))</f>
        <v>1053</v>
      </c>
      <c r="BT109" s="40">
        <f>IF(INDEX('[2]Caseload by group'!$C$3:$BEN$125,MATCH(Snapshot!$H109,'[2]Caseload by group'!$A$3:$A$128,0),MATCH(Snapshot!BT$3,'[2]Caseload by group'!$C$2:$BEN$2,0))&lt;10,0,INDEX('[2]Caseload by group'!$C$3:$BEN$125,MATCH(Snapshot!$H109,'[2]Caseload by group'!$A$3:$A$128,0),MATCH(Snapshot!BT$3,'[2]Caseload by group'!$C$2:$BEN$2,0)))</f>
        <v>1053</v>
      </c>
      <c r="BU109" s="40">
        <f>IF(INDEX('[2]Caseload by group'!$C$3:$BEN$125,MATCH(Snapshot!$H109,'[2]Caseload by group'!$A$3:$A$128,0),MATCH(Snapshot!BU$3,'[2]Caseload by group'!$C$2:$BEN$2,0))&lt;10,0,INDEX('[2]Caseload by group'!$C$3:$BEN$125,MATCH(Snapshot!$H109,'[2]Caseload by group'!$A$3:$A$128,0),MATCH(Snapshot!BU$3,'[2]Caseload by group'!$C$2:$BEN$2,0)))</f>
        <v>1057</v>
      </c>
      <c r="BV109" s="40">
        <f>IF(INDEX('[2]Caseload by group'!$C$3:$BEN$125,MATCH(Snapshot!$H109,'[2]Caseload by group'!$A$3:$A$128,0),MATCH(Snapshot!BV$3,'[2]Caseload by group'!$C$2:$BEN$2,0))&lt;10,0,INDEX('[2]Caseload by group'!$C$3:$BEN$125,MATCH(Snapshot!$H109,'[2]Caseload by group'!$A$3:$A$128,0),MATCH(Snapshot!BV$3,'[2]Caseload by group'!$C$2:$BEN$2,0)))</f>
        <v>1115</v>
      </c>
      <c r="BW109" s="40">
        <f>IF(INDEX('[2]Caseload by group'!$C$3:$BEN$125,MATCH(Snapshot!$H109,'[2]Caseload by group'!$A$3:$A$128,0),MATCH(Snapshot!BW$3,'[2]Caseload by group'!$C$2:$BEN$2,0))&lt;10,0,INDEX('[2]Caseload by group'!$C$3:$BEN$125,MATCH(Snapshot!$H109,'[2]Caseload by group'!$A$3:$A$128,0),MATCH(Snapshot!BW$3,'[2]Caseload by group'!$C$2:$BEN$2,0)))</f>
        <v>1143</v>
      </c>
      <c r="BX109" s="45"/>
      <c r="BY109" s="41">
        <f t="shared" si="25"/>
        <v>28</v>
      </c>
      <c r="BZ109" s="42">
        <f t="shared" si="26"/>
        <v>2.5112107623318385E-2</v>
      </c>
      <c r="CA109" s="41" t="e">
        <f>#REF!-#REF!</f>
        <v>#REF!</v>
      </c>
      <c r="CB109" s="41">
        <f>INDEX($R109:$BX109,0,MATCH(MAX($R$3:$BX$3),$R$3:$BX$3,0))-R109</f>
        <v>447</v>
      </c>
      <c r="CC109" s="42">
        <f>CB109/R109</f>
        <v>0.64224137931034486</v>
      </c>
      <c r="CD109" s="171" t="s">
        <v>23</v>
      </c>
      <c r="CE109" s="172"/>
      <c r="CF109" s="172"/>
      <c r="CG109" s="173"/>
    </row>
    <row r="110" spans="1:85" ht="10.5" customHeight="1" x14ac:dyDescent="0.2">
      <c r="A110" s="34"/>
      <c r="C110" s="29" t="s">
        <v>167</v>
      </c>
      <c r="D110" s="29" t="s">
        <v>15</v>
      </c>
      <c r="E110" s="29" t="s">
        <v>54</v>
      </c>
      <c r="F110" s="29" t="s">
        <v>58</v>
      </c>
      <c r="G110" s="29" t="s">
        <v>27</v>
      </c>
      <c r="H110" s="39" t="s">
        <v>168</v>
      </c>
      <c r="I110" s="39"/>
      <c r="J110" s="40">
        <f>IF(INDEX('[2]Caseload by group'!$C$3:$CJ$125,MATCH(Snapshot!$H110,'[2]Caseload by group'!$A$3:$A$128,0),MATCH(Snapshot!J$3,'[2]Caseload by group'!$C$2:$CJ$2,0))&lt;10,0,INDEX('[2]Caseload by group'!$C$3:$CJ$125,MATCH(Snapshot!$H110,'[2]Caseload by group'!$A$3:$A$128,0),MATCH(Snapshot!J$3,'[2]Caseload by group'!$C$2:$CJ$2,0)))</f>
        <v>1490</v>
      </c>
      <c r="K110" s="40">
        <f>IF(INDEX('[2]Caseload by group'!$C$3:$CJ$125,MATCH(Snapshot!$H110,'[2]Caseload by group'!$A$3:$A$128,0),MATCH(Snapshot!K$3,'[2]Caseload by group'!$C$2:$CJ$2,0))&lt;10,0,INDEX('[2]Caseload by group'!$C$3:$CJ$125,MATCH(Snapshot!$H110,'[2]Caseload by group'!$A$3:$A$128,0),MATCH(Snapshot!K$3,'[2]Caseload by group'!$C$2:$CJ$2,0)))</f>
        <v>1469</v>
      </c>
      <c r="L110" s="40">
        <f>IF(INDEX('[2]Caseload by group'!$C$3:$CJ$125,MATCH(Snapshot!$H110,'[2]Caseload by group'!$A$3:$A$128,0),MATCH(Snapshot!L$3,'[2]Caseload by group'!$C$2:$CJ$2,0))&lt;10,0,INDEX('[2]Caseload by group'!$C$3:$CJ$125,MATCH(Snapshot!$H110,'[2]Caseload by group'!$A$3:$A$128,0),MATCH(Snapshot!L$3,'[2]Caseload by group'!$C$2:$CJ$2,0)))</f>
        <v>1494</v>
      </c>
      <c r="M110" s="40">
        <f>IF(INDEX('[2]Caseload by group'!$C$3:$CJ$125,MATCH(Snapshot!$H110,'[2]Caseload by group'!$A$3:$A$128,0),MATCH(Snapshot!M$3,'[2]Caseload by group'!$C$2:$CJ$2,0))&lt;10,0,INDEX('[2]Caseload by group'!$C$3:$CJ$125,MATCH(Snapshot!$H110,'[2]Caseload by group'!$A$3:$A$128,0),MATCH(Snapshot!M$3,'[2]Caseload by group'!$C$2:$CJ$2,0)))</f>
        <v>1444</v>
      </c>
      <c r="N110" s="40">
        <f>IF(INDEX('[2]Caseload by group'!$C$3:$CJ$125,MATCH(Snapshot!$H110,'[2]Caseload by group'!$A$3:$A$128,0),MATCH(Snapshot!N$3,'[2]Caseload by group'!$C$2:$CJ$2,0))&lt;10,0,INDEX('[2]Caseload by group'!$C$3:$CJ$125,MATCH(Snapshot!$H110,'[2]Caseload by group'!$A$3:$A$128,0),MATCH(Snapshot!N$3,'[2]Caseload by group'!$C$2:$CJ$2,0)))</f>
        <v>1386</v>
      </c>
      <c r="O110" s="40">
        <f>IF(INDEX('[2]Caseload by group'!$C$3:$CJ$125,MATCH(Snapshot!$H110,'[2]Caseload by group'!$A$3:$A$128,0),MATCH(Snapshot!O$3,'[2]Caseload by group'!$C$2:$CJ$2,0))&lt;10,0,INDEX('[2]Caseload by group'!$C$3:$CJ$125,MATCH(Snapshot!$H110,'[2]Caseload by group'!$A$3:$A$128,0),MATCH(Snapshot!O$3,'[2]Caseload by group'!$C$2:$CJ$2,0)))</f>
        <v>1449</v>
      </c>
      <c r="P110" s="40">
        <f>IF(INDEX('[2]Caseload by group'!$C$3:$CJ$125,MATCH(Snapshot!$H110,'[2]Caseload by group'!$A$3:$A$128,0),MATCH(Snapshot!P$3,'[2]Caseload by group'!$C$2:$CJ$2,0))&lt;10,0,INDEX('[2]Caseload by group'!$C$3:$CJ$125,MATCH(Snapshot!$H110,'[2]Caseload by group'!$A$3:$A$128,0),MATCH(Snapshot!P$3,'[2]Caseload by group'!$C$2:$CJ$2,0)))</f>
        <v>1463</v>
      </c>
      <c r="Q110" s="40">
        <f>IF(INDEX('[2]Caseload by group'!$C$3:$CJ$125,MATCH(Snapshot!$H110,'[2]Caseload by group'!$A$3:$A$128,0),MATCH(Snapshot!Q$3,'[2]Caseload by group'!$C$2:$CJ$2,0))&lt;10,0,INDEX('[2]Caseload by group'!$C$3:$CJ$125,MATCH(Snapshot!$H110,'[2]Caseload by group'!$A$3:$A$128,0),MATCH(Snapshot!Q$3,'[2]Caseload by group'!$C$2:$CJ$2,0)))</f>
        <v>1454</v>
      </c>
      <c r="R110" s="40">
        <f>IF(INDEX('[2]Caseload by group'!$C$3:$CJ$125,MATCH(Snapshot!$H110,'[2]Caseload by group'!$A$3:$A$128,0),MATCH(Snapshot!R$3,'[2]Caseload by group'!$C$2:$CJ$2,0))&lt;10,0,INDEX('[2]Caseload by group'!$C$3:$CJ$125,MATCH(Snapshot!$H110,'[2]Caseload by group'!$A$3:$A$128,0),MATCH(Snapshot!R$3,'[2]Caseload by group'!$C$2:$CJ$2,0)))</f>
        <v>513</v>
      </c>
      <c r="S110" s="40">
        <f>IF(INDEX('[2]Caseload by group'!$C$3:$CJ$125,MATCH(Snapshot!$H110,'[2]Caseload by group'!$A$3:$A$128,0),MATCH(Snapshot!S$3,'[2]Caseload by group'!$C$2:$CJ$2,0))&lt;10,0,INDEX('[2]Caseload by group'!$C$3:$CJ$125,MATCH(Snapshot!$H110,'[2]Caseload by group'!$A$3:$A$128,0),MATCH(Snapshot!S$3,'[2]Caseload by group'!$C$2:$CJ$2,0)))</f>
        <v>454</v>
      </c>
      <c r="T110" s="40">
        <f>IF(INDEX('[2]Caseload by group'!$C$3:$CJ$125,MATCH(Snapshot!$H110,'[2]Caseload by group'!$A$3:$A$128,0),MATCH(Snapshot!T$3,'[2]Caseload by group'!$C$2:$CJ$2,0))&lt;10,0,INDEX('[2]Caseload by group'!$C$3:$CJ$125,MATCH(Snapshot!$H110,'[2]Caseload by group'!$A$3:$A$128,0),MATCH(Snapshot!T$3,'[2]Caseload by group'!$C$2:$CJ$2,0)))</f>
        <v>401</v>
      </c>
      <c r="U110" s="40">
        <f>IF(INDEX('[2]Caseload by group'!$C$3:$CJ$125,MATCH(Snapshot!$H110,'[2]Caseload by group'!$A$3:$A$128,0),MATCH(Snapshot!U$3,'[2]Caseload by group'!$C$2:$CJ$2,0))&lt;10,0,INDEX('[2]Caseload by group'!$C$3:$CJ$125,MATCH(Snapshot!$H110,'[2]Caseload by group'!$A$3:$A$128,0),MATCH(Snapshot!U$3,'[2]Caseload by group'!$C$2:$CJ$2,0)))</f>
        <v>375</v>
      </c>
      <c r="V110" s="40">
        <f>IF(INDEX('[2]Caseload by group'!$C$3:$CJ$125,MATCH(Snapshot!$H110,'[2]Caseload by group'!$A$3:$A$128,0),MATCH(Snapshot!V$3,'[2]Caseload by group'!$C$2:$CJ$2,0))&lt;10,0,INDEX('[2]Caseload by group'!$C$3:$CJ$125,MATCH(Snapshot!$H110,'[2]Caseload by group'!$A$3:$A$128,0),MATCH(Snapshot!V$3,'[2]Caseload by group'!$C$2:$CJ$2,0)))</f>
        <v>353</v>
      </c>
      <c r="W110" s="40">
        <f>IF(INDEX('[2]Caseload by group'!$C$3:$CJ$125,MATCH(Snapshot!$H110,'[2]Caseload by group'!$A$3:$A$128,0),MATCH(Snapshot!W$3,'[2]Caseload by group'!$C$2:$CJ$2,0))&lt;10,0,INDEX('[2]Caseload by group'!$C$3:$CJ$125,MATCH(Snapshot!$H110,'[2]Caseload by group'!$A$3:$A$128,0),MATCH(Snapshot!W$3,'[2]Caseload by group'!$C$2:$CJ$2,0)))</f>
        <v>346</v>
      </c>
      <c r="X110" s="40">
        <f>IF(INDEX('[2]Caseload by group'!$C$3:$CJ$125,MATCH(Snapshot!$H110,'[2]Caseload by group'!$A$3:$A$128,0),MATCH(Snapshot!X$3,'[2]Caseload by group'!$C$2:$CJ$2,0))&lt;10,0,INDEX('[2]Caseload by group'!$C$3:$CJ$125,MATCH(Snapshot!$H110,'[2]Caseload by group'!$A$3:$A$128,0),MATCH(Snapshot!X$3,'[2]Caseload by group'!$C$2:$CJ$2,0)))</f>
        <v>347</v>
      </c>
      <c r="Y110" s="40">
        <f>IF(INDEX('[2]Caseload by group'!$C$3:$CJ$125,MATCH(Snapshot!$H110,'[2]Caseload by group'!$A$3:$A$128,0),MATCH(Snapshot!Y$3,'[2]Caseload by group'!$C$2:$CJ$2,0))&lt;10,0,INDEX('[2]Caseload by group'!$C$3:$CJ$125,MATCH(Snapshot!$H110,'[2]Caseload by group'!$A$3:$A$128,0),MATCH(Snapshot!Y$3,'[2]Caseload by group'!$C$2:$CJ$2,0)))</f>
        <v>334</v>
      </c>
      <c r="Z110" s="40">
        <f>IF(INDEX('[2]Caseload by group'!$C$3:$CJ$125,MATCH(Snapshot!$H110,'[2]Caseload by group'!$A$3:$A$128,0),MATCH(Snapshot!Z$3,'[2]Caseload by group'!$C$2:$CJ$2,0))&lt;10,0,INDEX('[2]Caseload by group'!$C$3:$CJ$125,MATCH(Snapshot!$H110,'[2]Caseload by group'!$A$3:$A$128,0),MATCH(Snapshot!Z$3,'[2]Caseload by group'!$C$2:$CJ$2,0)))</f>
        <v>338</v>
      </c>
      <c r="AA110" s="40">
        <f>IF(INDEX('[2]Caseload by group'!$C$3:$CJ$125,MATCH(Snapshot!$H110,'[2]Caseload by group'!$A$3:$A$128,0),MATCH(Snapshot!AA$3,'[2]Caseload by group'!$C$2:$CJ$2,0))&lt;10,0,INDEX('[2]Caseload by group'!$C$3:$CJ$125,MATCH(Snapshot!$H110,'[2]Caseload by group'!$A$3:$A$128,0),MATCH(Snapshot!AA$3,'[2]Caseload by group'!$C$2:$CJ$2,0)))</f>
        <v>323</v>
      </c>
      <c r="AB110" s="40">
        <f>IF(INDEX('[2]Caseload by group'!$C$3:$CJ$125,MATCH(Snapshot!$H110,'[2]Caseload by group'!$A$3:$A$128,0),MATCH(Snapshot!AB$3,'[2]Caseload by group'!$C$2:$CJ$2,0))&lt;10,0,INDEX('[2]Caseload by group'!$C$3:$CJ$125,MATCH(Snapshot!$H110,'[2]Caseload by group'!$A$3:$A$128,0),MATCH(Snapshot!AB$3,'[2]Caseload by group'!$C$2:$CJ$2,0)))</f>
        <v>300</v>
      </c>
      <c r="AC110" s="40">
        <f>IF(INDEX('[2]Caseload by group'!$C$3:$CJ$125,MATCH(Snapshot!$H110,'[2]Caseload by group'!$A$3:$A$128,0),MATCH(Snapshot!AC$3,'[2]Caseload by group'!$C$2:$CJ$2,0))&lt;10,0,INDEX('[2]Caseload by group'!$C$3:$CJ$125,MATCH(Snapshot!$H110,'[2]Caseload by group'!$A$3:$A$128,0),MATCH(Snapshot!AC$3,'[2]Caseload by group'!$C$2:$CJ$2,0)))</f>
        <v>293</v>
      </c>
      <c r="AD110" s="40">
        <f>IF(INDEX('[2]Caseload by group'!$C$3:$CJ$125,MATCH(Snapshot!$H110,'[2]Caseload by group'!$A$3:$A$128,0),MATCH(Snapshot!AD$3,'[2]Caseload by group'!$C$2:$CJ$2,0))&lt;10,0,INDEX('[2]Caseload by group'!$C$3:$CJ$125,MATCH(Snapshot!$H110,'[2]Caseload by group'!$A$3:$A$128,0),MATCH(Snapshot!AD$3,'[2]Caseload by group'!$C$2:$CJ$2,0)))</f>
        <v>281</v>
      </c>
      <c r="AE110" s="40">
        <f>IF(INDEX('[2]Caseload by group'!$C$3:$CJ$125,MATCH(Snapshot!$H110,'[2]Caseload by group'!$A$3:$A$128,0),MATCH(Snapshot!AE$3,'[2]Caseload by group'!$C$2:$CJ$2,0))&lt;10,0,INDEX('[2]Caseload by group'!$C$3:$CJ$125,MATCH(Snapshot!$H110,'[2]Caseload by group'!$A$3:$A$128,0),MATCH(Snapshot!AE$3,'[2]Caseload by group'!$C$2:$CJ$2,0)))</f>
        <v>272</v>
      </c>
      <c r="AF110" s="40">
        <f>IF(INDEX('[2]Caseload by group'!$C$3:$CJ$125,MATCH(Snapshot!$H110,'[2]Caseload by group'!$A$3:$A$128,0),MATCH(Snapshot!AF$3,'[2]Caseload by group'!$C$2:$CJ$2,0))&lt;10,0,INDEX('[2]Caseload by group'!$C$3:$CJ$125,MATCH(Snapshot!$H110,'[2]Caseload by group'!$A$3:$A$128,0),MATCH(Snapshot!AF$3,'[2]Caseload by group'!$C$2:$CJ$2,0)))</f>
        <v>254</v>
      </c>
      <c r="AG110" s="40">
        <f>IF(INDEX('[2]Caseload by group'!$C$3:$CJ$125,MATCH(Snapshot!$H110,'[2]Caseload by group'!$A$3:$A$128,0),MATCH(Snapshot!AG$3,'[2]Caseload by group'!$C$2:$CJ$2,0))&lt;10,0,INDEX('[2]Caseload by group'!$C$3:$CJ$125,MATCH(Snapshot!$H110,'[2]Caseload by group'!$A$3:$A$128,0),MATCH(Snapshot!AG$3,'[2]Caseload by group'!$C$2:$CJ$2,0)))</f>
        <v>239</v>
      </c>
      <c r="AH110" s="40">
        <f>IF(INDEX('[2]Caseload by group'!$C$3:$CJ$125,MATCH(Snapshot!$H110,'[2]Caseload by group'!$A$3:$A$128,0),MATCH(Snapshot!AH$3,'[2]Caseload by group'!$C$2:$CJ$2,0))&lt;10,0,INDEX('[2]Caseload by group'!$C$3:$CJ$125,MATCH(Snapshot!$H110,'[2]Caseload by group'!$A$3:$A$128,0),MATCH(Snapshot!AH$3,'[2]Caseload by group'!$C$2:$CJ$2,0)))</f>
        <v>244</v>
      </c>
      <c r="AI110" s="40">
        <f>IF(INDEX('[2]Caseload by group'!$C$3:$CJ$125,MATCH(Snapshot!$H110,'[2]Caseload by group'!$A$3:$A$128,0),MATCH(Snapshot!AI$3,'[2]Caseload by group'!$C$2:$CJ$2,0))&lt;10,0,INDEX('[2]Caseload by group'!$C$3:$CJ$125,MATCH(Snapshot!$H110,'[2]Caseload by group'!$A$3:$A$128,0),MATCH(Snapshot!AI$3,'[2]Caseload by group'!$C$2:$CJ$2,0)))</f>
        <v>249</v>
      </c>
      <c r="AJ110" s="40">
        <f>IF(INDEX('[2]Caseload by group'!$C$3:$BEN$125,MATCH(Snapshot!$H110,'[2]Caseload by group'!$A$3:$A$128,0),MATCH(Snapshot!AJ$3,'[2]Caseload by group'!$C$2:$BEN$2,0))&lt;10,0,INDEX('[2]Caseload by group'!$C$3:$BEN$125,MATCH(Snapshot!$H110,'[2]Caseload by group'!$A$3:$A$128,0),MATCH(Snapshot!AJ$3,'[2]Caseload by group'!$C$2:$BEN$2,0)))</f>
        <v>245</v>
      </c>
      <c r="AK110" s="40">
        <f>IF(INDEX('[2]Caseload by group'!$C$3:$BEN$125,MATCH(Snapshot!$H110,'[2]Caseload by group'!$A$3:$A$128,0),MATCH(Snapshot!AK$3,'[2]Caseload by group'!$C$2:$BEN$2,0))&lt;10,0,INDEX('[2]Caseload by group'!$C$3:$BEN$125,MATCH(Snapshot!$H110,'[2]Caseload by group'!$A$3:$A$128,0),MATCH(Snapshot!AK$3,'[2]Caseload by group'!$C$2:$BEN$2,0)))</f>
        <v>249</v>
      </c>
      <c r="AL110" s="40">
        <f>IF(INDEX('[2]Caseload by group'!$C$3:$BEN$125,MATCH(Snapshot!$H110,'[2]Caseload by group'!$A$3:$A$128,0),MATCH(Snapshot!AL$3,'[2]Caseload by group'!$C$2:$BEN$2,0))&lt;10,0,INDEX('[2]Caseload by group'!$C$3:$BEN$125,MATCH(Snapshot!$H110,'[2]Caseload by group'!$A$3:$A$128,0),MATCH(Snapshot!AL$3,'[2]Caseload by group'!$C$2:$BEN$2,0)))</f>
        <v>247</v>
      </c>
      <c r="AM110" s="40">
        <f>IF(INDEX('[2]Caseload by group'!$C$3:$BEN$125,MATCH(Snapshot!$H110,'[2]Caseload by group'!$A$3:$A$128,0),MATCH(Snapshot!AM$3,'[2]Caseload by group'!$C$2:$BEN$2,0))&lt;10,0,INDEX('[2]Caseload by group'!$C$3:$BEN$125,MATCH(Snapshot!$H110,'[2]Caseload by group'!$A$3:$A$128,0),MATCH(Snapshot!AM$3,'[2]Caseload by group'!$C$2:$BEN$2,0)))</f>
        <v>249</v>
      </c>
      <c r="AN110" s="40">
        <f>IF(INDEX('[2]Caseload by group'!$C$3:$BEN$125,MATCH(Snapshot!$H110,'[2]Caseload by group'!$A$3:$A$128,0),MATCH(Snapshot!AN$3,'[2]Caseload by group'!$C$2:$BEN$2,0))&lt;10,0,INDEX('[2]Caseload by group'!$C$3:$BEN$125,MATCH(Snapshot!$H110,'[2]Caseload by group'!$A$3:$A$128,0),MATCH(Snapshot!AN$3,'[2]Caseload by group'!$C$2:$BEN$2,0)))</f>
        <v>248</v>
      </c>
      <c r="AO110" s="40">
        <f>IF(INDEX('[2]Caseload by group'!$C$3:$BEN$125,MATCH(Snapshot!$H110,'[2]Caseload by group'!$A$3:$A$128,0),MATCH(Snapshot!AO$3,'[2]Caseload by group'!$C$2:$BEN$2,0))&lt;10,0,INDEX('[2]Caseload by group'!$C$3:$BEN$125,MATCH(Snapshot!$H110,'[2]Caseload by group'!$A$3:$A$128,0),MATCH(Snapshot!AO$3,'[2]Caseload by group'!$C$2:$BEN$2,0)))</f>
        <v>248</v>
      </c>
      <c r="AP110" s="40">
        <f>IF(INDEX('[2]Caseload by group'!$C$3:$BEN$125,MATCH(Snapshot!$H110,'[2]Caseload by group'!$A$3:$A$128,0),MATCH(Snapshot!AP$3,'[2]Caseload by group'!$C$2:$BEN$2,0))&lt;10,0,INDEX('[2]Caseload by group'!$C$3:$BEN$125,MATCH(Snapshot!$H110,'[2]Caseload by group'!$A$3:$A$128,0),MATCH(Snapshot!AP$3,'[2]Caseload by group'!$C$2:$BEN$2,0)))</f>
        <v>244</v>
      </c>
      <c r="AQ110" s="40">
        <f>IF(INDEX('[2]Caseload by group'!$C$3:$BEN$125,MATCH(Snapshot!$H110,'[2]Caseload by group'!$A$3:$A$128,0),MATCH(Snapshot!AQ$3,'[2]Caseload by group'!$C$2:$BEN$2,0))&lt;10,0,INDEX('[2]Caseload by group'!$C$3:$BEN$125,MATCH(Snapshot!$H110,'[2]Caseload by group'!$A$3:$A$128,0),MATCH(Snapshot!AQ$3,'[2]Caseload by group'!$C$2:$BEN$2,0)))</f>
        <v>236</v>
      </c>
      <c r="AR110" s="40">
        <f>IF(INDEX('[2]Caseload by group'!$C$3:$BEN$125,MATCH(Snapshot!$H110,'[2]Caseload by group'!$A$3:$A$128,0),MATCH(Snapshot!AR$3,'[2]Caseload by group'!$C$2:$BEN$2,0))&lt;10,0,INDEX('[2]Caseload by group'!$C$3:$BEN$125,MATCH(Snapshot!$H110,'[2]Caseload by group'!$A$3:$A$128,0),MATCH(Snapshot!AR$3,'[2]Caseload by group'!$C$2:$BEN$2,0)))</f>
        <v>242</v>
      </c>
      <c r="AS110" s="40">
        <f>IF(INDEX('[2]Caseload by group'!$C$3:$BEN$125,MATCH(Snapshot!$H110,'[2]Caseload by group'!$A$3:$A$128,0),MATCH(Snapshot!AS$3,'[2]Caseload by group'!$C$2:$BEN$2,0))&lt;10,0,INDEX('[2]Caseload by group'!$C$3:$BEN$125,MATCH(Snapshot!$H110,'[2]Caseload by group'!$A$3:$A$128,0),MATCH(Snapshot!AS$3,'[2]Caseload by group'!$C$2:$BEN$2,0)))</f>
        <v>232</v>
      </c>
      <c r="AT110" s="40">
        <f>IF(INDEX('[2]Caseload by group'!$C$3:$BEN$125,MATCH(Snapshot!$H110,'[2]Caseload by group'!$A$3:$A$128,0),MATCH(Snapshot!AT$3,'[2]Caseload by group'!$C$2:$BEN$2,0))&lt;10,0,INDEX('[2]Caseload by group'!$C$3:$BEN$125,MATCH(Snapshot!$H110,'[2]Caseload by group'!$A$3:$A$128,0),MATCH(Snapshot!AT$3,'[2]Caseload by group'!$C$2:$BEN$2,0)))</f>
        <v>233</v>
      </c>
      <c r="AU110" s="40">
        <f>IF(INDEX('[2]Caseload by group'!$C$3:$BEN$125,MATCH(Snapshot!$H110,'[2]Caseload by group'!$A$3:$A$128,0),MATCH(Snapshot!AU$3,'[2]Caseload by group'!$C$2:$BEN$2,0))&lt;10,0,INDEX('[2]Caseload by group'!$C$3:$BEN$125,MATCH(Snapshot!$H110,'[2]Caseload by group'!$A$3:$A$128,0),MATCH(Snapshot!AU$3,'[2]Caseload by group'!$C$2:$BEN$2,0)))</f>
        <v>233</v>
      </c>
      <c r="AV110" s="40">
        <f>IF(INDEX('[2]Caseload by group'!$C$3:$BEN$125,MATCH(Snapshot!$H110,'[2]Caseload by group'!$A$3:$A$128,0),MATCH(Snapshot!AV$3,'[2]Caseload by group'!$C$2:$BEN$2,0))&lt;10,0,INDEX('[2]Caseload by group'!$C$3:$BEN$125,MATCH(Snapshot!$H110,'[2]Caseload by group'!$A$3:$A$128,0),MATCH(Snapshot!AV$3,'[2]Caseload by group'!$C$2:$BEN$2,0)))</f>
        <v>235</v>
      </c>
      <c r="AW110" s="40">
        <f>IF(INDEX('[2]Caseload by group'!$C$3:$BEN$125,MATCH(Snapshot!$H110,'[2]Caseload by group'!$A$3:$A$128,0),MATCH(Snapshot!AW$3,'[2]Caseload by group'!$C$2:$BEN$2,0))&lt;10,0,INDEX('[2]Caseload by group'!$C$3:$BEN$125,MATCH(Snapshot!$H110,'[2]Caseload by group'!$A$3:$A$128,0),MATCH(Snapshot!AW$3,'[2]Caseload by group'!$C$2:$BEN$2,0)))</f>
        <v>233</v>
      </c>
      <c r="AX110" s="40">
        <f>IF(INDEX('[2]Caseload by group'!$C$3:$BEN$125,MATCH(Snapshot!$H110,'[2]Caseload by group'!$A$3:$A$128,0),MATCH(Snapshot!AX$3,'[2]Caseload by group'!$C$2:$BEN$2,0))&lt;10,0,INDEX('[2]Caseload by group'!$C$3:$BEN$125,MATCH(Snapshot!$H110,'[2]Caseload by group'!$A$3:$A$128,0),MATCH(Snapshot!AX$3,'[2]Caseload by group'!$C$2:$BEN$2,0)))</f>
        <v>234</v>
      </c>
      <c r="AY110" s="40">
        <f>IF(INDEX('[2]Caseload by group'!$C$3:$BEN$125,MATCH(Snapshot!$H110,'[2]Caseload by group'!$A$3:$A$128,0),MATCH(Snapshot!AY$3,'[2]Caseload by group'!$C$2:$BEN$2,0))&lt;10,0,INDEX('[2]Caseload by group'!$C$3:$BEN$125,MATCH(Snapshot!$H110,'[2]Caseload by group'!$A$3:$A$128,0),MATCH(Snapshot!AY$3,'[2]Caseload by group'!$C$2:$BEN$2,0)))</f>
        <v>228</v>
      </c>
      <c r="AZ110" s="40">
        <f>IF(INDEX('[2]Caseload by group'!$C$3:$BEN$125,MATCH(Snapshot!$H110,'[2]Caseload by group'!$A$3:$A$128,0),MATCH(Snapshot!AZ$3,'[2]Caseload by group'!$C$2:$BEN$2,0))&lt;10,0,INDEX('[2]Caseload by group'!$C$3:$BEN$125,MATCH(Snapshot!$H110,'[2]Caseload by group'!$A$3:$A$128,0),MATCH(Snapshot!AZ$3,'[2]Caseload by group'!$C$2:$BEN$2,0)))</f>
        <v>225</v>
      </c>
      <c r="BA110" s="40">
        <f>IF(INDEX('[2]Caseload by group'!$C$3:$BEN$125,MATCH(Snapshot!$H110,'[2]Caseload by group'!$A$3:$A$128,0),MATCH(Snapshot!BA$3,'[2]Caseload by group'!$C$2:$BEN$2,0))&lt;10,0,INDEX('[2]Caseload by group'!$C$3:$BEN$125,MATCH(Snapshot!$H110,'[2]Caseload by group'!$A$3:$A$128,0),MATCH(Snapshot!BA$3,'[2]Caseload by group'!$C$2:$BEN$2,0)))</f>
        <v>221</v>
      </c>
      <c r="BB110" s="40">
        <f>IF(INDEX('[2]Caseload by group'!$C$3:$BEN$125,MATCH(Snapshot!$H110,'[2]Caseload by group'!$A$3:$A$128,0),MATCH(Snapshot!BB$3,'[2]Caseload by group'!$C$2:$BEN$2,0))&lt;10,0,INDEX('[2]Caseload by group'!$C$3:$BEN$125,MATCH(Snapshot!$H110,'[2]Caseload by group'!$A$3:$A$128,0),MATCH(Snapshot!BB$3,'[2]Caseload by group'!$C$2:$BEN$2,0)))</f>
        <v>216</v>
      </c>
      <c r="BC110" s="40">
        <f>IF(INDEX('[2]Caseload by group'!$C$3:$BEN$125,MATCH(Snapshot!$H110,'[2]Caseload by group'!$A$3:$A$128,0),MATCH(Snapshot!BC$3,'[2]Caseload by group'!$C$2:$BEN$2,0))&lt;10,0,INDEX('[2]Caseload by group'!$C$3:$BEN$125,MATCH(Snapshot!$H110,'[2]Caseload by group'!$A$3:$A$128,0),MATCH(Snapshot!BC$3,'[2]Caseload by group'!$C$2:$BEN$2,0)))</f>
        <v>214</v>
      </c>
      <c r="BD110" s="40">
        <f>IF(INDEX('[2]Caseload by group'!$C$3:$BEN$125,MATCH(Snapshot!$H110,'[2]Caseload by group'!$A$3:$A$128,0),MATCH(Snapshot!BD$3,'[2]Caseload by group'!$C$2:$BEN$2,0))&lt;10,0,INDEX('[2]Caseload by group'!$C$3:$BEN$125,MATCH(Snapshot!$H110,'[2]Caseload by group'!$A$3:$A$128,0),MATCH(Snapshot!BD$3,'[2]Caseload by group'!$C$2:$BEN$2,0)))</f>
        <v>223</v>
      </c>
      <c r="BE110" s="40">
        <f>IF(INDEX('[2]Caseload by group'!$C$3:$BEN$125,MATCH(Snapshot!$H110,'[2]Caseload by group'!$A$3:$A$128,0),MATCH(Snapshot!BE$3,'[2]Caseload by group'!$C$2:$BEN$2,0))&lt;10,0,INDEX('[2]Caseload by group'!$C$3:$BEN$125,MATCH(Snapshot!$H110,'[2]Caseload by group'!$A$3:$A$128,0),MATCH(Snapshot!BE$3,'[2]Caseload by group'!$C$2:$BEN$2,0)))</f>
        <v>225</v>
      </c>
      <c r="BF110" s="40">
        <f>IF(INDEX('[2]Caseload by group'!$C$3:$BEN$125,MATCH(Snapshot!$H110,'[2]Caseload by group'!$A$3:$A$128,0),MATCH(Snapshot!BF$3,'[2]Caseload by group'!$C$2:$BEN$2,0))&lt;10,0,INDEX('[2]Caseload by group'!$C$3:$BEN$125,MATCH(Snapshot!$H110,'[2]Caseload by group'!$A$3:$A$128,0),MATCH(Snapshot!BF$3,'[2]Caseload by group'!$C$2:$BEN$2,0)))</f>
        <v>217</v>
      </c>
      <c r="BG110" s="40">
        <f>IF(INDEX('[2]Caseload by group'!$C$3:$BEN$125,MATCH(Snapshot!$H110,'[2]Caseload by group'!$A$3:$A$128,0),MATCH(Snapshot!BG$3,'[2]Caseload by group'!$C$2:$BEN$2,0))&lt;10,0,INDEX('[2]Caseload by group'!$C$3:$BEN$125,MATCH(Snapshot!$H110,'[2]Caseload by group'!$A$3:$A$128,0),MATCH(Snapshot!BG$3,'[2]Caseload by group'!$C$2:$BEN$2,0)))</f>
        <v>223</v>
      </c>
      <c r="BH110" s="40">
        <f>IF(INDEX('[2]Caseload by group'!$C$3:$BEN$125,MATCH(Snapshot!$H110,'[2]Caseload by group'!$A$3:$A$128,0),MATCH(Snapshot!BH$3,'[2]Caseload by group'!$C$2:$BEN$2,0))&lt;10,0,INDEX('[2]Caseload by group'!$C$3:$BEN$125,MATCH(Snapshot!$H110,'[2]Caseload by group'!$A$3:$A$128,0),MATCH(Snapshot!BH$3,'[2]Caseload by group'!$C$2:$BEN$2,0)))</f>
        <v>230</v>
      </c>
      <c r="BI110" s="40">
        <f>IF(INDEX('[2]Caseload by group'!$C$3:$BEN$125,MATCH(Snapshot!$H110,'[2]Caseload by group'!$A$3:$A$128,0),MATCH(Snapshot!BI$3,'[2]Caseload by group'!$C$2:$BEN$2,0))&lt;10,0,INDEX('[2]Caseload by group'!$C$3:$BEN$125,MATCH(Snapshot!$H110,'[2]Caseload by group'!$A$3:$A$128,0),MATCH(Snapshot!BI$3,'[2]Caseload by group'!$C$2:$BEN$2,0)))</f>
        <v>229</v>
      </c>
      <c r="BJ110" s="40">
        <f>IF(INDEX('[2]Caseload by group'!$C$3:$BEN$125,MATCH(Snapshot!$H110,'[2]Caseload by group'!$A$3:$A$128,0),MATCH(Snapshot!BJ$3,'[2]Caseload by group'!$C$2:$BEN$2,0))&lt;10,0,INDEX('[2]Caseload by group'!$C$3:$BEN$125,MATCH(Snapshot!$H110,'[2]Caseload by group'!$A$3:$A$128,0),MATCH(Snapshot!BJ$3,'[2]Caseload by group'!$C$2:$BEN$2,0)))</f>
        <v>229</v>
      </c>
      <c r="BK110" s="40">
        <f>IF(INDEX('[2]Caseload by group'!$C$3:$BEN$125,MATCH(Snapshot!$H110,'[2]Caseload by group'!$A$3:$A$128,0),MATCH(Snapshot!BK$3,'[2]Caseload by group'!$C$2:$BEN$2,0))&lt;10,0,INDEX('[2]Caseload by group'!$C$3:$BEN$125,MATCH(Snapshot!$H110,'[2]Caseload by group'!$A$3:$A$128,0),MATCH(Snapshot!BK$3,'[2]Caseload by group'!$C$2:$BEN$2,0)))</f>
        <v>225</v>
      </c>
      <c r="BL110" s="40">
        <f>IF(INDEX('[2]Caseload by group'!$C$3:$BEN$125,MATCH(Snapshot!$H110,'[2]Caseload by group'!$A$3:$A$128,0),MATCH(Snapshot!BL$3,'[2]Caseload by group'!$C$2:$BEN$2,0))&lt;10,0,INDEX('[2]Caseload by group'!$C$3:$BEN$125,MATCH(Snapshot!$H110,'[2]Caseload by group'!$A$3:$A$128,0),MATCH(Snapshot!BL$3,'[2]Caseload by group'!$C$2:$BEN$2,0)))</f>
        <v>232</v>
      </c>
      <c r="BM110" s="40">
        <f>IF(INDEX('[2]Caseload by group'!$C$3:$BEN$125,MATCH(Snapshot!$H110,'[2]Caseload by group'!$A$3:$A$128,0),MATCH(Snapshot!BM$3,'[2]Caseload by group'!$C$2:$BEN$2,0))&lt;10,0,INDEX('[2]Caseload by group'!$C$3:$BEN$125,MATCH(Snapshot!$H110,'[2]Caseload by group'!$A$3:$A$128,0),MATCH(Snapshot!BM$3,'[2]Caseload by group'!$C$2:$BEN$2,0)))</f>
        <v>227</v>
      </c>
      <c r="BN110" s="40">
        <f>IF(INDEX('[2]Caseload by group'!$C$3:$BEN$125,MATCH(Snapshot!$H110,'[2]Caseload by group'!$A$3:$A$128,0),MATCH(Snapshot!BN$3,'[2]Caseload by group'!$C$2:$BEN$2,0))&lt;10,0,INDEX('[2]Caseload by group'!$C$3:$BEN$125,MATCH(Snapshot!$H110,'[2]Caseload by group'!$A$3:$A$128,0),MATCH(Snapshot!BN$3,'[2]Caseload by group'!$C$2:$BEN$2,0)))</f>
        <v>232</v>
      </c>
      <c r="BO110" s="40">
        <f>IF(INDEX('[2]Caseload by group'!$C$3:$BEN$125,MATCH(Snapshot!$H110,'[2]Caseload by group'!$A$3:$A$128,0),MATCH(Snapshot!BO$3,'[2]Caseload by group'!$C$2:$BEN$2,0))&lt;10,0,INDEX('[2]Caseload by group'!$C$3:$BEN$125,MATCH(Snapshot!$H110,'[2]Caseload by group'!$A$3:$A$128,0),MATCH(Snapshot!BO$3,'[2]Caseload by group'!$C$2:$BEN$2,0)))</f>
        <v>238</v>
      </c>
      <c r="BP110" s="40">
        <f>IF(INDEX('[2]Caseload by group'!$C$3:$BEN$125,MATCH(Snapshot!$H110,'[2]Caseload by group'!$A$3:$A$128,0),MATCH(Snapshot!BP$3,'[2]Caseload by group'!$C$2:$BEN$2,0))&lt;10,0,INDEX('[2]Caseload by group'!$C$3:$BEN$125,MATCH(Snapshot!$H110,'[2]Caseload by group'!$A$3:$A$128,0),MATCH(Snapshot!BP$3,'[2]Caseload by group'!$C$2:$BEN$2,0)))</f>
        <v>241</v>
      </c>
      <c r="BQ110" s="40">
        <f>IF(INDEX('[2]Caseload by group'!$C$3:$BEN$125,MATCH(Snapshot!$H110,'[2]Caseload by group'!$A$3:$A$128,0),MATCH(Snapshot!BQ$3,'[2]Caseload by group'!$C$2:$BEN$2,0))&lt;10,0,INDEX('[2]Caseload by group'!$C$3:$BEN$125,MATCH(Snapshot!$H110,'[2]Caseload by group'!$A$3:$A$128,0),MATCH(Snapshot!BQ$3,'[2]Caseload by group'!$C$2:$BEN$2,0)))</f>
        <v>255</v>
      </c>
      <c r="BR110" s="40">
        <f>IF(INDEX('[2]Caseload by group'!$C$3:$BEN$125,MATCH(Snapshot!$H110,'[2]Caseload by group'!$A$3:$A$128,0),MATCH(Snapshot!BR$3,'[2]Caseload by group'!$C$2:$BEN$2,0))&lt;10,0,INDEX('[2]Caseload by group'!$C$3:$BEN$125,MATCH(Snapshot!$H110,'[2]Caseload by group'!$A$3:$A$128,0),MATCH(Snapshot!BR$3,'[2]Caseload by group'!$C$2:$BEN$2,0)))</f>
        <v>254</v>
      </c>
      <c r="BS110" s="40">
        <f>IF(INDEX('[2]Caseload by group'!$C$3:$BEN$125,MATCH(Snapshot!$H110,'[2]Caseload by group'!$A$3:$A$128,0),MATCH(Snapshot!BS$3,'[2]Caseload by group'!$C$2:$BEN$2,0))&lt;10,0,INDEX('[2]Caseload by group'!$C$3:$BEN$125,MATCH(Snapshot!$H110,'[2]Caseload by group'!$A$3:$A$128,0),MATCH(Snapshot!BS$3,'[2]Caseload by group'!$C$2:$BEN$2,0)))</f>
        <v>254</v>
      </c>
      <c r="BT110" s="40">
        <f>IF(INDEX('[2]Caseload by group'!$C$3:$BEN$125,MATCH(Snapshot!$H110,'[2]Caseload by group'!$A$3:$A$128,0),MATCH(Snapshot!BT$3,'[2]Caseload by group'!$C$2:$BEN$2,0))&lt;10,0,INDEX('[2]Caseload by group'!$C$3:$BEN$125,MATCH(Snapshot!$H110,'[2]Caseload by group'!$A$3:$A$128,0),MATCH(Snapshot!BT$3,'[2]Caseload by group'!$C$2:$BEN$2,0)))</f>
        <v>259</v>
      </c>
      <c r="BU110" s="40">
        <f>IF(INDEX('[2]Caseload by group'!$C$3:$BEN$125,MATCH(Snapshot!$H110,'[2]Caseload by group'!$A$3:$A$128,0),MATCH(Snapshot!BU$3,'[2]Caseload by group'!$C$2:$BEN$2,0))&lt;10,0,INDEX('[2]Caseload by group'!$C$3:$BEN$125,MATCH(Snapshot!$H110,'[2]Caseload by group'!$A$3:$A$128,0),MATCH(Snapshot!BU$3,'[2]Caseload by group'!$C$2:$BEN$2,0)))</f>
        <v>261</v>
      </c>
      <c r="BV110" s="40">
        <f>IF(INDEX('[2]Caseload by group'!$C$3:$BEN$125,MATCH(Snapshot!$H110,'[2]Caseload by group'!$A$3:$A$128,0),MATCH(Snapshot!BV$3,'[2]Caseload by group'!$C$2:$BEN$2,0))&lt;10,0,INDEX('[2]Caseload by group'!$C$3:$BEN$125,MATCH(Snapshot!$H110,'[2]Caseload by group'!$A$3:$A$128,0),MATCH(Snapshot!BV$3,'[2]Caseload by group'!$C$2:$BEN$2,0)))</f>
        <v>261</v>
      </c>
      <c r="BW110" s="40">
        <f>IF(INDEX('[2]Caseload by group'!$C$3:$BEN$125,MATCH(Snapshot!$H110,'[2]Caseload by group'!$A$3:$A$128,0),MATCH(Snapshot!BW$3,'[2]Caseload by group'!$C$2:$BEN$2,0))&lt;10,0,INDEX('[2]Caseload by group'!$C$3:$BEN$125,MATCH(Snapshot!$H110,'[2]Caseload by group'!$A$3:$A$128,0),MATCH(Snapshot!BW$3,'[2]Caseload by group'!$C$2:$BEN$2,0)))</f>
        <v>268</v>
      </c>
      <c r="BX110" s="45"/>
      <c r="BY110" s="41">
        <f t="shared" si="25"/>
        <v>7</v>
      </c>
      <c r="BZ110" s="42">
        <f t="shared" si="26"/>
        <v>2.681992337164751E-2</v>
      </c>
      <c r="CA110" s="8" t="e">
        <f>#REF!-#REF!</f>
        <v>#REF!</v>
      </c>
      <c r="CB110" s="41">
        <f>INDEX($J110:$BX110,0,MATCH(MAX($J$3:$BX$3),$J$3:$BX$3,0))-J110</f>
        <v>-1222</v>
      </c>
      <c r="CC110" s="42">
        <f>CB110/J110</f>
        <v>-0.82013422818791948</v>
      </c>
    </row>
    <row r="111" spans="1:85" ht="10.5" customHeight="1" x14ac:dyDescent="0.2">
      <c r="A111" s="34"/>
      <c r="C111" s="29" t="s">
        <v>169</v>
      </c>
      <c r="D111" s="29" t="s">
        <v>15</v>
      </c>
      <c r="E111" s="29" t="s">
        <v>54</v>
      </c>
      <c r="F111" s="29" t="s">
        <v>58</v>
      </c>
      <c r="G111" s="29" t="s">
        <v>32</v>
      </c>
      <c r="H111" s="39" t="s">
        <v>170</v>
      </c>
      <c r="I111" s="39"/>
      <c r="J111" s="40">
        <f>IF(INDEX('[2]Caseload by group'!$C$3:$CJ$125,MATCH(Snapshot!$H111,'[2]Caseload by group'!$A$3:$A$128,0),MATCH(Snapshot!J$3,'[2]Caseload by group'!$C$2:$CJ$2,0))&lt;10,0,INDEX('[2]Caseload by group'!$C$3:$CJ$125,MATCH(Snapshot!$H111,'[2]Caseload by group'!$A$3:$A$128,0),MATCH(Snapshot!J$3,'[2]Caseload by group'!$C$2:$CJ$2,0)))</f>
        <v>808</v>
      </c>
      <c r="K111" s="40">
        <f>IF(INDEX('[2]Caseload by group'!$C$3:$CJ$125,MATCH(Snapshot!$H111,'[2]Caseload by group'!$A$3:$A$128,0),MATCH(Snapshot!K$3,'[2]Caseload by group'!$C$2:$CJ$2,0))&lt;10,0,INDEX('[2]Caseload by group'!$C$3:$CJ$125,MATCH(Snapshot!$H111,'[2]Caseload by group'!$A$3:$A$128,0),MATCH(Snapshot!K$3,'[2]Caseload by group'!$C$2:$CJ$2,0)))</f>
        <v>798</v>
      </c>
      <c r="L111" s="40">
        <f>IF(INDEX('[2]Caseload by group'!$C$3:$CJ$125,MATCH(Snapshot!$H111,'[2]Caseload by group'!$A$3:$A$128,0),MATCH(Snapshot!L$3,'[2]Caseload by group'!$C$2:$CJ$2,0))&lt;10,0,INDEX('[2]Caseload by group'!$C$3:$CJ$125,MATCH(Snapshot!$H111,'[2]Caseload by group'!$A$3:$A$128,0),MATCH(Snapshot!L$3,'[2]Caseload by group'!$C$2:$CJ$2,0)))</f>
        <v>828</v>
      </c>
      <c r="M111" s="40">
        <f>IF(INDEX('[2]Caseload by group'!$C$3:$CJ$125,MATCH(Snapshot!$H111,'[2]Caseload by group'!$A$3:$A$128,0),MATCH(Snapshot!M$3,'[2]Caseload by group'!$C$2:$CJ$2,0))&lt;10,0,INDEX('[2]Caseload by group'!$C$3:$CJ$125,MATCH(Snapshot!$H111,'[2]Caseload by group'!$A$3:$A$128,0),MATCH(Snapshot!M$3,'[2]Caseload by group'!$C$2:$CJ$2,0)))</f>
        <v>890</v>
      </c>
      <c r="N111" s="40">
        <f>IF(INDEX('[2]Caseload by group'!$C$3:$CJ$125,MATCH(Snapshot!$H111,'[2]Caseload by group'!$A$3:$A$128,0),MATCH(Snapshot!N$3,'[2]Caseload by group'!$C$2:$CJ$2,0))&lt;10,0,INDEX('[2]Caseload by group'!$C$3:$CJ$125,MATCH(Snapshot!$H111,'[2]Caseload by group'!$A$3:$A$128,0),MATCH(Snapshot!N$3,'[2]Caseload by group'!$C$2:$CJ$2,0)))</f>
        <v>944</v>
      </c>
      <c r="O111" s="40">
        <f>IF(INDEX('[2]Caseload by group'!$C$3:$CJ$125,MATCH(Snapshot!$H111,'[2]Caseload by group'!$A$3:$A$128,0),MATCH(Snapshot!O$3,'[2]Caseload by group'!$C$2:$CJ$2,0))&lt;10,0,INDEX('[2]Caseload by group'!$C$3:$CJ$125,MATCH(Snapshot!$H111,'[2]Caseload by group'!$A$3:$A$128,0),MATCH(Snapshot!O$3,'[2]Caseload by group'!$C$2:$CJ$2,0)))</f>
        <v>900</v>
      </c>
      <c r="P111" s="40">
        <f>IF(INDEX('[2]Caseload by group'!$C$3:$CJ$125,MATCH(Snapshot!$H111,'[2]Caseload by group'!$A$3:$A$128,0),MATCH(Snapshot!P$3,'[2]Caseload by group'!$C$2:$CJ$2,0))&lt;10,0,INDEX('[2]Caseload by group'!$C$3:$CJ$125,MATCH(Snapshot!$H111,'[2]Caseload by group'!$A$3:$A$128,0),MATCH(Snapshot!P$3,'[2]Caseload by group'!$C$2:$CJ$2,0)))</f>
        <v>937</v>
      </c>
      <c r="Q111" s="40">
        <f>IF(INDEX('[2]Caseload by group'!$C$3:$CJ$125,MATCH(Snapshot!$H111,'[2]Caseload by group'!$A$3:$A$128,0),MATCH(Snapshot!Q$3,'[2]Caseload by group'!$C$2:$CJ$2,0))&lt;10,0,INDEX('[2]Caseload by group'!$C$3:$CJ$125,MATCH(Snapshot!$H111,'[2]Caseload by group'!$A$3:$A$128,0),MATCH(Snapshot!Q$3,'[2]Caseload by group'!$C$2:$CJ$2,0)))</f>
        <v>898</v>
      </c>
      <c r="R111" s="40">
        <f>IF(INDEX('[2]Caseload by group'!$C$3:$CJ$125,MATCH(Snapshot!$H111,'[2]Caseload by group'!$A$3:$A$128,0),MATCH(Snapshot!R$3,'[2]Caseload by group'!$C$2:$CJ$2,0))&lt;10,0,INDEX('[2]Caseload by group'!$C$3:$CJ$125,MATCH(Snapshot!$H111,'[2]Caseload by group'!$A$3:$A$128,0),MATCH(Snapshot!R$3,'[2]Caseload by group'!$C$2:$CJ$2,0)))</f>
        <v>354</v>
      </c>
      <c r="S111" s="40">
        <f>IF(INDEX('[2]Caseload by group'!$C$3:$CJ$125,MATCH(Snapshot!$H111,'[2]Caseload by group'!$A$3:$A$128,0),MATCH(Snapshot!S$3,'[2]Caseload by group'!$C$2:$CJ$2,0))&lt;10,0,INDEX('[2]Caseload by group'!$C$3:$CJ$125,MATCH(Snapshot!$H111,'[2]Caseload by group'!$A$3:$A$128,0),MATCH(Snapshot!S$3,'[2]Caseload by group'!$C$2:$CJ$2,0)))</f>
        <v>336</v>
      </c>
      <c r="T111" s="40">
        <f>IF(INDEX('[2]Caseload by group'!$C$3:$CJ$125,MATCH(Snapshot!$H111,'[2]Caseload by group'!$A$3:$A$128,0),MATCH(Snapshot!T$3,'[2]Caseload by group'!$C$2:$CJ$2,0))&lt;10,0,INDEX('[2]Caseload by group'!$C$3:$CJ$125,MATCH(Snapshot!$H111,'[2]Caseload by group'!$A$3:$A$128,0),MATCH(Snapshot!T$3,'[2]Caseload by group'!$C$2:$CJ$2,0)))</f>
        <v>343</v>
      </c>
      <c r="U111" s="40">
        <f>IF(INDEX('[2]Caseload by group'!$C$3:$CJ$125,MATCH(Snapshot!$H111,'[2]Caseload by group'!$A$3:$A$128,0),MATCH(Snapshot!U$3,'[2]Caseload by group'!$C$2:$CJ$2,0))&lt;10,0,INDEX('[2]Caseload by group'!$C$3:$CJ$125,MATCH(Snapshot!$H111,'[2]Caseload by group'!$A$3:$A$128,0),MATCH(Snapshot!U$3,'[2]Caseload by group'!$C$2:$CJ$2,0)))</f>
        <v>327</v>
      </c>
      <c r="V111" s="40">
        <f>IF(INDEX('[2]Caseload by group'!$C$3:$CJ$125,MATCH(Snapshot!$H111,'[2]Caseload by group'!$A$3:$A$128,0),MATCH(Snapshot!V$3,'[2]Caseload by group'!$C$2:$CJ$2,0))&lt;10,0,INDEX('[2]Caseload by group'!$C$3:$CJ$125,MATCH(Snapshot!$H111,'[2]Caseload by group'!$A$3:$A$128,0),MATCH(Snapshot!V$3,'[2]Caseload by group'!$C$2:$CJ$2,0)))</f>
        <v>329</v>
      </c>
      <c r="W111" s="40">
        <f>IF(INDEX('[2]Caseload by group'!$C$3:$CJ$125,MATCH(Snapshot!$H111,'[2]Caseload by group'!$A$3:$A$128,0),MATCH(Snapshot!W$3,'[2]Caseload by group'!$C$2:$CJ$2,0))&lt;10,0,INDEX('[2]Caseload by group'!$C$3:$CJ$125,MATCH(Snapshot!$H111,'[2]Caseload by group'!$A$3:$A$128,0),MATCH(Snapshot!W$3,'[2]Caseload by group'!$C$2:$CJ$2,0)))</f>
        <v>320</v>
      </c>
      <c r="X111" s="40">
        <f>IF(INDEX('[2]Caseload by group'!$C$3:$CJ$125,MATCH(Snapshot!$H111,'[2]Caseload by group'!$A$3:$A$128,0),MATCH(Snapshot!X$3,'[2]Caseload by group'!$C$2:$CJ$2,0))&lt;10,0,INDEX('[2]Caseload by group'!$C$3:$CJ$125,MATCH(Snapshot!$H111,'[2]Caseload by group'!$A$3:$A$128,0),MATCH(Snapshot!X$3,'[2]Caseload by group'!$C$2:$CJ$2,0)))</f>
        <v>320</v>
      </c>
      <c r="Y111" s="40">
        <f>IF(INDEX('[2]Caseload by group'!$C$3:$CJ$125,MATCH(Snapshot!$H111,'[2]Caseload by group'!$A$3:$A$128,0),MATCH(Snapshot!Y$3,'[2]Caseload by group'!$C$2:$CJ$2,0))&lt;10,0,INDEX('[2]Caseload by group'!$C$3:$CJ$125,MATCH(Snapshot!$H111,'[2]Caseload by group'!$A$3:$A$128,0),MATCH(Snapshot!Y$3,'[2]Caseload by group'!$C$2:$CJ$2,0)))</f>
        <v>330</v>
      </c>
      <c r="Z111" s="40">
        <f>IF(INDEX('[2]Caseload by group'!$C$3:$CJ$125,MATCH(Snapshot!$H111,'[2]Caseload by group'!$A$3:$A$128,0),MATCH(Snapshot!Z$3,'[2]Caseload by group'!$C$2:$CJ$2,0))&lt;10,0,INDEX('[2]Caseload by group'!$C$3:$CJ$125,MATCH(Snapshot!$H111,'[2]Caseload by group'!$A$3:$A$128,0),MATCH(Snapshot!Z$3,'[2]Caseload by group'!$C$2:$CJ$2,0)))</f>
        <v>323</v>
      </c>
      <c r="AA111" s="40">
        <f>IF(INDEX('[2]Caseload by group'!$C$3:$CJ$125,MATCH(Snapshot!$H111,'[2]Caseload by group'!$A$3:$A$128,0),MATCH(Snapshot!AA$3,'[2]Caseload by group'!$C$2:$CJ$2,0))&lt;10,0,INDEX('[2]Caseload by group'!$C$3:$CJ$125,MATCH(Snapshot!$H111,'[2]Caseload by group'!$A$3:$A$128,0),MATCH(Snapshot!AA$3,'[2]Caseload by group'!$C$2:$CJ$2,0)))</f>
        <v>328</v>
      </c>
      <c r="AB111" s="40">
        <f>IF(INDEX('[2]Caseload by group'!$C$3:$CJ$125,MATCH(Snapshot!$H111,'[2]Caseload by group'!$A$3:$A$128,0),MATCH(Snapshot!AB$3,'[2]Caseload by group'!$C$2:$CJ$2,0))&lt;10,0,INDEX('[2]Caseload by group'!$C$3:$CJ$125,MATCH(Snapshot!$H111,'[2]Caseload by group'!$A$3:$A$128,0),MATCH(Snapshot!AB$3,'[2]Caseload by group'!$C$2:$CJ$2,0)))</f>
        <v>351</v>
      </c>
      <c r="AC111" s="40">
        <f>IF(INDEX('[2]Caseload by group'!$C$3:$CJ$125,MATCH(Snapshot!$H111,'[2]Caseload by group'!$A$3:$A$128,0),MATCH(Snapshot!AC$3,'[2]Caseload by group'!$C$2:$CJ$2,0))&lt;10,0,INDEX('[2]Caseload by group'!$C$3:$CJ$125,MATCH(Snapshot!$H111,'[2]Caseload by group'!$A$3:$A$128,0),MATCH(Snapshot!AC$3,'[2]Caseload by group'!$C$2:$CJ$2,0)))</f>
        <v>333</v>
      </c>
      <c r="AD111" s="40">
        <f>IF(INDEX('[2]Caseload by group'!$C$3:$CJ$125,MATCH(Snapshot!$H111,'[2]Caseload by group'!$A$3:$A$128,0),MATCH(Snapshot!AD$3,'[2]Caseload by group'!$C$2:$CJ$2,0))&lt;10,0,INDEX('[2]Caseload by group'!$C$3:$CJ$125,MATCH(Snapshot!$H111,'[2]Caseload by group'!$A$3:$A$128,0),MATCH(Snapshot!AD$3,'[2]Caseload by group'!$C$2:$CJ$2,0)))</f>
        <v>323</v>
      </c>
      <c r="AE111" s="40">
        <f>IF(INDEX('[2]Caseload by group'!$C$3:$CJ$125,MATCH(Snapshot!$H111,'[2]Caseload by group'!$A$3:$A$128,0),MATCH(Snapshot!AE$3,'[2]Caseload by group'!$C$2:$CJ$2,0))&lt;10,0,INDEX('[2]Caseload by group'!$C$3:$CJ$125,MATCH(Snapshot!$H111,'[2]Caseload by group'!$A$3:$A$128,0),MATCH(Snapshot!AE$3,'[2]Caseload by group'!$C$2:$CJ$2,0)))</f>
        <v>334</v>
      </c>
      <c r="AF111" s="40">
        <f>IF(INDEX('[2]Caseload by group'!$C$3:$CJ$125,MATCH(Snapshot!$H111,'[2]Caseload by group'!$A$3:$A$128,0),MATCH(Snapshot!AF$3,'[2]Caseload by group'!$C$2:$CJ$2,0))&lt;10,0,INDEX('[2]Caseload by group'!$C$3:$CJ$125,MATCH(Snapshot!$H111,'[2]Caseload by group'!$A$3:$A$128,0),MATCH(Snapshot!AF$3,'[2]Caseload by group'!$C$2:$CJ$2,0)))</f>
        <v>330</v>
      </c>
      <c r="AG111" s="40">
        <f>IF(INDEX('[2]Caseload by group'!$C$3:$CJ$125,MATCH(Snapshot!$H111,'[2]Caseload by group'!$A$3:$A$128,0),MATCH(Snapshot!AG$3,'[2]Caseload by group'!$C$2:$CJ$2,0))&lt;10,0,INDEX('[2]Caseload by group'!$C$3:$CJ$125,MATCH(Snapshot!$H111,'[2]Caseload by group'!$A$3:$A$128,0),MATCH(Snapshot!AG$3,'[2]Caseload by group'!$C$2:$CJ$2,0)))</f>
        <v>313</v>
      </c>
      <c r="AH111" s="40">
        <f>IF(INDEX('[2]Caseload by group'!$C$3:$CJ$125,MATCH(Snapshot!$H111,'[2]Caseload by group'!$A$3:$A$128,0),MATCH(Snapshot!AH$3,'[2]Caseload by group'!$C$2:$CJ$2,0))&lt;10,0,INDEX('[2]Caseload by group'!$C$3:$CJ$125,MATCH(Snapshot!$H111,'[2]Caseload by group'!$A$3:$A$128,0),MATCH(Snapshot!AH$3,'[2]Caseload by group'!$C$2:$CJ$2,0)))</f>
        <v>313</v>
      </c>
      <c r="AI111" s="40">
        <f>IF(INDEX('[2]Caseload by group'!$C$3:$CJ$125,MATCH(Snapshot!$H111,'[2]Caseload by group'!$A$3:$A$128,0),MATCH(Snapshot!AI$3,'[2]Caseload by group'!$C$2:$CJ$2,0))&lt;10,0,INDEX('[2]Caseload by group'!$C$3:$CJ$125,MATCH(Snapshot!$H111,'[2]Caseload by group'!$A$3:$A$128,0),MATCH(Snapshot!AI$3,'[2]Caseload by group'!$C$2:$CJ$2,0)))</f>
        <v>310</v>
      </c>
      <c r="AJ111" s="40">
        <f>IF(INDEX('[2]Caseload by group'!$C$3:$BEN$125,MATCH(Snapshot!$H111,'[2]Caseload by group'!$A$3:$A$128,0),MATCH(Snapshot!AJ$3,'[2]Caseload by group'!$C$2:$BEN$2,0))&lt;10,0,INDEX('[2]Caseload by group'!$C$3:$BEN$125,MATCH(Snapshot!$H111,'[2]Caseload by group'!$A$3:$A$128,0),MATCH(Snapshot!AJ$3,'[2]Caseload by group'!$C$2:$BEN$2,0)))</f>
        <v>301</v>
      </c>
      <c r="AK111" s="40">
        <f>IF(INDEX('[2]Caseload by group'!$C$3:$BEN$125,MATCH(Snapshot!$H111,'[2]Caseload by group'!$A$3:$A$128,0),MATCH(Snapshot!AK$3,'[2]Caseload by group'!$C$2:$BEN$2,0))&lt;10,0,INDEX('[2]Caseload by group'!$C$3:$BEN$125,MATCH(Snapshot!$H111,'[2]Caseload by group'!$A$3:$A$128,0),MATCH(Snapshot!AK$3,'[2]Caseload by group'!$C$2:$BEN$2,0)))</f>
        <v>310</v>
      </c>
      <c r="AL111" s="40">
        <f>IF(INDEX('[2]Caseload by group'!$C$3:$BEN$125,MATCH(Snapshot!$H111,'[2]Caseload by group'!$A$3:$A$128,0),MATCH(Snapshot!AL$3,'[2]Caseload by group'!$C$2:$BEN$2,0))&lt;10,0,INDEX('[2]Caseload by group'!$C$3:$BEN$125,MATCH(Snapshot!$H111,'[2]Caseload by group'!$A$3:$A$128,0),MATCH(Snapshot!AL$3,'[2]Caseload by group'!$C$2:$BEN$2,0)))</f>
        <v>293</v>
      </c>
      <c r="AM111" s="40">
        <f>IF(INDEX('[2]Caseload by group'!$C$3:$BEN$125,MATCH(Snapshot!$H111,'[2]Caseload by group'!$A$3:$A$128,0),MATCH(Snapshot!AM$3,'[2]Caseload by group'!$C$2:$BEN$2,0))&lt;10,0,INDEX('[2]Caseload by group'!$C$3:$BEN$125,MATCH(Snapshot!$H111,'[2]Caseload by group'!$A$3:$A$128,0),MATCH(Snapshot!AM$3,'[2]Caseload by group'!$C$2:$BEN$2,0)))</f>
        <v>293</v>
      </c>
      <c r="AN111" s="40">
        <f>IF(INDEX('[2]Caseload by group'!$C$3:$BEN$125,MATCH(Snapshot!$H111,'[2]Caseload by group'!$A$3:$A$128,0),MATCH(Snapshot!AN$3,'[2]Caseload by group'!$C$2:$BEN$2,0))&lt;10,0,INDEX('[2]Caseload by group'!$C$3:$BEN$125,MATCH(Snapshot!$H111,'[2]Caseload by group'!$A$3:$A$128,0),MATCH(Snapshot!AN$3,'[2]Caseload by group'!$C$2:$BEN$2,0)))</f>
        <v>293</v>
      </c>
      <c r="AO111" s="40">
        <f>IF(INDEX('[2]Caseload by group'!$C$3:$BEN$125,MATCH(Snapshot!$H111,'[2]Caseload by group'!$A$3:$A$128,0),MATCH(Snapshot!AO$3,'[2]Caseload by group'!$C$2:$BEN$2,0))&lt;10,0,INDEX('[2]Caseload by group'!$C$3:$BEN$125,MATCH(Snapshot!$H111,'[2]Caseload by group'!$A$3:$A$128,0),MATCH(Snapshot!AO$3,'[2]Caseload by group'!$C$2:$BEN$2,0)))</f>
        <v>271</v>
      </c>
      <c r="AP111" s="40">
        <f>IF(INDEX('[2]Caseload by group'!$C$3:$BEN$125,MATCH(Snapshot!$H111,'[2]Caseload by group'!$A$3:$A$128,0),MATCH(Snapshot!AP$3,'[2]Caseload by group'!$C$2:$BEN$2,0))&lt;10,0,INDEX('[2]Caseload by group'!$C$3:$BEN$125,MATCH(Snapshot!$H111,'[2]Caseload by group'!$A$3:$A$128,0),MATCH(Snapshot!AP$3,'[2]Caseload by group'!$C$2:$BEN$2,0)))</f>
        <v>291</v>
      </c>
      <c r="AQ111" s="40">
        <f>IF(INDEX('[2]Caseload by group'!$C$3:$BEN$125,MATCH(Snapshot!$H111,'[2]Caseload by group'!$A$3:$A$128,0),MATCH(Snapshot!AQ$3,'[2]Caseload by group'!$C$2:$BEN$2,0))&lt;10,0,INDEX('[2]Caseload by group'!$C$3:$BEN$125,MATCH(Snapshot!$H111,'[2]Caseload by group'!$A$3:$A$128,0),MATCH(Snapshot!AQ$3,'[2]Caseload by group'!$C$2:$BEN$2,0)))</f>
        <v>259</v>
      </c>
      <c r="AR111" s="40">
        <f>IF(INDEX('[2]Caseload by group'!$C$3:$BEN$125,MATCH(Snapshot!$H111,'[2]Caseload by group'!$A$3:$A$128,0),MATCH(Snapshot!AR$3,'[2]Caseload by group'!$C$2:$BEN$2,0))&lt;10,0,INDEX('[2]Caseload by group'!$C$3:$BEN$125,MATCH(Snapshot!$H111,'[2]Caseload by group'!$A$3:$A$128,0),MATCH(Snapshot!AR$3,'[2]Caseload by group'!$C$2:$BEN$2,0)))</f>
        <v>249</v>
      </c>
      <c r="AS111" s="40">
        <f>IF(INDEX('[2]Caseload by group'!$C$3:$BEN$125,MATCH(Snapshot!$H111,'[2]Caseload by group'!$A$3:$A$128,0),MATCH(Snapshot!AS$3,'[2]Caseload by group'!$C$2:$BEN$2,0))&lt;10,0,INDEX('[2]Caseload by group'!$C$3:$BEN$125,MATCH(Snapshot!$H111,'[2]Caseload by group'!$A$3:$A$128,0),MATCH(Snapshot!AS$3,'[2]Caseload by group'!$C$2:$BEN$2,0)))</f>
        <v>245</v>
      </c>
      <c r="AT111" s="40">
        <f>IF(INDEX('[2]Caseload by group'!$C$3:$BEN$125,MATCH(Snapshot!$H111,'[2]Caseload by group'!$A$3:$A$128,0),MATCH(Snapshot!AT$3,'[2]Caseload by group'!$C$2:$BEN$2,0))&lt;10,0,INDEX('[2]Caseload by group'!$C$3:$BEN$125,MATCH(Snapshot!$H111,'[2]Caseload by group'!$A$3:$A$128,0),MATCH(Snapshot!AT$3,'[2]Caseload by group'!$C$2:$BEN$2,0)))</f>
        <v>239</v>
      </c>
      <c r="AU111" s="40">
        <f>IF(INDEX('[2]Caseload by group'!$C$3:$BEN$125,MATCH(Snapshot!$H111,'[2]Caseload by group'!$A$3:$A$128,0),MATCH(Snapshot!AU$3,'[2]Caseload by group'!$C$2:$BEN$2,0))&lt;10,0,INDEX('[2]Caseload by group'!$C$3:$BEN$125,MATCH(Snapshot!$H111,'[2]Caseload by group'!$A$3:$A$128,0),MATCH(Snapshot!AU$3,'[2]Caseload by group'!$C$2:$BEN$2,0)))</f>
        <v>236</v>
      </c>
      <c r="AV111" s="40">
        <f>IF(INDEX('[2]Caseload by group'!$C$3:$BEN$125,MATCH(Snapshot!$H111,'[2]Caseload by group'!$A$3:$A$128,0),MATCH(Snapshot!AV$3,'[2]Caseload by group'!$C$2:$BEN$2,0))&lt;10,0,INDEX('[2]Caseload by group'!$C$3:$BEN$125,MATCH(Snapshot!$H111,'[2]Caseload by group'!$A$3:$A$128,0),MATCH(Snapshot!AV$3,'[2]Caseload by group'!$C$2:$BEN$2,0)))</f>
        <v>226</v>
      </c>
      <c r="AW111" s="40">
        <f>IF(INDEX('[2]Caseload by group'!$C$3:$BEN$125,MATCH(Snapshot!$H111,'[2]Caseload by group'!$A$3:$A$128,0),MATCH(Snapshot!AW$3,'[2]Caseload by group'!$C$2:$BEN$2,0))&lt;10,0,INDEX('[2]Caseload by group'!$C$3:$BEN$125,MATCH(Snapshot!$H111,'[2]Caseload by group'!$A$3:$A$128,0),MATCH(Snapshot!AW$3,'[2]Caseload by group'!$C$2:$BEN$2,0)))</f>
        <v>249</v>
      </c>
      <c r="AX111" s="40">
        <f>IF(INDEX('[2]Caseload by group'!$C$3:$BEN$125,MATCH(Snapshot!$H111,'[2]Caseload by group'!$A$3:$A$128,0),MATCH(Snapshot!AX$3,'[2]Caseload by group'!$C$2:$BEN$2,0))&lt;10,0,INDEX('[2]Caseload by group'!$C$3:$BEN$125,MATCH(Snapshot!$H111,'[2]Caseload by group'!$A$3:$A$128,0),MATCH(Snapshot!AX$3,'[2]Caseload by group'!$C$2:$BEN$2,0)))</f>
        <v>244</v>
      </c>
      <c r="AY111" s="40">
        <f>IF(INDEX('[2]Caseload by group'!$C$3:$BEN$125,MATCH(Snapshot!$H111,'[2]Caseload by group'!$A$3:$A$128,0),MATCH(Snapshot!AY$3,'[2]Caseload by group'!$C$2:$BEN$2,0))&lt;10,0,INDEX('[2]Caseload by group'!$C$3:$BEN$125,MATCH(Snapshot!$H111,'[2]Caseload by group'!$A$3:$A$128,0),MATCH(Snapshot!AY$3,'[2]Caseload by group'!$C$2:$BEN$2,0)))</f>
        <v>260</v>
      </c>
      <c r="AZ111" s="40">
        <f>IF(INDEX('[2]Caseload by group'!$C$3:$BEN$125,MATCH(Snapshot!$H111,'[2]Caseload by group'!$A$3:$A$128,0),MATCH(Snapshot!AZ$3,'[2]Caseload by group'!$C$2:$BEN$2,0))&lt;10,0,INDEX('[2]Caseload by group'!$C$3:$BEN$125,MATCH(Snapshot!$H111,'[2]Caseload by group'!$A$3:$A$128,0),MATCH(Snapshot!AZ$3,'[2]Caseload by group'!$C$2:$BEN$2,0)))</f>
        <v>301</v>
      </c>
      <c r="BA111" s="40">
        <f>IF(INDEX('[2]Caseload by group'!$C$3:$BEN$125,MATCH(Snapshot!$H111,'[2]Caseload by group'!$A$3:$A$128,0),MATCH(Snapshot!BA$3,'[2]Caseload by group'!$C$2:$BEN$2,0))&lt;10,0,INDEX('[2]Caseload by group'!$C$3:$BEN$125,MATCH(Snapshot!$H111,'[2]Caseload by group'!$A$3:$A$128,0),MATCH(Snapshot!BA$3,'[2]Caseload by group'!$C$2:$BEN$2,0)))</f>
        <v>276</v>
      </c>
      <c r="BB111" s="40">
        <f>IF(INDEX('[2]Caseload by group'!$C$3:$BEN$125,MATCH(Snapshot!$H111,'[2]Caseload by group'!$A$3:$A$128,0),MATCH(Snapshot!BB$3,'[2]Caseload by group'!$C$2:$BEN$2,0))&lt;10,0,INDEX('[2]Caseload by group'!$C$3:$BEN$125,MATCH(Snapshot!$H111,'[2]Caseload by group'!$A$3:$A$128,0),MATCH(Snapshot!BB$3,'[2]Caseload by group'!$C$2:$BEN$2,0)))</f>
        <v>285</v>
      </c>
      <c r="BC111" s="40">
        <f>IF(INDEX('[2]Caseload by group'!$C$3:$BEN$125,MATCH(Snapshot!$H111,'[2]Caseload by group'!$A$3:$A$128,0),MATCH(Snapshot!BC$3,'[2]Caseload by group'!$C$2:$BEN$2,0))&lt;10,0,INDEX('[2]Caseload by group'!$C$3:$BEN$125,MATCH(Snapshot!$H111,'[2]Caseload by group'!$A$3:$A$128,0),MATCH(Snapshot!BC$3,'[2]Caseload by group'!$C$2:$BEN$2,0)))</f>
        <v>338</v>
      </c>
      <c r="BD111" s="40">
        <f>IF(INDEX('[2]Caseload by group'!$C$3:$BEN$125,MATCH(Snapshot!$H111,'[2]Caseload by group'!$A$3:$A$128,0),MATCH(Snapshot!BD$3,'[2]Caseload by group'!$C$2:$BEN$2,0))&lt;10,0,INDEX('[2]Caseload by group'!$C$3:$BEN$125,MATCH(Snapshot!$H111,'[2]Caseload by group'!$A$3:$A$128,0),MATCH(Snapshot!BD$3,'[2]Caseload by group'!$C$2:$BEN$2,0)))</f>
        <v>411</v>
      </c>
      <c r="BE111" s="40">
        <f>IF(INDEX('[2]Caseload by group'!$C$3:$BEN$125,MATCH(Snapshot!$H111,'[2]Caseload by group'!$A$3:$A$128,0),MATCH(Snapshot!BE$3,'[2]Caseload by group'!$C$2:$BEN$2,0))&lt;10,0,INDEX('[2]Caseload by group'!$C$3:$BEN$125,MATCH(Snapshot!$H111,'[2]Caseload by group'!$A$3:$A$128,0),MATCH(Snapshot!BE$3,'[2]Caseload by group'!$C$2:$BEN$2,0)))</f>
        <v>368</v>
      </c>
      <c r="BF111" s="40">
        <f>IF(INDEX('[2]Caseload by group'!$C$3:$BEN$125,MATCH(Snapshot!$H111,'[2]Caseload by group'!$A$3:$A$128,0),MATCH(Snapshot!BF$3,'[2]Caseload by group'!$C$2:$BEN$2,0))&lt;10,0,INDEX('[2]Caseload by group'!$C$3:$BEN$125,MATCH(Snapshot!$H111,'[2]Caseload by group'!$A$3:$A$128,0),MATCH(Snapshot!BF$3,'[2]Caseload by group'!$C$2:$BEN$2,0)))</f>
        <v>354</v>
      </c>
      <c r="BG111" s="40">
        <f>IF(INDEX('[2]Caseload by group'!$C$3:$BEN$125,MATCH(Snapshot!$H111,'[2]Caseload by group'!$A$3:$A$128,0),MATCH(Snapshot!BG$3,'[2]Caseload by group'!$C$2:$BEN$2,0))&lt;10,0,INDEX('[2]Caseload by group'!$C$3:$BEN$125,MATCH(Snapshot!$H111,'[2]Caseload by group'!$A$3:$A$128,0),MATCH(Snapshot!BG$3,'[2]Caseload by group'!$C$2:$BEN$2,0)))</f>
        <v>340</v>
      </c>
      <c r="BH111" s="40">
        <f>IF(INDEX('[2]Caseload by group'!$C$3:$BEN$125,MATCH(Snapshot!$H111,'[2]Caseload by group'!$A$3:$A$128,0),MATCH(Snapshot!BH$3,'[2]Caseload by group'!$C$2:$BEN$2,0))&lt;10,0,INDEX('[2]Caseload by group'!$C$3:$BEN$125,MATCH(Snapshot!$H111,'[2]Caseload by group'!$A$3:$A$128,0),MATCH(Snapshot!BH$3,'[2]Caseload by group'!$C$2:$BEN$2,0)))</f>
        <v>345</v>
      </c>
      <c r="BI111" s="40">
        <f>IF(INDEX('[2]Caseload by group'!$C$3:$BEN$125,MATCH(Snapshot!$H111,'[2]Caseload by group'!$A$3:$A$128,0),MATCH(Snapshot!BI$3,'[2]Caseload by group'!$C$2:$BEN$2,0))&lt;10,0,INDEX('[2]Caseload by group'!$C$3:$BEN$125,MATCH(Snapshot!$H111,'[2]Caseload by group'!$A$3:$A$128,0),MATCH(Snapshot!BI$3,'[2]Caseload by group'!$C$2:$BEN$2,0)))</f>
        <v>342</v>
      </c>
      <c r="BJ111" s="40">
        <f>IF(INDEX('[2]Caseload by group'!$C$3:$BEN$125,MATCH(Snapshot!$H111,'[2]Caseload by group'!$A$3:$A$128,0),MATCH(Snapshot!BJ$3,'[2]Caseload by group'!$C$2:$BEN$2,0))&lt;10,0,INDEX('[2]Caseload by group'!$C$3:$BEN$125,MATCH(Snapshot!$H111,'[2]Caseload by group'!$A$3:$A$128,0),MATCH(Snapshot!BJ$3,'[2]Caseload by group'!$C$2:$BEN$2,0)))</f>
        <v>346</v>
      </c>
      <c r="BK111" s="40">
        <f>IF(INDEX('[2]Caseload by group'!$C$3:$BEN$125,MATCH(Snapshot!$H111,'[2]Caseload by group'!$A$3:$A$128,0),MATCH(Snapshot!BK$3,'[2]Caseload by group'!$C$2:$BEN$2,0))&lt;10,0,INDEX('[2]Caseload by group'!$C$3:$BEN$125,MATCH(Snapshot!$H111,'[2]Caseload by group'!$A$3:$A$128,0),MATCH(Snapshot!BK$3,'[2]Caseload by group'!$C$2:$BEN$2,0)))</f>
        <v>340</v>
      </c>
      <c r="BL111" s="40">
        <f>IF(INDEX('[2]Caseload by group'!$C$3:$BEN$125,MATCH(Snapshot!$H111,'[2]Caseload by group'!$A$3:$A$128,0),MATCH(Snapshot!BL$3,'[2]Caseload by group'!$C$2:$BEN$2,0))&lt;10,0,INDEX('[2]Caseload by group'!$C$3:$BEN$125,MATCH(Snapshot!$H111,'[2]Caseload by group'!$A$3:$A$128,0),MATCH(Snapshot!BL$3,'[2]Caseload by group'!$C$2:$BEN$2,0)))</f>
        <v>352</v>
      </c>
      <c r="BM111" s="40">
        <f>IF(INDEX('[2]Caseload by group'!$C$3:$BEN$125,MATCH(Snapshot!$H111,'[2]Caseload by group'!$A$3:$A$128,0),MATCH(Snapshot!BM$3,'[2]Caseload by group'!$C$2:$BEN$2,0))&lt;10,0,INDEX('[2]Caseload by group'!$C$3:$BEN$125,MATCH(Snapshot!$H111,'[2]Caseload by group'!$A$3:$A$128,0),MATCH(Snapshot!BM$3,'[2]Caseload by group'!$C$2:$BEN$2,0)))</f>
        <v>363</v>
      </c>
      <c r="BN111" s="40">
        <f>IF(INDEX('[2]Caseload by group'!$C$3:$BEN$125,MATCH(Snapshot!$H111,'[2]Caseload by group'!$A$3:$A$128,0),MATCH(Snapshot!BN$3,'[2]Caseload by group'!$C$2:$BEN$2,0))&lt;10,0,INDEX('[2]Caseload by group'!$C$3:$BEN$125,MATCH(Snapshot!$H111,'[2]Caseload by group'!$A$3:$A$128,0),MATCH(Snapshot!BN$3,'[2]Caseload by group'!$C$2:$BEN$2,0)))</f>
        <v>345</v>
      </c>
      <c r="BO111" s="40">
        <f>IF(INDEX('[2]Caseload by group'!$C$3:$BEN$125,MATCH(Snapshot!$H111,'[2]Caseload by group'!$A$3:$A$128,0),MATCH(Snapshot!BO$3,'[2]Caseload by group'!$C$2:$BEN$2,0))&lt;10,0,INDEX('[2]Caseload by group'!$C$3:$BEN$125,MATCH(Snapshot!$H111,'[2]Caseload by group'!$A$3:$A$128,0),MATCH(Snapshot!BO$3,'[2]Caseload by group'!$C$2:$BEN$2,0)))</f>
        <v>376</v>
      </c>
      <c r="BP111" s="40">
        <f>IF(INDEX('[2]Caseload by group'!$C$3:$BEN$125,MATCH(Snapshot!$H111,'[2]Caseload by group'!$A$3:$A$128,0),MATCH(Snapshot!BP$3,'[2]Caseload by group'!$C$2:$BEN$2,0))&lt;10,0,INDEX('[2]Caseload by group'!$C$3:$BEN$125,MATCH(Snapshot!$H111,'[2]Caseload by group'!$A$3:$A$128,0),MATCH(Snapshot!BP$3,'[2]Caseload by group'!$C$2:$BEN$2,0)))</f>
        <v>372</v>
      </c>
      <c r="BQ111" s="40">
        <f>IF(INDEX('[2]Caseload by group'!$C$3:$BEN$125,MATCH(Snapshot!$H111,'[2]Caseload by group'!$A$3:$A$128,0),MATCH(Snapshot!BQ$3,'[2]Caseload by group'!$C$2:$BEN$2,0))&lt;10,0,INDEX('[2]Caseload by group'!$C$3:$BEN$125,MATCH(Snapshot!$H111,'[2]Caseload by group'!$A$3:$A$128,0),MATCH(Snapshot!BQ$3,'[2]Caseload by group'!$C$2:$BEN$2,0)))</f>
        <v>368</v>
      </c>
      <c r="BR111" s="40">
        <f>IF(INDEX('[2]Caseload by group'!$C$3:$BEN$125,MATCH(Snapshot!$H111,'[2]Caseload by group'!$A$3:$A$128,0),MATCH(Snapshot!BR$3,'[2]Caseload by group'!$C$2:$BEN$2,0))&lt;10,0,INDEX('[2]Caseload by group'!$C$3:$BEN$125,MATCH(Snapshot!$H111,'[2]Caseload by group'!$A$3:$A$128,0),MATCH(Snapshot!BR$3,'[2]Caseload by group'!$C$2:$BEN$2,0)))</f>
        <v>359</v>
      </c>
      <c r="BS111" s="40">
        <f>IF(INDEX('[2]Caseload by group'!$C$3:$BEN$125,MATCH(Snapshot!$H111,'[2]Caseload by group'!$A$3:$A$128,0),MATCH(Snapshot!BS$3,'[2]Caseload by group'!$C$2:$BEN$2,0))&lt;10,0,INDEX('[2]Caseload by group'!$C$3:$BEN$125,MATCH(Snapshot!$H111,'[2]Caseload by group'!$A$3:$A$128,0),MATCH(Snapshot!BS$3,'[2]Caseload by group'!$C$2:$BEN$2,0)))</f>
        <v>383</v>
      </c>
      <c r="BT111" s="40">
        <f>IF(INDEX('[2]Caseload by group'!$C$3:$BEN$125,MATCH(Snapshot!$H111,'[2]Caseload by group'!$A$3:$A$128,0),MATCH(Snapshot!BT$3,'[2]Caseload by group'!$C$2:$BEN$2,0))&lt;10,0,INDEX('[2]Caseload by group'!$C$3:$BEN$125,MATCH(Snapshot!$H111,'[2]Caseload by group'!$A$3:$A$128,0),MATCH(Snapshot!BT$3,'[2]Caseload by group'!$C$2:$BEN$2,0)))</f>
        <v>385</v>
      </c>
      <c r="BU111" s="40">
        <f>IF(INDEX('[2]Caseload by group'!$C$3:$BEN$125,MATCH(Snapshot!$H111,'[2]Caseload by group'!$A$3:$A$128,0),MATCH(Snapshot!BU$3,'[2]Caseload by group'!$C$2:$BEN$2,0))&lt;10,0,INDEX('[2]Caseload by group'!$C$3:$BEN$125,MATCH(Snapshot!$H111,'[2]Caseload by group'!$A$3:$A$128,0),MATCH(Snapshot!BU$3,'[2]Caseload by group'!$C$2:$BEN$2,0)))</f>
        <v>430</v>
      </c>
      <c r="BV111" s="40">
        <f>IF(INDEX('[2]Caseload by group'!$C$3:$BEN$125,MATCH(Snapshot!$H111,'[2]Caseload by group'!$A$3:$A$128,0),MATCH(Snapshot!BV$3,'[2]Caseload by group'!$C$2:$BEN$2,0))&lt;10,0,INDEX('[2]Caseload by group'!$C$3:$BEN$125,MATCH(Snapshot!$H111,'[2]Caseload by group'!$A$3:$A$128,0),MATCH(Snapshot!BV$3,'[2]Caseload by group'!$C$2:$BEN$2,0)))</f>
        <v>406</v>
      </c>
      <c r="BW111" s="40">
        <f>IF(INDEX('[2]Caseload by group'!$C$3:$BEN$125,MATCH(Snapshot!$H111,'[2]Caseload by group'!$A$3:$A$128,0),MATCH(Snapshot!BW$3,'[2]Caseload by group'!$C$2:$BEN$2,0))&lt;10,0,INDEX('[2]Caseload by group'!$C$3:$BEN$125,MATCH(Snapshot!$H111,'[2]Caseload by group'!$A$3:$A$128,0),MATCH(Snapshot!BW$3,'[2]Caseload by group'!$C$2:$BEN$2,0)))</f>
        <v>451</v>
      </c>
      <c r="BX111" s="45"/>
      <c r="BY111" s="41">
        <f t="shared" si="25"/>
        <v>45</v>
      </c>
      <c r="BZ111" s="42">
        <f t="shared" si="26"/>
        <v>0.11083743842364532</v>
      </c>
      <c r="CA111" s="8" t="e">
        <f>#REF!-#REF!</f>
        <v>#REF!</v>
      </c>
      <c r="CB111" s="41">
        <f>INDEX($J111:$BX111,0,MATCH(MAX($J$3:$BX$3),$J$3:$BX$3,0))-J111</f>
        <v>-357</v>
      </c>
      <c r="CC111" s="42">
        <f>CB111/J111</f>
        <v>-0.44183168316831684</v>
      </c>
    </row>
    <row r="112" spans="1:85" ht="10.5" customHeight="1" thickBot="1" x14ac:dyDescent="0.25">
      <c r="A112" s="34"/>
      <c r="C112" s="29" t="s">
        <v>171</v>
      </c>
      <c r="D112" s="29" t="s">
        <v>15</v>
      </c>
      <c r="E112" s="29" t="s">
        <v>54</v>
      </c>
      <c r="F112" s="29" t="s">
        <v>58</v>
      </c>
      <c r="G112" s="29" t="s">
        <v>42</v>
      </c>
      <c r="H112" s="39" t="s">
        <v>172</v>
      </c>
      <c r="I112" s="39"/>
      <c r="J112" s="40">
        <f>IF(INDEX('[2]Caseload by group'!$C$3:$CJ$125,MATCH(Snapshot!$H112,'[2]Caseload by group'!$A$3:$A$128,0),MATCH(Snapshot!J$3,'[2]Caseload by group'!$C$2:$CJ$2,0))&lt;10,0,INDEX('[2]Caseload by group'!$C$3:$CJ$125,MATCH(Snapshot!$H112,'[2]Caseload by group'!$A$3:$A$128,0),MATCH(Snapshot!J$3,'[2]Caseload by group'!$C$2:$CJ$2,0)))</f>
        <v>1965</v>
      </c>
      <c r="K112" s="40">
        <f>IF(INDEX('[2]Caseload by group'!$C$3:$CJ$125,MATCH(Snapshot!$H112,'[2]Caseload by group'!$A$3:$A$128,0),MATCH(Snapshot!K$3,'[2]Caseload by group'!$C$2:$CJ$2,0))&lt;10,0,INDEX('[2]Caseload by group'!$C$3:$CJ$125,MATCH(Snapshot!$H112,'[2]Caseload by group'!$A$3:$A$128,0),MATCH(Snapshot!K$3,'[2]Caseload by group'!$C$2:$CJ$2,0)))</f>
        <v>1936</v>
      </c>
      <c r="L112" s="40">
        <f>IF(INDEX('[2]Caseload by group'!$C$3:$CJ$125,MATCH(Snapshot!$H112,'[2]Caseload by group'!$A$3:$A$128,0),MATCH(Snapshot!L$3,'[2]Caseload by group'!$C$2:$CJ$2,0))&lt;10,0,INDEX('[2]Caseload by group'!$C$3:$CJ$125,MATCH(Snapshot!$H112,'[2]Caseload by group'!$A$3:$A$128,0),MATCH(Snapshot!L$3,'[2]Caseload by group'!$C$2:$CJ$2,0)))</f>
        <v>1919</v>
      </c>
      <c r="M112" s="40">
        <f>IF(INDEX('[2]Caseload by group'!$C$3:$CJ$125,MATCH(Snapshot!$H112,'[2]Caseload by group'!$A$3:$A$128,0),MATCH(Snapshot!M$3,'[2]Caseload by group'!$C$2:$CJ$2,0))&lt;10,0,INDEX('[2]Caseload by group'!$C$3:$CJ$125,MATCH(Snapshot!$H112,'[2]Caseload by group'!$A$3:$A$128,0),MATCH(Snapshot!M$3,'[2]Caseload by group'!$C$2:$CJ$2,0)))</f>
        <v>1904</v>
      </c>
      <c r="N112" s="40">
        <f>IF(INDEX('[2]Caseload by group'!$C$3:$CJ$125,MATCH(Snapshot!$H112,'[2]Caseload by group'!$A$3:$A$128,0),MATCH(Snapshot!N$3,'[2]Caseload by group'!$C$2:$CJ$2,0))&lt;10,0,INDEX('[2]Caseload by group'!$C$3:$CJ$125,MATCH(Snapshot!$H112,'[2]Caseload by group'!$A$3:$A$128,0),MATCH(Snapshot!N$3,'[2]Caseload by group'!$C$2:$CJ$2,0)))</f>
        <v>1893</v>
      </c>
      <c r="O112" s="40">
        <f>IF(INDEX('[2]Caseload by group'!$C$3:$CJ$125,MATCH(Snapshot!$H112,'[2]Caseload by group'!$A$3:$A$128,0),MATCH(Snapshot!O$3,'[2]Caseload by group'!$C$2:$CJ$2,0))&lt;10,0,INDEX('[2]Caseload by group'!$C$3:$CJ$125,MATCH(Snapshot!$H112,'[2]Caseload by group'!$A$3:$A$128,0),MATCH(Snapshot!O$3,'[2]Caseload by group'!$C$2:$CJ$2,0)))</f>
        <v>1868</v>
      </c>
      <c r="P112" s="40">
        <f>IF(INDEX('[2]Caseload by group'!$C$3:$CJ$125,MATCH(Snapshot!$H112,'[2]Caseload by group'!$A$3:$A$128,0),MATCH(Snapshot!P$3,'[2]Caseload by group'!$C$2:$CJ$2,0))&lt;10,0,INDEX('[2]Caseload by group'!$C$3:$CJ$125,MATCH(Snapshot!$H112,'[2]Caseload by group'!$A$3:$A$128,0),MATCH(Snapshot!P$3,'[2]Caseload by group'!$C$2:$CJ$2,0)))</f>
        <v>1842</v>
      </c>
      <c r="Q112" s="40">
        <f>IF(INDEX('[2]Caseload by group'!$C$3:$CJ$125,MATCH(Snapshot!$H112,'[2]Caseload by group'!$A$3:$A$128,0),MATCH(Snapshot!Q$3,'[2]Caseload by group'!$C$2:$CJ$2,0))&lt;10,0,INDEX('[2]Caseload by group'!$C$3:$CJ$125,MATCH(Snapshot!$H112,'[2]Caseload by group'!$A$3:$A$128,0),MATCH(Snapshot!Q$3,'[2]Caseload by group'!$C$2:$CJ$2,0)))</f>
        <v>1816</v>
      </c>
      <c r="R112" s="40">
        <f>IF(INDEX('[2]Caseload by group'!$C$3:$CJ$125,MATCH(Snapshot!$H112,'[2]Caseload by group'!$A$3:$A$128,0),MATCH(Snapshot!R$3,'[2]Caseload by group'!$C$2:$CJ$2,0))&lt;10,0,INDEX('[2]Caseload by group'!$C$3:$CJ$125,MATCH(Snapshot!$H112,'[2]Caseload by group'!$A$3:$A$128,0),MATCH(Snapshot!R$3,'[2]Caseload by group'!$C$2:$CJ$2,0)))</f>
        <v>1807</v>
      </c>
      <c r="S112" s="40">
        <f>IF(INDEX('[2]Caseload by group'!$C$3:$CJ$125,MATCH(Snapshot!$H112,'[2]Caseload by group'!$A$3:$A$128,0),MATCH(Snapshot!S$3,'[2]Caseload by group'!$C$2:$CJ$2,0))&lt;10,0,INDEX('[2]Caseload by group'!$C$3:$CJ$125,MATCH(Snapshot!$H112,'[2]Caseload by group'!$A$3:$A$128,0),MATCH(Snapshot!S$3,'[2]Caseload by group'!$C$2:$CJ$2,0)))</f>
        <v>1770</v>
      </c>
      <c r="T112" s="40">
        <f>IF(INDEX('[2]Caseload by group'!$C$3:$CJ$125,MATCH(Snapshot!$H112,'[2]Caseload by group'!$A$3:$A$128,0),MATCH(Snapshot!T$3,'[2]Caseload by group'!$C$2:$CJ$2,0))&lt;10,0,INDEX('[2]Caseload by group'!$C$3:$CJ$125,MATCH(Snapshot!$H112,'[2]Caseload by group'!$A$3:$A$128,0),MATCH(Snapshot!T$3,'[2]Caseload by group'!$C$2:$CJ$2,0)))</f>
        <v>1753</v>
      </c>
      <c r="U112" s="40">
        <f>IF(INDEX('[2]Caseload by group'!$C$3:$CJ$125,MATCH(Snapshot!$H112,'[2]Caseload by group'!$A$3:$A$128,0),MATCH(Snapshot!U$3,'[2]Caseload by group'!$C$2:$CJ$2,0))&lt;10,0,INDEX('[2]Caseload by group'!$C$3:$CJ$125,MATCH(Snapshot!$H112,'[2]Caseload by group'!$A$3:$A$128,0),MATCH(Snapshot!U$3,'[2]Caseload by group'!$C$2:$CJ$2,0)))</f>
        <v>1728</v>
      </c>
      <c r="V112" s="40">
        <f>IF(INDEX('[2]Caseload by group'!$C$3:$CJ$125,MATCH(Snapshot!$H112,'[2]Caseload by group'!$A$3:$A$128,0),MATCH(Snapshot!V$3,'[2]Caseload by group'!$C$2:$CJ$2,0))&lt;10,0,INDEX('[2]Caseload by group'!$C$3:$CJ$125,MATCH(Snapshot!$H112,'[2]Caseload by group'!$A$3:$A$128,0),MATCH(Snapshot!V$3,'[2]Caseload by group'!$C$2:$CJ$2,0)))</f>
        <v>1706</v>
      </c>
      <c r="W112" s="40">
        <f>IF(INDEX('[2]Caseload by group'!$C$3:$CJ$125,MATCH(Snapshot!$H112,'[2]Caseload by group'!$A$3:$A$128,0),MATCH(Snapshot!W$3,'[2]Caseload by group'!$C$2:$CJ$2,0))&lt;10,0,INDEX('[2]Caseload by group'!$C$3:$CJ$125,MATCH(Snapshot!$H112,'[2]Caseload by group'!$A$3:$A$128,0),MATCH(Snapshot!W$3,'[2]Caseload by group'!$C$2:$CJ$2,0)))</f>
        <v>1686</v>
      </c>
      <c r="X112" s="40">
        <f>IF(INDEX('[2]Caseload by group'!$C$3:$CJ$125,MATCH(Snapshot!$H112,'[2]Caseload by group'!$A$3:$A$128,0),MATCH(Snapshot!X$3,'[2]Caseload by group'!$C$2:$CJ$2,0))&lt;10,0,INDEX('[2]Caseload by group'!$C$3:$CJ$125,MATCH(Snapshot!$H112,'[2]Caseload by group'!$A$3:$A$128,0),MATCH(Snapshot!X$3,'[2]Caseload by group'!$C$2:$CJ$2,0)))</f>
        <v>1677</v>
      </c>
      <c r="Y112" s="40">
        <f>IF(INDEX('[2]Caseload by group'!$C$3:$CJ$125,MATCH(Snapshot!$H112,'[2]Caseload by group'!$A$3:$A$128,0),MATCH(Snapshot!Y$3,'[2]Caseload by group'!$C$2:$CJ$2,0))&lt;10,0,INDEX('[2]Caseload by group'!$C$3:$CJ$125,MATCH(Snapshot!$H112,'[2]Caseload by group'!$A$3:$A$128,0),MATCH(Snapshot!Y$3,'[2]Caseload by group'!$C$2:$CJ$2,0)))</f>
        <v>1643</v>
      </c>
      <c r="Z112" s="40">
        <f>IF(INDEX('[2]Caseload by group'!$C$3:$CJ$125,MATCH(Snapshot!$H112,'[2]Caseload by group'!$A$3:$A$128,0),MATCH(Snapshot!Z$3,'[2]Caseload by group'!$C$2:$CJ$2,0))&lt;10,0,INDEX('[2]Caseload by group'!$C$3:$CJ$125,MATCH(Snapshot!$H112,'[2]Caseload by group'!$A$3:$A$128,0),MATCH(Snapshot!Z$3,'[2]Caseload by group'!$C$2:$CJ$2,0)))</f>
        <v>1622</v>
      </c>
      <c r="AA112" s="40">
        <f>IF(INDEX('[2]Caseload by group'!$C$3:$CJ$125,MATCH(Snapshot!$H112,'[2]Caseload by group'!$A$3:$A$128,0),MATCH(Snapshot!AA$3,'[2]Caseload by group'!$C$2:$CJ$2,0))&lt;10,0,INDEX('[2]Caseload by group'!$C$3:$CJ$125,MATCH(Snapshot!$H112,'[2]Caseload by group'!$A$3:$A$128,0),MATCH(Snapshot!AA$3,'[2]Caseload by group'!$C$2:$CJ$2,0)))</f>
        <v>1620</v>
      </c>
      <c r="AB112" s="40">
        <f>IF(INDEX('[2]Caseload by group'!$C$3:$CJ$125,MATCH(Snapshot!$H112,'[2]Caseload by group'!$A$3:$A$128,0),MATCH(Snapshot!AB$3,'[2]Caseload by group'!$C$2:$CJ$2,0))&lt;10,0,INDEX('[2]Caseload by group'!$C$3:$CJ$125,MATCH(Snapshot!$H112,'[2]Caseload by group'!$A$3:$A$128,0),MATCH(Snapshot!AB$3,'[2]Caseload by group'!$C$2:$CJ$2,0)))</f>
        <v>1577</v>
      </c>
      <c r="AC112" s="40">
        <f>IF(INDEX('[2]Caseload by group'!$C$3:$CJ$125,MATCH(Snapshot!$H112,'[2]Caseload by group'!$A$3:$A$128,0),MATCH(Snapshot!AC$3,'[2]Caseload by group'!$C$2:$CJ$2,0))&lt;10,0,INDEX('[2]Caseload by group'!$C$3:$CJ$125,MATCH(Snapshot!$H112,'[2]Caseload by group'!$A$3:$A$128,0),MATCH(Snapshot!AC$3,'[2]Caseload by group'!$C$2:$CJ$2,0)))</f>
        <v>1572</v>
      </c>
      <c r="AD112" s="40">
        <f>IF(INDEX('[2]Caseload by group'!$C$3:$CJ$125,MATCH(Snapshot!$H112,'[2]Caseload by group'!$A$3:$A$128,0),MATCH(Snapshot!AD$3,'[2]Caseload by group'!$C$2:$CJ$2,0))&lt;10,0,INDEX('[2]Caseload by group'!$C$3:$CJ$125,MATCH(Snapshot!$H112,'[2]Caseload by group'!$A$3:$A$128,0),MATCH(Snapshot!AD$3,'[2]Caseload by group'!$C$2:$CJ$2,0)))</f>
        <v>1500</v>
      </c>
      <c r="AE112" s="40">
        <f>IF(INDEX('[2]Caseload by group'!$C$3:$CJ$125,MATCH(Snapshot!$H112,'[2]Caseload by group'!$A$3:$A$128,0),MATCH(Snapshot!AE$3,'[2]Caseload by group'!$C$2:$CJ$2,0))&lt;10,0,INDEX('[2]Caseload by group'!$C$3:$CJ$125,MATCH(Snapshot!$H112,'[2]Caseload by group'!$A$3:$A$128,0),MATCH(Snapshot!AE$3,'[2]Caseload by group'!$C$2:$CJ$2,0)))</f>
        <v>1496</v>
      </c>
      <c r="AF112" s="40">
        <f>IF(INDEX('[2]Caseload by group'!$C$3:$CJ$125,MATCH(Snapshot!$H112,'[2]Caseload by group'!$A$3:$A$128,0),MATCH(Snapshot!AF$3,'[2]Caseload by group'!$C$2:$CJ$2,0))&lt;10,0,INDEX('[2]Caseload by group'!$C$3:$CJ$125,MATCH(Snapshot!$H112,'[2]Caseload by group'!$A$3:$A$128,0),MATCH(Snapshot!AF$3,'[2]Caseload by group'!$C$2:$CJ$2,0)))</f>
        <v>1466</v>
      </c>
      <c r="AG112" s="40">
        <f>IF(INDEX('[2]Caseload by group'!$C$3:$CJ$125,MATCH(Snapshot!$H112,'[2]Caseload by group'!$A$3:$A$128,0),MATCH(Snapshot!AG$3,'[2]Caseload by group'!$C$2:$CJ$2,0))&lt;10,0,INDEX('[2]Caseload by group'!$C$3:$CJ$125,MATCH(Snapshot!$H112,'[2]Caseload by group'!$A$3:$A$128,0),MATCH(Snapshot!AG$3,'[2]Caseload by group'!$C$2:$CJ$2,0)))</f>
        <v>1464</v>
      </c>
      <c r="AH112" s="40">
        <f>IF(INDEX('[2]Caseload by group'!$C$3:$CJ$125,MATCH(Snapshot!$H112,'[2]Caseload by group'!$A$3:$A$128,0),MATCH(Snapshot!AH$3,'[2]Caseload by group'!$C$2:$CJ$2,0))&lt;10,0,INDEX('[2]Caseload by group'!$C$3:$CJ$125,MATCH(Snapshot!$H112,'[2]Caseload by group'!$A$3:$A$128,0),MATCH(Snapshot!AH$3,'[2]Caseload by group'!$C$2:$CJ$2,0)))</f>
        <v>1446</v>
      </c>
      <c r="AI112" s="40">
        <f>IF(INDEX('[2]Caseload by group'!$C$3:$CJ$125,MATCH(Snapshot!$H112,'[2]Caseload by group'!$A$3:$A$128,0),MATCH(Snapshot!AI$3,'[2]Caseload by group'!$C$2:$CJ$2,0))&lt;10,0,INDEX('[2]Caseload by group'!$C$3:$CJ$125,MATCH(Snapshot!$H112,'[2]Caseload by group'!$A$3:$A$128,0),MATCH(Snapshot!AI$3,'[2]Caseload by group'!$C$2:$CJ$2,0)))</f>
        <v>1420</v>
      </c>
      <c r="AJ112" s="40">
        <f>IF(INDEX('[2]Caseload by group'!$C$3:$BEN$125,MATCH(Snapshot!$H112,'[2]Caseload by group'!$A$3:$A$128,0),MATCH(Snapshot!AJ$3,'[2]Caseload by group'!$C$2:$BEN$2,0))&lt;10,0,INDEX('[2]Caseload by group'!$C$3:$BEN$125,MATCH(Snapshot!$H112,'[2]Caseload by group'!$A$3:$A$128,0),MATCH(Snapshot!AJ$3,'[2]Caseload by group'!$C$2:$BEN$2,0)))</f>
        <v>1402</v>
      </c>
      <c r="AK112" s="40">
        <f>IF(INDEX('[2]Caseload by group'!$C$3:$BEN$125,MATCH(Snapshot!$H112,'[2]Caseload by group'!$A$3:$A$128,0),MATCH(Snapshot!AK$3,'[2]Caseload by group'!$C$2:$BEN$2,0))&lt;10,0,INDEX('[2]Caseload by group'!$C$3:$BEN$125,MATCH(Snapshot!$H112,'[2]Caseload by group'!$A$3:$A$128,0),MATCH(Snapshot!AK$3,'[2]Caseload by group'!$C$2:$BEN$2,0)))</f>
        <v>1376</v>
      </c>
      <c r="AL112" s="40">
        <f>IF(INDEX('[2]Caseload by group'!$C$3:$BEN$125,MATCH(Snapshot!$H112,'[2]Caseload by group'!$A$3:$A$128,0),MATCH(Snapshot!AL$3,'[2]Caseload by group'!$C$2:$BEN$2,0))&lt;10,0,INDEX('[2]Caseload by group'!$C$3:$BEN$125,MATCH(Snapshot!$H112,'[2]Caseload by group'!$A$3:$A$128,0),MATCH(Snapshot!AL$3,'[2]Caseload by group'!$C$2:$BEN$2,0)))</f>
        <v>1355</v>
      </c>
      <c r="AM112" s="40">
        <f>IF(INDEX('[2]Caseload by group'!$C$3:$BEN$125,MATCH(Snapshot!$H112,'[2]Caseload by group'!$A$3:$A$128,0),MATCH(Snapshot!AM$3,'[2]Caseload by group'!$C$2:$BEN$2,0))&lt;10,0,INDEX('[2]Caseload by group'!$C$3:$BEN$125,MATCH(Snapshot!$H112,'[2]Caseload by group'!$A$3:$A$128,0),MATCH(Snapshot!AM$3,'[2]Caseload by group'!$C$2:$BEN$2,0)))</f>
        <v>1336</v>
      </c>
      <c r="AN112" s="40">
        <f>IF(INDEX('[2]Caseload by group'!$C$3:$BEN$125,MATCH(Snapshot!$H112,'[2]Caseload by group'!$A$3:$A$128,0),MATCH(Snapshot!AN$3,'[2]Caseload by group'!$C$2:$BEN$2,0))&lt;10,0,INDEX('[2]Caseload by group'!$C$3:$BEN$125,MATCH(Snapshot!$H112,'[2]Caseload by group'!$A$3:$A$128,0),MATCH(Snapshot!AN$3,'[2]Caseload by group'!$C$2:$BEN$2,0)))</f>
        <v>1316</v>
      </c>
      <c r="AO112" s="40">
        <f>IF(INDEX('[2]Caseload by group'!$C$3:$BEN$125,MATCH(Snapshot!$H112,'[2]Caseload by group'!$A$3:$A$128,0),MATCH(Snapshot!AO$3,'[2]Caseload by group'!$C$2:$BEN$2,0))&lt;10,0,INDEX('[2]Caseload by group'!$C$3:$BEN$125,MATCH(Snapshot!$H112,'[2]Caseload by group'!$A$3:$A$128,0),MATCH(Snapshot!AO$3,'[2]Caseload by group'!$C$2:$BEN$2,0)))</f>
        <v>1293</v>
      </c>
      <c r="AP112" s="40">
        <f>IF(INDEX('[2]Caseload by group'!$C$3:$BEN$125,MATCH(Snapshot!$H112,'[2]Caseload by group'!$A$3:$A$128,0),MATCH(Snapshot!AP$3,'[2]Caseload by group'!$C$2:$BEN$2,0))&lt;10,0,INDEX('[2]Caseload by group'!$C$3:$BEN$125,MATCH(Snapshot!$H112,'[2]Caseload by group'!$A$3:$A$128,0),MATCH(Snapshot!AP$3,'[2]Caseload by group'!$C$2:$BEN$2,0)))</f>
        <v>1287</v>
      </c>
      <c r="AQ112" s="40">
        <f>IF(INDEX('[2]Caseload by group'!$C$3:$BEN$125,MATCH(Snapshot!$H112,'[2]Caseload by group'!$A$3:$A$128,0),MATCH(Snapshot!AQ$3,'[2]Caseload by group'!$C$2:$BEN$2,0))&lt;10,0,INDEX('[2]Caseload by group'!$C$3:$BEN$125,MATCH(Snapshot!$H112,'[2]Caseload by group'!$A$3:$A$128,0),MATCH(Snapshot!AQ$3,'[2]Caseload by group'!$C$2:$BEN$2,0)))</f>
        <v>1272</v>
      </c>
      <c r="AR112" s="40">
        <f>IF(INDEX('[2]Caseload by group'!$C$3:$BEN$125,MATCH(Snapshot!$H112,'[2]Caseload by group'!$A$3:$A$128,0),MATCH(Snapshot!AR$3,'[2]Caseload by group'!$C$2:$BEN$2,0))&lt;10,0,INDEX('[2]Caseload by group'!$C$3:$BEN$125,MATCH(Snapshot!$H112,'[2]Caseload by group'!$A$3:$A$128,0),MATCH(Snapshot!AR$3,'[2]Caseload by group'!$C$2:$BEN$2,0)))</f>
        <v>1276</v>
      </c>
      <c r="AS112" s="40">
        <f>IF(INDEX('[2]Caseload by group'!$C$3:$BEN$125,MATCH(Snapshot!$H112,'[2]Caseload by group'!$A$3:$A$128,0),MATCH(Snapshot!AS$3,'[2]Caseload by group'!$C$2:$BEN$2,0))&lt;10,0,INDEX('[2]Caseload by group'!$C$3:$BEN$125,MATCH(Snapshot!$H112,'[2]Caseload by group'!$A$3:$A$128,0),MATCH(Snapshot!AS$3,'[2]Caseload by group'!$C$2:$BEN$2,0)))</f>
        <v>1273</v>
      </c>
      <c r="AT112" s="40">
        <f>IF(INDEX('[2]Caseload by group'!$C$3:$BEN$125,MATCH(Snapshot!$H112,'[2]Caseload by group'!$A$3:$A$128,0),MATCH(Snapshot!AT$3,'[2]Caseload by group'!$C$2:$BEN$2,0))&lt;10,0,INDEX('[2]Caseload by group'!$C$3:$BEN$125,MATCH(Snapshot!$H112,'[2]Caseload by group'!$A$3:$A$128,0),MATCH(Snapshot!AT$3,'[2]Caseload by group'!$C$2:$BEN$2,0)))</f>
        <v>1276</v>
      </c>
      <c r="AU112" s="40">
        <f>IF(INDEX('[2]Caseload by group'!$C$3:$BEN$125,MATCH(Snapshot!$H112,'[2]Caseload by group'!$A$3:$A$128,0),MATCH(Snapshot!AU$3,'[2]Caseload by group'!$C$2:$BEN$2,0))&lt;10,0,INDEX('[2]Caseload by group'!$C$3:$BEN$125,MATCH(Snapshot!$H112,'[2]Caseload by group'!$A$3:$A$128,0),MATCH(Snapshot!AU$3,'[2]Caseload by group'!$C$2:$BEN$2,0)))</f>
        <v>1277</v>
      </c>
      <c r="AV112" s="40">
        <f>IF(INDEX('[2]Caseload by group'!$C$3:$BEN$125,MATCH(Snapshot!$H112,'[2]Caseload by group'!$A$3:$A$128,0),MATCH(Snapshot!AV$3,'[2]Caseload by group'!$C$2:$BEN$2,0))&lt;10,0,INDEX('[2]Caseload by group'!$C$3:$BEN$125,MATCH(Snapshot!$H112,'[2]Caseload by group'!$A$3:$A$128,0),MATCH(Snapshot!AV$3,'[2]Caseload by group'!$C$2:$BEN$2,0)))</f>
        <v>1278</v>
      </c>
      <c r="AW112" s="40">
        <f>IF(INDEX('[2]Caseload by group'!$C$3:$BEN$125,MATCH(Snapshot!$H112,'[2]Caseload by group'!$A$3:$A$128,0),MATCH(Snapshot!AW$3,'[2]Caseload by group'!$C$2:$BEN$2,0))&lt;10,0,INDEX('[2]Caseload by group'!$C$3:$BEN$125,MATCH(Snapshot!$H112,'[2]Caseload by group'!$A$3:$A$128,0),MATCH(Snapshot!AW$3,'[2]Caseload by group'!$C$2:$BEN$2,0)))</f>
        <v>1263</v>
      </c>
      <c r="AX112" s="40">
        <f>IF(INDEX('[2]Caseload by group'!$C$3:$BEN$125,MATCH(Snapshot!$H112,'[2]Caseload by group'!$A$3:$A$128,0),MATCH(Snapshot!AX$3,'[2]Caseload by group'!$C$2:$BEN$2,0))&lt;10,0,INDEX('[2]Caseload by group'!$C$3:$BEN$125,MATCH(Snapshot!$H112,'[2]Caseload by group'!$A$3:$A$128,0),MATCH(Snapshot!AX$3,'[2]Caseload by group'!$C$2:$BEN$2,0)))</f>
        <v>1264</v>
      </c>
      <c r="AY112" s="40">
        <f>IF(INDEX('[2]Caseload by group'!$C$3:$BEN$125,MATCH(Snapshot!$H112,'[2]Caseload by group'!$A$3:$A$128,0),MATCH(Snapshot!AY$3,'[2]Caseload by group'!$C$2:$BEN$2,0))&lt;10,0,INDEX('[2]Caseload by group'!$C$3:$BEN$125,MATCH(Snapshot!$H112,'[2]Caseload by group'!$A$3:$A$128,0),MATCH(Snapshot!AY$3,'[2]Caseload by group'!$C$2:$BEN$2,0)))</f>
        <v>1250</v>
      </c>
      <c r="AZ112" s="40">
        <f>IF(INDEX('[2]Caseload by group'!$C$3:$BEN$125,MATCH(Snapshot!$H112,'[2]Caseload by group'!$A$3:$A$128,0),MATCH(Snapshot!AZ$3,'[2]Caseload by group'!$C$2:$BEN$2,0))&lt;10,0,INDEX('[2]Caseload by group'!$C$3:$BEN$125,MATCH(Snapshot!$H112,'[2]Caseload by group'!$A$3:$A$128,0),MATCH(Snapshot!AZ$3,'[2]Caseload by group'!$C$2:$BEN$2,0)))</f>
        <v>1245</v>
      </c>
      <c r="BA112" s="40">
        <f>IF(INDEX('[2]Caseload by group'!$C$3:$BEN$125,MATCH(Snapshot!$H112,'[2]Caseload by group'!$A$3:$A$128,0),MATCH(Snapshot!BA$3,'[2]Caseload by group'!$C$2:$BEN$2,0))&lt;10,0,INDEX('[2]Caseload by group'!$C$3:$BEN$125,MATCH(Snapshot!$H112,'[2]Caseload by group'!$A$3:$A$128,0),MATCH(Snapshot!BA$3,'[2]Caseload by group'!$C$2:$BEN$2,0)))</f>
        <v>1241</v>
      </c>
      <c r="BB112" s="40">
        <f>IF(INDEX('[2]Caseload by group'!$C$3:$BEN$125,MATCH(Snapshot!$H112,'[2]Caseload by group'!$A$3:$A$128,0),MATCH(Snapshot!BB$3,'[2]Caseload by group'!$C$2:$BEN$2,0))&lt;10,0,INDEX('[2]Caseload by group'!$C$3:$BEN$125,MATCH(Snapshot!$H112,'[2]Caseload by group'!$A$3:$A$128,0),MATCH(Snapshot!BB$3,'[2]Caseload by group'!$C$2:$BEN$2,0)))</f>
        <v>1239</v>
      </c>
      <c r="BC112" s="40">
        <f>IF(INDEX('[2]Caseload by group'!$C$3:$BEN$125,MATCH(Snapshot!$H112,'[2]Caseload by group'!$A$3:$A$128,0),MATCH(Snapshot!BC$3,'[2]Caseload by group'!$C$2:$BEN$2,0))&lt;10,0,INDEX('[2]Caseload by group'!$C$3:$BEN$125,MATCH(Snapshot!$H112,'[2]Caseload by group'!$A$3:$A$128,0),MATCH(Snapshot!BC$3,'[2]Caseload by group'!$C$2:$BEN$2,0)))</f>
        <v>1220</v>
      </c>
      <c r="BD112" s="40">
        <f>IF(INDEX('[2]Caseload by group'!$C$3:$BEN$125,MATCH(Snapshot!$H112,'[2]Caseload by group'!$A$3:$A$128,0),MATCH(Snapshot!BD$3,'[2]Caseload by group'!$C$2:$BEN$2,0))&lt;10,0,INDEX('[2]Caseload by group'!$C$3:$BEN$125,MATCH(Snapshot!$H112,'[2]Caseload by group'!$A$3:$A$128,0),MATCH(Snapshot!BD$3,'[2]Caseload by group'!$C$2:$BEN$2,0)))</f>
        <v>1213</v>
      </c>
      <c r="BE112" s="40">
        <f>IF(INDEX('[2]Caseload by group'!$C$3:$BEN$125,MATCH(Snapshot!$H112,'[2]Caseload by group'!$A$3:$A$128,0),MATCH(Snapshot!BE$3,'[2]Caseload by group'!$C$2:$BEN$2,0))&lt;10,0,INDEX('[2]Caseload by group'!$C$3:$BEN$125,MATCH(Snapshot!$H112,'[2]Caseload by group'!$A$3:$A$128,0),MATCH(Snapshot!BE$3,'[2]Caseload by group'!$C$2:$BEN$2,0)))</f>
        <v>1214</v>
      </c>
      <c r="BF112" s="40">
        <f>IF(INDEX('[2]Caseload by group'!$C$3:$BEN$125,MATCH(Snapshot!$H112,'[2]Caseload by group'!$A$3:$A$128,0),MATCH(Snapshot!BF$3,'[2]Caseload by group'!$C$2:$BEN$2,0))&lt;10,0,INDEX('[2]Caseload by group'!$C$3:$BEN$125,MATCH(Snapshot!$H112,'[2]Caseload by group'!$A$3:$A$128,0),MATCH(Snapshot!BF$3,'[2]Caseload by group'!$C$2:$BEN$2,0)))</f>
        <v>1214</v>
      </c>
      <c r="BG112" s="40">
        <f>IF(INDEX('[2]Caseload by group'!$C$3:$BEN$125,MATCH(Snapshot!$H112,'[2]Caseload by group'!$A$3:$A$128,0),MATCH(Snapshot!BG$3,'[2]Caseload by group'!$C$2:$BEN$2,0))&lt;10,0,INDEX('[2]Caseload by group'!$C$3:$BEN$125,MATCH(Snapshot!$H112,'[2]Caseload by group'!$A$3:$A$128,0),MATCH(Snapshot!BG$3,'[2]Caseload by group'!$C$2:$BEN$2,0)))</f>
        <v>1205</v>
      </c>
      <c r="BH112" s="40">
        <f>IF(INDEX('[2]Caseload by group'!$C$3:$BEN$125,MATCH(Snapshot!$H112,'[2]Caseload by group'!$A$3:$A$128,0),MATCH(Snapshot!BH$3,'[2]Caseload by group'!$C$2:$BEN$2,0))&lt;10,0,INDEX('[2]Caseload by group'!$C$3:$BEN$125,MATCH(Snapshot!$H112,'[2]Caseload by group'!$A$3:$A$128,0),MATCH(Snapshot!BH$3,'[2]Caseload by group'!$C$2:$BEN$2,0)))</f>
        <v>1202</v>
      </c>
      <c r="BI112" s="40">
        <f>IF(INDEX('[2]Caseload by group'!$C$3:$BEN$125,MATCH(Snapshot!$H112,'[2]Caseload by group'!$A$3:$A$128,0),MATCH(Snapshot!BI$3,'[2]Caseload by group'!$C$2:$BEN$2,0))&lt;10,0,INDEX('[2]Caseload by group'!$C$3:$BEN$125,MATCH(Snapshot!$H112,'[2]Caseload by group'!$A$3:$A$128,0),MATCH(Snapshot!BI$3,'[2]Caseload by group'!$C$2:$BEN$2,0)))</f>
        <v>1198</v>
      </c>
      <c r="BJ112" s="40">
        <f>IF(INDEX('[2]Caseload by group'!$C$3:$BEN$125,MATCH(Snapshot!$H112,'[2]Caseload by group'!$A$3:$A$128,0),MATCH(Snapshot!BJ$3,'[2]Caseload by group'!$C$2:$BEN$2,0))&lt;10,0,INDEX('[2]Caseload by group'!$C$3:$BEN$125,MATCH(Snapshot!$H112,'[2]Caseload by group'!$A$3:$A$128,0),MATCH(Snapshot!BJ$3,'[2]Caseload by group'!$C$2:$BEN$2,0)))</f>
        <v>1187</v>
      </c>
      <c r="BK112" s="40">
        <f>IF(INDEX('[2]Caseload by group'!$C$3:$BEN$125,MATCH(Snapshot!$H112,'[2]Caseload by group'!$A$3:$A$128,0),MATCH(Snapshot!BK$3,'[2]Caseload by group'!$C$2:$BEN$2,0))&lt;10,0,INDEX('[2]Caseload by group'!$C$3:$BEN$125,MATCH(Snapshot!$H112,'[2]Caseload by group'!$A$3:$A$128,0),MATCH(Snapshot!BK$3,'[2]Caseload by group'!$C$2:$BEN$2,0)))</f>
        <v>1174</v>
      </c>
      <c r="BL112" s="40">
        <f>IF(INDEX('[2]Caseload by group'!$C$3:$BEN$125,MATCH(Snapshot!$H112,'[2]Caseload by group'!$A$3:$A$128,0),MATCH(Snapshot!BL$3,'[2]Caseload by group'!$C$2:$BEN$2,0))&lt;10,0,INDEX('[2]Caseload by group'!$C$3:$BEN$125,MATCH(Snapshot!$H112,'[2]Caseload by group'!$A$3:$A$128,0),MATCH(Snapshot!BL$3,'[2]Caseload by group'!$C$2:$BEN$2,0)))</f>
        <v>1161</v>
      </c>
      <c r="BM112" s="40">
        <f>IF(INDEX('[2]Caseload by group'!$C$3:$BEN$125,MATCH(Snapshot!$H112,'[2]Caseload by group'!$A$3:$A$128,0),MATCH(Snapshot!BM$3,'[2]Caseload by group'!$C$2:$BEN$2,0))&lt;10,0,INDEX('[2]Caseload by group'!$C$3:$BEN$125,MATCH(Snapshot!$H112,'[2]Caseload by group'!$A$3:$A$128,0),MATCH(Snapshot!BM$3,'[2]Caseload by group'!$C$2:$BEN$2,0)))</f>
        <v>1157</v>
      </c>
      <c r="BN112" s="40">
        <f>IF(INDEX('[2]Caseload by group'!$C$3:$BEN$125,MATCH(Snapshot!$H112,'[2]Caseload by group'!$A$3:$A$128,0),MATCH(Snapshot!BN$3,'[2]Caseload by group'!$C$2:$BEN$2,0))&lt;10,0,INDEX('[2]Caseload by group'!$C$3:$BEN$125,MATCH(Snapshot!$H112,'[2]Caseload by group'!$A$3:$A$128,0),MATCH(Snapshot!BN$3,'[2]Caseload by group'!$C$2:$BEN$2,0)))</f>
        <v>1125</v>
      </c>
      <c r="BO112" s="40">
        <f>IF(INDEX('[2]Caseload by group'!$C$3:$BEN$125,MATCH(Snapshot!$H112,'[2]Caseload by group'!$A$3:$A$128,0),MATCH(Snapshot!BO$3,'[2]Caseload by group'!$C$2:$BEN$2,0))&lt;10,0,INDEX('[2]Caseload by group'!$C$3:$BEN$125,MATCH(Snapshot!$H112,'[2]Caseload by group'!$A$3:$A$128,0),MATCH(Snapshot!BO$3,'[2]Caseload by group'!$C$2:$BEN$2,0)))</f>
        <v>1118</v>
      </c>
      <c r="BP112" s="40">
        <f>IF(INDEX('[2]Caseload by group'!$C$3:$BEN$125,MATCH(Snapshot!$H112,'[2]Caseload by group'!$A$3:$A$128,0),MATCH(Snapshot!BP$3,'[2]Caseload by group'!$C$2:$BEN$2,0))&lt;10,0,INDEX('[2]Caseload by group'!$C$3:$BEN$125,MATCH(Snapshot!$H112,'[2]Caseload by group'!$A$3:$A$128,0),MATCH(Snapshot!BP$3,'[2]Caseload by group'!$C$2:$BEN$2,0)))</f>
        <v>1118</v>
      </c>
      <c r="BQ112" s="40">
        <f>IF(INDEX('[2]Caseload by group'!$C$3:$BEN$125,MATCH(Snapshot!$H112,'[2]Caseload by group'!$A$3:$A$128,0),MATCH(Snapshot!BQ$3,'[2]Caseload by group'!$C$2:$BEN$2,0))&lt;10,0,INDEX('[2]Caseload by group'!$C$3:$BEN$125,MATCH(Snapshot!$H112,'[2]Caseload by group'!$A$3:$A$128,0),MATCH(Snapshot!BQ$3,'[2]Caseload by group'!$C$2:$BEN$2,0)))</f>
        <v>1112</v>
      </c>
      <c r="BR112" s="40">
        <f>IF(INDEX('[2]Caseload by group'!$C$3:$BEN$125,MATCH(Snapshot!$H112,'[2]Caseload by group'!$A$3:$A$128,0),MATCH(Snapshot!BR$3,'[2]Caseload by group'!$C$2:$BEN$2,0))&lt;10,0,INDEX('[2]Caseload by group'!$C$3:$BEN$125,MATCH(Snapshot!$H112,'[2]Caseload by group'!$A$3:$A$128,0),MATCH(Snapshot!BR$3,'[2]Caseload by group'!$C$2:$BEN$2,0)))</f>
        <v>1095</v>
      </c>
      <c r="BS112" s="40">
        <f>IF(INDEX('[2]Caseload by group'!$C$3:$BEN$125,MATCH(Snapshot!$H112,'[2]Caseload by group'!$A$3:$A$128,0),MATCH(Snapshot!BS$3,'[2]Caseload by group'!$C$2:$BEN$2,0))&lt;10,0,INDEX('[2]Caseload by group'!$C$3:$BEN$125,MATCH(Snapshot!$H112,'[2]Caseload by group'!$A$3:$A$128,0),MATCH(Snapshot!BS$3,'[2]Caseload by group'!$C$2:$BEN$2,0)))</f>
        <v>1087</v>
      </c>
      <c r="BT112" s="40">
        <f>IF(INDEX('[2]Caseload by group'!$C$3:$BEN$125,MATCH(Snapshot!$H112,'[2]Caseload by group'!$A$3:$A$128,0),MATCH(Snapshot!BT$3,'[2]Caseload by group'!$C$2:$BEN$2,0))&lt;10,0,INDEX('[2]Caseload by group'!$C$3:$BEN$125,MATCH(Snapshot!$H112,'[2]Caseload by group'!$A$3:$A$128,0),MATCH(Snapshot!BT$3,'[2]Caseload by group'!$C$2:$BEN$2,0)))</f>
        <v>1080</v>
      </c>
      <c r="BU112" s="40">
        <f>IF(INDEX('[2]Caseload by group'!$C$3:$BEN$125,MATCH(Snapshot!$H112,'[2]Caseload by group'!$A$3:$A$128,0),MATCH(Snapshot!BU$3,'[2]Caseload by group'!$C$2:$BEN$2,0))&lt;10,0,INDEX('[2]Caseload by group'!$C$3:$BEN$125,MATCH(Snapshot!$H112,'[2]Caseload by group'!$A$3:$A$128,0),MATCH(Snapshot!BU$3,'[2]Caseload by group'!$C$2:$BEN$2,0)))</f>
        <v>1056</v>
      </c>
      <c r="BV112" s="40">
        <f>IF(INDEX('[2]Caseload by group'!$C$3:$BEN$125,MATCH(Snapshot!$H112,'[2]Caseload by group'!$A$3:$A$128,0),MATCH(Snapshot!BV$3,'[2]Caseload by group'!$C$2:$BEN$2,0))&lt;10,0,INDEX('[2]Caseload by group'!$C$3:$BEN$125,MATCH(Snapshot!$H112,'[2]Caseload by group'!$A$3:$A$128,0),MATCH(Snapshot!BV$3,'[2]Caseload by group'!$C$2:$BEN$2,0)))</f>
        <v>1056</v>
      </c>
      <c r="BW112" s="40">
        <f>IF(INDEX('[2]Caseload by group'!$C$3:$BEN$125,MATCH(Snapshot!$H112,'[2]Caseload by group'!$A$3:$A$128,0),MATCH(Snapshot!BW$3,'[2]Caseload by group'!$C$2:$BEN$2,0))&lt;10,0,INDEX('[2]Caseload by group'!$C$3:$BEN$125,MATCH(Snapshot!$H112,'[2]Caseload by group'!$A$3:$A$128,0),MATCH(Snapshot!BW$3,'[2]Caseload by group'!$C$2:$BEN$2,0)))</f>
        <v>1853</v>
      </c>
      <c r="BX112" s="45"/>
      <c r="BY112" s="41">
        <f t="shared" si="25"/>
        <v>797</v>
      </c>
      <c r="BZ112" s="42">
        <f t="shared" si="26"/>
        <v>0.75473484848484851</v>
      </c>
      <c r="CA112" s="8" t="e">
        <f>#REF!-#REF!</f>
        <v>#REF!</v>
      </c>
      <c r="CB112" s="41">
        <f>INDEX($J112:$BX112,0,MATCH(MAX($J$3:$BX$3),$J$3:$BX$3,0))-J112</f>
        <v>-112</v>
      </c>
      <c r="CC112" s="42">
        <f>CB112/J112</f>
        <v>-5.6997455470737916E-2</v>
      </c>
    </row>
    <row r="113" spans="1:85" ht="10.5" customHeight="1" thickBot="1" x14ac:dyDescent="0.25">
      <c r="A113" s="34"/>
      <c r="C113" s="29" t="s">
        <v>173</v>
      </c>
      <c r="D113" s="29" t="s">
        <v>15</v>
      </c>
      <c r="E113" s="29" t="s">
        <v>54</v>
      </c>
      <c r="F113" s="29" t="s">
        <v>58</v>
      </c>
      <c r="G113" s="29" t="s">
        <v>11</v>
      </c>
      <c r="H113" s="39" t="s">
        <v>174</v>
      </c>
      <c r="I113" s="39"/>
      <c r="J113" s="40">
        <f>IF(INDEX('[2]Caseload by group'!$C$3:$CJ$125,MATCH(Snapshot!$H113,'[2]Caseload by group'!$A$3:$A$128,0),MATCH(Snapshot!J$3,'[2]Caseload by group'!$C$2:$CJ$2,0))&lt;10,0,INDEX('[2]Caseload by group'!$C$3:$CJ$125,MATCH(Snapshot!$H113,'[2]Caseload by group'!$A$3:$A$128,0),MATCH(Snapshot!J$3,'[2]Caseload by group'!$C$2:$CJ$2,0)))</f>
        <v>0</v>
      </c>
      <c r="K113" s="40">
        <f>IF(INDEX('[2]Caseload by group'!$C$3:$CJ$125,MATCH(Snapshot!$H113,'[2]Caseload by group'!$A$3:$A$128,0),MATCH(Snapshot!K$3,'[2]Caseload by group'!$C$2:$CJ$2,0))&lt;10,0,INDEX('[2]Caseload by group'!$C$3:$CJ$125,MATCH(Snapshot!$H113,'[2]Caseload by group'!$A$3:$A$128,0),MATCH(Snapshot!K$3,'[2]Caseload by group'!$C$2:$CJ$2,0)))</f>
        <v>0</v>
      </c>
      <c r="L113" s="40">
        <f>IF(INDEX('[2]Caseload by group'!$C$3:$CJ$125,MATCH(Snapshot!$H113,'[2]Caseload by group'!$A$3:$A$128,0),MATCH(Snapshot!L$3,'[2]Caseload by group'!$C$2:$CJ$2,0))&lt;10,0,INDEX('[2]Caseload by group'!$C$3:$CJ$125,MATCH(Snapshot!$H113,'[2]Caseload by group'!$A$3:$A$128,0),MATCH(Snapshot!L$3,'[2]Caseload by group'!$C$2:$CJ$2,0)))</f>
        <v>0</v>
      </c>
      <c r="M113" s="40">
        <f>IF(INDEX('[2]Caseload by group'!$C$3:$CJ$125,MATCH(Snapshot!$H113,'[2]Caseload by group'!$A$3:$A$128,0),MATCH(Snapshot!M$3,'[2]Caseload by group'!$C$2:$CJ$2,0))&lt;10,0,INDEX('[2]Caseload by group'!$C$3:$CJ$125,MATCH(Snapshot!$H113,'[2]Caseload by group'!$A$3:$A$128,0),MATCH(Snapshot!M$3,'[2]Caseload by group'!$C$2:$CJ$2,0)))</f>
        <v>0</v>
      </c>
      <c r="N113" s="40">
        <f>IF(INDEX('[2]Caseload by group'!$C$3:$CJ$125,MATCH(Snapshot!$H113,'[2]Caseload by group'!$A$3:$A$128,0),MATCH(Snapshot!N$3,'[2]Caseload by group'!$C$2:$CJ$2,0))&lt;10,0,INDEX('[2]Caseload by group'!$C$3:$CJ$125,MATCH(Snapshot!$H113,'[2]Caseload by group'!$A$3:$A$128,0),MATCH(Snapshot!N$3,'[2]Caseload by group'!$C$2:$CJ$2,0)))</f>
        <v>0</v>
      </c>
      <c r="O113" s="40">
        <f>IF(INDEX('[2]Caseload by group'!$C$3:$CJ$125,MATCH(Snapshot!$H113,'[2]Caseload by group'!$A$3:$A$128,0),MATCH(Snapshot!O$3,'[2]Caseload by group'!$C$2:$CJ$2,0))&lt;10,0,INDEX('[2]Caseload by group'!$C$3:$CJ$125,MATCH(Snapshot!$H113,'[2]Caseload by group'!$A$3:$A$128,0),MATCH(Snapshot!O$3,'[2]Caseload by group'!$C$2:$CJ$2,0)))</f>
        <v>0</v>
      </c>
      <c r="P113" s="40">
        <f>IF(INDEX('[2]Caseload by group'!$C$3:$CJ$125,MATCH(Snapshot!$H113,'[2]Caseload by group'!$A$3:$A$128,0),MATCH(Snapshot!P$3,'[2]Caseload by group'!$C$2:$CJ$2,0))&lt;10,0,INDEX('[2]Caseload by group'!$C$3:$CJ$125,MATCH(Snapshot!$H113,'[2]Caseload by group'!$A$3:$A$128,0),MATCH(Snapshot!P$3,'[2]Caseload by group'!$C$2:$CJ$2,0)))</f>
        <v>0</v>
      </c>
      <c r="Q113" s="40">
        <f>IF(INDEX('[2]Caseload by group'!$C$3:$CJ$125,MATCH(Snapshot!$H113,'[2]Caseload by group'!$A$3:$A$128,0),MATCH(Snapshot!Q$3,'[2]Caseload by group'!$C$2:$CJ$2,0))&lt;10,0,INDEX('[2]Caseload by group'!$C$3:$CJ$125,MATCH(Snapshot!$H113,'[2]Caseload by group'!$A$3:$A$128,0),MATCH(Snapshot!Q$3,'[2]Caseload by group'!$C$2:$CJ$2,0)))</f>
        <v>0</v>
      </c>
      <c r="R113" s="40">
        <f>IF(INDEX('[2]Caseload by group'!$C$3:$CJ$125,MATCH(Snapshot!$H113,'[2]Caseload by group'!$A$3:$A$128,0),MATCH(Snapshot!R$3,'[2]Caseload by group'!$C$2:$CJ$2,0))&lt;10,0,INDEX('[2]Caseload by group'!$C$3:$CJ$125,MATCH(Snapshot!$H113,'[2]Caseload by group'!$A$3:$A$128,0),MATCH(Snapshot!R$3,'[2]Caseload by group'!$C$2:$CJ$2,0)))</f>
        <v>17</v>
      </c>
      <c r="S113" s="40">
        <f>IF(INDEX('[2]Caseload by group'!$C$3:$CJ$125,MATCH(Snapshot!$H113,'[2]Caseload by group'!$A$3:$A$128,0),MATCH(Snapshot!S$3,'[2]Caseload by group'!$C$2:$CJ$2,0))&lt;10,0,INDEX('[2]Caseload by group'!$C$3:$CJ$125,MATCH(Snapshot!$H113,'[2]Caseload by group'!$A$3:$A$128,0),MATCH(Snapshot!S$3,'[2]Caseload by group'!$C$2:$CJ$2,0)))</f>
        <v>16</v>
      </c>
      <c r="T113" s="40">
        <f>IF(INDEX('[2]Caseload by group'!$C$3:$CJ$125,MATCH(Snapshot!$H113,'[2]Caseload by group'!$A$3:$A$128,0),MATCH(Snapshot!T$3,'[2]Caseload by group'!$C$2:$CJ$2,0))&lt;10,0,INDEX('[2]Caseload by group'!$C$3:$CJ$125,MATCH(Snapshot!$H113,'[2]Caseload by group'!$A$3:$A$128,0),MATCH(Snapshot!T$3,'[2]Caseload by group'!$C$2:$CJ$2,0)))</f>
        <v>16</v>
      </c>
      <c r="U113" s="40">
        <f>IF(INDEX('[2]Caseload by group'!$C$3:$CJ$125,MATCH(Snapshot!$H113,'[2]Caseload by group'!$A$3:$A$128,0),MATCH(Snapshot!U$3,'[2]Caseload by group'!$C$2:$CJ$2,0))&lt;10,0,INDEX('[2]Caseload by group'!$C$3:$CJ$125,MATCH(Snapshot!$H113,'[2]Caseload by group'!$A$3:$A$128,0),MATCH(Snapshot!U$3,'[2]Caseload by group'!$C$2:$CJ$2,0)))</f>
        <v>17</v>
      </c>
      <c r="V113" s="40">
        <f>IF(INDEX('[2]Caseload by group'!$C$3:$CJ$125,MATCH(Snapshot!$H113,'[2]Caseload by group'!$A$3:$A$128,0),MATCH(Snapshot!V$3,'[2]Caseload by group'!$C$2:$CJ$2,0))&lt;10,0,INDEX('[2]Caseload by group'!$C$3:$CJ$125,MATCH(Snapshot!$H113,'[2]Caseload by group'!$A$3:$A$128,0),MATCH(Snapshot!V$3,'[2]Caseload by group'!$C$2:$CJ$2,0)))</f>
        <v>18</v>
      </c>
      <c r="W113" s="40">
        <f>IF(INDEX('[2]Caseload by group'!$C$3:$CJ$125,MATCH(Snapshot!$H113,'[2]Caseload by group'!$A$3:$A$128,0),MATCH(Snapshot!W$3,'[2]Caseload by group'!$C$2:$CJ$2,0))&lt;10,0,INDEX('[2]Caseload by group'!$C$3:$CJ$125,MATCH(Snapshot!$H113,'[2]Caseload by group'!$A$3:$A$128,0),MATCH(Snapshot!W$3,'[2]Caseload by group'!$C$2:$CJ$2,0)))</f>
        <v>18</v>
      </c>
      <c r="X113" s="40">
        <f>IF(INDEX('[2]Caseload by group'!$C$3:$CJ$125,MATCH(Snapshot!$H113,'[2]Caseload by group'!$A$3:$A$128,0),MATCH(Snapshot!X$3,'[2]Caseload by group'!$C$2:$CJ$2,0))&lt;10,0,INDEX('[2]Caseload by group'!$C$3:$CJ$125,MATCH(Snapshot!$H113,'[2]Caseload by group'!$A$3:$A$128,0),MATCH(Snapshot!X$3,'[2]Caseload by group'!$C$2:$CJ$2,0)))</f>
        <v>19</v>
      </c>
      <c r="Y113" s="40">
        <f>IF(INDEX('[2]Caseload by group'!$C$3:$CJ$125,MATCH(Snapshot!$H113,'[2]Caseload by group'!$A$3:$A$128,0),MATCH(Snapshot!Y$3,'[2]Caseload by group'!$C$2:$CJ$2,0))&lt;10,0,INDEX('[2]Caseload by group'!$C$3:$CJ$125,MATCH(Snapshot!$H113,'[2]Caseload by group'!$A$3:$A$128,0),MATCH(Snapshot!Y$3,'[2]Caseload by group'!$C$2:$CJ$2,0)))</f>
        <v>18</v>
      </c>
      <c r="Z113" s="40">
        <f>IF(INDEX('[2]Caseload by group'!$C$3:$CJ$125,MATCH(Snapshot!$H113,'[2]Caseload by group'!$A$3:$A$128,0),MATCH(Snapshot!Z$3,'[2]Caseload by group'!$C$2:$CJ$2,0))&lt;10,0,INDEX('[2]Caseload by group'!$C$3:$CJ$125,MATCH(Snapshot!$H113,'[2]Caseload by group'!$A$3:$A$128,0),MATCH(Snapshot!Z$3,'[2]Caseload by group'!$C$2:$CJ$2,0)))</f>
        <v>20</v>
      </c>
      <c r="AA113" s="40">
        <f>IF(INDEX('[2]Caseload by group'!$C$3:$CJ$125,MATCH(Snapshot!$H113,'[2]Caseload by group'!$A$3:$A$128,0),MATCH(Snapshot!AA$3,'[2]Caseload by group'!$C$2:$CJ$2,0))&lt;10,0,INDEX('[2]Caseload by group'!$C$3:$CJ$125,MATCH(Snapshot!$H113,'[2]Caseload by group'!$A$3:$A$128,0),MATCH(Snapshot!AA$3,'[2]Caseload by group'!$C$2:$CJ$2,0)))</f>
        <v>22</v>
      </c>
      <c r="AB113" s="40">
        <f>IF(INDEX('[2]Caseload by group'!$C$3:$CJ$125,MATCH(Snapshot!$H113,'[2]Caseload by group'!$A$3:$A$128,0),MATCH(Snapshot!AB$3,'[2]Caseload by group'!$C$2:$CJ$2,0))&lt;10,0,INDEX('[2]Caseload by group'!$C$3:$CJ$125,MATCH(Snapshot!$H113,'[2]Caseload by group'!$A$3:$A$128,0),MATCH(Snapshot!AB$3,'[2]Caseload by group'!$C$2:$CJ$2,0)))</f>
        <v>24</v>
      </c>
      <c r="AC113" s="40">
        <f>IF(INDEX('[2]Caseload by group'!$C$3:$CJ$125,MATCH(Snapshot!$H113,'[2]Caseload by group'!$A$3:$A$128,0),MATCH(Snapshot!AC$3,'[2]Caseload by group'!$C$2:$CJ$2,0))&lt;10,0,INDEX('[2]Caseload by group'!$C$3:$CJ$125,MATCH(Snapshot!$H113,'[2]Caseload by group'!$A$3:$A$128,0),MATCH(Snapshot!AC$3,'[2]Caseload by group'!$C$2:$CJ$2,0)))</f>
        <v>21</v>
      </c>
      <c r="AD113" s="40">
        <f>IF(INDEX('[2]Caseload by group'!$C$3:$CJ$125,MATCH(Snapshot!$H113,'[2]Caseload by group'!$A$3:$A$128,0),MATCH(Snapshot!AD$3,'[2]Caseload by group'!$C$2:$CJ$2,0))&lt;10,0,INDEX('[2]Caseload by group'!$C$3:$CJ$125,MATCH(Snapshot!$H113,'[2]Caseload by group'!$A$3:$A$128,0),MATCH(Snapshot!AD$3,'[2]Caseload by group'!$C$2:$CJ$2,0)))</f>
        <v>20</v>
      </c>
      <c r="AE113" s="40">
        <f>IF(INDEX('[2]Caseload by group'!$C$3:$CJ$125,MATCH(Snapshot!$H113,'[2]Caseload by group'!$A$3:$A$128,0),MATCH(Snapshot!AE$3,'[2]Caseload by group'!$C$2:$CJ$2,0))&lt;10,0,INDEX('[2]Caseload by group'!$C$3:$CJ$125,MATCH(Snapshot!$H113,'[2]Caseload by group'!$A$3:$A$128,0),MATCH(Snapshot!AE$3,'[2]Caseload by group'!$C$2:$CJ$2,0)))</f>
        <v>19</v>
      </c>
      <c r="AF113" s="40">
        <f>IF(INDEX('[2]Caseload by group'!$C$3:$CJ$125,MATCH(Snapshot!$H113,'[2]Caseload by group'!$A$3:$A$128,0),MATCH(Snapshot!AF$3,'[2]Caseload by group'!$C$2:$CJ$2,0))&lt;10,0,INDEX('[2]Caseload by group'!$C$3:$CJ$125,MATCH(Snapshot!$H113,'[2]Caseload by group'!$A$3:$A$128,0),MATCH(Snapshot!AF$3,'[2]Caseload by group'!$C$2:$CJ$2,0)))</f>
        <v>18</v>
      </c>
      <c r="AG113" s="40">
        <f>IF(INDEX('[2]Caseload by group'!$C$3:$CJ$125,MATCH(Snapshot!$H113,'[2]Caseload by group'!$A$3:$A$128,0),MATCH(Snapshot!AG$3,'[2]Caseload by group'!$C$2:$CJ$2,0))&lt;10,0,INDEX('[2]Caseload by group'!$C$3:$CJ$125,MATCH(Snapshot!$H113,'[2]Caseload by group'!$A$3:$A$128,0),MATCH(Snapshot!AG$3,'[2]Caseload by group'!$C$2:$CJ$2,0)))</f>
        <v>18</v>
      </c>
      <c r="AH113" s="40">
        <f>IF(INDEX('[2]Caseload by group'!$C$3:$CJ$125,MATCH(Snapshot!$H113,'[2]Caseload by group'!$A$3:$A$128,0),MATCH(Snapshot!AH$3,'[2]Caseload by group'!$C$2:$CJ$2,0))&lt;10,0,INDEX('[2]Caseload by group'!$C$3:$CJ$125,MATCH(Snapshot!$H113,'[2]Caseload by group'!$A$3:$A$128,0),MATCH(Snapshot!AH$3,'[2]Caseload by group'!$C$2:$CJ$2,0)))</f>
        <v>17</v>
      </c>
      <c r="AI113" s="40">
        <f>IF(INDEX('[2]Caseload by group'!$C$3:$CJ$125,MATCH(Snapshot!$H113,'[2]Caseload by group'!$A$3:$A$128,0),MATCH(Snapshot!AI$3,'[2]Caseload by group'!$C$2:$CJ$2,0))&lt;10,0,INDEX('[2]Caseload by group'!$C$3:$CJ$125,MATCH(Snapshot!$H113,'[2]Caseload by group'!$A$3:$A$128,0),MATCH(Snapshot!AI$3,'[2]Caseload by group'!$C$2:$CJ$2,0)))</f>
        <v>16</v>
      </c>
      <c r="AJ113" s="40">
        <f>IF(INDEX('[2]Caseload by group'!$C$3:$BEN$125,MATCH(Snapshot!$H113,'[2]Caseload by group'!$A$3:$A$128,0),MATCH(Snapshot!AJ$3,'[2]Caseload by group'!$C$2:$BEN$2,0))&lt;10,0,INDEX('[2]Caseload by group'!$C$3:$BEN$125,MATCH(Snapshot!$H113,'[2]Caseload by group'!$A$3:$A$128,0),MATCH(Snapshot!AJ$3,'[2]Caseload by group'!$C$2:$BEN$2,0)))</f>
        <v>17</v>
      </c>
      <c r="AK113" s="40">
        <f>IF(INDEX('[2]Caseload by group'!$C$3:$BEN$125,MATCH(Snapshot!$H113,'[2]Caseload by group'!$A$3:$A$128,0),MATCH(Snapshot!AK$3,'[2]Caseload by group'!$C$2:$BEN$2,0))&lt;10,0,INDEX('[2]Caseload by group'!$C$3:$BEN$125,MATCH(Snapshot!$H113,'[2]Caseload by group'!$A$3:$A$128,0),MATCH(Snapshot!AK$3,'[2]Caseload by group'!$C$2:$BEN$2,0)))</f>
        <v>15</v>
      </c>
      <c r="AL113" s="40">
        <f>IF(INDEX('[2]Caseload by group'!$C$3:$BEN$125,MATCH(Snapshot!$H113,'[2]Caseload by group'!$A$3:$A$128,0),MATCH(Snapshot!AL$3,'[2]Caseload by group'!$C$2:$BEN$2,0))&lt;10,0,INDEX('[2]Caseload by group'!$C$3:$BEN$125,MATCH(Snapshot!$H113,'[2]Caseload by group'!$A$3:$A$128,0),MATCH(Snapshot!AL$3,'[2]Caseload by group'!$C$2:$BEN$2,0)))</f>
        <v>16</v>
      </c>
      <c r="AM113" s="40">
        <f>IF(INDEX('[2]Caseload by group'!$C$3:$BEN$125,MATCH(Snapshot!$H113,'[2]Caseload by group'!$A$3:$A$128,0),MATCH(Snapshot!AM$3,'[2]Caseload by group'!$C$2:$BEN$2,0))&lt;10,0,INDEX('[2]Caseload by group'!$C$3:$BEN$125,MATCH(Snapshot!$H113,'[2]Caseload by group'!$A$3:$A$128,0),MATCH(Snapshot!AM$3,'[2]Caseload by group'!$C$2:$BEN$2,0)))</f>
        <v>14</v>
      </c>
      <c r="AN113" s="40">
        <f>IF(INDEX('[2]Caseload by group'!$C$3:$BEN$125,MATCH(Snapshot!$H113,'[2]Caseload by group'!$A$3:$A$128,0),MATCH(Snapshot!AN$3,'[2]Caseload by group'!$C$2:$BEN$2,0))&lt;10,0,INDEX('[2]Caseload by group'!$C$3:$BEN$125,MATCH(Snapshot!$H113,'[2]Caseload by group'!$A$3:$A$128,0),MATCH(Snapshot!AN$3,'[2]Caseload by group'!$C$2:$BEN$2,0)))</f>
        <v>13</v>
      </c>
      <c r="AO113" s="40">
        <f>IF(INDEX('[2]Caseload by group'!$C$3:$BEN$125,MATCH(Snapshot!$H113,'[2]Caseload by group'!$A$3:$A$128,0),MATCH(Snapshot!AO$3,'[2]Caseload by group'!$C$2:$BEN$2,0))&lt;10,0,INDEX('[2]Caseload by group'!$C$3:$BEN$125,MATCH(Snapshot!$H113,'[2]Caseload by group'!$A$3:$A$128,0),MATCH(Snapshot!AO$3,'[2]Caseload by group'!$C$2:$BEN$2,0)))</f>
        <v>14</v>
      </c>
      <c r="AP113" s="40">
        <f>IF(INDEX('[2]Caseload by group'!$C$3:$BEN$125,MATCH(Snapshot!$H113,'[2]Caseload by group'!$A$3:$A$128,0),MATCH(Snapshot!AP$3,'[2]Caseload by group'!$C$2:$BEN$2,0))&lt;10,0,INDEX('[2]Caseload by group'!$C$3:$BEN$125,MATCH(Snapshot!$H113,'[2]Caseload by group'!$A$3:$A$128,0),MATCH(Snapshot!AP$3,'[2]Caseload by group'!$C$2:$BEN$2,0)))</f>
        <v>13</v>
      </c>
      <c r="AQ113" s="40">
        <f>IF(INDEX('[2]Caseload by group'!$C$3:$BEN$125,MATCH(Snapshot!$H113,'[2]Caseload by group'!$A$3:$A$128,0),MATCH(Snapshot!AQ$3,'[2]Caseload by group'!$C$2:$BEN$2,0))&lt;10,0,INDEX('[2]Caseload by group'!$C$3:$BEN$125,MATCH(Snapshot!$H113,'[2]Caseload by group'!$A$3:$A$128,0),MATCH(Snapshot!AQ$3,'[2]Caseload by group'!$C$2:$BEN$2,0)))</f>
        <v>14</v>
      </c>
      <c r="AR113" s="40">
        <f>IF(INDEX('[2]Caseload by group'!$C$3:$BEN$125,MATCH(Snapshot!$H113,'[2]Caseload by group'!$A$3:$A$128,0),MATCH(Snapshot!AR$3,'[2]Caseload by group'!$C$2:$BEN$2,0))&lt;10,0,INDEX('[2]Caseload by group'!$C$3:$BEN$125,MATCH(Snapshot!$H113,'[2]Caseload by group'!$A$3:$A$128,0),MATCH(Snapshot!AR$3,'[2]Caseload by group'!$C$2:$BEN$2,0)))</f>
        <v>12</v>
      </c>
      <c r="AS113" s="40">
        <f>IF(INDEX('[2]Caseload by group'!$C$3:$BEN$125,MATCH(Snapshot!$H113,'[2]Caseload by group'!$A$3:$A$128,0),MATCH(Snapshot!AS$3,'[2]Caseload by group'!$C$2:$BEN$2,0))&lt;10,0,INDEX('[2]Caseload by group'!$C$3:$BEN$125,MATCH(Snapshot!$H113,'[2]Caseload by group'!$A$3:$A$128,0),MATCH(Snapshot!AS$3,'[2]Caseload by group'!$C$2:$BEN$2,0)))</f>
        <v>13</v>
      </c>
      <c r="AT113" s="40">
        <f>IF(INDEX('[2]Caseload by group'!$C$3:$BEN$125,MATCH(Snapshot!$H113,'[2]Caseload by group'!$A$3:$A$128,0),MATCH(Snapshot!AT$3,'[2]Caseload by group'!$C$2:$BEN$2,0))&lt;10,0,INDEX('[2]Caseload by group'!$C$3:$BEN$125,MATCH(Snapshot!$H113,'[2]Caseload by group'!$A$3:$A$128,0),MATCH(Snapshot!AT$3,'[2]Caseload by group'!$C$2:$BEN$2,0)))</f>
        <v>12</v>
      </c>
      <c r="AU113" s="40">
        <f>IF(INDEX('[2]Caseload by group'!$C$3:$BEN$125,MATCH(Snapshot!$H113,'[2]Caseload by group'!$A$3:$A$128,0),MATCH(Snapshot!AU$3,'[2]Caseload by group'!$C$2:$BEN$2,0))&lt;10,0,INDEX('[2]Caseload by group'!$C$3:$BEN$125,MATCH(Snapshot!$H113,'[2]Caseload by group'!$A$3:$A$128,0),MATCH(Snapshot!AU$3,'[2]Caseload by group'!$C$2:$BEN$2,0)))</f>
        <v>13</v>
      </c>
      <c r="AV113" s="40">
        <f>IF(INDEX('[2]Caseload by group'!$C$3:$BEN$125,MATCH(Snapshot!$H113,'[2]Caseload by group'!$A$3:$A$128,0),MATCH(Snapshot!AV$3,'[2]Caseload by group'!$C$2:$BEN$2,0))&lt;10,0,INDEX('[2]Caseload by group'!$C$3:$BEN$125,MATCH(Snapshot!$H113,'[2]Caseload by group'!$A$3:$A$128,0),MATCH(Snapshot!AV$3,'[2]Caseload by group'!$C$2:$BEN$2,0)))</f>
        <v>13</v>
      </c>
      <c r="AW113" s="40">
        <f>IF(INDEX('[2]Caseload by group'!$C$3:$BEN$125,MATCH(Snapshot!$H113,'[2]Caseload by group'!$A$3:$A$128,0),MATCH(Snapshot!AW$3,'[2]Caseload by group'!$C$2:$BEN$2,0))&lt;10,0,INDEX('[2]Caseload by group'!$C$3:$BEN$125,MATCH(Snapshot!$H113,'[2]Caseload by group'!$A$3:$A$128,0),MATCH(Snapshot!AW$3,'[2]Caseload by group'!$C$2:$BEN$2,0)))</f>
        <v>13</v>
      </c>
      <c r="AX113" s="40">
        <f>IF(INDEX('[2]Caseload by group'!$C$3:$BEN$125,MATCH(Snapshot!$H113,'[2]Caseload by group'!$A$3:$A$128,0),MATCH(Snapshot!AX$3,'[2]Caseload by group'!$C$2:$BEN$2,0))&lt;10,0,INDEX('[2]Caseload by group'!$C$3:$BEN$125,MATCH(Snapshot!$H113,'[2]Caseload by group'!$A$3:$A$128,0),MATCH(Snapshot!AX$3,'[2]Caseload by group'!$C$2:$BEN$2,0)))</f>
        <v>13</v>
      </c>
      <c r="AY113" s="40">
        <f>IF(INDEX('[2]Caseload by group'!$C$3:$BEN$125,MATCH(Snapshot!$H113,'[2]Caseload by group'!$A$3:$A$128,0),MATCH(Snapshot!AY$3,'[2]Caseload by group'!$C$2:$BEN$2,0))&lt;10,0,INDEX('[2]Caseload by group'!$C$3:$BEN$125,MATCH(Snapshot!$H113,'[2]Caseload by group'!$A$3:$A$128,0),MATCH(Snapshot!AY$3,'[2]Caseload by group'!$C$2:$BEN$2,0)))</f>
        <v>13</v>
      </c>
      <c r="AZ113" s="40">
        <f>IF(INDEX('[2]Caseload by group'!$C$3:$BEN$125,MATCH(Snapshot!$H113,'[2]Caseload by group'!$A$3:$A$128,0),MATCH(Snapshot!AZ$3,'[2]Caseload by group'!$C$2:$BEN$2,0))&lt;10,0,INDEX('[2]Caseload by group'!$C$3:$BEN$125,MATCH(Snapshot!$H113,'[2]Caseload by group'!$A$3:$A$128,0),MATCH(Snapshot!AZ$3,'[2]Caseload by group'!$C$2:$BEN$2,0)))</f>
        <v>13</v>
      </c>
      <c r="BA113" s="40">
        <f>IF(INDEX('[2]Caseload by group'!$C$3:$BEN$125,MATCH(Snapshot!$H113,'[2]Caseload by group'!$A$3:$A$128,0),MATCH(Snapshot!BA$3,'[2]Caseload by group'!$C$2:$BEN$2,0))&lt;10,0,INDEX('[2]Caseload by group'!$C$3:$BEN$125,MATCH(Snapshot!$H113,'[2]Caseload by group'!$A$3:$A$128,0),MATCH(Snapshot!BA$3,'[2]Caseload by group'!$C$2:$BEN$2,0)))</f>
        <v>12</v>
      </c>
      <c r="BB113" s="40">
        <f>IF(INDEX('[2]Caseload by group'!$C$3:$BEN$125,MATCH(Snapshot!$H113,'[2]Caseload by group'!$A$3:$A$128,0),MATCH(Snapshot!BB$3,'[2]Caseload by group'!$C$2:$BEN$2,0))&lt;10,0,INDEX('[2]Caseload by group'!$C$3:$BEN$125,MATCH(Snapshot!$H113,'[2]Caseload by group'!$A$3:$A$128,0),MATCH(Snapshot!BB$3,'[2]Caseload by group'!$C$2:$BEN$2,0)))</f>
        <v>12</v>
      </c>
      <c r="BC113" s="40">
        <f>IF(INDEX('[2]Caseload by group'!$C$3:$BEN$125,MATCH(Snapshot!$H113,'[2]Caseload by group'!$A$3:$A$128,0),MATCH(Snapshot!BC$3,'[2]Caseload by group'!$C$2:$BEN$2,0))&lt;10,0,INDEX('[2]Caseload by group'!$C$3:$BEN$125,MATCH(Snapshot!$H113,'[2]Caseload by group'!$A$3:$A$128,0),MATCH(Snapshot!BC$3,'[2]Caseload by group'!$C$2:$BEN$2,0)))</f>
        <v>12</v>
      </c>
      <c r="BD113" s="40">
        <f>IF(INDEX('[2]Caseload by group'!$C$3:$BEN$125,MATCH(Snapshot!$H113,'[2]Caseload by group'!$A$3:$A$128,0),MATCH(Snapshot!BD$3,'[2]Caseload by group'!$C$2:$BEN$2,0))&lt;10,0,INDEX('[2]Caseload by group'!$C$3:$BEN$125,MATCH(Snapshot!$H113,'[2]Caseload by group'!$A$3:$A$128,0),MATCH(Snapshot!BD$3,'[2]Caseload by group'!$C$2:$BEN$2,0)))</f>
        <v>11</v>
      </c>
      <c r="BE113" s="40">
        <f>IF(INDEX('[2]Caseload by group'!$C$3:$BEN$125,MATCH(Snapshot!$H113,'[2]Caseload by group'!$A$3:$A$128,0),MATCH(Snapshot!BE$3,'[2]Caseload by group'!$C$2:$BEN$2,0))&lt;10,0,INDEX('[2]Caseload by group'!$C$3:$BEN$125,MATCH(Snapshot!$H113,'[2]Caseload by group'!$A$3:$A$128,0),MATCH(Snapshot!BE$3,'[2]Caseload by group'!$C$2:$BEN$2,0)))</f>
        <v>10</v>
      </c>
      <c r="BF113" s="40">
        <f>IF(INDEX('[2]Caseload by group'!$C$3:$BEN$125,MATCH(Snapshot!$H113,'[2]Caseload by group'!$A$3:$A$128,0),MATCH(Snapshot!BF$3,'[2]Caseload by group'!$C$2:$BEN$2,0))&lt;10,0,INDEX('[2]Caseload by group'!$C$3:$BEN$125,MATCH(Snapshot!$H113,'[2]Caseload by group'!$A$3:$A$128,0),MATCH(Snapshot!BF$3,'[2]Caseload by group'!$C$2:$BEN$2,0)))</f>
        <v>10</v>
      </c>
      <c r="BG113" s="40">
        <f>IF(INDEX('[2]Caseload by group'!$C$3:$BEN$125,MATCH(Snapshot!$H113,'[2]Caseload by group'!$A$3:$A$128,0),MATCH(Snapshot!BG$3,'[2]Caseload by group'!$C$2:$BEN$2,0))&lt;10,0,INDEX('[2]Caseload by group'!$C$3:$BEN$125,MATCH(Snapshot!$H113,'[2]Caseload by group'!$A$3:$A$128,0),MATCH(Snapshot!BG$3,'[2]Caseload by group'!$C$2:$BEN$2,0)))</f>
        <v>12</v>
      </c>
      <c r="BH113" s="40">
        <f>IF(INDEX('[2]Caseload by group'!$C$3:$BEN$125,MATCH(Snapshot!$H113,'[2]Caseload by group'!$A$3:$A$128,0),MATCH(Snapshot!BH$3,'[2]Caseload by group'!$C$2:$BEN$2,0))&lt;10,0,INDEX('[2]Caseload by group'!$C$3:$BEN$125,MATCH(Snapshot!$H113,'[2]Caseload by group'!$A$3:$A$128,0),MATCH(Snapshot!BH$3,'[2]Caseload by group'!$C$2:$BEN$2,0)))</f>
        <v>11</v>
      </c>
      <c r="BI113" s="40">
        <f>IF(INDEX('[2]Caseload by group'!$C$3:$BEN$125,MATCH(Snapshot!$H113,'[2]Caseload by group'!$A$3:$A$128,0),MATCH(Snapshot!BI$3,'[2]Caseload by group'!$C$2:$BEN$2,0))&lt;10,0,INDEX('[2]Caseload by group'!$C$3:$BEN$125,MATCH(Snapshot!$H113,'[2]Caseload by group'!$A$3:$A$128,0),MATCH(Snapshot!BI$3,'[2]Caseload by group'!$C$2:$BEN$2,0)))</f>
        <v>11</v>
      </c>
      <c r="BJ113" s="40">
        <f>IF(INDEX('[2]Caseload by group'!$C$3:$BEN$125,MATCH(Snapshot!$H113,'[2]Caseload by group'!$A$3:$A$128,0),MATCH(Snapshot!BJ$3,'[2]Caseload by group'!$C$2:$BEN$2,0))&lt;10,0,INDEX('[2]Caseload by group'!$C$3:$BEN$125,MATCH(Snapshot!$H113,'[2]Caseload by group'!$A$3:$A$128,0),MATCH(Snapshot!BJ$3,'[2]Caseload by group'!$C$2:$BEN$2,0)))</f>
        <v>11</v>
      </c>
      <c r="BK113" s="40">
        <f>IF(INDEX('[2]Caseload by group'!$C$3:$BEN$125,MATCH(Snapshot!$H113,'[2]Caseload by group'!$A$3:$A$128,0),MATCH(Snapshot!BK$3,'[2]Caseload by group'!$C$2:$BEN$2,0))&lt;10,0,INDEX('[2]Caseload by group'!$C$3:$BEN$125,MATCH(Snapshot!$H113,'[2]Caseload by group'!$A$3:$A$128,0),MATCH(Snapshot!BK$3,'[2]Caseload by group'!$C$2:$BEN$2,0)))</f>
        <v>11</v>
      </c>
      <c r="BL113" s="40">
        <f>IF(INDEX('[2]Caseload by group'!$C$3:$BEN$125,MATCH(Snapshot!$H113,'[2]Caseload by group'!$A$3:$A$128,0),MATCH(Snapshot!BL$3,'[2]Caseload by group'!$C$2:$BEN$2,0))&lt;10,0,INDEX('[2]Caseload by group'!$C$3:$BEN$125,MATCH(Snapshot!$H113,'[2]Caseload by group'!$A$3:$A$128,0),MATCH(Snapshot!BL$3,'[2]Caseload by group'!$C$2:$BEN$2,0)))</f>
        <v>10</v>
      </c>
      <c r="BM113" s="40">
        <f>IF(INDEX('[2]Caseload by group'!$C$3:$BEN$125,MATCH(Snapshot!$H113,'[2]Caseload by group'!$A$3:$A$128,0),MATCH(Snapshot!BM$3,'[2]Caseload by group'!$C$2:$BEN$2,0))&lt;10,0,INDEX('[2]Caseload by group'!$C$3:$BEN$125,MATCH(Snapshot!$H113,'[2]Caseload by group'!$A$3:$A$128,0),MATCH(Snapshot!BM$3,'[2]Caseload by group'!$C$2:$BEN$2,0)))</f>
        <v>0</v>
      </c>
      <c r="BN113" s="40">
        <f>IF(INDEX('[2]Caseload by group'!$C$3:$BEN$125,MATCH(Snapshot!$H113,'[2]Caseload by group'!$A$3:$A$128,0),MATCH(Snapshot!BN$3,'[2]Caseload by group'!$C$2:$BEN$2,0))&lt;10,0,INDEX('[2]Caseload by group'!$C$3:$BEN$125,MATCH(Snapshot!$H113,'[2]Caseload by group'!$A$3:$A$128,0),MATCH(Snapshot!BN$3,'[2]Caseload by group'!$C$2:$BEN$2,0)))</f>
        <v>0</v>
      </c>
      <c r="BO113" s="40">
        <f>IF(INDEX('[2]Caseload by group'!$C$3:$BEN$125,MATCH(Snapshot!$H113,'[2]Caseload by group'!$A$3:$A$128,0),MATCH(Snapshot!BO$3,'[2]Caseload by group'!$C$2:$BEN$2,0))&lt;10,0,INDEX('[2]Caseload by group'!$C$3:$BEN$125,MATCH(Snapshot!$H113,'[2]Caseload by group'!$A$3:$A$128,0),MATCH(Snapshot!BO$3,'[2]Caseload by group'!$C$2:$BEN$2,0)))</f>
        <v>0</v>
      </c>
      <c r="BP113" s="40">
        <f>IF(INDEX('[2]Caseload by group'!$C$3:$BEN$125,MATCH(Snapshot!$H113,'[2]Caseload by group'!$A$3:$A$128,0),MATCH(Snapshot!BP$3,'[2]Caseload by group'!$C$2:$BEN$2,0))&lt;10,0,INDEX('[2]Caseload by group'!$C$3:$BEN$125,MATCH(Snapshot!$H113,'[2]Caseload by group'!$A$3:$A$128,0),MATCH(Snapshot!BP$3,'[2]Caseload by group'!$C$2:$BEN$2,0)))</f>
        <v>0</v>
      </c>
      <c r="BQ113" s="40">
        <f>IF(INDEX('[2]Caseload by group'!$C$3:$BEN$125,MATCH(Snapshot!$H113,'[2]Caseload by group'!$A$3:$A$128,0),MATCH(Snapshot!BQ$3,'[2]Caseload by group'!$C$2:$BEN$2,0))&lt;10,0,INDEX('[2]Caseload by group'!$C$3:$BEN$125,MATCH(Snapshot!$H113,'[2]Caseload by group'!$A$3:$A$128,0),MATCH(Snapshot!BQ$3,'[2]Caseload by group'!$C$2:$BEN$2,0)))</f>
        <v>0</v>
      </c>
      <c r="BR113" s="40">
        <f>IF(INDEX('[2]Caseload by group'!$C$3:$BEN$125,MATCH(Snapshot!$H113,'[2]Caseload by group'!$A$3:$A$128,0),MATCH(Snapshot!BR$3,'[2]Caseload by group'!$C$2:$BEN$2,0))&lt;10,0,INDEX('[2]Caseload by group'!$C$3:$BEN$125,MATCH(Snapshot!$H113,'[2]Caseload by group'!$A$3:$A$128,0),MATCH(Snapshot!BR$3,'[2]Caseload by group'!$C$2:$BEN$2,0)))</f>
        <v>0</v>
      </c>
      <c r="BS113" s="40">
        <f>IF(INDEX('[2]Caseload by group'!$C$3:$BEN$125,MATCH(Snapshot!$H113,'[2]Caseload by group'!$A$3:$A$128,0),MATCH(Snapshot!BS$3,'[2]Caseload by group'!$C$2:$BEN$2,0))&lt;10,0,INDEX('[2]Caseload by group'!$C$3:$BEN$125,MATCH(Snapshot!$H113,'[2]Caseload by group'!$A$3:$A$128,0),MATCH(Snapshot!BS$3,'[2]Caseload by group'!$C$2:$BEN$2,0)))</f>
        <v>0</v>
      </c>
      <c r="BT113" s="40">
        <f>IF(INDEX('[2]Caseload by group'!$C$3:$BEN$125,MATCH(Snapshot!$H113,'[2]Caseload by group'!$A$3:$A$128,0),MATCH(Snapshot!BT$3,'[2]Caseload by group'!$C$2:$BEN$2,0))&lt;10,0,INDEX('[2]Caseload by group'!$C$3:$BEN$125,MATCH(Snapshot!$H113,'[2]Caseload by group'!$A$3:$A$128,0),MATCH(Snapshot!BT$3,'[2]Caseload by group'!$C$2:$BEN$2,0)))</f>
        <v>0</v>
      </c>
      <c r="BU113" s="40">
        <f>IF(INDEX('[2]Caseload by group'!$C$3:$BEN$125,MATCH(Snapshot!$H113,'[2]Caseload by group'!$A$3:$A$128,0),MATCH(Snapshot!BU$3,'[2]Caseload by group'!$C$2:$BEN$2,0))&lt;10,0,INDEX('[2]Caseload by group'!$C$3:$BEN$125,MATCH(Snapshot!$H113,'[2]Caseload by group'!$A$3:$A$128,0),MATCH(Snapshot!BU$3,'[2]Caseload by group'!$C$2:$BEN$2,0)))</f>
        <v>0</v>
      </c>
      <c r="BV113" s="40">
        <f>IF(INDEX('[2]Caseload by group'!$C$3:$BEN$125,MATCH(Snapshot!$H113,'[2]Caseload by group'!$A$3:$A$128,0),MATCH(Snapshot!BV$3,'[2]Caseload by group'!$C$2:$BEN$2,0))&lt;10,0,INDEX('[2]Caseload by group'!$C$3:$BEN$125,MATCH(Snapshot!$H113,'[2]Caseload by group'!$A$3:$A$128,0),MATCH(Snapshot!BV$3,'[2]Caseload by group'!$C$2:$BEN$2,0)))</f>
        <v>0</v>
      </c>
      <c r="BW113" s="40">
        <f>IF(INDEX('[2]Caseload by group'!$C$3:$BEN$125,MATCH(Snapshot!$H113,'[2]Caseload by group'!$A$3:$A$128,0),MATCH(Snapshot!BW$3,'[2]Caseload by group'!$C$2:$BEN$2,0))&lt;10,0,INDEX('[2]Caseload by group'!$C$3:$BEN$125,MATCH(Snapshot!$H113,'[2]Caseload by group'!$A$3:$A$128,0),MATCH(Snapshot!BW$3,'[2]Caseload by group'!$C$2:$BEN$2,0)))</f>
        <v>35</v>
      </c>
      <c r="BX113" s="45"/>
      <c r="BY113" s="41">
        <f t="shared" si="25"/>
        <v>35</v>
      </c>
      <c r="BZ113" s="83">
        <f>IFERROR(BY113/INDEX($J113:$BX113,0,MATCH(MAX($J$3:$BX$3),$J$3:$BX$3,0)-1), 100%)</f>
        <v>1</v>
      </c>
      <c r="CA113" s="41" t="e">
        <f>#REF!-#REF!</f>
        <v>#REF!</v>
      </c>
      <c r="CB113" s="41">
        <f>INDEX($R113:$BX113,0,MATCH(MAX($R$3:$BX$3),$R$3:$BX$3,0))-R113</f>
        <v>18</v>
      </c>
      <c r="CC113" s="42">
        <f>CB113/R113</f>
        <v>1.0588235294117647</v>
      </c>
      <c r="CD113" s="171" t="s">
        <v>13</v>
      </c>
      <c r="CE113" s="172"/>
      <c r="CF113" s="172"/>
      <c r="CG113" s="173"/>
    </row>
    <row r="114" spans="1:85" ht="10.5" customHeight="1" thickBot="1" x14ac:dyDescent="0.25">
      <c r="A114" s="34"/>
      <c r="C114" s="29" t="s">
        <v>175</v>
      </c>
      <c r="D114" s="29" t="s">
        <v>15</v>
      </c>
      <c r="E114" s="29" t="s">
        <v>54</v>
      </c>
      <c r="F114" s="29" t="s">
        <v>58</v>
      </c>
      <c r="G114" s="29" t="s">
        <v>21</v>
      </c>
      <c r="H114" s="39" t="s">
        <v>176</v>
      </c>
      <c r="I114" s="39"/>
      <c r="J114" s="40">
        <f>IF(INDEX('[2]Caseload by group'!$C$3:$CJ$125,MATCH(Snapshot!$H114,'[2]Caseload by group'!$A$3:$A$128,0),MATCH(Snapshot!J$3,'[2]Caseload by group'!$C$2:$CJ$2,0))&lt;10,0,INDEX('[2]Caseload by group'!$C$3:$CJ$125,MATCH(Snapshot!$H114,'[2]Caseload by group'!$A$3:$A$128,0),MATCH(Snapshot!J$3,'[2]Caseload by group'!$C$2:$CJ$2,0)))</f>
        <v>0</v>
      </c>
      <c r="K114" s="40">
        <f>IF(INDEX('[2]Caseload by group'!$C$3:$CJ$125,MATCH(Snapshot!$H114,'[2]Caseload by group'!$A$3:$A$128,0),MATCH(Snapshot!K$3,'[2]Caseload by group'!$C$2:$CJ$2,0))&lt;10,0,INDEX('[2]Caseload by group'!$C$3:$CJ$125,MATCH(Snapshot!$H114,'[2]Caseload by group'!$A$3:$A$128,0),MATCH(Snapshot!K$3,'[2]Caseload by group'!$C$2:$CJ$2,0)))</f>
        <v>0</v>
      </c>
      <c r="L114" s="40">
        <f>IF(INDEX('[2]Caseload by group'!$C$3:$CJ$125,MATCH(Snapshot!$H114,'[2]Caseload by group'!$A$3:$A$128,0),MATCH(Snapshot!L$3,'[2]Caseload by group'!$C$2:$CJ$2,0))&lt;10,0,INDEX('[2]Caseload by group'!$C$3:$CJ$125,MATCH(Snapshot!$H114,'[2]Caseload by group'!$A$3:$A$128,0),MATCH(Snapshot!L$3,'[2]Caseload by group'!$C$2:$CJ$2,0)))</f>
        <v>0</v>
      </c>
      <c r="M114" s="40">
        <f>IF(INDEX('[2]Caseload by group'!$C$3:$CJ$125,MATCH(Snapshot!$H114,'[2]Caseload by group'!$A$3:$A$128,0),MATCH(Snapshot!M$3,'[2]Caseload by group'!$C$2:$CJ$2,0))&lt;10,0,INDEX('[2]Caseload by group'!$C$3:$CJ$125,MATCH(Snapshot!$H114,'[2]Caseload by group'!$A$3:$A$128,0),MATCH(Snapshot!M$3,'[2]Caseload by group'!$C$2:$CJ$2,0)))</f>
        <v>0</v>
      </c>
      <c r="N114" s="40">
        <f>IF(INDEX('[2]Caseload by group'!$C$3:$CJ$125,MATCH(Snapshot!$H114,'[2]Caseload by group'!$A$3:$A$128,0),MATCH(Snapshot!N$3,'[2]Caseload by group'!$C$2:$CJ$2,0))&lt;10,0,INDEX('[2]Caseload by group'!$C$3:$CJ$125,MATCH(Snapshot!$H114,'[2]Caseload by group'!$A$3:$A$128,0),MATCH(Snapshot!N$3,'[2]Caseload by group'!$C$2:$CJ$2,0)))</f>
        <v>0</v>
      </c>
      <c r="O114" s="40">
        <f>IF(INDEX('[2]Caseload by group'!$C$3:$CJ$125,MATCH(Snapshot!$H114,'[2]Caseload by group'!$A$3:$A$128,0),MATCH(Snapshot!O$3,'[2]Caseload by group'!$C$2:$CJ$2,0))&lt;10,0,INDEX('[2]Caseload by group'!$C$3:$CJ$125,MATCH(Snapshot!$H114,'[2]Caseload by group'!$A$3:$A$128,0),MATCH(Snapshot!O$3,'[2]Caseload by group'!$C$2:$CJ$2,0)))</f>
        <v>0</v>
      </c>
      <c r="P114" s="40">
        <f>IF(INDEX('[2]Caseload by group'!$C$3:$CJ$125,MATCH(Snapshot!$H114,'[2]Caseload by group'!$A$3:$A$128,0),MATCH(Snapshot!P$3,'[2]Caseload by group'!$C$2:$CJ$2,0))&lt;10,0,INDEX('[2]Caseload by group'!$C$3:$CJ$125,MATCH(Snapshot!$H114,'[2]Caseload by group'!$A$3:$A$128,0),MATCH(Snapshot!P$3,'[2]Caseload by group'!$C$2:$CJ$2,0)))</f>
        <v>0</v>
      </c>
      <c r="Q114" s="40">
        <f>IF(INDEX('[2]Caseload by group'!$C$3:$CJ$125,MATCH(Snapshot!$H114,'[2]Caseload by group'!$A$3:$A$128,0),MATCH(Snapshot!Q$3,'[2]Caseload by group'!$C$2:$CJ$2,0))&lt;10,0,INDEX('[2]Caseload by group'!$C$3:$CJ$125,MATCH(Snapshot!$H114,'[2]Caseload by group'!$A$3:$A$128,0),MATCH(Snapshot!Q$3,'[2]Caseload by group'!$C$2:$CJ$2,0)))</f>
        <v>0</v>
      </c>
      <c r="R114" s="40">
        <f>IF(INDEX('[2]Caseload by group'!$C$3:$CJ$125,MATCH(Snapshot!$H114,'[2]Caseload by group'!$A$3:$A$128,0),MATCH(Snapshot!R$3,'[2]Caseload by group'!$C$2:$CJ$2,0))&lt;10,0,INDEX('[2]Caseload by group'!$C$3:$CJ$125,MATCH(Snapshot!$H114,'[2]Caseload by group'!$A$3:$A$128,0),MATCH(Snapshot!R$3,'[2]Caseload by group'!$C$2:$CJ$2,0)))</f>
        <v>17</v>
      </c>
      <c r="S114" s="40">
        <f>IF(INDEX('[2]Caseload by group'!$C$3:$CJ$125,MATCH(Snapshot!$H114,'[2]Caseload by group'!$A$3:$A$128,0),MATCH(Snapshot!S$3,'[2]Caseload by group'!$C$2:$CJ$2,0))&lt;10,0,INDEX('[2]Caseload by group'!$C$3:$CJ$125,MATCH(Snapshot!$H114,'[2]Caseload by group'!$A$3:$A$128,0),MATCH(Snapshot!S$3,'[2]Caseload by group'!$C$2:$CJ$2,0)))</f>
        <v>19</v>
      </c>
      <c r="T114" s="40">
        <f>IF(INDEX('[2]Caseload by group'!$C$3:$CJ$125,MATCH(Snapshot!$H114,'[2]Caseload by group'!$A$3:$A$128,0),MATCH(Snapshot!T$3,'[2]Caseload by group'!$C$2:$CJ$2,0))&lt;10,0,INDEX('[2]Caseload by group'!$C$3:$CJ$125,MATCH(Snapshot!$H114,'[2]Caseload by group'!$A$3:$A$128,0),MATCH(Snapshot!T$3,'[2]Caseload by group'!$C$2:$CJ$2,0)))</f>
        <v>18</v>
      </c>
      <c r="U114" s="40">
        <f>IF(INDEX('[2]Caseload by group'!$C$3:$CJ$125,MATCH(Snapshot!$H114,'[2]Caseload by group'!$A$3:$A$128,0),MATCH(Snapshot!U$3,'[2]Caseload by group'!$C$2:$CJ$2,0))&lt;10,0,INDEX('[2]Caseload by group'!$C$3:$CJ$125,MATCH(Snapshot!$H114,'[2]Caseload by group'!$A$3:$A$128,0),MATCH(Snapshot!U$3,'[2]Caseload by group'!$C$2:$CJ$2,0)))</f>
        <v>19</v>
      </c>
      <c r="V114" s="40">
        <f>IF(INDEX('[2]Caseload by group'!$C$3:$CJ$125,MATCH(Snapshot!$H114,'[2]Caseload by group'!$A$3:$A$128,0),MATCH(Snapshot!V$3,'[2]Caseload by group'!$C$2:$CJ$2,0))&lt;10,0,INDEX('[2]Caseload by group'!$C$3:$CJ$125,MATCH(Snapshot!$H114,'[2]Caseload by group'!$A$3:$A$128,0),MATCH(Snapshot!V$3,'[2]Caseload by group'!$C$2:$CJ$2,0)))</f>
        <v>19</v>
      </c>
      <c r="W114" s="40">
        <f>IF(INDEX('[2]Caseload by group'!$C$3:$CJ$125,MATCH(Snapshot!$H114,'[2]Caseload by group'!$A$3:$A$128,0),MATCH(Snapshot!W$3,'[2]Caseload by group'!$C$2:$CJ$2,0))&lt;10,0,INDEX('[2]Caseload by group'!$C$3:$CJ$125,MATCH(Snapshot!$H114,'[2]Caseload by group'!$A$3:$A$128,0),MATCH(Snapshot!W$3,'[2]Caseload by group'!$C$2:$CJ$2,0)))</f>
        <v>20</v>
      </c>
      <c r="X114" s="40">
        <f>IF(INDEX('[2]Caseload by group'!$C$3:$CJ$125,MATCH(Snapshot!$H114,'[2]Caseload by group'!$A$3:$A$128,0),MATCH(Snapshot!X$3,'[2]Caseload by group'!$C$2:$CJ$2,0))&lt;10,0,INDEX('[2]Caseload by group'!$C$3:$CJ$125,MATCH(Snapshot!$H114,'[2]Caseload by group'!$A$3:$A$128,0),MATCH(Snapshot!X$3,'[2]Caseload by group'!$C$2:$CJ$2,0)))</f>
        <v>20</v>
      </c>
      <c r="Y114" s="40">
        <f>IF(INDEX('[2]Caseload by group'!$C$3:$CJ$125,MATCH(Snapshot!$H114,'[2]Caseload by group'!$A$3:$A$128,0),MATCH(Snapshot!Y$3,'[2]Caseload by group'!$C$2:$CJ$2,0))&lt;10,0,INDEX('[2]Caseload by group'!$C$3:$CJ$125,MATCH(Snapshot!$H114,'[2]Caseload by group'!$A$3:$A$128,0),MATCH(Snapshot!Y$3,'[2]Caseload by group'!$C$2:$CJ$2,0)))</f>
        <v>22</v>
      </c>
      <c r="Z114" s="40">
        <f>IF(INDEX('[2]Caseload by group'!$C$3:$CJ$125,MATCH(Snapshot!$H114,'[2]Caseload by group'!$A$3:$A$128,0),MATCH(Snapshot!Z$3,'[2]Caseload by group'!$C$2:$CJ$2,0))&lt;10,0,INDEX('[2]Caseload by group'!$C$3:$CJ$125,MATCH(Snapshot!$H114,'[2]Caseload by group'!$A$3:$A$128,0),MATCH(Snapshot!Z$3,'[2]Caseload by group'!$C$2:$CJ$2,0)))</f>
        <v>19</v>
      </c>
      <c r="AA114" s="40">
        <f>IF(INDEX('[2]Caseload by group'!$C$3:$CJ$125,MATCH(Snapshot!$H114,'[2]Caseload by group'!$A$3:$A$128,0),MATCH(Snapshot!AA$3,'[2]Caseload by group'!$C$2:$CJ$2,0))&lt;10,0,INDEX('[2]Caseload by group'!$C$3:$CJ$125,MATCH(Snapshot!$H114,'[2]Caseload by group'!$A$3:$A$128,0),MATCH(Snapshot!AA$3,'[2]Caseload by group'!$C$2:$CJ$2,0)))</f>
        <v>18</v>
      </c>
      <c r="AB114" s="40">
        <f>IF(INDEX('[2]Caseload by group'!$C$3:$CJ$125,MATCH(Snapshot!$H114,'[2]Caseload by group'!$A$3:$A$128,0),MATCH(Snapshot!AB$3,'[2]Caseload by group'!$C$2:$CJ$2,0))&lt;10,0,INDEX('[2]Caseload by group'!$C$3:$CJ$125,MATCH(Snapshot!$H114,'[2]Caseload by group'!$A$3:$A$128,0),MATCH(Snapshot!AB$3,'[2]Caseload by group'!$C$2:$CJ$2,0)))</f>
        <v>20</v>
      </c>
      <c r="AC114" s="40">
        <f>IF(INDEX('[2]Caseload by group'!$C$3:$CJ$125,MATCH(Snapshot!$H114,'[2]Caseload by group'!$A$3:$A$128,0),MATCH(Snapshot!AC$3,'[2]Caseload by group'!$C$2:$CJ$2,0))&lt;10,0,INDEX('[2]Caseload by group'!$C$3:$CJ$125,MATCH(Snapshot!$H114,'[2]Caseload by group'!$A$3:$A$128,0),MATCH(Snapshot!AC$3,'[2]Caseload by group'!$C$2:$CJ$2,0)))</f>
        <v>18</v>
      </c>
      <c r="AD114" s="40">
        <f>IF(INDEX('[2]Caseload by group'!$C$3:$CJ$125,MATCH(Snapshot!$H114,'[2]Caseload by group'!$A$3:$A$128,0),MATCH(Snapshot!AD$3,'[2]Caseload by group'!$C$2:$CJ$2,0))&lt;10,0,INDEX('[2]Caseload by group'!$C$3:$CJ$125,MATCH(Snapshot!$H114,'[2]Caseload by group'!$A$3:$A$128,0),MATCH(Snapshot!AD$3,'[2]Caseload by group'!$C$2:$CJ$2,0)))</f>
        <v>17</v>
      </c>
      <c r="AE114" s="40">
        <f>IF(INDEX('[2]Caseload by group'!$C$3:$CJ$125,MATCH(Snapshot!$H114,'[2]Caseload by group'!$A$3:$A$128,0),MATCH(Snapshot!AE$3,'[2]Caseload by group'!$C$2:$CJ$2,0))&lt;10,0,INDEX('[2]Caseload by group'!$C$3:$CJ$125,MATCH(Snapshot!$H114,'[2]Caseload by group'!$A$3:$A$128,0),MATCH(Snapshot!AE$3,'[2]Caseload by group'!$C$2:$CJ$2,0)))</f>
        <v>18</v>
      </c>
      <c r="AF114" s="40">
        <f>IF(INDEX('[2]Caseload by group'!$C$3:$CJ$125,MATCH(Snapshot!$H114,'[2]Caseload by group'!$A$3:$A$128,0),MATCH(Snapshot!AF$3,'[2]Caseload by group'!$C$2:$CJ$2,0))&lt;10,0,INDEX('[2]Caseload by group'!$C$3:$CJ$125,MATCH(Snapshot!$H114,'[2]Caseload by group'!$A$3:$A$128,0),MATCH(Snapshot!AF$3,'[2]Caseload by group'!$C$2:$CJ$2,0)))</f>
        <v>17</v>
      </c>
      <c r="AG114" s="40">
        <f>IF(INDEX('[2]Caseload by group'!$C$3:$CJ$125,MATCH(Snapshot!$H114,'[2]Caseload by group'!$A$3:$A$128,0),MATCH(Snapshot!AG$3,'[2]Caseload by group'!$C$2:$CJ$2,0))&lt;10,0,INDEX('[2]Caseload by group'!$C$3:$CJ$125,MATCH(Snapshot!$H114,'[2]Caseload by group'!$A$3:$A$128,0),MATCH(Snapshot!AG$3,'[2]Caseload by group'!$C$2:$CJ$2,0)))</f>
        <v>16</v>
      </c>
      <c r="AH114" s="40">
        <f>IF(INDEX('[2]Caseload by group'!$C$3:$CJ$125,MATCH(Snapshot!$H114,'[2]Caseload by group'!$A$3:$A$128,0),MATCH(Snapshot!AH$3,'[2]Caseload by group'!$C$2:$CJ$2,0))&lt;10,0,INDEX('[2]Caseload by group'!$C$3:$CJ$125,MATCH(Snapshot!$H114,'[2]Caseload by group'!$A$3:$A$128,0),MATCH(Snapshot!AH$3,'[2]Caseload by group'!$C$2:$CJ$2,0)))</f>
        <v>17</v>
      </c>
      <c r="AI114" s="40">
        <f>IF(INDEX('[2]Caseload by group'!$C$3:$CJ$125,MATCH(Snapshot!$H114,'[2]Caseload by group'!$A$3:$A$128,0),MATCH(Snapshot!AI$3,'[2]Caseload by group'!$C$2:$CJ$2,0))&lt;10,0,INDEX('[2]Caseload by group'!$C$3:$CJ$125,MATCH(Snapshot!$H114,'[2]Caseload by group'!$A$3:$A$128,0),MATCH(Snapshot!AI$3,'[2]Caseload by group'!$C$2:$CJ$2,0)))</f>
        <v>18</v>
      </c>
      <c r="AJ114" s="40">
        <f>IF(INDEX('[2]Caseload by group'!$C$3:$BEN$125,MATCH(Snapshot!$H114,'[2]Caseload by group'!$A$3:$A$128,0),MATCH(Snapshot!AJ$3,'[2]Caseload by group'!$C$2:$BEN$2,0))&lt;10,0,INDEX('[2]Caseload by group'!$C$3:$BEN$125,MATCH(Snapshot!$H114,'[2]Caseload by group'!$A$3:$A$128,0),MATCH(Snapshot!AJ$3,'[2]Caseload by group'!$C$2:$BEN$2,0)))</f>
        <v>17</v>
      </c>
      <c r="AK114" s="40">
        <f>IF(INDEX('[2]Caseload by group'!$C$3:$BEN$125,MATCH(Snapshot!$H114,'[2]Caseload by group'!$A$3:$A$128,0),MATCH(Snapshot!AK$3,'[2]Caseload by group'!$C$2:$BEN$2,0))&lt;10,0,INDEX('[2]Caseload by group'!$C$3:$BEN$125,MATCH(Snapshot!$H114,'[2]Caseload by group'!$A$3:$A$128,0),MATCH(Snapshot!AK$3,'[2]Caseload by group'!$C$2:$BEN$2,0)))</f>
        <v>17</v>
      </c>
      <c r="AL114" s="40">
        <f>IF(INDEX('[2]Caseload by group'!$C$3:$BEN$125,MATCH(Snapshot!$H114,'[2]Caseload by group'!$A$3:$A$128,0),MATCH(Snapshot!AL$3,'[2]Caseload by group'!$C$2:$BEN$2,0))&lt;10,0,INDEX('[2]Caseload by group'!$C$3:$BEN$125,MATCH(Snapshot!$H114,'[2]Caseload by group'!$A$3:$A$128,0),MATCH(Snapshot!AL$3,'[2]Caseload by group'!$C$2:$BEN$2,0)))</f>
        <v>15</v>
      </c>
      <c r="AM114" s="40">
        <f>IF(INDEX('[2]Caseload by group'!$C$3:$BEN$125,MATCH(Snapshot!$H114,'[2]Caseload by group'!$A$3:$A$128,0),MATCH(Snapshot!AM$3,'[2]Caseload by group'!$C$2:$BEN$2,0))&lt;10,0,INDEX('[2]Caseload by group'!$C$3:$BEN$125,MATCH(Snapshot!$H114,'[2]Caseload by group'!$A$3:$A$128,0),MATCH(Snapshot!AM$3,'[2]Caseload by group'!$C$2:$BEN$2,0)))</f>
        <v>16</v>
      </c>
      <c r="AN114" s="40">
        <f>IF(INDEX('[2]Caseload by group'!$C$3:$BEN$125,MATCH(Snapshot!$H114,'[2]Caseload by group'!$A$3:$A$128,0),MATCH(Snapshot!AN$3,'[2]Caseload by group'!$C$2:$BEN$2,0))&lt;10,0,INDEX('[2]Caseload by group'!$C$3:$BEN$125,MATCH(Snapshot!$H114,'[2]Caseload by group'!$A$3:$A$128,0),MATCH(Snapshot!AN$3,'[2]Caseload by group'!$C$2:$BEN$2,0)))</f>
        <v>16</v>
      </c>
      <c r="AO114" s="40">
        <f>IF(INDEX('[2]Caseload by group'!$C$3:$BEN$125,MATCH(Snapshot!$H114,'[2]Caseload by group'!$A$3:$A$128,0),MATCH(Snapshot!AO$3,'[2]Caseload by group'!$C$2:$BEN$2,0))&lt;10,0,INDEX('[2]Caseload by group'!$C$3:$BEN$125,MATCH(Snapshot!$H114,'[2]Caseload by group'!$A$3:$A$128,0),MATCH(Snapshot!AO$3,'[2]Caseload by group'!$C$2:$BEN$2,0)))</f>
        <v>16</v>
      </c>
      <c r="AP114" s="40">
        <f>IF(INDEX('[2]Caseload by group'!$C$3:$BEN$125,MATCH(Snapshot!$H114,'[2]Caseload by group'!$A$3:$A$128,0),MATCH(Snapshot!AP$3,'[2]Caseload by group'!$C$2:$BEN$2,0))&lt;10,0,INDEX('[2]Caseload by group'!$C$3:$BEN$125,MATCH(Snapshot!$H114,'[2]Caseload by group'!$A$3:$A$128,0),MATCH(Snapshot!AP$3,'[2]Caseload by group'!$C$2:$BEN$2,0)))</f>
        <v>16</v>
      </c>
      <c r="AQ114" s="40">
        <f>IF(INDEX('[2]Caseload by group'!$C$3:$BEN$125,MATCH(Snapshot!$H114,'[2]Caseload by group'!$A$3:$A$128,0),MATCH(Snapshot!AQ$3,'[2]Caseload by group'!$C$2:$BEN$2,0))&lt;10,0,INDEX('[2]Caseload by group'!$C$3:$BEN$125,MATCH(Snapshot!$H114,'[2]Caseload by group'!$A$3:$A$128,0),MATCH(Snapshot!AQ$3,'[2]Caseload by group'!$C$2:$BEN$2,0)))</f>
        <v>16</v>
      </c>
      <c r="AR114" s="40">
        <f>IF(INDEX('[2]Caseload by group'!$C$3:$BEN$125,MATCH(Snapshot!$H114,'[2]Caseload by group'!$A$3:$A$128,0),MATCH(Snapshot!AR$3,'[2]Caseload by group'!$C$2:$BEN$2,0))&lt;10,0,INDEX('[2]Caseload by group'!$C$3:$BEN$125,MATCH(Snapshot!$H114,'[2]Caseload by group'!$A$3:$A$128,0),MATCH(Snapshot!AR$3,'[2]Caseload by group'!$C$2:$BEN$2,0)))</f>
        <v>16</v>
      </c>
      <c r="AS114" s="40">
        <f>IF(INDEX('[2]Caseload by group'!$C$3:$BEN$125,MATCH(Snapshot!$H114,'[2]Caseload by group'!$A$3:$A$128,0),MATCH(Snapshot!AS$3,'[2]Caseload by group'!$C$2:$BEN$2,0))&lt;10,0,INDEX('[2]Caseload by group'!$C$3:$BEN$125,MATCH(Snapshot!$H114,'[2]Caseload by group'!$A$3:$A$128,0),MATCH(Snapshot!AS$3,'[2]Caseload by group'!$C$2:$BEN$2,0)))</f>
        <v>17</v>
      </c>
      <c r="AT114" s="40">
        <f>IF(INDEX('[2]Caseload by group'!$C$3:$BEN$125,MATCH(Snapshot!$H114,'[2]Caseload by group'!$A$3:$A$128,0),MATCH(Snapshot!AT$3,'[2]Caseload by group'!$C$2:$BEN$2,0))&lt;10,0,INDEX('[2]Caseload by group'!$C$3:$BEN$125,MATCH(Snapshot!$H114,'[2]Caseload by group'!$A$3:$A$128,0),MATCH(Snapshot!AT$3,'[2]Caseload by group'!$C$2:$BEN$2,0)))</f>
        <v>17</v>
      </c>
      <c r="AU114" s="40">
        <f>IF(INDEX('[2]Caseload by group'!$C$3:$BEN$125,MATCH(Snapshot!$H114,'[2]Caseload by group'!$A$3:$A$128,0),MATCH(Snapshot!AU$3,'[2]Caseload by group'!$C$2:$BEN$2,0))&lt;10,0,INDEX('[2]Caseload by group'!$C$3:$BEN$125,MATCH(Snapshot!$H114,'[2]Caseload by group'!$A$3:$A$128,0),MATCH(Snapshot!AU$3,'[2]Caseload by group'!$C$2:$BEN$2,0)))</f>
        <v>17</v>
      </c>
      <c r="AV114" s="40">
        <f>IF(INDEX('[2]Caseload by group'!$C$3:$BEN$125,MATCH(Snapshot!$H114,'[2]Caseload by group'!$A$3:$A$128,0),MATCH(Snapshot!AV$3,'[2]Caseload by group'!$C$2:$BEN$2,0))&lt;10,0,INDEX('[2]Caseload by group'!$C$3:$BEN$125,MATCH(Snapshot!$H114,'[2]Caseload by group'!$A$3:$A$128,0),MATCH(Snapshot!AV$3,'[2]Caseload by group'!$C$2:$BEN$2,0)))</f>
        <v>17</v>
      </c>
      <c r="AW114" s="40">
        <f>IF(INDEX('[2]Caseload by group'!$C$3:$BEN$125,MATCH(Snapshot!$H114,'[2]Caseload by group'!$A$3:$A$128,0),MATCH(Snapshot!AW$3,'[2]Caseload by group'!$C$2:$BEN$2,0))&lt;10,0,INDEX('[2]Caseload by group'!$C$3:$BEN$125,MATCH(Snapshot!$H114,'[2]Caseload by group'!$A$3:$A$128,0),MATCH(Snapshot!AW$3,'[2]Caseload by group'!$C$2:$BEN$2,0)))</f>
        <v>17</v>
      </c>
      <c r="AX114" s="40">
        <f>IF(INDEX('[2]Caseload by group'!$C$3:$BEN$125,MATCH(Snapshot!$H114,'[2]Caseload by group'!$A$3:$A$128,0),MATCH(Snapshot!AX$3,'[2]Caseload by group'!$C$2:$BEN$2,0))&lt;10,0,INDEX('[2]Caseload by group'!$C$3:$BEN$125,MATCH(Snapshot!$H114,'[2]Caseload by group'!$A$3:$A$128,0),MATCH(Snapshot!AX$3,'[2]Caseload by group'!$C$2:$BEN$2,0)))</f>
        <v>17</v>
      </c>
      <c r="AY114" s="40">
        <f>IF(INDEX('[2]Caseload by group'!$C$3:$BEN$125,MATCH(Snapshot!$H114,'[2]Caseload by group'!$A$3:$A$128,0),MATCH(Snapshot!AY$3,'[2]Caseload by group'!$C$2:$BEN$2,0))&lt;10,0,INDEX('[2]Caseload by group'!$C$3:$BEN$125,MATCH(Snapshot!$H114,'[2]Caseload by group'!$A$3:$A$128,0),MATCH(Snapshot!AY$3,'[2]Caseload by group'!$C$2:$BEN$2,0)))</f>
        <v>19</v>
      </c>
      <c r="AZ114" s="40">
        <f>IF(INDEX('[2]Caseload by group'!$C$3:$BEN$125,MATCH(Snapshot!$H114,'[2]Caseload by group'!$A$3:$A$128,0),MATCH(Snapshot!AZ$3,'[2]Caseload by group'!$C$2:$BEN$2,0))&lt;10,0,INDEX('[2]Caseload by group'!$C$3:$BEN$125,MATCH(Snapshot!$H114,'[2]Caseload by group'!$A$3:$A$128,0),MATCH(Snapshot!AZ$3,'[2]Caseload by group'!$C$2:$BEN$2,0)))</f>
        <v>17</v>
      </c>
      <c r="BA114" s="40">
        <f>IF(INDEX('[2]Caseload by group'!$C$3:$BEN$125,MATCH(Snapshot!$H114,'[2]Caseload by group'!$A$3:$A$128,0),MATCH(Snapshot!BA$3,'[2]Caseload by group'!$C$2:$BEN$2,0))&lt;10,0,INDEX('[2]Caseload by group'!$C$3:$BEN$125,MATCH(Snapshot!$H114,'[2]Caseload by group'!$A$3:$A$128,0),MATCH(Snapshot!BA$3,'[2]Caseload by group'!$C$2:$BEN$2,0)))</f>
        <v>16</v>
      </c>
      <c r="BB114" s="40">
        <f>IF(INDEX('[2]Caseload by group'!$C$3:$BEN$125,MATCH(Snapshot!$H114,'[2]Caseload by group'!$A$3:$A$128,0),MATCH(Snapshot!BB$3,'[2]Caseload by group'!$C$2:$BEN$2,0))&lt;10,0,INDEX('[2]Caseload by group'!$C$3:$BEN$125,MATCH(Snapshot!$H114,'[2]Caseload by group'!$A$3:$A$128,0),MATCH(Snapshot!BB$3,'[2]Caseload by group'!$C$2:$BEN$2,0)))</f>
        <v>17</v>
      </c>
      <c r="BC114" s="40">
        <f>IF(INDEX('[2]Caseload by group'!$C$3:$BEN$125,MATCH(Snapshot!$H114,'[2]Caseload by group'!$A$3:$A$128,0),MATCH(Snapshot!BC$3,'[2]Caseload by group'!$C$2:$BEN$2,0))&lt;10,0,INDEX('[2]Caseload by group'!$C$3:$BEN$125,MATCH(Snapshot!$H114,'[2]Caseload by group'!$A$3:$A$128,0),MATCH(Snapshot!BC$3,'[2]Caseload by group'!$C$2:$BEN$2,0)))</f>
        <v>17</v>
      </c>
      <c r="BD114" s="40">
        <f>IF(INDEX('[2]Caseload by group'!$C$3:$BEN$125,MATCH(Snapshot!$H114,'[2]Caseload by group'!$A$3:$A$128,0),MATCH(Snapshot!BD$3,'[2]Caseload by group'!$C$2:$BEN$2,0))&lt;10,0,INDEX('[2]Caseload by group'!$C$3:$BEN$125,MATCH(Snapshot!$H114,'[2]Caseload by group'!$A$3:$A$128,0),MATCH(Snapshot!BD$3,'[2]Caseload by group'!$C$2:$BEN$2,0)))</f>
        <v>16</v>
      </c>
      <c r="BE114" s="40">
        <f>IF(INDEX('[2]Caseload by group'!$C$3:$BEN$125,MATCH(Snapshot!$H114,'[2]Caseload by group'!$A$3:$A$128,0),MATCH(Snapshot!BE$3,'[2]Caseload by group'!$C$2:$BEN$2,0))&lt;10,0,INDEX('[2]Caseload by group'!$C$3:$BEN$125,MATCH(Snapshot!$H114,'[2]Caseload by group'!$A$3:$A$128,0),MATCH(Snapshot!BE$3,'[2]Caseload by group'!$C$2:$BEN$2,0)))</f>
        <v>14</v>
      </c>
      <c r="BF114" s="40">
        <f>IF(INDEX('[2]Caseload by group'!$C$3:$BEN$125,MATCH(Snapshot!$H114,'[2]Caseload by group'!$A$3:$A$128,0),MATCH(Snapshot!BF$3,'[2]Caseload by group'!$C$2:$BEN$2,0))&lt;10,0,INDEX('[2]Caseload by group'!$C$3:$BEN$125,MATCH(Snapshot!$H114,'[2]Caseload by group'!$A$3:$A$128,0),MATCH(Snapshot!BF$3,'[2]Caseload by group'!$C$2:$BEN$2,0)))</f>
        <v>14</v>
      </c>
      <c r="BG114" s="40">
        <f>IF(INDEX('[2]Caseload by group'!$C$3:$BEN$125,MATCH(Snapshot!$H114,'[2]Caseload by group'!$A$3:$A$128,0),MATCH(Snapshot!BG$3,'[2]Caseload by group'!$C$2:$BEN$2,0))&lt;10,0,INDEX('[2]Caseload by group'!$C$3:$BEN$125,MATCH(Snapshot!$H114,'[2]Caseload by group'!$A$3:$A$128,0),MATCH(Snapshot!BG$3,'[2]Caseload by group'!$C$2:$BEN$2,0)))</f>
        <v>16</v>
      </c>
      <c r="BH114" s="40">
        <f>IF(INDEX('[2]Caseload by group'!$C$3:$BEN$125,MATCH(Snapshot!$H114,'[2]Caseload by group'!$A$3:$A$128,0),MATCH(Snapshot!BH$3,'[2]Caseload by group'!$C$2:$BEN$2,0))&lt;10,0,INDEX('[2]Caseload by group'!$C$3:$BEN$125,MATCH(Snapshot!$H114,'[2]Caseload by group'!$A$3:$A$128,0),MATCH(Snapshot!BH$3,'[2]Caseload by group'!$C$2:$BEN$2,0)))</f>
        <v>14</v>
      </c>
      <c r="BI114" s="40">
        <f>IF(INDEX('[2]Caseload by group'!$C$3:$BEN$125,MATCH(Snapshot!$H114,'[2]Caseload by group'!$A$3:$A$128,0),MATCH(Snapshot!BI$3,'[2]Caseload by group'!$C$2:$BEN$2,0))&lt;10,0,INDEX('[2]Caseload by group'!$C$3:$BEN$125,MATCH(Snapshot!$H114,'[2]Caseload by group'!$A$3:$A$128,0),MATCH(Snapshot!BI$3,'[2]Caseload by group'!$C$2:$BEN$2,0)))</f>
        <v>15</v>
      </c>
      <c r="BJ114" s="40">
        <f>IF(INDEX('[2]Caseload by group'!$C$3:$BEN$125,MATCH(Snapshot!$H114,'[2]Caseload by group'!$A$3:$A$128,0),MATCH(Snapshot!BJ$3,'[2]Caseload by group'!$C$2:$BEN$2,0))&lt;10,0,INDEX('[2]Caseload by group'!$C$3:$BEN$125,MATCH(Snapshot!$H114,'[2]Caseload by group'!$A$3:$A$128,0),MATCH(Snapshot!BJ$3,'[2]Caseload by group'!$C$2:$BEN$2,0)))</f>
        <v>15</v>
      </c>
      <c r="BK114" s="40">
        <f>IF(INDEX('[2]Caseload by group'!$C$3:$BEN$125,MATCH(Snapshot!$H114,'[2]Caseload by group'!$A$3:$A$128,0),MATCH(Snapshot!BK$3,'[2]Caseload by group'!$C$2:$BEN$2,0))&lt;10,0,INDEX('[2]Caseload by group'!$C$3:$BEN$125,MATCH(Snapshot!$H114,'[2]Caseload by group'!$A$3:$A$128,0),MATCH(Snapshot!BK$3,'[2]Caseload by group'!$C$2:$BEN$2,0)))</f>
        <v>14</v>
      </c>
      <c r="BL114" s="40">
        <f>IF(INDEX('[2]Caseload by group'!$C$3:$BEN$125,MATCH(Snapshot!$H114,'[2]Caseload by group'!$A$3:$A$128,0),MATCH(Snapshot!BL$3,'[2]Caseload by group'!$C$2:$BEN$2,0))&lt;10,0,INDEX('[2]Caseload by group'!$C$3:$BEN$125,MATCH(Snapshot!$H114,'[2]Caseload by group'!$A$3:$A$128,0),MATCH(Snapshot!BL$3,'[2]Caseload by group'!$C$2:$BEN$2,0)))</f>
        <v>14</v>
      </c>
      <c r="BM114" s="40">
        <f>IF(INDEX('[2]Caseload by group'!$C$3:$BEN$125,MATCH(Snapshot!$H114,'[2]Caseload by group'!$A$3:$A$128,0),MATCH(Snapshot!BM$3,'[2]Caseload by group'!$C$2:$BEN$2,0))&lt;10,0,INDEX('[2]Caseload by group'!$C$3:$BEN$125,MATCH(Snapshot!$H114,'[2]Caseload by group'!$A$3:$A$128,0),MATCH(Snapshot!BM$3,'[2]Caseload by group'!$C$2:$BEN$2,0)))</f>
        <v>14</v>
      </c>
      <c r="BN114" s="40">
        <f>IF(INDEX('[2]Caseload by group'!$C$3:$BEN$125,MATCH(Snapshot!$H114,'[2]Caseload by group'!$A$3:$A$128,0),MATCH(Snapshot!BN$3,'[2]Caseload by group'!$C$2:$BEN$2,0))&lt;10,0,INDEX('[2]Caseload by group'!$C$3:$BEN$125,MATCH(Snapshot!$H114,'[2]Caseload by group'!$A$3:$A$128,0),MATCH(Snapshot!BN$3,'[2]Caseload by group'!$C$2:$BEN$2,0)))</f>
        <v>11</v>
      </c>
      <c r="BO114" s="40">
        <f>IF(INDEX('[2]Caseload by group'!$C$3:$BEN$125,MATCH(Snapshot!$H114,'[2]Caseload by group'!$A$3:$A$128,0),MATCH(Snapshot!BO$3,'[2]Caseload by group'!$C$2:$BEN$2,0))&lt;10,0,INDEX('[2]Caseload by group'!$C$3:$BEN$125,MATCH(Snapshot!$H114,'[2]Caseload by group'!$A$3:$A$128,0),MATCH(Snapshot!BO$3,'[2]Caseload by group'!$C$2:$BEN$2,0)))</f>
        <v>10</v>
      </c>
      <c r="BP114" s="40">
        <f>IF(INDEX('[2]Caseload by group'!$C$3:$BEN$125,MATCH(Snapshot!$H114,'[2]Caseload by group'!$A$3:$A$128,0),MATCH(Snapshot!BP$3,'[2]Caseload by group'!$C$2:$BEN$2,0))&lt;10,0,INDEX('[2]Caseload by group'!$C$3:$BEN$125,MATCH(Snapshot!$H114,'[2]Caseload by group'!$A$3:$A$128,0),MATCH(Snapshot!BP$3,'[2]Caseload by group'!$C$2:$BEN$2,0)))</f>
        <v>11</v>
      </c>
      <c r="BQ114" s="40">
        <f>IF(INDEX('[2]Caseload by group'!$C$3:$BEN$125,MATCH(Snapshot!$H114,'[2]Caseload by group'!$A$3:$A$128,0),MATCH(Snapshot!BQ$3,'[2]Caseload by group'!$C$2:$BEN$2,0))&lt;10,0,INDEX('[2]Caseload by group'!$C$3:$BEN$125,MATCH(Snapshot!$H114,'[2]Caseload by group'!$A$3:$A$128,0),MATCH(Snapshot!BQ$3,'[2]Caseload by group'!$C$2:$BEN$2,0)))</f>
        <v>11</v>
      </c>
      <c r="BR114" s="40">
        <f>IF(INDEX('[2]Caseload by group'!$C$3:$BEN$125,MATCH(Snapshot!$H114,'[2]Caseload by group'!$A$3:$A$128,0),MATCH(Snapshot!BR$3,'[2]Caseload by group'!$C$2:$BEN$2,0))&lt;10,0,INDEX('[2]Caseload by group'!$C$3:$BEN$125,MATCH(Snapshot!$H114,'[2]Caseload by group'!$A$3:$A$128,0),MATCH(Snapshot!BR$3,'[2]Caseload by group'!$C$2:$BEN$2,0)))</f>
        <v>11</v>
      </c>
      <c r="BS114" s="40">
        <f>IF(INDEX('[2]Caseload by group'!$C$3:$BEN$125,MATCH(Snapshot!$H114,'[2]Caseload by group'!$A$3:$A$128,0),MATCH(Snapshot!BS$3,'[2]Caseload by group'!$C$2:$BEN$2,0))&lt;10,0,INDEX('[2]Caseload by group'!$C$3:$BEN$125,MATCH(Snapshot!$H114,'[2]Caseload by group'!$A$3:$A$128,0),MATCH(Snapshot!BS$3,'[2]Caseload by group'!$C$2:$BEN$2,0)))</f>
        <v>11</v>
      </c>
      <c r="BT114" s="40">
        <f>IF(INDEX('[2]Caseload by group'!$C$3:$BEN$125,MATCH(Snapshot!$H114,'[2]Caseload by group'!$A$3:$A$128,0),MATCH(Snapshot!BT$3,'[2]Caseload by group'!$C$2:$BEN$2,0))&lt;10,0,INDEX('[2]Caseload by group'!$C$3:$BEN$125,MATCH(Snapshot!$H114,'[2]Caseload by group'!$A$3:$A$128,0),MATCH(Snapshot!BT$3,'[2]Caseload by group'!$C$2:$BEN$2,0)))</f>
        <v>13</v>
      </c>
      <c r="BU114" s="40">
        <f>IF(INDEX('[2]Caseload by group'!$C$3:$BEN$125,MATCH(Snapshot!$H114,'[2]Caseload by group'!$A$3:$A$128,0),MATCH(Snapshot!BU$3,'[2]Caseload by group'!$C$2:$BEN$2,0))&lt;10,0,INDEX('[2]Caseload by group'!$C$3:$BEN$125,MATCH(Snapshot!$H114,'[2]Caseload by group'!$A$3:$A$128,0),MATCH(Snapshot!BU$3,'[2]Caseload by group'!$C$2:$BEN$2,0)))</f>
        <v>12</v>
      </c>
      <c r="BV114" s="40">
        <f>IF(INDEX('[2]Caseload by group'!$C$3:$BEN$125,MATCH(Snapshot!$H114,'[2]Caseload by group'!$A$3:$A$128,0),MATCH(Snapshot!BV$3,'[2]Caseload by group'!$C$2:$BEN$2,0))&lt;10,0,INDEX('[2]Caseload by group'!$C$3:$BEN$125,MATCH(Snapshot!$H114,'[2]Caseload by group'!$A$3:$A$128,0),MATCH(Snapshot!BV$3,'[2]Caseload by group'!$C$2:$BEN$2,0)))</f>
        <v>11</v>
      </c>
      <c r="BW114" s="40">
        <f>IF(INDEX('[2]Caseload by group'!$C$3:$BEN$125,MATCH(Snapshot!$H114,'[2]Caseload by group'!$A$3:$A$128,0),MATCH(Snapshot!BW$3,'[2]Caseload by group'!$C$2:$BEN$2,0))&lt;10,0,INDEX('[2]Caseload by group'!$C$3:$BEN$125,MATCH(Snapshot!$H114,'[2]Caseload by group'!$A$3:$A$128,0),MATCH(Snapshot!BW$3,'[2]Caseload by group'!$C$2:$BEN$2,0)))</f>
        <v>41</v>
      </c>
      <c r="BX114" s="45"/>
      <c r="BY114" s="41">
        <f t="shared" si="25"/>
        <v>30</v>
      </c>
      <c r="BZ114" s="42">
        <f t="shared" si="26"/>
        <v>2.7272727272727271</v>
      </c>
      <c r="CA114" s="41" t="e">
        <f>#REF!-#REF!</f>
        <v>#REF!</v>
      </c>
      <c r="CB114" s="41">
        <f>INDEX($R114:$BX114,0,MATCH(MAX($R$3:$BX$3),$R$3:$BX$3,0))-R114</f>
        <v>24</v>
      </c>
      <c r="CC114" s="42">
        <f>CB114/R114</f>
        <v>1.411764705882353</v>
      </c>
      <c r="CD114" s="171" t="s">
        <v>23</v>
      </c>
      <c r="CE114" s="172"/>
      <c r="CF114" s="172"/>
      <c r="CG114" s="173"/>
    </row>
    <row r="115" spans="1:85" ht="10.5" customHeight="1" x14ac:dyDescent="0.2">
      <c r="A115" s="34"/>
      <c r="C115" s="29" t="s">
        <v>177</v>
      </c>
      <c r="D115" s="29" t="s">
        <v>15</v>
      </c>
      <c r="E115" s="29" t="s">
        <v>54</v>
      </c>
      <c r="F115" s="29" t="s">
        <v>58</v>
      </c>
      <c r="G115" s="29" t="s">
        <v>27</v>
      </c>
      <c r="H115" s="39" t="s">
        <v>178</v>
      </c>
      <c r="I115" s="39"/>
      <c r="J115" s="40">
        <f>IF(INDEX('[2]Caseload by group'!$C$3:$CJ$125,MATCH(Snapshot!$H115,'[2]Caseload by group'!$A$3:$A$128,0),MATCH(Snapshot!J$3,'[2]Caseload by group'!$C$2:$CJ$2,0))&lt;10,0,INDEX('[2]Caseload by group'!$C$3:$CJ$125,MATCH(Snapshot!$H115,'[2]Caseload by group'!$A$3:$A$128,0),MATCH(Snapshot!J$3,'[2]Caseload by group'!$C$2:$CJ$2,0)))</f>
        <v>34</v>
      </c>
      <c r="K115" s="40">
        <f>IF(INDEX('[2]Caseload by group'!$C$3:$CJ$125,MATCH(Snapshot!$H115,'[2]Caseload by group'!$A$3:$A$128,0),MATCH(Snapshot!K$3,'[2]Caseload by group'!$C$2:$CJ$2,0))&lt;10,0,INDEX('[2]Caseload by group'!$C$3:$CJ$125,MATCH(Snapshot!$H115,'[2]Caseload by group'!$A$3:$A$128,0),MATCH(Snapshot!K$3,'[2]Caseload by group'!$C$2:$CJ$2,0)))</f>
        <v>34</v>
      </c>
      <c r="L115" s="40">
        <f>IF(INDEX('[2]Caseload by group'!$C$3:$CJ$125,MATCH(Snapshot!$H115,'[2]Caseload by group'!$A$3:$A$128,0),MATCH(Snapshot!L$3,'[2]Caseload by group'!$C$2:$CJ$2,0))&lt;10,0,INDEX('[2]Caseload by group'!$C$3:$CJ$125,MATCH(Snapshot!$H115,'[2]Caseload by group'!$A$3:$A$128,0),MATCH(Snapshot!L$3,'[2]Caseload by group'!$C$2:$CJ$2,0)))</f>
        <v>34</v>
      </c>
      <c r="M115" s="40">
        <f>IF(INDEX('[2]Caseload by group'!$C$3:$CJ$125,MATCH(Snapshot!$H115,'[2]Caseload by group'!$A$3:$A$128,0),MATCH(Snapshot!M$3,'[2]Caseload by group'!$C$2:$CJ$2,0))&lt;10,0,INDEX('[2]Caseload by group'!$C$3:$CJ$125,MATCH(Snapshot!$H115,'[2]Caseload by group'!$A$3:$A$128,0),MATCH(Snapshot!M$3,'[2]Caseload by group'!$C$2:$CJ$2,0)))</f>
        <v>31</v>
      </c>
      <c r="N115" s="40">
        <f>IF(INDEX('[2]Caseload by group'!$C$3:$CJ$125,MATCH(Snapshot!$H115,'[2]Caseload by group'!$A$3:$A$128,0),MATCH(Snapshot!N$3,'[2]Caseload by group'!$C$2:$CJ$2,0))&lt;10,0,INDEX('[2]Caseload by group'!$C$3:$CJ$125,MATCH(Snapshot!$H115,'[2]Caseload by group'!$A$3:$A$128,0),MATCH(Snapshot!N$3,'[2]Caseload by group'!$C$2:$CJ$2,0)))</f>
        <v>32</v>
      </c>
      <c r="O115" s="40">
        <f>IF(INDEX('[2]Caseload by group'!$C$3:$CJ$125,MATCH(Snapshot!$H115,'[2]Caseload by group'!$A$3:$A$128,0),MATCH(Snapshot!O$3,'[2]Caseload by group'!$C$2:$CJ$2,0))&lt;10,0,INDEX('[2]Caseload by group'!$C$3:$CJ$125,MATCH(Snapshot!$H115,'[2]Caseload by group'!$A$3:$A$128,0),MATCH(Snapshot!O$3,'[2]Caseload by group'!$C$2:$CJ$2,0)))</f>
        <v>30</v>
      </c>
      <c r="P115" s="40">
        <f>IF(INDEX('[2]Caseload by group'!$C$3:$CJ$125,MATCH(Snapshot!$H115,'[2]Caseload by group'!$A$3:$A$128,0),MATCH(Snapshot!P$3,'[2]Caseload by group'!$C$2:$CJ$2,0))&lt;10,0,INDEX('[2]Caseload by group'!$C$3:$CJ$125,MATCH(Snapshot!$H115,'[2]Caseload by group'!$A$3:$A$128,0),MATCH(Snapshot!P$3,'[2]Caseload by group'!$C$2:$CJ$2,0)))</f>
        <v>32</v>
      </c>
      <c r="Q115" s="40">
        <f>IF(INDEX('[2]Caseload by group'!$C$3:$CJ$125,MATCH(Snapshot!$H115,'[2]Caseload by group'!$A$3:$A$128,0),MATCH(Snapshot!Q$3,'[2]Caseload by group'!$C$2:$CJ$2,0))&lt;10,0,INDEX('[2]Caseload by group'!$C$3:$CJ$125,MATCH(Snapshot!$H115,'[2]Caseload by group'!$A$3:$A$128,0),MATCH(Snapshot!Q$3,'[2]Caseload by group'!$C$2:$CJ$2,0)))</f>
        <v>34</v>
      </c>
      <c r="R115" s="40">
        <f>IF(INDEX('[2]Caseload by group'!$C$3:$CJ$125,MATCH(Snapshot!$H115,'[2]Caseload by group'!$A$3:$A$128,0),MATCH(Snapshot!R$3,'[2]Caseload by group'!$C$2:$CJ$2,0))&lt;10,0,INDEX('[2]Caseload by group'!$C$3:$CJ$125,MATCH(Snapshot!$H115,'[2]Caseload by group'!$A$3:$A$128,0),MATCH(Snapshot!R$3,'[2]Caseload by group'!$C$2:$CJ$2,0)))</f>
        <v>12</v>
      </c>
      <c r="S115" s="40">
        <f>IF(INDEX('[2]Caseload by group'!$C$3:$CJ$125,MATCH(Snapshot!$H115,'[2]Caseload by group'!$A$3:$A$128,0),MATCH(Snapshot!S$3,'[2]Caseload by group'!$C$2:$CJ$2,0))&lt;10,0,INDEX('[2]Caseload by group'!$C$3:$CJ$125,MATCH(Snapshot!$H115,'[2]Caseload by group'!$A$3:$A$128,0),MATCH(Snapshot!S$3,'[2]Caseload by group'!$C$2:$CJ$2,0)))</f>
        <v>12</v>
      </c>
      <c r="T115" s="40">
        <f>IF(INDEX('[2]Caseload by group'!$C$3:$CJ$125,MATCH(Snapshot!$H115,'[2]Caseload by group'!$A$3:$A$128,0),MATCH(Snapshot!T$3,'[2]Caseload by group'!$C$2:$CJ$2,0))&lt;10,0,INDEX('[2]Caseload by group'!$C$3:$CJ$125,MATCH(Snapshot!$H115,'[2]Caseload by group'!$A$3:$A$128,0),MATCH(Snapshot!T$3,'[2]Caseload by group'!$C$2:$CJ$2,0)))</f>
        <v>10</v>
      </c>
      <c r="U115" s="40">
        <f>IF(INDEX('[2]Caseload by group'!$C$3:$CJ$125,MATCH(Snapshot!$H115,'[2]Caseload by group'!$A$3:$A$128,0),MATCH(Snapshot!U$3,'[2]Caseload by group'!$C$2:$CJ$2,0))&lt;10,0,INDEX('[2]Caseload by group'!$C$3:$CJ$125,MATCH(Snapshot!$H115,'[2]Caseload by group'!$A$3:$A$128,0),MATCH(Snapshot!U$3,'[2]Caseload by group'!$C$2:$CJ$2,0)))</f>
        <v>0</v>
      </c>
      <c r="V115" s="40">
        <f>IF(INDEX('[2]Caseload by group'!$C$3:$CJ$125,MATCH(Snapshot!$H115,'[2]Caseload by group'!$A$3:$A$128,0),MATCH(Snapshot!V$3,'[2]Caseload by group'!$C$2:$CJ$2,0))&lt;10,0,INDEX('[2]Caseload by group'!$C$3:$CJ$125,MATCH(Snapshot!$H115,'[2]Caseload by group'!$A$3:$A$128,0),MATCH(Snapshot!V$3,'[2]Caseload by group'!$C$2:$CJ$2,0)))</f>
        <v>0</v>
      </c>
      <c r="W115" s="40">
        <f>IF(INDEX('[2]Caseload by group'!$C$3:$CJ$125,MATCH(Snapshot!$H115,'[2]Caseload by group'!$A$3:$A$128,0),MATCH(Snapshot!W$3,'[2]Caseload by group'!$C$2:$CJ$2,0))&lt;10,0,INDEX('[2]Caseload by group'!$C$3:$CJ$125,MATCH(Snapshot!$H115,'[2]Caseload by group'!$A$3:$A$128,0),MATCH(Snapshot!W$3,'[2]Caseload by group'!$C$2:$CJ$2,0)))</f>
        <v>0</v>
      </c>
      <c r="X115" s="40">
        <f>IF(INDEX('[2]Caseload by group'!$C$3:$CJ$125,MATCH(Snapshot!$H115,'[2]Caseload by group'!$A$3:$A$128,0),MATCH(Snapshot!X$3,'[2]Caseload by group'!$C$2:$CJ$2,0))&lt;10,0,INDEX('[2]Caseload by group'!$C$3:$CJ$125,MATCH(Snapshot!$H115,'[2]Caseload by group'!$A$3:$A$128,0),MATCH(Snapshot!X$3,'[2]Caseload by group'!$C$2:$CJ$2,0)))</f>
        <v>0</v>
      </c>
      <c r="Y115" s="40">
        <f>IF(INDEX('[2]Caseload by group'!$C$3:$CJ$125,MATCH(Snapshot!$H115,'[2]Caseload by group'!$A$3:$A$128,0),MATCH(Snapshot!Y$3,'[2]Caseload by group'!$C$2:$CJ$2,0))&lt;10,0,INDEX('[2]Caseload by group'!$C$3:$CJ$125,MATCH(Snapshot!$H115,'[2]Caseload by group'!$A$3:$A$128,0),MATCH(Snapshot!Y$3,'[2]Caseload by group'!$C$2:$CJ$2,0)))</f>
        <v>0</v>
      </c>
      <c r="Z115" s="40">
        <f>IF(INDEX('[2]Caseload by group'!$C$3:$CJ$125,MATCH(Snapshot!$H115,'[2]Caseload by group'!$A$3:$A$128,0),MATCH(Snapshot!Z$3,'[2]Caseload by group'!$C$2:$CJ$2,0))&lt;10,0,INDEX('[2]Caseload by group'!$C$3:$CJ$125,MATCH(Snapshot!$H115,'[2]Caseload by group'!$A$3:$A$128,0),MATCH(Snapshot!Z$3,'[2]Caseload by group'!$C$2:$CJ$2,0)))</f>
        <v>0</v>
      </c>
      <c r="AA115" s="40">
        <f>IF(INDEX('[2]Caseload by group'!$C$3:$CJ$125,MATCH(Snapshot!$H115,'[2]Caseload by group'!$A$3:$A$128,0),MATCH(Snapshot!AA$3,'[2]Caseload by group'!$C$2:$CJ$2,0))&lt;10,0,INDEX('[2]Caseload by group'!$C$3:$CJ$125,MATCH(Snapshot!$H115,'[2]Caseload by group'!$A$3:$A$128,0),MATCH(Snapshot!AA$3,'[2]Caseload by group'!$C$2:$CJ$2,0)))</f>
        <v>0</v>
      </c>
      <c r="AB115" s="40">
        <f>IF(INDEX('[2]Caseload by group'!$C$3:$CJ$125,MATCH(Snapshot!$H115,'[2]Caseload by group'!$A$3:$A$128,0),MATCH(Snapshot!AB$3,'[2]Caseload by group'!$C$2:$CJ$2,0))&lt;10,0,INDEX('[2]Caseload by group'!$C$3:$CJ$125,MATCH(Snapshot!$H115,'[2]Caseload by group'!$A$3:$A$128,0),MATCH(Snapshot!AB$3,'[2]Caseload by group'!$C$2:$CJ$2,0)))</f>
        <v>0</v>
      </c>
      <c r="AC115" s="40">
        <f>IF(INDEX('[2]Caseload by group'!$C$3:$CJ$125,MATCH(Snapshot!$H115,'[2]Caseload by group'!$A$3:$A$128,0),MATCH(Snapshot!AC$3,'[2]Caseload by group'!$C$2:$CJ$2,0))&lt;10,0,INDEX('[2]Caseload by group'!$C$3:$CJ$125,MATCH(Snapshot!$H115,'[2]Caseload by group'!$A$3:$A$128,0),MATCH(Snapshot!AC$3,'[2]Caseload by group'!$C$2:$CJ$2,0)))</f>
        <v>0</v>
      </c>
      <c r="AD115" s="40">
        <f>IF(INDEX('[2]Caseload by group'!$C$3:$CJ$125,MATCH(Snapshot!$H115,'[2]Caseload by group'!$A$3:$A$128,0),MATCH(Snapshot!AD$3,'[2]Caseload by group'!$C$2:$CJ$2,0))&lt;10,0,INDEX('[2]Caseload by group'!$C$3:$CJ$125,MATCH(Snapshot!$H115,'[2]Caseload by group'!$A$3:$A$128,0),MATCH(Snapshot!AD$3,'[2]Caseload by group'!$C$2:$CJ$2,0)))</f>
        <v>0</v>
      </c>
      <c r="AE115" s="40">
        <f>IF(INDEX('[2]Caseload by group'!$C$3:$CJ$125,MATCH(Snapshot!$H115,'[2]Caseload by group'!$A$3:$A$128,0),MATCH(Snapshot!AE$3,'[2]Caseload by group'!$C$2:$CJ$2,0))&lt;10,0,INDEX('[2]Caseload by group'!$C$3:$CJ$125,MATCH(Snapshot!$H115,'[2]Caseload by group'!$A$3:$A$128,0),MATCH(Snapshot!AE$3,'[2]Caseload by group'!$C$2:$CJ$2,0)))</f>
        <v>0</v>
      </c>
      <c r="AF115" s="40">
        <f>IF(INDEX('[2]Caseload by group'!$C$3:$CJ$125,MATCH(Snapshot!$H115,'[2]Caseload by group'!$A$3:$A$128,0),MATCH(Snapshot!AF$3,'[2]Caseload by group'!$C$2:$CJ$2,0))&lt;10,0,INDEX('[2]Caseload by group'!$C$3:$CJ$125,MATCH(Snapshot!$H115,'[2]Caseload by group'!$A$3:$A$128,0),MATCH(Snapshot!AF$3,'[2]Caseload by group'!$C$2:$CJ$2,0)))</f>
        <v>0</v>
      </c>
      <c r="AG115" s="40">
        <f>IF(INDEX('[2]Caseload by group'!$C$3:$CJ$125,MATCH(Snapshot!$H115,'[2]Caseload by group'!$A$3:$A$128,0),MATCH(Snapshot!AG$3,'[2]Caseload by group'!$C$2:$CJ$2,0))&lt;10,0,INDEX('[2]Caseload by group'!$C$3:$CJ$125,MATCH(Snapshot!$H115,'[2]Caseload by group'!$A$3:$A$128,0),MATCH(Snapshot!AG$3,'[2]Caseload by group'!$C$2:$CJ$2,0)))</f>
        <v>10</v>
      </c>
      <c r="AH115" s="40">
        <f>IF(INDEX('[2]Caseload by group'!$C$3:$CJ$125,MATCH(Snapshot!$H115,'[2]Caseload by group'!$A$3:$A$128,0),MATCH(Snapshot!AH$3,'[2]Caseload by group'!$C$2:$CJ$2,0))&lt;10,0,INDEX('[2]Caseload by group'!$C$3:$CJ$125,MATCH(Snapshot!$H115,'[2]Caseload by group'!$A$3:$A$128,0),MATCH(Snapshot!AH$3,'[2]Caseload by group'!$C$2:$CJ$2,0)))</f>
        <v>10</v>
      </c>
      <c r="AI115" s="40">
        <f>IF(INDEX('[2]Caseload by group'!$C$3:$CJ$125,MATCH(Snapshot!$H115,'[2]Caseload by group'!$A$3:$A$128,0),MATCH(Snapshot!AI$3,'[2]Caseload by group'!$C$2:$CJ$2,0))&lt;10,0,INDEX('[2]Caseload by group'!$C$3:$CJ$125,MATCH(Snapshot!$H115,'[2]Caseload by group'!$A$3:$A$128,0),MATCH(Snapshot!AI$3,'[2]Caseload by group'!$C$2:$CJ$2,0)))</f>
        <v>10</v>
      </c>
      <c r="AJ115" s="40">
        <f>IF(INDEX('[2]Caseload by group'!$C$3:$BEN$125,MATCH(Snapshot!$H115,'[2]Caseload by group'!$A$3:$A$128,0),MATCH(Snapshot!AJ$3,'[2]Caseload by group'!$C$2:$BEN$2,0))&lt;10,0,INDEX('[2]Caseload by group'!$C$3:$BEN$125,MATCH(Snapshot!$H115,'[2]Caseload by group'!$A$3:$A$128,0),MATCH(Snapshot!AJ$3,'[2]Caseload by group'!$C$2:$BEN$2,0)))</f>
        <v>11</v>
      </c>
      <c r="AK115" s="40">
        <f>IF(INDEX('[2]Caseload by group'!$C$3:$BEN$125,MATCH(Snapshot!$H115,'[2]Caseload by group'!$A$3:$A$128,0),MATCH(Snapshot!AK$3,'[2]Caseload by group'!$C$2:$BEN$2,0))&lt;10,0,INDEX('[2]Caseload by group'!$C$3:$BEN$125,MATCH(Snapshot!$H115,'[2]Caseload by group'!$A$3:$A$128,0),MATCH(Snapshot!AK$3,'[2]Caseload by group'!$C$2:$BEN$2,0)))</f>
        <v>0</v>
      </c>
      <c r="AL115" s="40">
        <f>IF(INDEX('[2]Caseload by group'!$C$3:$BEN$125,MATCH(Snapshot!$H115,'[2]Caseload by group'!$A$3:$A$128,0),MATCH(Snapshot!AL$3,'[2]Caseload by group'!$C$2:$BEN$2,0))&lt;10,0,INDEX('[2]Caseload by group'!$C$3:$BEN$125,MATCH(Snapshot!$H115,'[2]Caseload by group'!$A$3:$A$128,0),MATCH(Snapshot!AL$3,'[2]Caseload by group'!$C$2:$BEN$2,0)))</f>
        <v>0</v>
      </c>
      <c r="AM115" s="40">
        <f>IF(INDEX('[2]Caseload by group'!$C$3:$BEN$125,MATCH(Snapshot!$H115,'[2]Caseload by group'!$A$3:$A$128,0),MATCH(Snapshot!AM$3,'[2]Caseload by group'!$C$2:$BEN$2,0))&lt;10,0,INDEX('[2]Caseload by group'!$C$3:$BEN$125,MATCH(Snapshot!$H115,'[2]Caseload by group'!$A$3:$A$128,0),MATCH(Snapshot!AM$3,'[2]Caseload by group'!$C$2:$BEN$2,0)))</f>
        <v>0</v>
      </c>
      <c r="AN115" s="40">
        <f>IF(INDEX('[2]Caseload by group'!$C$3:$BEN$125,MATCH(Snapshot!$H115,'[2]Caseload by group'!$A$3:$A$128,0),MATCH(Snapshot!AN$3,'[2]Caseload by group'!$C$2:$BEN$2,0))&lt;10,0,INDEX('[2]Caseload by group'!$C$3:$BEN$125,MATCH(Snapshot!$H115,'[2]Caseload by group'!$A$3:$A$128,0),MATCH(Snapshot!AN$3,'[2]Caseload by group'!$C$2:$BEN$2,0)))</f>
        <v>0</v>
      </c>
      <c r="AO115" s="40">
        <f>IF(INDEX('[2]Caseload by group'!$C$3:$BEN$125,MATCH(Snapshot!$H115,'[2]Caseload by group'!$A$3:$A$128,0),MATCH(Snapshot!AO$3,'[2]Caseload by group'!$C$2:$BEN$2,0))&lt;10,0,INDEX('[2]Caseload by group'!$C$3:$BEN$125,MATCH(Snapshot!$H115,'[2]Caseload by group'!$A$3:$A$128,0),MATCH(Snapshot!AO$3,'[2]Caseload by group'!$C$2:$BEN$2,0)))</f>
        <v>0</v>
      </c>
      <c r="AP115" s="40">
        <f>IF(INDEX('[2]Caseload by group'!$C$3:$BEN$125,MATCH(Snapshot!$H115,'[2]Caseload by group'!$A$3:$A$128,0),MATCH(Snapshot!AP$3,'[2]Caseload by group'!$C$2:$BEN$2,0))&lt;10,0,INDEX('[2]Caseload by group'!$C$3:$BEN$125,MATCH(Snapshot!$H115,'[2]Caseload by group'!$A$3:$A$128,0),MATCH(Snapshot!AP$3,'[2]Caseload by group'!$C$2:$BEN$2,0)))</f>
        <v>0</v>
      </c>
      <c r="AQ115" s="40">
        <f>IF(INDEX('[2]Caseload by group'!$C$3:$BEN$125,MATCH(Snapshot!$H115,'[2]Caseload by group'!$A$3:$A$128,0),MATCH(Snapshot!AQ$3,'[2]Caseload by group'!$C$2:$BEN$2,0))&lt;10,0,INDEX('[2]Caseload by group'!$C$3:$BEN$125,MATCH(Snapshot!$H115,'[2]Caseload by group'!$A$3:$A$128,0),MATCH(Snapshot!AQ$3,'[2]Caseload by group'!$C$2:$BEN$2,0)))</f>
        <v>0</v>
      </c>
      <c r="AR115" s="40">
        <f>IF(INDEX('[2]Caseload by group'!$C$3:$BEN$125,MATCH(Snapshot!$H115,'[2]Caseload by group'!$A$3:$A$128,0),MATCH(Snapshot!AR$3,'[2]Caseload by group'!$C$2:$BEN$2,0))&lt;10,0,INDEX('[2]Caseload by group'!$C$3:$BEN$125,MATCH(Snapshot!$H115,'[2]Caseload by group'!$A$3:$A$128,0),MATCH(Snapshot!AR$3,'[2]Caseload by group'!$C$2:$BEN$2,0)))</f>
        <v>0</v>
      </c>
      <c r="AS115" s="40">
        <f>IF(INDEX('[2]Caseload by group'!$C$3:$BEN$125,MATCH(Snapshot!$H115,'[2]Caseload by group'!$A$3:$A$128,0),MATCH(Snapshot!AS$3,'[2]Caseload by group'!$C$2:$BEN$2,0))&lt;10,0,INDEX('[2]Caseload by group'!$C$3:$BEN$125,MATCH(Snapshot!$H115,'[2]Caseload by group'!$A$3:$A$128,0),MATCH(Snapshot!AS$3,'[2]Caseload by group'!$C$2:$BEN$2,0)))</f>
        <v>0</v>
      </c>
      <c r="AT115" s="40">
        <f>IF(INDEX('[2]Caseload by group'!$C$3:$BEN$125,MATCH(Snapshot!$H115,'[2]Caseload by group'!$A$3:$A$128,0),MATCH(Snapshot!AT$3,'[2]Caseload by group'!$C$2:$BEN$2,0))&lt;10,0,INDEX('[2]Caseload by group'!$C$3:$BEN$125,MATCH(Snapshot!$H115,'[2]Caseload by group'!$A$3:$A$128,0),MATCH(Snapshot!AT$3,'[2]Caseload by group'!$C$2:$BEN$2,0)))</f>
        <v>0</v>
      </c>
      <c r="AU115" s="40">
        <f>IF(INDEX('[2]Caseload by group'!$C$3:$BEN$125,MATCH(Snapshot!$H115,'[2]Caseload by group'!$A$3:$A$128,0),MATCH(Snapshot!AU$3,'[2]Caseload by group'!$C$2:$BEN$2,0))&lt;10,0,INDEX('[2]Caseload by group'!$C$3:$BEN$125,MATCH(Snapshot!$H115,'[2]Caseload by group'!$A$3:$A$128,0),MATCH(Snapshot!AU$3,'[2]Caseload by group'!$C$2:$BEN$2,0)))</f>
        <v>0</v>
      </c>
      <c r="AV115" s="40">
        <f>IF(INDEX('[2]Caseload by group'!$C$3:$BEN$125,MATCH(Snapshot!$H115,'[2]Caseload by group'!$A$3:$A$128,0),MATCH(Snapshot!AV$3,'[2]Caseload by group'!$C$2:$BEN$2,0))&lt;10,0,INDEX('[2]Caseload by group'!$C$3:$BEN$125,MATCH(Snapshot!$H115,'[2]Caseload by group'!$A$3:$A$128,0),MATCH(Snapshot!AV$3,'[2]Caseload by group'!$C$2:$BEN$2,0)))</f>
        <v>0</v>
      </c>
      <c r="AW115" s="40">
        <f>IF(INDEX('[2]Caseload by group'!$C$3:$BEN$125,MATCH(Snapshot!$H115,'[2]Caseload by group'!$A$3:$A$128,0),MATCH(Snapshot!AW$3,'[2]Caseload by group'!$C$2:$BEN$2,0))&lt;10,0,INDEX('[2]Caseload by group'!$C$3:$BEN$125,MATCH(Snapshot!$H115,'[2]Caseload by group'!$A$3:$A$128,0),MATCH(Snapshot!AW$3,'[2]Caseload by group'!$C$2:$BEN$2,0)))</f>
        <v>0</v>
      </c>
      <c r="AX115" s="40">
        <f>IF(INDEX('[2]Caseload by group'!$C$3:$BEN$125,MATCH(Snapshot!$H115,'[2]Caseload by group'!$A$3:$A$128,0),MATCH(Snapshot!AX$3,'[2]Caseload by group'!$C$2:$BEN$2,0))&lt;10,0,INDEX('[2]Caseload by group'!$C$3:$BEN$125,MATCH(Snapshot!$H115,'[2]Caseload by group'!$A$3:$A$128,0),MATCH(Snapshot!AX$3,'[2]Caseload by group'!$C$2:$BEN$2,0)))</f>
        <v>0</v>
      </c>
      <c r="AY115" s="40">
        <f>IF(INDEX('[2]Caseload by group'!$C$3:$BEN$125,MATCH(Snapshot!$H115,'[2]Caseload by group'!$A$3:$A$128,0),MATCH(Snapshot!AY$3,'[2]Caseload by group'!$C$2:$BEN$2,0))&lt;10,0,INDEX('[2]Caseload by group'!$C$3:$BEN$125,MATCH(Snapshot!$H115,'[2]Caseload by group'!$A$3:$A$128,0),MATCH(Snapshot!AY$3,'[2]Caseload by group'!$C$2:$BEN$2,0)))</f>
        <v>0</v>
      </c>
      <c r="AZ115" s="40">
        <f>IF(INDEX('[2]Caseload by group'!$C$3:$BEN$125,MATCH(Snapshot!$H115,'[2]Caseload by group'!$A$3:$A$128,0),MATCH(Snapshot!AZ$3,'[2]Caseload by group'!$C$2:$BEN$2,0))&lt;10,0,INDEX('[2]Caseload by group'!$C$3:$BEN$125,MATCH(Snapshot!$H115,'[2]Caseload by group'!$A$3:$A$128,0),MATCH(Snapshot!AZ$3,'[2]Caseload by group'!$C$2:$BEN$2,0)))</f>
        <v>0</v>
      </c>
      <c r="BA115" s="40">
        <f>IF(INDEX('[2]Caseload by group'!$C$3:$BEN$125,MATCH(Snapshot!$H115,'[2]Caseload by group'!$A$3:$A$128,0),MATCH(Snapshot!BA$3,'[2]Caseload by group'!$C$2:$BEN$2,0))&lt;10,0,INDEX('[2]Caseload by group'!$C$3:$BEN$125,MATCH(Snapshot!$H115,'[2]Caseload by group'!$A$3:$A$128,0),MATCH(Snapshot!BA$3,'[2]Caseload by group'!$C$2:$BEN$2,0)))</f>
        <v>0</v>
      </c>
      <c r="BB115" s="40">
        <f>IF(INDEX('[2]Caseload by group'!$C$3:$BEN$125,MATCH(Snapshot!$H115,'[2]Caseload by group'!$A$3:$A$128,0),MATCH(Snapshot!BB$3,'[2]Caseload by group'!$C$2:$BEN$2,0))&lt;10,0,INDEX('[2]Caseload by group'!$C$3:$BEN$125,MATCH(Snapshot!$H115,'[2]Caseload by group'!$A$3:$A$128,0),MATCH(Snapshot!BB$3,'[2]Caseload by group'!$C$2:$BEN$2,0)))</f>
        <v>0</v>
      </c>
      <c r="BC115" s="40">
        <f>IF(INDEX('[2]Caseload by group'!$C$3:$BEN$125,MATCH(Snapshot!$H115,'[2]Caseload by group'!$A$3:$A$128,0),MATCH(Snapshot!BC$3,'[2]Caseload by group'!$C$2:$BEN$2,0))&lt;10,0,INDEX('[2]Caseload by group'!$C$3:$BEN$125,MATCH(Snapshot!$H115,'[2]Caseload by group'!$A$3:$A$128,0),MATCH(Snapshot!BC$3,'[2]Caseload by group'!$C$2:$BEN$2,0)))</f>
        <v>0</v>
      </c>
      <c r="BD115" s="40">
        <f>IF(INDEX('[2]Caseload by group'!$C$3:$BEN$125,MATCH(Snapshot!$H115,'[2]Caseload by group'!$A$3:$A$128,0),MATCH(Snapshot!BD$3,'[2]Caseload by group'!$C$2:$BEN$2,0))&lt;10,0,INDEX('[2]Caseload by group'!$C$3:$BEN$125,MATCH(Snapshot!$H115,'[2]Caseload by group'!$A$3:$A$128,0),MATCH(Snapshot!BD$3,'[2]Caseload by group'!$C$2:$BEN$2,0)))</f>
        <v>0</v>
      </c>
      <c r="BE115" s="40">
        <f>IF(INDEX('[2]Caseload by group'!$C$3:$BEN$125,MATCH(Snapshot!$H115,'[2]Caseload by group'!$A$3:$A$128,0),MATCH(Snapshot!BE$3,'[2]Caseload by group'!$C$2:$BEN$2,0))&lt;10,0,INDEX('[2]Caseload by group'!$C$3:$BEN$125,MATCH(Snapshot!$H115,'[2]Caseload by group'!$A$3:$A$128,0),MATCH(Snapshot!BE$3,'[2]Caseload by group'!$C$2:$BEN$2,0)))</f>
        <v>0</v>
      </c>
      <c r="BF115" s="40">
        <f>IF(INDEX('[2]Caseload by group'!$C$3:$BEN$125,MATCH(Snapshot!$H115,'[2]Caseload by group'!$A$3:$A$128,0),MATCH(Snapshot!BF$3,'[2]Caseload by group'!$C$2:$BEN$2,0))&lt;10,0,INDEX('[2]Caseload by group'!$C$3:$BEN$125,MATCH(Snapshot!$H115,'[2]Caseload by group'!$A$3:$A$128,0),MATCH(Snapshot!BF$3,'[2]Caseload by group'!$C$2:$BEN$2,0)))</f>
        <v>0</v>
      </c>
      <c r="BG115" s="40">
        <f>IF(INDEX('[2]Caseload by group'!$C$3:$BEN$125,MATCH(Snapshot!$H115,'[2]Caseload by group'!$A$3:$A$128,0),MATCH(Snapshot!BG$3,'[2]Caseload by group'!$C$2:$BEN$2,0))&lt;10,0,INDEX('[2]Caseload by group'!$C$3:$BEN$125,MATCH(Snapshot!$H115,'[2]Caseload by group'!$A$3:$A$128,0),MATCH(Snapshot!BG$3,'[2]Caseload by group'!$C$2:$BEN$2,0)))</f>
        <v>0</v>
      </c>
      <c r="BH115" s="40">
        <f>IF(INDEX('[2]Caseload by group'!$C$3:$BEN$125,MATCH(Snapshot!$H115,'[2]Caseload by group'!$A$3:$A$128,0),MATCH(Snapshot!BH$3,'[2]Caseload by group'!$C$2:$BEN$2,0))&lt;10,0,INDEX('[2]Caseload by group'!$C$3:$BEN$125,MATCH(Snapshot!$H115,'[2]Caseload by group'!$A$3:$A$128,0),MATCH(Snapshot!BH$3,'[2]Caseload by group'!$C$2:$BEN$2,0)))</f>
        <v>0</v>
      </c>
      <c r="BI115" s="40">
        <f>IF(INDEX('[2]Caseload by group'!$C$3:$BEN$125,MATCH(Snapshot!$H115,'[2]Caseload by group'!$A$3:$A$128,0),MATCH(Snapshot!BI$3,'[2]Caseload by group'!$C$2:$BEN$2,0))&lt;10,0,INDEX('[2]Caseload by group'!$C$3:$BEN$125,MATCH(Snapshot!$H115,'[2]Caseload by group'!$A$3:$A$128,0),MATCH(Snapshot!BI$3,'[2]Caseload by group'!$C$2:$BEN$2,0)))</f>
        <v>0</v>
      </c>
      <c r="BJ115" s="40">
        <f>IF(INDEX('[2]Caseload by group'!$C$3:$BEN$125,MATCH(Snapshot!$H115,'[2]Caseload by group'!$A$3:$A$128,0),MATCH(Snapshot!BJ$3,'[2]Caseload by group'!$C$2:$BEN$2,0))&lt;10,0,INDEX('[2]Caseload by group'!$C$3:$BEN$125,MATCH(Snapshot!$H115,'[2]Caseload by group'!$A$3:$A$128,0),MATCH(Snapshot!BJ$3,'[2]Caseload by group'!$C$2:$BEN$2,0)))</f>
        <v>0</v>
      </c>
      <c r="BK115" s="40">
        <f>IF(INDEX('[2]Caseload by group'!$C$3:$BEN$125,MATCH(Snapshot!$H115,'[2]Caseload by group'!$A$3:$A$128,0),MATCH(Snapshot!BK$3,'[2]Caseload by group'!$C$2:$BEN$2,0))&lt;10,0,INDEX('[2]Caseload by group'!$C$3:$BEN$125,MATCH(Snapshot!$H115,'[2]Caseload by group'!$A$3:$A$128,0),MATCH(Snapshot!BK$3,'[2]Caseload by group'!$C$2:$BEN$2,0)))</f>
        <v>0</v>
      </c>
      <c r="BL115" s="40">
        <f>IF(INDEX('[2]Caseload by group'!$C$3:$BEN$125,MATCH(Snapshot!$H115,'[2]Caseload by group'!$A$3:$A$128,0),MATCH(Snapshot!BL$3,'[2]Caseload by group'!$C$2:$BEN$2,0))&lt;10,0,INDEX('[2]Caseload by group'!$C$3:$BEN$125,MATCH(Snapshot!$H115,'[2]Caseload by group'!$A$3:$A$128,0),MATCH(Snapshot!BL$3,'[2]Caseload by group'!$C$2:$BEN$2,0)))</f>
        <v>0</v>
      </c>
      <c r="BM115" s="40">
        <f>IF(INDEX('[2]Caseload by group'!$C$3:$BEN$125,MATCH(Snapshot!$H115,'[2]Caseload by group'!$A$3:$A$128,0),MATCH(Snapshot!BM$3,'[2]Caseload by group'!$C$2:$BEN$2,0))&lt;10,0,INDEX('[2]Caseload by group'!$C$3:$BEN$125,MATCH(Snapshot!$H115,'[2]Caseload by group'!$A$3:$A$128,0),MATCH(Snapshot!BM$3,'[2]Caseload by group'!$C$2:$BEN$2,0)))</f>
        <v>0</v>
      </c>
      <c r="BN115" s="40">
        <f>IF(INDEX('[2]Caseload by group'!$C$3:$BEN$125,MATCH(Snapshot!$H115,'[2]Caseload by group'!$A$3:$A$128,0),MATCH(Snapshot!BN$3,'[2]Caseload by group'!$C$2:$BEN$2,0))&lt;10,0,INDEX('[2]Caseload by group'!$C$3:$BEN$125,MATCH(Snapshot!$H115,'[2]Caseload by group'!$A$3:$A$128,0),MATCH(Snapshot!BN$3,'[2]Caseload by group'!$C$2:$BEN$2,0)))</f>
        <v>0</v>
      </c>
      <c r="BO115" s="40">
        <f>IF(INDEX('[2]Caseload by group'!$C$3:$BEN$125,MATCH(Snapshot!$H115,'[2]Caseload by group'!$A$3:$A$128,0),MATCH(Snapshot!BO$3,'[2]Caseload by group'!$C$2:$BEN$2,0))&lt;10,0,INDEX('[2]Caseload by group'!$C$3:$BEN$125,MATCH(Snapshot!$H115,'[2]Caseload by group'!$A$3:$A$128,0),MATCH(Snapshot!BO$3,'[2]Caseload by group'!$C$2:$BEN$2,0)))</f>
        <v>0</v>
      </c>
      <c r="BP115" s="40">
        <f>IF(INDEX('[2]Caseload by group'!$C$3:$BEN$125,MATCH(Snapshot!$H115,'[2]Caseload by group'!$A$3:$A$128,0),MATCH(Snapshot!BP$3,'[2]Caseload by group'!$C$2:$BEN$2,0))&lt;10,0,INDEX('[2]Caseload by group'!$C$3:$BEN$125,MATCH(Snapshot!$H115,'[2]Caseload by group'!$A$3:$A$128,0),MATCH(Snapshot!BP$3,'[2]Caseload by group'!$C$2:$BEN$2,0)))</f>
        <v>0</v>
      </c>
      <c r="BQ115" s="40">
        <f>IF(INDEX('[2]Caseload by group'!$C$3:$BEN$125,MATCH(Snapshot!$H115,'[2]Caseload by group'!$A$3:$A$128,0),MATCH(Snapshot!BQ$3,'[2]Caseload by group'!$C$2:$BEN$2,0))&lt;10,0,INDEX('[2]Caseload by group'!$C$3:$BEN$125,MATCH(Snapshot!$H115,'[2]Caseload by group'!$A$3:$A$128,0),MATCH(Snapshot!BQ$3,'[2]Caseload by group'!$C$2:$BEN$2,0)))</f>
        <v>0</v>
      </c>
      <c r="BR115" s="40">
        <f>IF(INDEX('[2]Caseload by group'!$C$3:$BEN$125,MATCH(Snapshot!$H115,'[2]Caseload by group'!$A$3:$A$128,0),MATCH(Snapshot!BR$3,'[2]Caseload by group'!$C$2:$BEN$2,0))&lt;10,0,INDEX('[2]Caseload by group'!$C$3:$BEN$125,MATCH(Snapshot!$H115,'[2]Caseload by group'!$A$3:$A$128,0),MATCH(Snapshot!BR$3,'[2]Caseload by group'!$C$2:$BEN$2,0)))</f>
        <v>0</v>
      </c>
      <c r="BS115" s="40">
        <f>IF(INDEX('[2]Caseload by group'!$C$3:$BEN$125,MATCH(Snapshot!$H115,'[2]Caseload by group'!$A$3:$A$128,0),MATCH(Snapshot!BS$3,'[2]Caseload by group'!$C$2:$BEN$2,0))&lt;10,0,INDEX('[2]Caseload by group'!$C$3:$BEN$125,MATCH(Snapshot!$H115,'[2]Caseload by group'!$A$3:$A$128,0),MATCH(Snapshot!BS$3,'[2]Caseload by group'!$C$2:$BEN$2,0)))</f>
        <v>0</v>
      </c>
      <c r="BT115" s="40">
        <f>IF(INDEX('[2]Caseload by group'!$C$3:$BEN$125,MATCH(Snapshot!$H115,'[2]Caseload by group'!$A$3:$A$128,0),MATCH(Snapshot!BT$3,'[2]Caseload by group'!$C$2:$BEN$2,0))&lt;10,0,INDEX('[2]Caseload by group'!$C$3:$BEN$125,MATCH(Snapshot!$H115,'[2]Caseload by group'!$A$3:$A$128,0),MATCH(Snapshot!BT$3,'[2]Caseload by group'!$C$2:$BEN$2,0)))</f>
        <v>0</v>
      </c>
      <c r="BU115" s="40">
        <f>IF(INDEX('[2]Caseload by group'!$C$3:$BEN$125,MATCH(Snapshot!$H115,'[2]Caseload by group'!$A$3:$A$128,0),MATCH(Snapshot!BU$3,'[2]Caseload by group'!$C$2:$BEN$2,0))&lt;10,0,INDEX('[2]Caseload by group'!$C$3:$BEN$125,MATCH(Snapshot!$H115,'[2]Caseload by group'!$A$3:$A$128,0),MATCH(Snapshot!BU$3,'[2]Caseload by group'!$C$2:$BEN$2,0)))</f>
        <v>0</v>
      </c>
      <c r="BV115" s="40">
        <f>IF(INDEX('[2]Caseload by group'!$C$3:$BEN$125,MATCH(Snapshot!$H115,'[2]Caseload by group'!$A$3:$A$128,0),MATCH(Snapshot!BV$3,'[2]Caseload by group'!$C$2:$BEN$2,0))&lt;10,0,INDEX('[2]Caseload by group'!$C$3:$BEN$125,MATCH(Snapshot!$H115,'[2]Caseload by group'!$A$3:$A$128,0),MATCH(Snapshot!BV$3,'[2]Caseload by group'!$C$2:$BEN$2,0)))</f>
        <v>0</v>
      </c>
      <c r="BW115" s="40">
        <f>IF(INDEX('[2]Caseload by group'!$C$3:$BEN$125,MATCH(Snapshot!$H115,'[2]Caseload by group'!$A$3:$A$128,0),MATCH(Snapshot!BW$3,'[2]Caseload by group'!$C$2:$BEN$2,0))&lt;10,0,INDEX('[2]Caseload by group'!$C$3:$BEN$125,MATCH(Snapshot!$H115,'[2]Caseload by group'!$A$3:$A$128,0),MATCH(Snapshot!BW$3,'[2]Caseload by group'!$C$2:$BEN$2,0)))</f>
        <v>16</v>
      </c>
      <c r="BX115" s="45"/>
      <c r="BY115" s="41">
        <f t="shared" si="25"/>
        <v>16</v>
      </c>
      <c r="BZ115" s="83">
        <f>IFERROR(BY115/INDEX($J115:$BX115,0,MATCH(MAX($J$3:$BX$3),$J$3:$BX$3,0)-1), 100%)</f>
        <v>1</v>
      </c>
      <c r="CA115" s="8" t="e">
        <f>#REF!-#REF!</f>
        <v>#REF!</v>
      </c>
      <c r="CB115" s="41">
        <f>INDEX($J115:$BX115,0,MATCH(MAX($J$3:$BX$3),$J$3:$BX$3,0))-J115</f>
        <v>-18</v>
      </c>
      <c r="CC115" s="42">
        <f>CB115/J115</f>
        <v>-0.52941176470588236</v>
      </c>
    </row>
    <row r="116" spans="1:85" ht="10.5" customHeight="1" x14ac:dyDescent="0.2">
      <c r="A116" s="34"/>
      <c r="C116" s="29" t="s">
        <v>179</v>
      </c>
      <c r="D116" s="29" t="s">
        <v>15</v>
      </c>
      <c r="E116" s="29" t="s">
        <v>54</v>
      </c>
      <c r="F116" s="29" t="s">
        <v>58</v>
      </c>
      <c r="G116" s="29" t="s">
        <v>32</v>
      </c>
      <c r="H116" s="39" t="s">
        <v>180</v>
      </c>
      <c r="I116" s="39"/>
      <c r="J116" s="40">
        <f>IF(INDEX('[2]Caseload by group'!$C$3:$CJ$125,MATCH(Snapshot!$H116,'[2]Caseload by group'!$A$3:$A$128,0),MATCH(Snapshot!J$3,'[2]Caseload by group'!$C$2:$CJ$2,0))&lt;10,0,INDEX('[2]Caseload by group'!$C$3:$CJ$125,MATCH(Snapshot!$H116,'[2]Caseload by group'!$A$3:$A$128,0),MATCH(Snapshot!J$3,'[2]Caseload by group'!$C$2:$CJ$2,0)))</f>
        <v>30</v>
      </c>
      <c r="K116" s="40">
        <f>IF(INDEX('[2]Caseload by group'!$C$3:$CJ$125,MATCH(Snapshot!$H116,'[2]Caseload by group'!$A$3:$A$128,0),MATCH(Snapshot!K$3,'[2]Caseload by group'!$C$2:$CJ$2,0))&lt;10,0,INDEX('[2]Caseload by group'!$C$3:$CJ$125,MATCH(Snapshot!$H116,'[2]Caseload by group'!$A$3:$A$128,0),MATCH(Snapshot!K$3,'[2]Caseload by group'!$C$2:$CJ$2,0)))</f>
        <v>30</v>
      </c>
      <c r="L116" s="40">
        <f>IF(INDEX('[2]Caseload by group'!$C$3:$CJ$125,MATCH(Snapshot!$H116,'[2]Caseload by group'!$A$3:$A$128,0),MATCH(Snapshot!L$3,'[2]Caseload by group'!$C$2:$CJ$2,0))&lt;10,0,INDEX('[2]Caseload by group'!$C$3:$CJ$125,MATCH(Snapshot!$H116,'[2]Caseload by group'!$A$3:$A$128,0),MATCH(Snapshot!L$3,'[2]Caseload by group'!$C$2:$CJ$2,0)))</f>
        <v>29</v>
      </c>
      <c r="M116" s="40">
        <f>IF(INDEX('[2]Caseload by group'!$C$3:$CJ$125,MATCH(Snapshot!$H116,'[2]Caseload by group'!$A$3:$A$128,0),MATCH(Snapshot!M$3,'[2]Caseload by group'!$C$2:$CJ$2,0))&lt;10,0,INDEX('[2]Caseload by group'!$C$3:$CJ$125,MATCH(Snapshot!$H116,'[2]Caseload by group'!$A$3:$A$128,0),MATCH(Snapshot!M$3,'[2]Caseload by group'!$C$2:$CJ$2,0)))</f>
        <v>32</v>
      </c>
      <c r="N116" s="40">
        <f>IF(INDEX('[2]Caseload by group'!$C$3:$CJ$125,MATCH(Snapshot!$H116,'[2]Caseload by group'!$A$3:$A$128,0),MATCH(Snapshot!N$3,'[2]Caseload by group'!$C$2:$CJ$2,0))&lt;10,0,INDEX('[2]Caseload by group'!$C$3:$CJ$125,MATCH(Snapshot!$H116,'[2]Caseload by group'!$A$3:$A$128,0),MATCH(Snapshot!N$3,'[2]Caseload by group'!$C$2:$CJ$2,0)))</f>
        <v>32</v>
      </c>
      <c r="O116" s="40">
        <f>IF(INDEX('[2]Caseload by group'!$C$3:$CJ$125,MATCH(Snapshot!$H116,'[2]Caseload by group'!$A$3:$A$128,0),MATCH(Snapshot!O$3,'[2]Caseload by group'!$C$2:$CJ$2,0))&lt;10,0,INDEX('[2]Caseload by group'!$C$3:$CJ$125,MATCH(Snapshot!$H116,'[2]Caseload by group'!$A$3:$A$128,0),MATCH(Snapshot!O$3,'[2]Caseload by group'!$C$2:$CJ$2,0)))</f>
        <v>29</v>
      </c>
      <c r="P116" s="40">
        <f>IF(INDEX('[2]Caseload by group'!$C$3:$CJ$125,MATCH(Snapshot!$H116,'[2]Caseload by group'!$A$3:$A$128,0),MATCH(Snapshot!P$3,'[2]Caseload by group'!$C$2:$CJ$2,0))&lt;10,0,INDEX('[2]Caseload by group'!$C$3:$CJ$125,MATCH(Snapshot!$H116,'[2]Caseload by group'!$A$3:$A$128,0),MATCH(Snapshot!P$3,'[2]Caseload by group'!$C$2:$CJ$2,0)))</f>
        <v>30</v>
      </c>
      <c r="Q116" s="40">
        <f>IF(INDEX('[2]Caseload by group'!$C$3:$CJ$125,MATCH(Snapshot!$H116,'[2]Caseload by group'!$A$3:$A$128,0),MATCH(Snapshot!Q$3,'[2]Caseload by group'!$C$2:$CJ$2,0))&lt;10,0,INDEX('[2]Caseload by group'!$C$3:$CJ$125,MATCH(Snapshot!$H116,'[2]Caseload by group'!$A$3:$A$128,0),MATCH(Snapshot!Q$3,'[2]Caseload by group'!$C$2:$CJ$2,0)))</f>
        <v>30</v>
      </c>
      <c r="R116" s="40">
        <f>IF(INDEX('[2]Caseload by group'!$C$3:$CJ$125,MATCH(Snapshot!$H116,'[2]Caseload by group'!$A$3:$A$128,0),MATCH(Snapshot!R$3,'[2]Caseload by group'!$C$2:$CJ$2,0))&lt;10,0,INDEX('[2]Caseload by group'!$C$3:$CJ$125,MATCH(Snapshot!$H116,'[2]Caseload by group'!$A$3:$A$128,0),MATCH(Snapshot!R$3,'[2]Caseload by group'!$C$2:$CJ$2,0)))</f>
        <v>15</v>
      </c>
      <c r="S116" s="40">
        <f>IF(INDEX('[2]Caseload by group'!$C$3:$CJ$125,MATCH(Snapshot!$H116,'[2]Caseload by group'!$A$3:$A$128,0),MATCH(Snapshot!S$3,'[2]Caseload by group'!$C$2:$CJ$2,0))&lt;10,0,INDEX('[2]Caseload by group'!$C$3:$CJ$125,MATCH(Snapshot!$H116,'[2]Caseload by group'!$A$3:$A$128,0),MATCH(Snapshot!S$3,'[2]Caseload by group'!$C$2:$CJ$2,0)))</f>
        <v>15</v>
      </c>
      <c r="T116" s="40">
        <f>IF(INDEX('[2]Caseload by group'!$C$3:$CJ$125,MATCH(Snapshot!$H116,'[2]Caseload by group'!$A$3:$A$128,0),MATCH(Snapshot!T$3,'[2]Caseload by group'!$C$2:$CJ$2,0))&lt;10,0,INDEX('[2]Caseload by group'!$C$3:$CJ$125,MATCH(Snapshot!$H116,'[2]Caseload by group'!$A$3:$A$128,0),MATCH(Snapshot!T$3,'[2]Caseload by group'!$C$2:$CJ$2,0)))</f>
        <v>15</v>
      </c>
      <c r="U116" s="40">
        <f>IF(INDEX('[2]Caseload by group'!$C$3:$CJ$125,MATCH(Snapshot!$H116,'[2]Caseload by group'!$A$3:$A$128,0),MATCH(Snapshot!U$3,'[2]Caseload by group'!$C$2:$CJ$2,0))&lt;10,0,INDEX('[2]Caseload by group'!$C$3:$CJ$125,MATCH(Snapshot!$H116,'[2]Caseload by group'!$A$3:$A$128,0),MATCH(Snapshot!U$3,'[2]Caseload by group'!$C$2:$CJ$2,0)))</f>
        <v>17</v>
      </c>
      <c r="V116" s="40">
        <f>IF(INDEX('[2]Caseload by group'!$C$3:$CJ$125,MATCH(Snapshot!$H116,'[2]Caseload by group'!$A$3:$A$128,0),MATCH(Snapshot!V$3,'[2]Caseload by group'!$C$2:$CJ$2,0))&lt;10,0,INDEX('[2]Caseload by group'!$C$3:$CJ$125,MATCH(Snapshot!$H116,'[2]Caseload by group'!$A$3:$A$128,0),MATCH(Snapshot!V$3,'[2]Caseload by group'!$C$2:$CJ$2,0)))</f>
        <v>16</v>
      </c>
      <c r="W116" s="40">
        <f>IF(INDEX('[2]Caseload by group'!$C$3:$CJ$125,MATCH(Snapshot!$H116,'[2]Caseload by group'!$A$3:$A$128,0),MATCH(Snapshot!W$3,'[2]Caseload by group'!$C$2:$CJ$2,0))&lt;10,0,INDEX('[2]Caseload by group'!$C$3:$CJ$125,MATCH(Snapshot!$H116,'[2]Caseload by group'!$A$3:$A$128,0),MATCH(Snapshot!W$3,'[2]Caseload by group'!$C$2:$CJ$2,0)))</f>
        <v>15</v>
      </c>
      <c r="X116" s="40">
        <f>IF(INDEX('[2]Caseload by group'!$C$3:$CJ$125,MATCH(Snapshot!$H116,'[2]Caseload by group'!$A$3:$A$128,0),MATCH(Snapshot!X$3,'[2]Caseload by group'!$C$2:$CJ$2,0))&lt;10,0,INDEX('[2]Caseload by group'!$C$3:$CJ$125,MATCH(Snapshot!$H116,'[2]Caseload by group'!$A$3:$A$128,0),MATCH(Snapshot!X$3,'[2]Caseload by group'!$C$2:$CJ$2,0)))</f>
        <v>15</v>
      </c>
      <c r="Y116" s="40">
        <f>IF(INDEX('[2]Caseload by group'!$C$3:$CJ$125,MATCH(Snapshot!$H116,'[2]Caseload by group'!$A$3:$A$128,0),MATCH(Snapshot!Y$3,'[2]Caseload by group'!$C$2:$CJ$2,0))&lt;10,0,INDEX('[2]Caseload by group'!$C$3:$CJ$125,MATCH(Snapshot!$H116,'[2]Caseload by group'!$A$3:$A$128,0),MATCH(Snapshot!Y$3,'[2]Caseload by group'!$C$2:$CJ$2,0)))</f>
        <v>13</v>
      </c>
      <c r="Z116" s="40">
        <f>IF(INDEX('[2]Caseload by group'!$C$3:$CJ$125,MATCH(Snapshot!$H116,'[2]Caseload by group'!$A$3:$A$128,0),MATCH(Snapshot!Z$3,'[2]Caseload by group'!$C$2:$CJ$2,0))&lt;10,0,INDEX('[2]Caseload by group'!$C$3:$CJ$125,MATCH(Snapshot!$H116,'[2]Caseload by group'!$A$3:$A$128,0),MATCH(Snapshot!Z$3,'[2]Caseload by group'!$C$2:$CJ$2,0)))</f>
        <v>13</v>
      </c>
      <c r="AA116" s="40">
        <f>IF(INDEX('[2]Caseload by group'!$C$3:$CJ$125,MATCH(Snapshot!$H116,'[2]Caseload by group'!$A$3:$A$128,0),MATCH(Snapshot!AA$3,'[2]Caseload by group'!$C$2:$CJ$2,0))&lt;10,0,INDEX('[2]Caseload by group'!$C$3:$CJ$125,MATCH(Snapshot!$H116,'[2]Caseload by group'!$A$3:$A$128,0),MATCH(Snapshot!AA$3,'[2]Caseload by group'!$C$2:$CJ$2,0)))</f>
        <v>17</v>
      </c>
      <c r="AB116" s="40">
        <f>IF(INDEX('[2]Caseload by group'!$C$3:$CJ$125,MATCH(Snapshot!$H116,'[2]Caseload by group'!$A$3:$A$128,0),MATCH(Snapshot!AB$3,'[2]Caseload by group'!$C$2:$CJ$2,0))&lt;10,0,INDEX('[2]Caseload by group'!$C$3:$CJ$125,MATCH(Snapshot!$H116,'[2]Caseload by group'!$A$3:$A$128,0),MATCH(Snapshot!AB$3,'[2]Caseload by group'!$C$2:$CJ$2,0)))</f>
        <v>11</v>
      </c>
      <c r="AC116" s="40">
        <f>IF(INDEX('[2]Caseload by group'!$C$3:$CJ$125,MATCH(Snapshot!$H116,'[2]Caseload by group'!$A$3:$A$128,0),MATCH(Snapshot!AC$3,'[2]Caseload by group'!$C$2:$CJ$2,0))&lt;10,0,INDEX('[2]Caseload by group'!$C$3:$CJ$125,MATCH(Snapshot!$H116,'[2]Caseload by group'!$A$3:$A$128,0),MATCH(Snapshot!AC$3,'[2]Caseload by group'!$C$2:$CJ$2,0)))</f>
        <v>13</v>
      </c>
      <c r="AD116" s="40">
        <f>IF(INDEX('[2]Caseload by group'!$C$3:$CJ$125,MATCH(Snapshot!$H116,'[2]Caseload by group'!$A$3:$A$128,0),MATCH(Snapshot!AD$3,'[2]Caseload by group'!$C$2:$CJ$2,0))&lt;10,0,INDEX('[2]Caseload by group'!$C$3:$CJ$125,MATCH(Snapshot!$H116,'[2]Caseload by group'!$A$3:$A$128,0),MATCH(Snapshot!AD$3,'[2]Caseload by group'!$C$2:$CJ$2,0)))</f>
        <v>14</v>
      </c>
      <c r="AE116" s="40">
        <f>IF(INDEX('[2]Caseload by group'!$C$3:$CJ$125,MATCH(Snapshot!$H116,'[2]Caseload by group'!$A$3:$A$128,0),MATCH(Snapshot!AE$3,'[2]Caseload by group'!$C$2:$CJ$2,0))&lt;10,0,INDEX('[2]Caseload by group'!$C$3:$CJ$125,MATCH(Snapshot!$H116,'[2]Caseload by group'!$A$3:$A$128,0),MATCH(Snapshot!AE$3,'[2]Caseload by group'!$C$2:$CJ$2,0)))</f>
        <v>12</v>
      </c>
      <c r="AF116" s="40">
        <f>IF(INDEX('[2]Caseload by group'!$C$3:$CJ$125,MATCH(Snapshot!$H116,'[2]Caseload by group'!$A$3:$A$128,0),MATCH(Snapshot!AF$3,'[2]Caseload by group'!$C$2:$CJ$2,0))&lt;10,0,INDEX('[2]Caseload by group'!$C$3:$CJ$125,MATCH(Snapshot!$H116,'[2]Caseload by group'!$A$3:$A$128,0),MATCH(Snapshot!AF$3,'[2]Caseload by group'!$C$2:$CJ$2,0)))</f>
        <v>12</v>
      </c>
      <c r="AG116" s="40">
        <f>IF(INDEX('[2]Caseload by group'!$C$3:$CJ$125,MATCH(Snapshot!$H116,'[2]Caseload by group'!$A$3:$A$128,0),MATCH(Snapshot!AG$3,'[2]Caseload by group'!$C$2:$CJ$2,0))&lt;10,0,INDEX('[2]Caseload by group'!$C$3:$CJ$125,MATCH(Snapshot!$H116,'[2]Caseload by group'!$A$3:$A$128,0),MATCH(Snapshot!AG$3,'[2]Caseload by group'!$C$2:$CJ$2,0)))</f>
        <v>12</v>
      </c>
      <c r="AH116" s="40">
        <f>IF(INDEX('[2]Caseload by group'!$C$3:$CJ$125,MATCH(Snapshot!$H116,'[2]Caseload by group'!$A$3:$A$128,0),MATCH(Snapshot!AH$3,'[2]Caseload by group'!$C$2:$CJ$2,0))&lt;10,0,INDEX('[2]Caseload by group'!$C$3:$CJ$125,MATCH(Snapshot!$H116,'[2]Caseload by group'!$A$3:$A$128,0),MATCH(Snapshot!AH$3,'[2]Caseload by group'!$C$2:$CJ$2,0)))</f>
        <v>11</v>
      </c>
      <c r="AI116" s="40">
        <f>IF(INDEX('[2]Caseload by group'!$C$3:$CJ$125,MATCH(Snapshot!$H116,'[2]Caseload by group'!$A$3:$A$128,0),MATCH(Snapshot!AI$3,'[2]Caseload by group'!$C$2:$CJ$2,0))&lt;10,0,INDEX('[2]Caseload by group'!$C$3:$CJ$125,MATCH(Snapshot!$H116,'[2]Caseload by group'!$A$3:$A$128,0),MATCH(Snapshot!AI$3,'[2]Caseload by group'!$C$2:$CJ$2,0)))</f>
        <v>11</v>
      </c>
      <c r="AJ116" s="40">
        <f>IF(INDEX('[2]Caseload by group'!$C$3:$BEN$125,MATCH(Snapshot!$H116,'[2]Caseload by group'!$A$3:$A$128,0),MATCH(Snapshot!AJ$3,'[2]Caseload by group'!$C$2:$BEN$2,0))&lt;10,0,INDEX('[2]Caseload by group'!$C$3:$BEN$125,MATCH(Snapshot!$H116,'[2]Caseload by group'!$A$3:$A$128,0),MATCH(Snapshot!AJ$3,'[2]Caseload by group'!$C$2:$BEN$2,0)))</f>
        <v>0</v>
      </c>
      <c r="AK116" s="40">
        <f>IF(INDEX('[2]Caseload by group'!$C$3:$BEN$125,MATCH(Snapshot!$H116,'[2]Caseload by group'!$A$3:$A$128,0),MATCH(Snapshot!AK$3,'[2]Caseload by group'!$C$2:$BEN$2,0))&lt;10,0,INDEX('[2]Caseload by group'!$C$3:$BEN$125,MATCH(Snapshot!$H116,'[2]Caseload by group'!$A$3:$A$128,0),MATCH(Snapshot!AK$3,'[2]Caseload by group'!$C$2:$BEN$2,0)))</f>
        <v>0</v>
      </c>
      <c r="AL116" s="40">
        <f>IF(INDEX('[2]Caseload by group'!$C$3:$BEN$125,MATCH(Snapshot!$H116,'[2]Caseload by group'!$A$3:$A$128,0),MATCH(Snapshot!AL$3,'[2]Caseload by group'!$C$2:$BEN$2,0))&lt;10,0,INDEX('[2]Caseload by group'!$C$3:$BEN$125,MATCH(Snapshot!$H116,'[2]Caseload by group'!$A$3:$A$128,0),MATCH(Snapshot!AL$3,'[2]Caseload by group'!$C$2:$BEN$2,0)))</f>
        <v>0</v>
      </c>
      <c r="AM116" s="40">
        <f>IF(INDEX('[2]Caseload by group'!$C$3:$BEN$125,MATCH(Snapshot!$H116,'[2]Caseload by group'!$A$3:$A$128,0),MATCH(Snapshot!AM$3,'[2]Caseload by group'!$C$2:$BEN$2,0))&lt;10,0,INDEX('[2]Caseload by group'!$C$3:$BEN$125,MATCH(Snapshot!$H116,'[2]Caseload by group'!$A$3:$A$128,0),MATCH(Snapshot!AM$3,'[2]Caseload by group'!$C$2:$BEN$2,0)))</f>
        <v>0</v>
      </c>
      <c r="AN116" s="40">
        <f>IF(INDEX('[2]Caseload by group'!$C$3:$BEN$125,MATCH(Snapshot!$H116,'[2]Caseload by group'!$A$3:$A$128,0),MATCH(Snapshot!AN$3,'[2]Caseload by group'!$C$2:$BEN$2,0))&lt;10,0,INDEX('[2]Caseload by group'!$C$3:$BEN$125,MATCH(Snapshot!$H116,'[2]Caseload by group'!$A$3:$A$128,0),MATCH(Snapshot!AN$3,'[2]Caseload by group'!$C$2:$BEN$2,0)))</f>
        <v>10</v>
      </c>
      <c r="AO116" s="40">
        <f>IF(INDEX('[2]Caseload by group'!$C$3:$BEN$125,MATCH(Snapshot!$H116,'[2]Caseload by group'!$A$3:$A$128,0),MATCH(Snapshot!AO$3,'[2]Caseload by group'!$C$2:$BEN$2,0))&lt;10,0,INDEX('[2]Caseload by group'!$C$3:$BEN$125,MATCH(Snapshot!$H116,'[2]Caseload by group'!$A$3:$A$128,0),MATCH(Snapshot!AO$3,'[2]Caseload by group'!$C$2:$BEN$2,0)))</f>
        <v>0</v>
      </c>
      <c r="AP116" s="40">
        <f>IF(INDEX('[2]Caseload by group'!$C$3:$BEN$125,MATCH(Snapshot!$H116,'[2]Caseload by group'!$A$3:$A$128,0),MATCH(Snapshot!AP$3,'[2]Caseload by group'!$C$2:$BEN$2,0))&lt;10,0,INDEX('[2]Caseload by group'!$C$3:$BEN$125,MATCH(Snapshot!$H116,'[2]Caseload by group'!$A$3:$A$128,0),MATCH(Snapshot!AP$3,'[2]Caseload by group'!$C$2:$BEN$2,0)))</f>
        <v>0</v>
      </c>
      <c r="AQ116" s="40">
        <f>IF(INDEX('[2]Caseload by group'!$C$3:$BEN$125,MATCH(Snapshot!$H116,'[2]Caseload by group'!$A$3:$A$128,0),MATCH(Snapshot!AQ$3,'[2]Caseload by group'!$C$2:$BEN$2,0))&lt;10,0,INDEX('[2]Caseload by group'!$C$3:$BEN$125,MATCH(Snapshot!$H116,'[2]Caseload by group'!$A$3:$A$128,0),MATCH(Snapshot!AQ$3,'[2]Caseload by group'!$C$2:$BEN$2,0)))</f>
        <v>0</v>
      </c>
      <c r="AR116" s="40">
        <f>IF(INDEX('[2]Caseload by group'!$C$3:$BEN$125,MATCH(Snapshot!$H116,'[2]Caseload by group'!$A$3:$A$128,0),MATCH(Snapshot!AR$3,'[2]Caseload by group'!$C$2:$BEN$2,0))&lt;10,0,INDEX('[2]Caseload by group'!$C$3:$BEN$125,MATCH(Snapshot!$H116,'[2]Caseload by group'!$A$3:$A$128,0),MATCH(Snapshot!AR$3,'[2]Caseload by group'!$C$2:$BEN$2,0)))</f>
        <v>0</v>
      </c>
      <c r="AS116" s="40">
        <f>IF(INDEX('[2]Caseload by group'!$C$3:$BEN$125,MATCH(Snapshot!$H116,'[2]Caseload by group'!$A$3:$A$128,0),MATCH(Snapshot!AS$3,'[2]Caseload by group'!$C$2:$BEN$2,0))&lt;10,0,INDEX('[2]Caseload by group'!$C$3:$BEN$125,MATCH(Snapshot!$H116,'[2]Caseload by group'!$A$3:$A$128,0),MATCH(Snapshot!AS$3,'[2]Caseload by group'!$C$2:$BEN$2,0)))</f>
        <v>0</v>
      </c>
      <c r="AT116" s="40">
        <f>IF(INDEX('[2]Caseload by group'!$C$3:$BEN$125,MATCH(Snapshot!$H116,'[2]Caseload by group'!$A$3:$A$128,0),MATCH(Snapshot!AT$3,'[2]Caseload by group'!$C$2:$BEN$2,0))&lt;10,0,INDEX('[2]Caseload by group'!$C$3:$BEN$125,MATCH(Snapshot!$H116,'[2]Caseload by group'!$A$3:$A$128,0),MATCH(Snapshot!AT$3,'[2]Caseload by group'!$C$2:$BEN$2,0)))</f>
        <v>0</v>
      </c>
      <c r="AU116" s="40">
        <f>IF(INDEX('[2]Caseload by group'!$C$3:$BEN$125,MATCH(Snapshot!$H116,'[2]Caseload by group'!$A$3:$A$128,0),MATCH(Snapshot!AU$3,'[2]Caseload by group'!$C$2:$BEN$2,0))&lt;10,0,INDEX('[2]Caseload by group'!$C$3:$BEN$125,MATCH(Snapshot!$H116,'[2]Caseload by group'!$A$3:$A$128,0),MATCH(Snapshot!AU$3,'[2]Caseload by group'!$C$2:$BEN$2,0)))</f>
        <v>0</v>
      </c>
      <c r="AV116" s="40">
        <f>IF(INDEX('[2]Caseload by group'!$C$3:$BEN$125,MATCH(Snapshot!$H116,'[2]Caseload by group'!$A$3:$A$128,0),MATCH(Snapshot!AV$3,'[2]Caseload by group'!$C$2:$BEN$2,0))&lt;10,0,INDEX('[2]Caseload by group'!$C$3:$BEN$125,MATCH(Snapshot!$H116,'[2]Caseload by group'!$A$3:$A$128,0),MATCH(Snapshot!AV$3,'[2]Caseload by group'!$C$2:$BEN$2,0)))</f>
        <v>0</v>
      </c>
      <c r="AW116" s="40">
        <f>IF(INDEX('[2]Caseload by group'!$C$3:$BEN$125,MATCH(Snapshot!$H116,'[2]Caseload by group'!$A$3:$A$128,0),MATCH(Snapshot!AW$3,'[2]Caseload by group'!$C$2:$BEN$2,0))&lt;10,0,INDEX('[2]Caseload by group'!$C$3:$BEN$125,MATCH(Snapshot!$H116,'[2]Caseload by group'!$A$3:$A$128,0),MATCH(Snapshot!AW$3,'[2]Caseload by group'!$C$2:$BEN$2,0)))</f>
        <v>0</v>
      </c>
      <c r="AX116" s="40">
        <f>IF(INDEX('[2]Caseload by group'!$C$3:$BEN$125,MATCH(Snapshot!$H116,'[2]Caseload by group'!$A$3:$A$128,0),MATCH(Snapshot!AX$3,'[2]Caseload by group'!$C$2:$BEN$2,0))&lt;10,0,INDEX('[2]Caseload by group'!$C$3:$BEN$125,MATCH(Snapshot!$H116,'[2]Caseload by group'!$A$3:$A$128,0),MATCH(Snapshot!AX$3,'[2]Caseload by group'!$C$2:$BEN$2,0)))</f>
        <v>10</v>
      </c>
      <c r="AY116" s="40">
        <f>IF(INDEX('[2]Caseload by group'!$C$3:$BEN$125,MATCH(Snapshot!$H116,'[2]Caseload by group'!$A$3:$A$128,0),MATCH(Snapshot!AY$3,'[2]Caseload by group'!$C$2:$BEN$2,0))&lt;10,0,INDEX('[2]Caseload by group'!$C$3:$BEN$125,MATCH(Snapshot!$H116,'[2]Caseload by group'!$A$3:$A$128,0),MATCH(Snapshot!AY$3,'[2]Caseload by group'!$C$2:$BEN$2,0)))</f>
        <v>10</v>
      </c>
      <c r="AZ116" s="40">
        <f>IF(INDEX('[2]Caseload by group'!$C$3:$BEN$125,MATCH(Snapshot!$H116,'[2]Caseload by group'!$A$3:$A$128,0),MATCH(Snapshot!AZ$3,'[2]Caseload by group'!$C$2:$BEN$2,0))&lt;10,0,INDEX('[2]Caseload by group'!$C$3:$BEN$125,MATCH(Snapshot!$H116,'[2]Caseload by group'!$A$3:$A$128,0),MATCH(Snapshot!AZ$3,'[2]Caseload by group'!$C$2:$BEN$2,0)))</f>
        <v>11</v>
      </c>
      <c r="BA116" s="40">
        <f>IF(INDEX('[2]Caseload by group'!$C$3:$BEN$125,MATCH(Snapshot!$H116,'[2]Caseload by group'!$A$3:$A$128,0),MATCH(Snapshot!BA$3,'[2]Caseload by group'!$C$2:$BEN$2,0))&lt;10,0,INDEX('[2]Caseload by group'!$C$3:$BEN$125,MATCH(Snapshot!$H116,'[2]Caseload by group'!$A$3:$A$128,0),MATCH(Snapshot!BA$3,'[2]Caseload by group'!$C$2:$BEN$2,0)))</f>
        <v>12</v>
      </c>
      <c r="BB116" s="40">
        <f>IF(INDEX('[2]Caseload by group'!$C$3:$BEN$125,MATCH(Snapshot!$H116,'[2]Caseload by group'!$A$3:$A$128,0),MATCH(Snapshot!BB$3,'[2]Caseload by group'!$C$2:$BEN$2,0))&lt;10,0,INDEX('[2]Caseload by group'!$C$3:$BEN$125,MATCH(Snapshot!$H116,'[2]Caseload by group'!$A$3:$A$128,0),MATCH(Snapshot!BB$3,'[2]Caseload by group'!$C$2:$BEN$2,0)))</f>
        <v>11</v>
      </c>
      <c r="BC116" s="40">
        <f>IF(INDEX('[2]Caseload by group'!$C$3:$BEN$125,MATCH(Snapshot!$H116,'[2]Caseload by group'!$A$3:$A$128,0),MATCH(Snapshot!BC$3,'[2]Caseload by group'!$C$2:$BEN$2,0))&lt;10,0,INDEX('[2]Caseload by group'!$C$3:$BEN$125,MATCH(Snapshot!$H116,'[2]Caseload by group'!$A$3:$A$128,0),MATCH(Snapshot!BC$3,'[2]Caseload by group'!$C$2:$BEN$2,0)))</f>
        <v>11</v>
      </c>
      <c r="BD116" s="40">
        <f>IF(INDEX('[2]Caseload by group'!$C$3:$BEN$125,MATCH(Snapshot!$H116,'[2]Caseload by group'!$A$3:$A$128,0),MATCH(Snapshot!BD$3,'[2]Caseload by group'!$C$2:$BEN$2,0))&lt;10,0,INDEX('[2]Caseload by group'!$C$3:$BEN$125,MATCH(Snapshot!$H116,'[2]Caseload by group'!$A$3:$A$128,0),MATCH(Snapshot!BD$3,'[2]Caseload by group'!$C$2:$BEN$2,0)))</f>
        <v>11</v>
      </c>
      <c r="BE116" s="40">
        <f>IF(INDEX('[2]Caseload by group'!$C$3:$BEN$125,MATCH(Snapshot!$H116,'[2]Caseload by group'!$A$3:$A$128,0),MATCH(Snapshot!BE$3,'[2]Caseload by group'!$C$2:$BEN$2,0))&lt;10,0,INDEX('[2]Caseload by group'!$C$3:$BEN$125,MATCH(Snapshot!$H116,'[2]Caseload by group'!$A$3:$A$128,0),MATCH(Snapshot!BE$3,'[2]Caseload by group'!$C$2:$BEN$2,0)))</f>
        <v>10</v>
      </c>
      <c r="BF116" s="40">
        <f>IF(INDEX('[2]Caseload by group'!$C$3:$BEN$125,MATCH(Snapshot!$H116,'[2]Caseload by group'!$A$3:$A$128,0),MATCH(Snapshot!BF$3,'[2]Caseload by group'!$C$2:$BEN$2,0))&lt;10,0,INDEX('[2]Caseload by group'!$C$3:$BEN$125,MATCH(Snapshot!$H116,'[2]Caseload by group'!$A$3:$A$128,0),MATCH(Snapshot!BF$3,'[2]Caseload by group'!$C$2:$BEN$2,0)))</f>
        <v>12</v>
      </c>
      <c r="BG116" s="40">
        <f>IF(INDEX('[2]Caseload by group'!$C$3:$BEN$125,MATCH(Snapshot!$H116,'[2]Caseload by group'!$A$3:$A$128,0),MATCH(Snapshot!BG$3,'[2]Caseload by group'!$C$2:$BEN$2,0))&lt;10,0,INDEX('[2]Caseload by group'!$C$3:$BEN$125,MATCH(Snapshot!$H116,'[2]Caseload by group'!$A$3:$A$128,0),MATCH(Snapshot!BG$3,'[2]Caseload by group'!$C$2:$BEN$2,0)))</f>
        <v>10</v>
      </c>
      <c r="BH116" s="40">
        <f>IF(INDEX('[2]Caseload by group'!$C$3:$BEN$125,MATCH(Snapshot!$H116,'[2]Caseload by group'!$A$3:$A$128,0),MATCH(Snapshot!BH$3,'[2]Caseload by group'!$C$2:$BEN$2,0))&lt;10,0,INDEX('[2]Caseload by group'!$C$3:$BEN$125,MATCH(Snapshot!$H116,'[2]Caseload by group'!$A$3:$A$128,0),MATCH(Snapshot!BH$3,'[2]Caseload by group'!$C$2:$BEN$2,0)))</f>
        <v>0</v>
      </c>
      <c r="BI116" s="40">
        <f>IF(INDEX('[2]Caseload by group'!$C$3:$BEN$125,MATCH(Snapshot!$H116,'[2]Caseload by group'!$A$3:$A$128,0),MATCH(Snapshot!BI$3,'[2]Caseload by group'!$C$2:$BEN$2,0))&lt;10,0,INDEX('[2]Caseload by group'!$C$3:$BEN$125,MATCH(Snapshot!$H116,'[2]Caseload by group'!$A$3:$A$128,0),MATCH(Snapshot!BI$3,'[2]Caseload by group'!$C$2:$BEN$2,0)))</f>
        <v>10</v>
      </c>
      <c r="BJ116" s="40">
        <f>IF(INDEX('[2]Caseload by group'!$C$3:$BEN$125,MATCH(Snapshot!$H116,'[2]Caseload by group'!$A$3:$A$128,0),MATCH(Snapshot!BJ$3,'[2]Caseload by group'!$C$2:$BEN$2,0))&lt;10,0,INDEX('[2]Caseload by group'!$C$3:$BEN$125,MATCH(Snapshot!$H116,'[2]Caseload by group'!$A$3:$A$128,0),MATCH(Snapshot!BJ$3,'[2]Caseload by group'!$C$2:$BEN$2,0)))</f>
        <v>0</v>
      </c>
      <c r="BK116" s="40">
        <f>IF(INDEX('[2]Caseload by group'!$C$3:$BEN$125,MATCH(Snapshot!$H116,'[2]Caseload by group'!$A$3:$A$128,0),MATCH(Snapshot!BK$3,'[2]Caseload by group'!$C$2:$BEN$2,0))&lt;10,0,INDEX('[2]Caseload by group'!$C$3:$BEN$125,MATCH(Snapshot!$H116,'[2]Caseload by group'!$A$3:$A$128,0),MATCH(Snapshot!BK$3,'[2]Caseload by group'!$C$2:$BEN$2,0)))</f>
        <v>10</v>
      </c>
      <c r="BL116" s="40">
        <f>IF(INDEX('[2]Caseload by group'!$C$3:$BEN$125,MATCH(Snapshot!$H116,'[2]Caseload by group'!$A$3:$A$128,0),MATCH(Snapshot!BL$3,'[2]Caseload by group'!$C$2:$BEN$2,0))&lt;10,0,INDEX('[2]Caseload by group'!$C$3:$BEN$125,MATCH(Snapshot!$H116,'[2]Caseload by group'!$A$3:$A$128,0),MATCH(Snapshot!BL$3,'[2]Caseload by group'!$C$2:$BEN$2,0)))</f>
        <v>0</v>
      </c>
      <c r="BM116" s="40">
        <f>IF(INDEX('[2]Caseload by group'!$C$3:$BEN$125,MATCH(Snapshot!$H116,'[2]Caseload by group'!$A$3:$A$128,0),MATCH(Snapshot!BM$3,'[2]Caseload by group'!$C$2:$BEN$2,0))&lt;10,0,INDEX('[2]Caseload by group'!$C$3:$BEN$125,MATCH(Snapshot!$H116,'[2]Caseload by group'!$A$3:$A$128,0),MATCH(Snapshot!BM$3,'[2]Caseload by group'!$C$2:$BEN$2,0)))</f>
        <v>0</v>
      </c>
      <c r="BN116" s="40">
        <f>IF(INDEX('[2]Caseload by group'!$C$3:$BEN$125,MATCH(Snapshot!$H116,'[2]Caseload by group'!$A$3:$A$128,0),MATCH(Snapshot!BN$3,'[2]Caseload by group'!$C$2:$BEN$2,0))&lt;10,0,INDEX('[2]Caseload by group'!$C$3:$BEN$125,MATCH(Snapshot!$H116,'[2]Caseload by group'!$A$3:$A$128,0),MATCH(Snapshot!BN$3,'[2]Caseload by group'!$C$2:$BEN$2,0)))</f>
        <v>11</v>
      </c>
      <c r="BO116" s="40">
        <f>IF(INDEX('[2]Caseload by group'!$C$3:$BEN$125,MATCH(Snapshot!$H116,'[2]Caseload by group'!$A$3:$A$128,0),MATCH(Snapshot!BO$3,'[2]Caseload by group'!$C$2:$BEN$2,0))&lt;10,0,INDEX('[2]Caseload by group'!$C$3:$BEN$125,MATCH(Snapshot!$H116,'[2]Caseload by group'!$A$3:$A$128,0),MATCH(Snapshot!BO$3,'[2]Caseload by group'!$C$2:$BEN$2,0)))</f>
        <v>11</v>
      </c>
      <c r="BP116" s="40">
        <f>IF(INDEX('[2]Caseload by group'!$C$3:$BEN$125,MATCH(Snapshot!$H116,'[2]Caseload by group'!$A$3:$A$128,0),MATCH(Snapshot!BP$3,'[2]Caseload by group'!$C$2:$BEN$2,0))&lt;10,0,INDEX('[2]Caseload by group'!$C$3:$BEN$125,MATCH(Snapshot!$H116,'[2]Caseload by group'!$A$3:$A$128,0),MATCH(Snapshot!BP$3,'[2]Caseload by group'!$C$2:$BEN$2,0)))</f>
        <v>11</v>
      </c>
      <c r="BQ116" s="40">
        <f>IF(INDEX('[2]Caseload by group'!$C$3:$BEN$125,MATCH(Snapshot!$H116,'[2]Caseload by group'!$A$3:$A$128,0),MATCH(Snapshot!BQ$3,'[2]Caseload by group'!$C$2:$BEN$2,0))&lt;10,0,INDEX('[2]Caseload by group'!$C$3:$BEN$125,MATCH(Snapshot!$H116,'[2]Caseload by group'!$A$3:$A$128,0),MATCH(Snapshot!BQ$3,'[2]Caseload by group'!$C$2:$BEN$2,0)))</f>
        <v>11</v>
      </c>
      <c r="BR116" s="40">
        <f>IF(INDEX('[2]Caseload by group'!$C$3:$BEN$125,MATCH(Snapshot!$H116,'[2]Caseload by group'!$A$3:$A$128,0),MATCH(Snapshot!BR$3,'[2]Caseload by group'!$C$2:$BEN$2,0))&lt;10,0,INDEX('[2]Caseload by group'!$C$3:$BEN$125,MATCH(Snapshot!$H116,'[2]Caseload by group'!$A$3:$A$128,0),MATCH(Snapshot!BR$3,'[2]Caseload by group'!$C$2:$BEN$2,0)))</f>
        <v>11</v>
      </c>
      <c r="BS116" s="40">
        <f>IF(INDEX('[2]Caseload by group'!$C$3:$BEN$125,MATCH(Snapshot!$H116,'[2]Caseload by group'!$A$3:$A$128,0),MATCH(Snapshot!BS$3,'[2]Caseload by group'!$C$2:$BEN$2,0))&lt;10,0,INDEX('[2]Caseload by group'!$C$3:$BEN$125,MATCH(Snapshot!$H116,'[2]Caseload by group'!$A$3:$A$128,0),MATCH(Snapshot!BS$3,'[2]Caseload by group'!$C$2:$BEN$2,0)))</f>
        <v>11</v>
      </c>
      <c r="BT116" s="40">
        <f>IF(INDEX('[2]Caseload by group'!$C$3:$BEN$125,MATCH(Snapshot!$H116,'[2]Caseload by group'!$A$3:$A$128,0),MATCH(Snapshot!BT$3,'[2]Caseload by group'!$C$2:$BEN$2,0))&lt;10,0,INDEX('[2]Caseload by group'!$C$3:$BEN$125,MATCH(Snapshot!$H116,'[2]Caseload by group'!$A$3:$A$128,0),MATCH(Snapshot!BT$3,'[2]Caseload by group'!$C$2:$BEN$2,0)))</f>
        <v>10</v>
      </c>
      <c r="BU116" s="40">
        <f>IF(INDEX('[2]Caseload by group'!$C$3:$BEN$125,MATCH(Snapshot!$H116,'[2]Caseload by group'!$A$3:$A$128,0),MATCH(Snapshot!BU$3,'[2]Caseload by group'!$C$2:$BEN$2,0))&lt;10,0,INDEX('[2]Caseload by group'!$C$3:$BEN$125,MATCH(Snapshot!$H116,'[2]Caseload by group'!$A$3:$A$128,0),MATCH(Snapshot!BU$3,'[2]Caseload by group'!$C$2:$BEN$2,0)))</f>
        <v>11</v>
      </c>
      <c r="BV116" s="40">
        <f>IF(INDEX('[2]Caseload by group'!$C$3:$BEN$125,MATCH(Snapshot!$H116,'[2]Caseload by group'!$A$3:$A$128,0),MATCH(Snapshot!BV$3,'[2]Caseload by group'!$C$2:$BEN$2,0))&lt;10,0,INDEX('[2]Caseload by group'!$C$3:$BEN$125,MATCH(Snapshot!$H116,'[2]Caseload by group'!$A$3:$A$128,0),MATCH(Snapshot!BV$3,'[2]Caseload by group'!$C$2:$BEN$2,0)))</f>
        <v>11</v>
      </c>
      <c r="BW116" s="40">
        <f>IF(INDEX('[2]Caseload by group'!$C$3:$BEN$125,MATCH(Snapshot!$H116,'[2]Caseload by group'!$A$3:$A$128,0),MATCH(Snapshot!BW$3,'[2]Caseload by group'!$C$2:$BEN$2,0))&lt;10,0,INDEX('[2]Caseload by group'!$C$3:$BEN$125,MATCH(Snapshot!$H116,'[2]Caseload by group'!$A$3:$A$128,0),MATCH(Snapshot!BW$3,'[2]Caseload by group'!$C$2:$BEN$2,0)))</f>
        <v>176</v>
      </c>
      <c r="BX116" s="45"/>
      <c r="BY116" s="41">
        <f t="shared" si="25"/>
        <v>165</v>
      </c>
      <c r="BZ116" s="42">
        <f t="shared" si="26"/>
        <v>15</v>
      </c>
      <c r="CA116" s="8" t="e">
        <f>#REF!-#REF!</f>
        <v>#REF!</v>
      </c>
      <c r="CB116" s="41">
        <f>INDEX($J116:$BX116,0,MATCH(MAX($J$3:$BX$3),$J$3:$BX$3,0))-J116</f>
        <v>146</v>
      </c>
      <c r="CC116" s="42">
        <f>CB116/J116</f>
        <v>4.8666666666666663</v>
      </c>
    </row>
    <row r="117" spans="1:85" ht="10.5" customHeight="1" thickBot="1" x14ac:dyDescent="0.25">
      <c r="A117" s="34"/>
      <c r="B117" s="38"/>
      <c r="C117" s="29" t="s">
        <v>181</v>
      </c>
      <c r="D117" s="29" t="s">
        <v>15</v>
      </c>
      <c r="E117" s="29" t="s">
        <v>54</v>
      </c>
      <c r="F117" s="29" t="s">
        <v>58</v>
      </c>
      <c r="G117" s="29" t="s">
        <v>49</v>
      </c>
      <c r="H117" s="39" t="s">
        <v>182</v>
      </c>
      <c r="I117" s="39"/>
      <c r="J117" s="50">
        <f>IF(INDEX('[2]Caseload by group'!$C$3:$CJ$125,MATCH(Snapshot!$H117,'[2]Caseload by group'!$A$3:$A$128,0),MATCH(Snapshot!J$3,'[2]Caseload by group'!$C$2:$CJ$2,0))&lt;10,0,INDEX('[2]Caseload by group'!$C$3:$CJ$125,MATCH(Snapshot!$H117,'[2]Caseload by group'!$A$3:$A$128,0),MATCH(Snapshot!J$3,'[2]Caseload by group'!$C$2:$CJ$2,0)))</f>
        <v>3543</v>
      </c>
      <c r="K117" s="50">
        <f>IF(INDEX('[2]Caseload by group'!$C$3:$CJ$125,MATCH(Snapshot!$H117,'[2]Caseload by group'!$A$3:$A$128,0),MATCH(Snapshot!K$3,'[2]Caseload by group'!$C$2:$CJ$2,0))&lt;10,0,INDEX('[2]Caseload by group'!$C$3:$CJ$125,MATCH(Snapshot!$H117,'[2]Caseload by group'!$A$3:$A$128,0),MATCH(Snapshot!K$3,'[2]Caseload by group'!$C$2:$CJ$2,0)))</f>
        <v>3650</v>
      </c>
      <c r="L117" s="50">
        <f>IF(INDEX('[2]Caseload by group'!$C$3:$CJ$125,MATCH(Snapshot!$H117,'[2]Caseload by group'!$A$3:$A$128,0),MATCH(Snapshot!L$3,'[2]Caseload by group'!$C$2:$CJ$2,0))&lt;10,0,INDEX('[2]Caseload by group'!$C$3:$CJ$125,MATCH(Snapshot!$H117,'[2]Caseload by group'!$A$3:$A$128,0),MATCH(Snapshot!L$3,'[2]Caseload by group'!$C$2:$CJ$2,0)))</f>
        <v>3680</v>
      </c>
      <c r="M117" s="50">
        <f>IF(INDEX('[2]Caseload by group'!$C$3:$CJ$125,MATCH(Snapshot!$H117,'[2]Caseload by group'!$A$3:$A$128,0),MATCH(Snapshot!M$3,'[2]Caseload by group'!$C$2:$CJ$2,0))&lt;10,0,INDEX('[2]Caseload by group'!$C$3:$CJ$125,MATCH(Snapshot!$H117,'[2]Caseload by group'!$A$3:$A$128,0),MATCH(Snapshot!M$3,'[2]Caseload by group'!$C$2:$CJ$2,0)))</f>
        <v>3773</v>
      </c>
      <c r="N117" s="50">
        <f>IF(INDEX('[2]Caseload by group'!$C$3:$CJ$125,MATCH(Snapshot!$H117,'[2]Caseload by group'!$A$3:$A$128,0),MATCH(Snapshot!N$3,'[2]Caseload by group'!$C$2:$CJ$2,0))&lt;10,0,INDEX('[2]Caseload by group'!$C$3:$CJ$125,MATCH(Snapshot!$H117,'[2]Caseload by group'!$A$3:$A$128,0),MATCH(Snapshot!N$3,'[2]Caseload by group'!$C$2:$CJ$2,0)))</f>
        <v>3823</v>
      </c>
      <c r="O117" s="50">
        <f>IF(INDEX('[2]Caseload by group'!$C$3:$CJ$125,MATCH(Snapshot!$H117,'[2]Caseload by group'!$A$3:$A$128,0),MATCH(Snapshot!O$3,'[2]Caseload by group'!$C$2:$CJ$2,0))&lt;10,0,INDEX('[2]Caseload by group'!$C$3:$CJ$125,MATCH(Snapshot!$H117,'[2]Caseload by group'!$A$3:$A$128,0),MATCH(Snapshot!O$3,'[2]Caseload by group'!$C$2:$CJ$2,0)))</f>
        <v>3855</v>
      </c>
      <c r="P117" s="50">
        <f>IF(INDEX('[2]Caseload by group'!$C$3:$CJ$125,MATCH(Snapshot!$H117,'[2]Caseload by group'!$A$3:$A$128,0),MATCH(Snapshot!P$3,'[2]Caseload by group'!$C$2:$CJ$2,0))&lt;10,0,INDEX('[2]Caseload by group'!$C$3:$CJ$125,MATCH(Snapshot!$H117,'[2]Caseload by group'!$A$3:$A$128,0),MATCH(Snapshot!P$3,'[2]Caseload by group'!$C$2:$CJ$2,0)))</f>
        <v>3826</v>
      </c>
      <c r="Q117" s="50">
        <f>IF(INDEX('[2]Caseload by group'!$C$3:$CJ$125,MATCH(Snapshot!$H117,'[2]Caseload by group'!$A$3:$A$128,0),MATCH(Snapshot!Q$3,'[2]Caseload by group'!$C$2:$CJ$2,0))&lt;10,0,INDEX('[2]Caseload by group'!$C$3:$CJ$125,MATCH(Snapshot!$H117,'[2]Caseload by group'!$A$3:$A$128,0),MATCH(Snapshot!Q$3,'[2]Caseload by group'!$C$2:$CJ$2,0)))</f>
        <v>3828</v>
      </c>
      <c r="R117" s="50">
        <f>IF(INDEX('[2]Caseload by group'!$C$3:$CJ$125,MATCH(Snapshot!$H117,'[2]Caseload by group'!$A$3:$A$128,0),MATCH(Snapshot!R$3,'[2]Caseload by group'!$C$2:$CJ$2,0))&lt;10,0,INDEX('[2]Caseload by group'!$C$3:$CJ$125,MATCH(Snapshot!$H117,'[2]Caseload by group'!$A$3:$A$128,0),MATCH(Snapshot!R$3,'[2]Caseload by group'!$C$2:$CJ$2,0)))</f>
        <v>3904</v>
      </c>
      <c r="S117" s="50">
        <f>IF(INDEX('[2]Caseload by group'!$C$3:$CJ$125,MATCH(Snapshot!$H117,'[2]Caseload by group'!$A$3:$A$128,0),MATCH(Snapshot!S$3,'[2]Caseload by group'!$C$2:$CJ$2,0))&lt;10,0,INDEX('[2]Caseload by group'!$C$3:$CJ$125,MATCH(Snapshot!$H117,'[2]Caseload by group'!$A$3:$A$128,0),MATCH(Snapshot!S$3,'[2]Caseload by group'!$C$2:$CJ$2,0)))</f>
        <v>3963</v>
      </c>
      <c r="T117" s="50">
        <f>IF(INDEX('[2]Caseload by group'!$C$3:$CJ$125,MATCH(Snapshot!$H117,'[2]Caseload by group'!$A$3:$A$128,0),MATCH(Snapshot!T$3,'[2]Caseload by group'!$C$2:$CJ$2,0))&lt;10,0,INDEX('[2]Caseload by group'!$C$3:$CJ$125,MATCH(Snapshot!$H117,'[2]Caseload by group'!$A$3:$A$128,0),MATCH(Snapshot!T$3,'[2]Caseload by group'!$C$2:$CJ$2,0)))</f>
        <v>3957</v>
      </c>
      <c r="U117" s="50">
        <f>IF(INDEX('[2]Caseload by group'!$C$3:$CJ$125,MATCH(Snapshot!$H117,'[2]Caseload by group'!$A$3:$A$128,0),MATCH(Snapshot!U$3,'[2]Caseload by group'!$C$2:$CJ$2,0))&lt;10,0,INDEX('[2]Caseload by group'!$C$3:$CJ$125,MATCH(Snapshot!$H117,'[2]Caseload by group'!$A$3:$A$128,0),MATCH(Snapshot!U$3,'[2]Caseload by group'!$C$2:$CJ$2,0)))</f>
        <v>3945</v>
      </c>
      <c r="V117" s="50">
        <f>IF(INDEX('[2]Caseload by group'!$C$3:$CJ$125,MATCH(Snapshot!$H117,'[2]Caseload by group'!$A$3:$A$128,0),MATCH(Snapshot!V$3,'[2]Caseload by group'!$C$2:$CJ$2,0))&lt;10,0,INDEX('[2]Caseload by group'!$C$3:$CJ$125,MATCH(Snapshot!$H117,'[2]Caseload by group'!$A$3:$A$128,0),MATCH(Snapshot!V$3,'[2]Caseload by group'!$C$2:$CJ$2,0)))</f>
        <v>3867</v>
      </c>
      <c r="W117" s="50">
        <f>IF(INDEX('[2]Caseload by group'!$C$3:$CJ$125,MATCH(Snapshot!$H117,'[2]Caseload by group'!$A$3:$A$128,0),MATCH(Snapshot!W$3,'[2]Caseload by group'!$C$2:$CJ$2,0))&lt;10,0,INDEX('[2]Caseload by group'!$C$3:$CJ$125,MATCH(Snapshot!$H117,'[2]Caseload by group'!$A$3:$A$128,0),MATCH(Snapshot!W$3,'[2]Caseload by group'!$C$2:$CJ$2,0)))</f>
        <v>3762</v>
      </c>
      <c r="X117" s="50">
        <f>IF(INDEX('[2]Caseload by group'!$C$3:$CJ$125,MATCH(Snapshot!$H117,'[2]Caseload by group'!$A$3:$A$128,0),MATCH(Snapshot!X$3,'[2]Caseload by group'!$C$2:$CJ$2,0))&lt;10,0,INDEX('[2]Caseload by group'!$C$3:$CJ$125,MATCH(Snapshot!$H117,'[2]Caseload by group'!$A$3:$A$128,0),MATCH(Snapshot!X$3,'[2]Caseload by group'!$C$2:$CJ$2,0)))</f>
        <v>3761</v>
      </c>
      <c r="Y117" s="50">
        <f>IF(INDEX('[2]Caseload by group'!$C$3:$CJ$125,MATCH(Snapshot!$H117,'[2]Caseload by group'!$A$3:$A$128,0),MATCH(Snapshot!Y$3,'[2]Caseload by group'!$C$2:$CJ$2,0))&lt;10,0,INDEX('[2]Caseload by group'!$C$3:$CJ$125,MATCH(Snapshot!$H117,'[2]Caseload by group'!$A$3:$A$128,0),MATCH(Snapshot!Y$3,'[2]Caseload by group'!$C$2:$CJ$2,0)))</f>
        <v>3873</v>
      </c>
      <c r="Z117" s="50">
        <f>IF(INDEX('[2]Caseload by group'!$C$3:$CJ$125,MATCH(Snapshot!$H117,'[2]Caseload by group'!$A$3:$A$128,0),MATCH(Snapshot!Z$3,'[2]Caseload by group'!$C$2:$CJ$2,0))&lt;10,0,INDEX('[2]Caseload by group'!$C$3:$CJ$125,MATCH(Snapshot!$H117,'[2]Caseload by group'!$A$3:$A$128,0),MATCH(Snapshot!Z$3,'[2]Caseload by group'!$C$2:$CJ$2,0)))</f>
        <v>4021</v>
      </c>
      <c r="AA117" s="50">
        <f>IF(INDEX('[2]Caseload by group'!$C$3:$CJ$125,MATCH(Snapshot!$H117,'[2]Caseload by group'!$A$3:$A$128,0),MATCH(Snapshot!AA$3,'[2]Caseload by group'!$C$2:$CJ$2,0))&lt;10,0,INDEX('[2]Caseload by group'!$C$3:$CJ$125,MATCH(Snapshot!$H117,'[2]Caseload by group'!$A$3:$A$128,0),MATCH(Snapshot!AA$3,'[2]Caseload by group'!$C$2:$CJ$2,0)))</f>
        <v>3909</v>
      </c>
      <c r="AB117" s="50">
        <f>IF(INDEX('[2]Caseload by group'!$C$3:$CJ$125,MATCH(Snapshot!$H117,'[2]Caseload by group'!$A$3:$A$128,0),MATCH(Snapshot!AB$3,'[2]Caseload by group'!$C$2:$CJ$2,0))&lt;10,0,INDEX('[2]Caseload by group'!$C$3:$CJ$125,MATCH(Snapshot!$H117,'[2]Caseload by group'!$A$3:$A$128,0),MATCH(Snapshot!AB$3,'[2]Caseload by group'!$C$2:$CJ$2,0)))</f>
        <v>3834</v>
      </c>
      <c r="AC117" s="50">
        <f>IF(INDEX('[2]Caseload by group'!$C$3:$CJ$125,MATCH(Snapshot!$H117,'[2]Caseload by group'!$A$3:$A$128,0),MATCH(Snapshot!AC$3,'[2]Caseload by group'!$C$2:$CJ$2,0))&lt;10,0,INDEX('[2]Caseload by group'!$C$3:$CJ$125,MATCH(Snapshot!$H117,'[2]Caseload by group'!$A$3:$A$128,0),MATCH(Snapshot!AC$3,'[2]Caseload by group'!$C$2:$CJ$2,0)))</f>
        <v>3850</v>
      </c>
      <c r="AD117" s="50">
        <f>IF(INDEX('[2]Caseload by group'!$C$3:$CJ$125,MATCH(Snapshot!$H117,'[2]Caseload by group'!$A$3:$A$128,0),MATCH(Snapshot!AD$3,'[2]Caseload by group'!$C$2:$CJ$2,0))&lt;10,0,INDEX('[2]Caseload by group'!$C$3:$CJ$125,MATCH(Snapshot!$H117,'[2]Caseload by group'!$A$3:$A$128,0),MATCH(Snapshot!AD$3,'[2]Caseload by group'!$C$2:$CJ$2,0)))</f>
        <v>3880</v>
      </c>
      <c r="AE117" s="50">
        <f>IF(INDEX('[2]Caseload by group'!$C$3:$CJ$125,MATCH(Snapshot!$H117,'[2]Caseload by group'!$A$3:$A$128,0),MATCH(Snapshot!AE$3,'[2]Caseload by group'!$C$2:$CJ$2,0))&lt;10,0,INDEX('[2]Caseload by group'!$C$3:$CJ$125,MATCH(Snapshot!$H117,'[2]Caseload by group'!$A$3:$A$128,0),MATCH(Snapshot!AE$3,'[2]Caseload by group'!$C$2:$CJ$2,0)))</f>
        <v>3977</v>
      </c>
      <c r="AF117" s="50">
        <f>IF(INDEX('[2]Caseload by group'!$C$3:$CJ$125,MATCH(Snapshot!$H117,'[2]Caseload by group'!$A$3:$A$128,0),MATCH(Snapshot!AF$3,'[2]Caseload by group'!$C$2:$CJ$2,0))&lt;10,0,INDEX('[2]Caseload by group'!$C$3:$CJ$125,MATCH(Snapshot!$H117,'[2]Caseload by group'!$A$3:$A$128,0),MATCH(Snapshot!AF$3,'[2]Caseload by group'!$C$2:$CJ$2,0)))</f>
        <v>3976</v>
      </c>
      <c r="AG117" s="50">
        <f>IF(INDEX('[2]Caseload by group'!$C$3:$CJ$125,MATCH(Snapshot!$H117,'[2]Caseload by group'!$A$3:$A$128,0),MATCH(Snapshot!AG$3,'[2]Caseload by group'!$C$2:$CJ$2,0))&lt;10,0,INDEX('[2]Caseload by group'!$C$3:$CJ$125,MATCH(Snapshot!$H117,'[2]Caseload by group'!$A$3:$A$128,0),MATCH(Snapshot!AG$3,'[2]Caseload by group'!$C$2:$CJ$2,0)))</f>
        <v>4018</v>
      </c>
      <c r="AH117" s="50">
        <f>IF(INDEX('[2]Caseload by group'!$C$3:$CJ$125,MATCH(Snapshot!$H117,'[2]Caseload by group'!$A$3:$A$128,0),MATCH(Snapshot!AH$3,'[2]Caseload by group'!$C$2:$CJ$2,0))&lt;10,0,INDEX('[2]Caseload by group'!$C$3:$CJ$125,MATCH(Snapshot!$H117,'[2]Caseload by group'!$A$3:$A$128,0),MATCH(Snapshot!AH$3,'[2]Caseload by group'!$C$2:$CJ$2,0)))</f>
        <v>4026</v>
      </c>
      <c r="AI117" s="50">
        <f>IF(INDEX('[2]Caseload by group'!$C$3:$CJ$125,MATCH(Snapshot!$H117,'[2]Caseload by group'!$A$3:$A$128,0),MATCH(Snapshot!AI$3,'[2]Caseload by group'!$C$2:$CJ$2,0))&lt;10,0,INDEX('[2]Caseload by group'!$C$3:$CJ$125,MATCH(Snapshot!$H117,'[2]Caseload by group'!$A$3:$A$128,0),MATCH(Snapshot!AI$3,'[2]Caseload by group'!$C$2:$CJ$2,0)))</f>
        <v>3948</v>
      </c>
      <c r="AJ117" s="50">
        <f>IF(INDEX('[2]Caseload by group'!$C$3:$BEN$125,MATCH(Snapshot!$H117,'[2]Caseload by group'!$A$3:$A$128,0),MATCH(Snapshot!AJ$3,'[2]Caseload by group'!$C$2:$BEN$2,0))&lt;10,0,INDEX('[2]Caseload by group'!$C$3:$BEN$125,MATCH(Snapshot!$H117,'[2]Caseload by group'!$A$3:$A$128,0),MATCH(Snapshot!AJ$3,'[2]Caseload by group'!$C$2:$BEN$2,0)))</f>
        <v>3965</v>
      </c>
      <c r="AK117" s="50">
        <f>IF(INDEX('[2]Caseload by group'!$C$3:$BEN$125,MATCH(Snapshot!$H117,'[2]Caseload by group'!$A$3:$A$128,0),MATCH(Snapshot!AK$3,'[2]Caseload by group'!$C$2:$BEN$2,0))&lt;10,0,INDEX('[2]Caseload by group'!$C$3:$BEN$125,MATCH(Snapshot!$H117,'[2]Caseload by group'!$A$3:$A$128,0),MATCH(Snapshot!AK$3,'[2]Caseload by group'!$C$2:$BEN$2,0)))</f>
        <v>4096</v>
      </c>
      <c r="AL117" s="50">
        <f>IF(INDEX('[2]Caseload by group'!$C$3:$BEN$125,MATCH(Snapshot!$H117,'[2]Caseload by group'!$A$3:$A$128,0),MATCH(Snapshot!AL$3,'[2]Caseload by group'!$C$2:$BEN$2,0))&lt;10,0,INDEX('[2]Caseload by group'!$C$3:$BEN$125,MATCH(Snapshot!$H117,'[2]Caseload by group'!$A$3:$A$128,0),MATCH(Snapshot!AL$3,'[2]Caseload by group'!$C$2:$BEN$2,0)))</f>
        <v>4097</v>
      </c>
      <c r="AM117" s="50">
        <f>IF(INDEX('[2]Caseload by group'!$C$3:$BEN$125,MATCH(Snapshot!$H117,'[2]Caseload by group'!$A$3:$A$128,0),MATCH(Snapshot!AM$3,'[2]Caseload by group'!$C$2:$BEN$2,0))&lt;10,0,INDEX('[2]Caseload by group'!$C$3:$BEN$125,MATCH(Snapshot!$H117,'[2]Caseload by group'!$A$3:$A$128,0),MATCH(Snapshot!AM$3,'[2]Caseload by group'!$C$2:$BEN$2,0)))</f>
        <v>4040</v>
      </c>
      <c r="AN117" s="50">
        <f>IF(INDEX('[2]Caseload by group'!$C$3:$BEN$125,MATCH(Snapshot!$H117,'[2]Caseload by group'!$A$3:$A$128,0),MATCH(Snapshot!AN$3,'[2]Caseload by group'!$C$2:$BEN$2,0))&lt;10,0,INDEX('[2]Caseload by group'!$C$3:$BEN$125,MATCH(Snapshot!$H117,'[2]Caseload by group'!$A$3:$A$128,0),MATCH(Snapshot!AN$3,'[2]Caseload by group'!$C$2:$BEN$2,0)))</f>
        <v>3905</v>
      </c>
      <c r="AO117" s="50">
        <f>IF(INDEX('[2]Caseload by group'!$C$3:$BEN$125,MATCH(Snapshot!$H117,'[2]Caseload by group'!$A$3:$A$128,0),MATCH(Snapshot!AO$3,'[2]Caseload by group'!$C$2:$BEN$2,0))&lt;10,0,INDEX('[2]Caseload by group'!$C$3:$BEN$125,MATCH(Snapshot!$H117,'[2]Caseload by group'!$A$3:$A$128,0),MATCH(Snapshot!AO$3,'[2]Caseload by group'!$C$2:$BEN$2,0)))</f>
        <v>4044</v>
      </c>
      <c r="AP117" s="50">
        <f>IF(INDEX('[2]Caseload by group'!$C$3:$BEN$125,MATCH(Snapshot!$H117,'[2]Caseload by group'!$A$3:$A$128,0),MATCH(Snapshot!AP$3,'[2]Caseload by group'!$C$2:$BEN$2,0))&lt;10,0,INDEX('[2]Caseload by group'!$C$3:$BEN$125,MATCH(Snapshot!$H117,'[2]Caseload by group'!$A$3:$A$128,0),MATCH(Snapshot!AP$3,'[2]Caseload by group'!$C$2:$BEN$2,0)))</f>
        <v>4113</v>
      </c>
      <c r="AQ117" s="50">
        <f>IF(INDEX('[2]Caseload by group'!$C$3:$BEN$125,MATCH(Snapshot!$H117,'[2]Caseload by group'!$A$3:$A$128,0),MATCH(Snapshot!AQ$3,'[2]Caseload by group'!$C$2:$BEN$2,0))&lt;10,0,INDEX('[2]Caseload by group'!$C$3:$BEN$125,MATCH(Snapshot!$H117,'[2]Caseload by group'!$A$3:$A$128,0),MATCH(Snapshot!AQ$3,'[2]Caseload by group'!$C$2:$BEN$2,0)))</f>
        <v>4216</v>
      </c>
      <c r="AR117" s="50">
        <f>IF(INDEX('[2]Caseload by group'!$C$3:$BEN$125,MATCH(Snapshot!$H117,'[2]Caseload by group'!$A$3:$A$128,0),MATCH(Snapshot!AR$3,'[2]Caseload by group'!$C$2:$BEN$2,0))&lt;10,0,INDEX('[2]Caseload by group'!$C$3:$BEN$125,MATCH(Snapshot!$H117,'[2]Caseload by group'!$A$3:$A$128,0),MATCH(Snapshot!AR$3,'[2]Caseload by group'!$C$2:$BEN$2,0)))</f>
        <v>4217</v>
      </c>
      <c r="AS117" s="50">
        <f>IF(INDEX('[2]Caseload by group'!$C$3:$BEN$125,MATCH(Snapshot!$H117,'[2]Caseload by group'!$A$3:$A$128,0),MATCH(Snapshot!AS$3,'[2]Caseload by group'!$C$2:$BEN$2,0))&lt;10,0,INDEX('[2]Caseload by group'!$C$3:$BEN$125,MATCH(Snapshot!$H117,'[2]Caseload by group'!$A$3:$A$128,0),MATCH(Snapshot!AS$3,'[2]Caseload by group'!$C$2:$BEN$2,0)))</f>
        <v>4246</v>
      </c>
      <c r="AT117" s="50">
        <f>IF(INDEX('[2]Caseload by group'!$C$3:$BEN$125,MATCH(Snapshot!$H117,'[2]Caseload by group'!$A$3:$A$128,0),MATCH(Snapshot!AT$3,'[2]Caseload by group'!$C$2:$BEN$2,0))&lt;10,0,INDEX('[2]Caseload by group'!$C$3:$BEN$125,MATCH(Snapshot!$H117,'[2]Caseload by group'!$A$3:$A$128,0),MATCH(Snapshot!AT$3,'[2]Caseload by group'!$C$2:$BEN$2,0)))</f>
        <v>4180</v>
      </c>
      <c r="AU117" s="50">
        <f>IF(INDEX('[2]Caseload by group'!$C$3:$BEN$125,MATCH(Snapshot!$H117,'[2]Caseload by group'!$A$3:$A$128,0),MATCH(Snapshot!AU$3,'[2]Caseload by group'!$C$2:$BEN$2,0))&lt;10,0,INDEX('[2]Caseload by group'!$C$3:$BEN$125,MATCH(Snapshot!$H117,'[2]Caseload by group'!$A$3:$A$128,0),MATCH(Snapshot!AU$3,'[2]Caseload by group'!$C$2:$BEN$2,0)))</f>
        <v>4153</v>
      </c>
      <c r="AV117" s="50">
        <f>IF(INDEX('[2]Caseload by group'!$C$3:$BEN$125,MATCH(Snapshot!$H117,'[2]Caseload by group'!$A$3:$A$128,0),MATCH(Snapshot!AV$3,'[2]Caseload by group'!$C$2:$BEN$2,0))&lt;10,0,INDEX('[2]Caseload by group'!$C$3:$BEN$125,MATCH(Snapshot!$H117,'[2]Caseload by group'!$A$3:$A$128,0),MATCH(Snapshot!AV$3,'[2]Caseload by group'!$C$2:$BEN$2,0)))</f>
        <v>4158</v>
      </c>
      <c r="AW117" s="50">
        <f>IF(INDEX('[2]Caseload by group'!$C$3:$BEN$125,MATCH(Snapshot!$H117,'[2]Caseload by group'!$A$3:$A$128,0),MATCH(Snapshot!AW$3,'[2]Caseload by group'!$C$2:$BEN$2,0))&lt;10,0,INDEX('[2]Caseload by group'!$C$3:$BEN$125,MATCH(Snapshot!$H117,'[2]Caseload by group'!$A$3:$A$128,0),MATCH(Snapshot!AW$3,'[2]Caseload by group'!$C$2:$BEN$2,0)))</f>
        <v>4181</v>
      </c>
      <c r="AX117" s="50">
        <f>IF(INDEX('[2]Caseload by group'!$C$3:$BEN$125,MATCH(Snapshot!$H117,'[2]Caseload by group'!$A$3:$A$128,0),MATCH(Snapshot!AX$3,'[2]Caseload by group'!$C$2:$BEN$2,0))&lt;10,0,INDEX('[2]Caseload by group'!$C$3:$BEN$125,MATCH(Snapshot!$H117,'[2]Caseload by group'!$A$3:$A$128,0),MATCH(Snapshot!AX$3,'[2]Caseload by group'!$C$2:$BEN$2,0)))</f>
        <v>4191</v>
      </c>
      <c r="AY117" s="50">
        <f>IF(INDEX('[2]Caseload by group'!$C$3:$BEN$125,MATCH(Snapshot!$H117,'[2]Caseload by group'!$A$3:$A$128,0),MATCH(Snapshot!AY$3,'[2]Caseload by group'!$C$2:$BEN$2,0))&lt;10,0,INDEX('[2]Caseload by group'!$C$3:$BEN$125,MATCH(Snapshot!$H117,'[2]Caseload by group'!$A$3:$A$128,0),MATCH(Snapshot!AY$3,'[2]Caseload by group'!$C$2:$BEN$2,0)))</f>
        <v>4098</v>
      </c>
      <c r="AZ117" s="50">
        <f>IF(INDEX('[2]Caseload by group'!$C$3:$BEN$125,MATCH(Snapshot!$H117,'[2]Caseload by group'!$A$3:$A$128,0),MATCH(Snapshot!AZ$3,'[2]Caseload by group'!$C$2:$BEN$2,0))&lt;10,0,INDEX('[2]Caseload by group'!$C$3:$BEN$125,MATCH(Snapshot!$H117,'[2]Caseload by group'!$A$3:$A$128,0),MATCH(Snapshot!AZ$3,'[2]Caseload by group'!$C$2:$BEN$2,0)))</f>
        <v>4082</v>
      </c>
      <c r="BA117" s="50">
        <f>IF(INDEX('[2]Caseload by group'!$C$3:$BEN$125,MATCH(Snapshot!$H117,'[2]Caseload by group'!$A$3:$A$128,0),MATCH(Snapshot!BA$3,'[2]Caseload by group'!$C$2:$BEN$2,0))&lt;10,0,INDEX('[2]Caseload by group'!$C$3:$BEN$125,MATCH(Snapshot!$H117,'[2]Caseload by group'!$A$3:$A$128,0),MATCH(Snapshot!BA$3,'[2]Caseload by group'!$C$2:$BEN$2,0)))</f>
        <v>3819</v>
      </c>
      <c r="BB117" s="50">
        <f>IF(INDEX('[2]Caseload by group'!$C$3:$BEN$125,MATCH(Snapshot!$H117,'[2]Caseload by group'!$A$3:$A$128,0),MATCH(Snapshot!BB$3,'[2]Caseload by group'!$C$2:$BEN$2,0))&lt;10,0,INDEX('[2]Caseload by group'!$C$3:$BEN$125,MATCH(Snapshot!$H117,'[2]Caseload by group'!$A$3:$A$128,0),MATCH(Snapshot!BB$3,'[2]Caseload by group'!$C$2:$BEN$2,0)))</f>
        <v>3846</v>
      </c>
      <c r="BC117" s="50">
        <f>IF(INDEX('[2]Caseload by group'!$C$3:$BEN$125,MATCH(Snapshot!$H117,'[2]Caseload by group'!$A$3:$A$128,0),MATCH(Snapshot!BC$3,'[2]Caseload by group'!$C$2:$BEN$2,0))&lt;10,0,INDEX('[2]Caseload by group'!$C$3:$BEN$125,MATCH(Snapshot!$H117,'[2]Caseload by group'!$A$3:$A$128,0),MATCH(Snapshot!BC$3,'[2]Caseload by group'!$C$2:$BEN$2,0)))</f>
        <v>3948</v>
      </c>
      <c r="BD117" s="50">
        <f>IF(INDEX('[2]Caseload by group'!$C$3:$BEN$125,MATCH(Snapshot!$H117,'[2]Caseload by group'!$A$3:$A$128,0),MATCH(Snapshot!BD$3,'[2]Caseload by group'!$C$2:$BEN$2,0))&lt;10,0,INDEX('[2]Caseload by group'!$C$3:$BEN$125,MATCH(Snapshot!$H117,'[2]Caseload by group'!$A$3:$A$128,0),MATCH(Snapshot!BD$3,'[2]Caseload by group'!$C$2:$BEN$2,0)))</f>
        <v>3899</v>
      </c>
      <c r="BE117" s="50">
        <f>IF(INDEX('[2]Caseload by group'!$C$3:$BEN$125,MATCH(Snapshot!$H117,'[2]Caseload by group'!$A$3:$A$128,0),MATCH(Snapshot!BE$3,'[2]Caseload by group'!$C$2:$BEN$2,0))&lt;10,0,INDEX('[2]Caseload by group'!$C$3:$BEN$125,MATCH(Snapshot!$H117,'[2]Caseload by group'!$A$3:$A$128,0),MATCH(Snapshot!BE$3,'[2]Caseload by group'!$C$2:$BEN$2,0)))</f>
        <v>3887</v>
      </c>
      <c r="BF117" s="50">
        <f>IF(INDEX('[2]Caseload by group'!$C$3:$BEN$125,MATCH(Snapshot!$H117,'[2]Caseload by group'!$A$3:$A$128,0),MATCH(Snapshot!BF$3,'[2]Caseload by group'!$C$2:$BEN$2,0))&lt;10,0,INDEX('[2]Caseload by group'!$C$3:$BEN$125,MATCH(Snapshot!$H117,'[2]Caseload by group'!$A$3:$A$128,0),MATCH(Snapshot!BF$3,'[2]Caseload by group'!$C$2:$BEN$2,0)))</f>
        <v>3861</v>
      </c>
      <c r="BG117" s="50">
        <f>IF(INDEX('[2]Caseload by group'!$C$3:$BEN$125,MATCH(Snapshot!$H117,'[2]Caseload by group'!$A$3:$A$128,0),MATCH(Snapshot!BG$3,'[2]Caseload by group'!$C$2:$BEN$2,0))&lt;10,0,INDEX('[2]Caseload by group'!$C$3:$BEN$125,MATCH(Snapshot!$H117,'[2]Caseload by group'!$A$3:$A$128,0),MATCH(Snapshot!BG$3,'[2]Caseload by group'!$C$2:$BEN$2,0)))</f>
        <v>3823</v>
      </c>
      <c r="BH117" s="50">
        <f>IF(INDEX('[2]Caseload by group'!$C$3:$BEN$125,MATCH(Snapshot!$H117,'[2]Caseload by group'!$A$3:$A$128,0),MATCH(Snapshot!BH$3,'[2]Caseload by group'!$C$2:$BEN$2,0))&lt;10,0,INDEX('[2]Caseload by group'!$C$3:$BEN$125,MATCH(Snapshot!$H117,'[2]Caseload by group'!$A$3:$A$128,0),MATCH(Snapshot!BH$3,'[2]Caseload by group'!$C$2:$BEN$2,0)))</f>
        <v>3850</v>
      </c>
      <c r="BI117" s="50">
        <f>IF(INDEX('[2]Caseload by group'!$C$3:$BEN$125,MATCH(Snapshot!$H117,'[2]Caseload by group'!$A$3:$A$128,0),MATCH(Snapshot!BI$3,'[2]Caseload by group'!$C$2:$BEN$2,0))&lt;10,0,INDEX('[2]Caseload by group'!$C$3:$BEN$125,MATCH(Snapshot!$H117,'[2]Caseload by group'!$A$3:$A$128,0),MATCH(Snapshot!BI$3,'[2]Caseload by group'!$C$2:$BEN$2,0)))</f>
        <v>3837</v>
      </c>
      <c r="BJ117" s="50">
        <f>IF(INDEX('[2]Caseload by group'!$C$3:$BEN$125,MATCH(Snapshot!$H117,'[2]Caseload by group'!$A$3:$A$128,0),MATCH(Snapshot!BJ$3,'[2]Caseload by group'!$C$2:$BEN$2,0))&lt;10,0,INDEX('[2]Caseload by group'!$C$3:$BEN$125,MATCH(Snapshot!$H117,'[2]Caseload by group'!$A$3:$A$128,0),MATCH(Snapshot!BJ$3,'[2]Caseload by group'!$C$2:$BEN$2,0)))</f>
        <v>3822</v>
      </c>
      <c r="BK117" s="50">
        <f>IF(INDEX('[2]Caseload by group'!$C$3:$BEN$125,MATCH(Snapshot!$H117,'[2]Caseload by group'!$A$3:$A$128,0),MATCH(Snapshot!BK$3,'[2]Caseload by group'!$C$2:$BEN$2,0))&lt;10,0,INDEX('[2]Caseload by group'!$C$3:$BEN$125,MATCH(Snapshot!$H117,'[2]Caseload by group'!$A$3:$A$128,0),MATCH(Snapshot!BK$3,'[2]Caseload by group'!$C$2:$BEN$2,0)))</f>
        <v>3533</v>
      </c>
      <c r="BL117" s="50">
        <f>IF(INDEX('[2]Caseload by group'!$C$3:$BEN$125,MATCH(Snapshot!$H117,'[2]Caseload by group'!$A$3:$A$128,0),MATCH(Snapshot!BL$3,'[2]Caseload by group'!$C$2:$BEN$2,0))&lt;10,0,INDEX('[2]Caseload by group'!$C$3:$BEN$125,MATCH(Snapshot!$H117,'[2]Caseload by group'!$A$3:$A$128,0),MATCH(Snapshot!BL$3,'[2]Caseload by group'!$C$2:$BEN$2,0)))</f>
        <v>3621</v>
      </c>
      <c r="BM117" s="50">
        <f>IF(INDEX('[2]Caseload by group'!$C$3:$BEN$125,MATCH(Snapshot!$H117,'[2]Caseload by group'!$A$3:$A$128,0),MATCH(Snapshot!BM$3,'[2]Caseload by group'!$C$2:$BEN$2,0))&lt;10,0,INDEX('[2]Caseload by group'!$C$3:$BEN$125,MATCH(Snapshot!$H117,'[2]Caseload by group'!$A$3:$A$128,0),MATCH(Snapshot!BM$3,'[2]Caseload by group'!$C$2:$BEN$2,0)))</f>
        <v>3660</v>
      </c>
      <c r="BN117" s="50">
        <f>IF(INDEX('[2]Caseload by group'!$C$3:$BEN$125,MATCH(Snapshot!$H117,'[2]Caseload by group'!$A$3:$A$128,0),MATCH(Snapshot!BN$3,'[2]Caseload by group'!$C$2:$BEN$2,0))&lt;10,0,INDEX('[2]Caseload by group'!$C$3:$BEN$125,MATCH(Snapshot!$H117,'[2]Caseload by group'!$A$3:$A$128,0),MATCH(Snapshot!BN$3,'[2]Caseload by group'!$C$2:$BEN$2,0)))</f>
        <v>3620</v>
      </c>
      <c r="BO117" s="50">
        <f>IF(INDEX('[2]Caseload by group'!$C$3:$BEN$125,MATCH(Snapshot!$H117,'[2]Caseload by group'!$A$3:$A$128,0),MATCH(Snapshot!BO$3,'[2]Caseload by group'!$C$2:$BEN$2,0))&lt;10,0,INDEX('[2]Caseload by group'!$C$3:$BEN$125,MATCH(Snapshot!$H117,'[2]Caseload by group'!$A$3:$A$128,0),MATCH(Snapshot!BO$3,'[2]Caseload by group'!$C$2:$BEN$2,0)))</f>
        <v>3711</v>
      </c>
      <c r="BP117" s="50">
        <f>IF(INDEX('[2]Caseload by group'!$C$3:$BEN$125,MATCH(Snapshot!$H117,'[2]Caseload by group'!$A$3:$A$128,0),MATCH(Snapshot!BP$3,'[2]Caseload by group'!$C$2:$BEN$2,0))&lt;10,0,INDEX('[2]Caseload by group'!$C$3:$BEN$125,MATCH(Snapshot!$H117,'[2]Caseload by group'!$A$3:$A$128,0),MATCH(Snapshot!BP$3,'[2]Caseload by group'!$C$2:$BEN$2,0)))</f>
        <v>3743</v>
      </c>
      <c r="BQ117" s="50">
        <f>IF(INDEX('[2]Caseload by group'!$C$3:$BEN$125,MATCH(Snapshot!$H117,'[2]Caseload by group'!$A$3:$A$128,0),MATCH(Snapshot!BQ$3,'[2]Caseload by group'!$C$2:$BEN$2,0))&lt;10,0,INDEX('[2]Caseload by group'!$C$3:$BEN$125,MATCH(Snapshot!$H117,'[2]Caseload by group'!$A$3:$A$128,0),MATCH(Snapshot!BQ$3,'[2]Caseload by group'!$C$2:$BEN$2,0)))</f>
        <v>3691</v>
      </c>
      <c r="BR117" s="50">
        <f>IF(INDEX('[2]Caseload by group'!$C$3:$BEN$125,MATCH(Snapshot!$H117,'[2]Caseload by group'!$A$3:$A$128,0),MATCH(Snapshot!BR$3,'[2]Caseload by group'!$C$2:$BEN$2,0))&lt;10,0,INDEX('[2]Caseload by group'!$C$3:$BEN$125,MATCH(Snapshot!$H117,'[2]Caseload by group'!$A$3:$A$128,0),MATCH(Snapshot!BR$3,'[2]Caseload by group'!$C$2:$BEN$2,0)))</f>
        <v>3729</v>
      </c>
      <c r="BS117" s="50">
        <f>IF(INDEX('[2]Caseload by group'!$C$3:$BEN$125,MATCH(Snapshot!$H117,'[2]Caseload by group'!$A$3:$A$128,0),MATCH(Snapshot!BS$3,'[2]Caseload by group'!$C$2:$BEN$2,0))&lt;10,0,INDEX('[2]Caseload by group'!$C$3:$BEN$125,MATCH(Snapshot!$H117,'[2]Caseload by group'!$A$3:$A$128,0),MATCH(Snapshot!BS$3,'[2]Caseload by group'!$C$2:$BEN$2,0)))</f>
        <v>3725</v>
      </c>
      <c r="BT117" s="50">
        <f>IF(INDEX('[2]Caseload by group'!$C$3:$BEN$125,MATCH(Snapshot!$H117,'[2]Caseload by group'!$A$3:$A$128,0),MATCH(Snapshot!BT$3,'[2]Caseload by group'!$C$2:$BEN$2,0))&lt;10,0,INDEX('[2]Caseload by group'!$C$3:$BEN$125,MATCH(Snapshot!$H117,'[2]Caseload by group'!$A$3:$A$128,0),MATCH(Snapshot!BT$3,'[2]Caseload by group'!$C$2:$BEN$2,0)))</f>
        <v>3725</v>
      </c>
      <c r="BU117" s="50">
        <f>IF(INDEX('[2]Caseload by group'!$C$3:$BEN$125,MATCH(Snapshot!$H117,'[2]Caseload by group'!$A$3:$A$128,0),MATCH(Snapshot!BU$3,'[2]Caseload by group'!$C$2:$BEN$2,0))&lt;10,0,INDEX('[2]Caseload by group'!$C$3:$BEN$125,MATCH(Snapshot!$H117,'[2]Caseload by group'!$A$3:$A$128,0),MATCH(Snapshot!BU$3,'[2]Caseload by group'!$C$2:$BEN$2,0)))</f>
        <v>3769</v>
      </c>
      <c r="BV117" s="50">
        <f>IF(INDEX('[2]Caseload by group'!$C$3:$BEN$125,MATCH(Snapshot!$H117,'[2]Caseload by group'!$A$3:$A$128,0),MATCH(Snapshot!BV$3,'[2]Caseload by group'!$C$2:$BEN$2,0))&lt;10,0,INDEX('[2]Caseload by group'!$C$3:$BEN$125,MATCH(Snapshot!$H117,'[2]Caseload by group'!$A$3:$A$128,0),MATCH(Snapshot!BV$3,'[2]Caseload by group'!$C$2:$BEN$2,0)))</f>
        <v>3788</v>
      </c>
      <c r="BW117" s="50">
        <f>IF(INDEX('[2]Caseload by group'!$C$3:$BEN$125,MATCH(Snapshot!$H117,'[2]Caseload by group'!$A$3:$A$128,0),MATCH(Snapshot!BW$3,'[2]Caseload by group'!$C$2:$BEN$2,0))&lt;10,0,INDEX('[2]Caseload by group'!$C$3:$BEN$125,MATCH(Snapshot!$H117,'[2]Caseload by group'!$A$3:$A$128,0),MATCH(Snapshot!BW$3,'[2]Caseload by group'!$C$2:$BEN$2,0)))</f>
        <v>3337</v>
      </c>
      <c r="BX117" s="45"/>
      <c r="BY117" s="41">
        <f t="shared" si="25"/>
        <v>-451</v>
      </c>
      <c r="BZ117" s="42">
        <f>BY117/INDEX($J117:$BX117,0,MATCH(MAX($J$3:$BX$3),$J$3:$BX$3,0)-1)</f>
        <v>-0.11906019007391763</v>
      </c>
      <c r="CA117" s="8" t="e">
        <f>#REF!-#REF!</f>
        <v>#REF!</v>
      </c>
      <c r="CB117" s="51">
        <f>INDEX($J117:$BX117,0,MATCH(MAX($J$3:$BX$3),$J$3:$BX$3,0))-J117</f>
        <v>-206</v>
      </c>
      <c r="CC117" s="52">
        <f>CB117/J117</f>
        <v>-5.8142816821902345E-2</v>
      </c>
    </row>
    <row r="118" spans="1:85" s="35" customFormat="1" ht="10.5" customHeight="1" x14ac:dyDescent="0.2">
      <c r="A118" s="65" t="s">
        <v>183</v>
      </c>
      <c r="B118" s="67"/>
      <c r="D118" s="55"/>
      <c r="E118" s="55"/>
      <c r="F118" s="55"/>
      <c r="G118" s="55"/>
      <c r="H118" s="56"/>
      <c r="I118" s="56"/>
      <c r="J118" s="57">
        <f t="shared" ref="J118:AO118" si="27">SUM(J102:J117)</f>
        <v>30073</v>
      </c>
      <c r="K118" s="57">
        <f t="shared" si="27"/>
        <v>30158</v>
      </c>
      <c r="L118" s="57">
        <f t="shared" si="27"/>
        <v>30380</v>
      </c>
      <c r="M118" s="57">
        <f t="shared" si="27"/>
        <v>30608</v>
      </c>
      <c r="N118" s="57">
        <f t="shared" si="27"/>
        <v>30622</v>
      </c>
      <c r="O118" s="57">
        <f t="shared" si="27"/>
        <v>30841</v>
      </c>
      <c r="P118" s="57">
        <f t="shared" si="27"/>
        <v>30926</v>
      </c>
      <c r="Q118" s="57">
        <f t="shared" si="27"/>
        <v>30944</v>
      </c>
      <c r="R118" s="57">
        <f t="shared" si="27"/>
        <v>31242</v>
      </c>
      <c r="S118" s="57">
        <f t="shared" si="27"/>
        <v>31206</v>
      </c>
      <c r="T118" s="57">
        <f t="shared" si="27"/>
        <v>31420</v>
      </c>
      <c r="U118" s="57">
        <f t="shared" si="27"/>
        <v>31509</v>
      </c>
      <c r="V118" s="57">
        <f t="shared" si="27"/>
        <v>31432</v>
      </c>
      <c r="W118" s="57">
        <f t="shared" si="27"/>
        <v>31558</v>
      </c>
      <c r="X118" s="57">
        <f t="shared" si="27"/>
        <v>31668</v>
      </c>
      <c r="Y118" s="57">
        <f t="shared" si="27"/>
        <v>31837</v>
      </c>
      <c r="Z118" s="57">
        <f t="shared" si="27"/>
        <v>32230</v>
      </c>
      <c r="AA118" s="57">
        <f t="shared" si="27"/>
        <v>32671</v>
      </c>
      <c r="AB118" s="57">
        <f t="shared" si="27"/>
        <v>32520</v>
      </c>
      <c r="AC118" s="57">
        <f t="shared" si="27"/>
        <v>32952</v>
      </c>
      <c r="AD118" s="57">
        <f t="shared" si="27"/>
        <v>32224</v>
      </c>
      <c r="AE118" s="57">
        <f t="shared" si="27"/>
        <v>32748</v>
      </c>
      <c r="AF118" s="57">
        <f t="shared" si="27"/>
        <v>32781</v>
      </c>
      <c r="AG118" s="57">
        <f t="shared" si="27"/>
        <v>33001</v>
      </c>
      <c r="AH118" s="57">
        <f t="shared" si="27"/>
        <v>33194</v>
      </c>
      <c r="AI118" s="57">
        <f t="shared" si="27"/>
        <v>33280</v>
      </c>
      <c r="AJ118" s="57">
        <f t="shared" si="27"/>
        <v>33275</v>
      </c>
      <c r="AK118" s="57">
        <f t="shared" si="27"/>
        <v>33369</v>
      </c>
      <c r="AL118" s="57">
        <f t="shared" si="27"/>
        <v>33523</v>
      </c>
      <c r="AM118" s="57">
        <f t="shared" si="27"/>
        <v>33576</v>
      </c>
      <c r="AN118" s="57">
        <f t="shared" si="27"/>
        <v>33449</v>
      </c>
      <c r="AO118" s="57">
        <f t="shared" si="27"/>
        <v>33653</v>
      </c>
      <c r="AP118" s="57">
        <f t="shared" ref="AP118:BW118" si="28">SUM(AP102:AP117)</f>
        <v>33790</v>
      </c>
      <c r="AQ118" s="57">
        <f t="shared" si="28"/>
        <v>33516</v>
      </c>
      <c r="AR118" s="57">
        <f t="shared" si="28"/>
        <v>33508</v>
      </c>
      <c r="AS118" s="57">
        <f t="shared" si="28"/>
        <v>33562</v>
      </c>
      <c r="AT118" s="57">
        <f t="shared" si="28"/>
        <v>33551</v>
      </c>
      <c r="AU118" s="57">
        <f t="shared" si="28"/>
        <v>33403</v>
      </c>
      <c r="AV118" s="57">
        <f t="shared" si="28"/>
        <v>33389</v>
      </c>
      <c r="AW118" s="57">
        <f t="shared" si="28"/>
        <v>33226</v>
      </c>
      <c r="AX118" s="57">
        <f t="shared" si="28"/>
        <v>33270</v>
      </c>
      <c r="AY118" s="57">
        <f t="shared" si="28"/>
        <v>33221</v>
      </c>
      <c r="AZ118" s="57">
        <f t="shared" si="28"/>
        <v>33094</v>
      </c>
      <c r="BA118" s="57">
        <f t="shared" si="28"/>
        <v>32940</v>
      </c>
      <c r="BB118" s="57">
        <f t="shared" si="28"/>
        <v>32897</v>
      </c>
      <c r="BC118" s="57">
        <f t="shared" si="28"/>
        <v>32704</v>
      </c>
      <c r="BD118" s="57">
        <f t="shared" si="28"/>
        <v>32978</v>
      </c>
      <c r="BE118" s="57">
        <f t="shared" si="28"/>
        <v>33042</v>
      </c>
      <c r="BF118" s="57">
        <f t="shared" si="28"/>
        <v>33164</v>
      </c>
      <c r="BG118" s="57">
        <f t="shared" si="28"/>
        <v>33061</v>
      </c>
      <c r="BH118" s="57">
        <f t="shared" si="28"/>
        <v>33010</v>
      </c>
      <c r="BI118" s="57">
        <f t="shared" si="28"/>
        <v>32885</v>
      </c>
      <c r="BJ118" s="57">
        <f t="shared" si="28"/>
        <v>32715</v>
      </c>
      <c r="BK118" s="57">
        <f t="shared" si="28"/>
        <v>32767</v>
      </c>
      <c r="BL118" s="57">
        <f t="shared" si="28"/>
        <v>32629</v>
      </c>
      <c r="BM118" s="57">
        <f t="shared" si="28"/>
        <v>32613</v>
      </c>
      <c r="BN118" s="57">
        <f t="shared" si="28"/>
        <v>32244</v>
      </c>
      <c r="BO118" s="57">
        <f t="shared" si="28"/>
        <v>32245</v>
      </c>
      <c r="BP118" s="57">
        <f t="shared" si="28"/>
        <v>32437</v>
      </c>
      <c r="BQ118" s="57">
        <f t="shared" si="28"/>
        <v>32777</v>
      </c>
      <c r="BR118" s="57">
        <f t="shared" si="28"/>
        <v>32604</v>
      </c>
      <c r="BS118" s="57">
        <f t="shared" si="28"/>
        <v>32714</v>
      </c>
      <c r="BT118" s="57">
        <f t="shared" si="28"/>
        <v>32710</v>
      </c>
      <c r="BU118" s="57">
        <f t="shared" si="28"/>
        <v>32569</v>
      </c>
      <c r="BV118" s="57">
        <f t="shared" si="28"/>
        <v>32663</v>
      </c>
      <c r="BW118" s="57">
        <f t="shared" si="28"/>
        <v>33879</v>
      </c>
      <c r="BX118" s="58"/>
      <c r="BY118" s="80">
        <f t="shared" si="25"/>
        <v>1216</v>
      </c>
      <c r="BZ118" s="81">
        <f t="shared" si="26"/>
        <v>3.7228668524018002E-2</v>
      </c>
      <c r="CA118" s="35" t="e">
        <f>#REF!-#REF!</f>
        <v>#REF!</v>
      </c>
      <c r="CB118" s="59">
        <f>INDEX($J118:$BX118,0,MATCH(MAX($J$3:$BX$3),$J$3:$BX$3,0))-J118</f>
        <v>3806</v>
      </c>
      <c r="CC118" s="60">
        <f>CB118/J118</f>
        <v>0.12655870714594486</v>
      </c>
    </row>
    <row r="119" spans="1:85" ht="10.5" customHeight="1" x14ac:dyDescent="0.2">
      <c r="A119" s="34"/>
      <c r="H119" s="39"/>
      <c r="I119" s="39"/>
      <c r="J119" s="40"/>
      <c r="K119" s="40"/>
      <c r="L119" s="40"/>
      <c r="M119" s="40"/>
      <c r="N119" s="40"/>
      <c r="O119" s="40"/>
      <c r="P119" s="40"/>
      <c r="Q119" s="40"/>
      <c r="R119" s="40"/>
      <c r="S119" s="40"/>
      <c r="T119" s="40"/>
      <c r="U119" s="40"/>
      <c r="V119" s="40"/>
      <c r="W119" s="40"/>
      <c r="X119" s="40"/>
      <c r="Y119" s="40"/>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1"/>
      <c r="BZ119" s="42"/>
      <c r="CB119" s="59"/>
      <c r="CC119" s="60"/>
    </row>
    <row r="120" spans="1:85" ht="10.5" customHeight="1" x14ac:dyDescent="0.2">
      <c r="A120" s="65" t="s">
        <v>184</v>
      </c>
      <c r="H120" s="39"/>
      <c r="I120" s="39"/>
      <c r="J120" s="40"/>
      <c r="K120" s="40"/>
      <c r="L120" s="40"/>
      <c r="M120" s="40"/>
      <c r="N120" s="40"/>
      <c r="O120" s="40"/>
      <c r="P120" s="40"/>
      <c r="Q120" s="40"/>
      <c r="R120" s="40"/>
      <c r="S120" s="40"/>
      <c r="T120" s="40"/>
      <c r="U120" s="40"/>
      <c r="V120" s="40"/>
      <c r="W120" s="40"/>
      <c r="X120" s="40"/>
      <c r="Y120" s="40"/>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1"/>
      <c r="BZ120" s="42"/>
      <c r="CB120" s="59"/>
      <c r="CC120" s="60"/>
    </row>
    <row r="121" spans="1:85" ht="10.5" customHeight="1" x14ac:dyDescent="0.2">
      <c r="A121" s="84"/>
      <c r="B121" s="35" t="s">
        <v>6</v>
      </c>
      <c r="H121" s="39"/>
      <c r="I121" s="39"/>
      <c r="J121" s="40"/>
      <c r="K121" s="40"/>
      <c r="L121" s="40"/>
      <c r="M121" s="40"/>
      <c r="N121" s="40"/>
      <c r="O121" s="40"/>
      <c r="P121" s="40"/>
      <c r="Q121" s="40"/>
      <c r="R121" s="40"/>
      <c r="S121" s="40"/>
      <c r="T121" s="40"/>
      <c r="U121" s="40"/>
      <c r="V121" s="40"/>
      <c r="W121" s="40"/>
      <c r="X121" s="40"/>
      <c r="Y121" s="40"/>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1"/>
      <c r="BZ121" s="42"/>
      <c r="CB121" s="59"/>
      <c r="CC121" s="60"/>
    </row>
    <row r="122" spans="1:85" ht="10.5" customHeight="1" thickBot="1" x14ac:dyDescent="0.25">
      <c r="A122" s="84"/>
      <c r="B122" s="35"/>
      <c r="C122" s="8" t="s">
        <v>185</v>
      </c>
      <c r="H122" s="39"/>
      <c r="I122" s="39"/>
      <c r="J122" s="40"/>
      <c r="K122" s="40"/>
      <c r="L122" s="40"/>
      <c r="M122" s="40"/>
      <c r="N122" s="40"/>
      <c r="O122" s="40"/>
      <c r="P122" s="40"/>
      <c r="Q122" s="40"/>
      <c r="R122" s="40"/>
      <c r="S122" s="40"/>
      <c r="T122" s="40"/>
      <c r="U122" s="40"/>
      <c r="V122" s="40"/>
      <c r="W122" s="40"/>
      <c r="X122" s="40"/>
      <c r="Y122" s="40"/>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1"/>
      <c r="BZ122" s="42"/>
      <c r="CB122" s="59"/>
      <c r="CC122" s="60"/>
    </row>
    <row r="123" spans="1:85" ht="10.5" customHeight="1" x14ac:dyDescent="0.2">
      <c r="A123" s="84"/>
      <c r="B123" s="35"/>
      <c r="C123" s="38" t="s">
        <v>8</v>
      </c>
      <c r="D123" s="29" t="s">
        <v>9</v>
      </c>
      <c r="E123" s="29" t="s">
        <v>6</v>
      </c>
      <c r="F123" s="29" t="s">
        <v>10</v>
      </c>
      <c r="G123" s="29" t="s">
        <v>11</v>
      </c>
      <c r="H123" s="39" t="s">
        <v>186</v>
      </c>
      <c r="I123" s="39"/>
      <c r="J123" s="40">
        <f>IF(INDEX('[2]Caseload by group'!$C$3:$CJ$125,MATCH(Snapshot!$H123,'[2]Caseload by group'!$A$3:$A$128,0),MATCH(Snapshot!J$3,'[2]Caseload by group'!$C$2:$CJ$2,0))&lt;10,0,INDEX('[2]Caseload by group'!$C$3:$CJ$125,MATCH(Snapshot!$H123,'[2]Caseload by group'!$A$3:$A$128,0),MATCH(Snapshot!J$3,'[2]Caseload by group'!$C$2:$CJ$2,0)))</f>
        <v>0</v>
      </c>
      <c r="K123" s="40">
        <f>IF(INDEX('[2]Caseload by group'!$C$3:$CJ$125,MATCH(Snapshot!$H123,'[2]Caseload by group'!$A$3:$A$128,0),MATCH(Snapshot!K$3,'[2]Caseload by group'!$C$2:$CJ$2,0))&lt;10,0,INDEX('[2]Caseload by group'!$C$3:$CJ$125,MATCH(Snapshot!$H123,'[2]Caseload by group'!$A$3:$A$128,0),MATCH(Snapshot!K$3,'[2]Caseload by group'!$C$2:$CJ$2,0)))</f>
        <v>0</v>
      </c>
      <c r="L123" s="40">
        <f>IF(INDEX('[2]Caseload by group'!$C$3:$CJ$125,MATCH(Snapshot!$H123,'[2]Caseload by group'!$A$3:$A$128,0),MATCH(Snapshot!L$3,'[2]Caseload by group'!$C$2:$CJ$2,0))&lt;10,0,INDEX('[2]Caseload by group'!$C$3:$CJ$125,MATCH(Snapshot!$H123,'[2]Caseload by group'!$A$3:$A$128,0),MATCH(Snapshot!L$3,'[2]Caseload by group'!$C$2:$CJ$2,0)))</f>
        <v>0</v>
      </c>
      <c r="M123" s="40">
        <f>IF(INDEX('[2]Caseload by group'!$C$3:$CJ$125,MATCH(Snapshot!$H123,'[2]Caseload by group'!$A$3:$A$128,0),MATCH(Snapshot!M$3,'[2]Caseload by group'!$C$2:$CJ$2,0))&lt;10,0,INDEX('[2]Caseload by group'!$C$3:$CJ$125,MATCH(Snapshot!$H123,'[2]Caseload by group'!$A$3:$A$128,0),MATCH(Snapshot!M$3,'[2]Caseload by group'!$C$2:$CJ$2,0)))</f>
        <v>0</v>
      </c>
      <c r="N123" s="40">
        <f>IF(INDEX('[2]Caseload by group'!$C$3:$CJ$125,MATCH(Snapshot!$H123,'[2]Caseload by group'!$A$3:$A$128,0),MATCH(Snapshot!N$3,'[2]Caseload by group'!$C$2:$CJ$2,0))&lt;10,0,INDEX('[2]Caseload by group'!$C$3:$CJ$125,MATCH(Snapshot!$H123,'[2]Caseload by group'!$A$3:$A$128,0),MATCH(Snapshot!N$3,'[2]Caseload by group'!$C$2:$CJ$2,0)))</f>
        <v>0</v>
      </c>
      <c r="O123" s="40">
        <f>IF(INDEX('[2]Caseload by group'!$C$3:$CJ$125,MATCH(Snapshot!$H123,'[2]Caseload by group'!$A$3:$A$128,0),MATCH(Snapshot!O$3,'[2]Caseload by group'!$C$2:$CJ$2,0))&lt;10,0,INDEX('[2]Caseload by group'!$C$3:$CJ$125,MATCH(Snapshot!$H123,'[2]Caseload by group'!$A$3:$A$128,0),MATCH(Snapshot!O$3,'[2]Caseload by group'!$C$2:$CJ$2,0)))</f>
        <v>0</v>
      </c>
      <c r="P123" s="40">
        <f>IF(INDEX('[2]Caseload by group'!$C$3:$CJ$125,MATCH(Snapshot!$H123,'[2]Caseload by group'!$A$3:$A$128,0),MATCH(Snapshot!P$3,'[2]Caseload by group'!$C$2:$CJ$2,0))&lt;10,0,INDEX('[2]Caseload by group'!$C$3:$CJ$125,MATCH(Snapshot!$H123,'[2]Caseload by group'!$A$3:$A$128,0),MATCH(Snapshot!P$3,'[2]Caseload by group'!$C$2:$CJ$2,0)))</f>
        <v>0</v>
      </c>
      <c r="Q123" s="40">
        <f>IF(INDEX('[2]Caseload by group'!$C$3:$CJ$125,MATCH(Snapshot!$H123,'[2]Caseload by group'!$A$3:$A$128,0),MATCH(Snapshot!Q$3,'[2]Caseload by group'!$C$2:$CJ$2,0))&lt;10,0,INDEX('[2]Caseload by group'!$C$3:$CJ$125,MATCH(Snapshot!$H123,'[2]Caseload by group'!$A$3:$A$128,0),MATCH(Snapshot!Q$3,'[2]Caseload by group'!$C$2:$CJ$2,0)))</f>
        <v>0</v>
      </c>
      <c r="R123" s="40">
        <f>IF(INDEX('[2]Caseload by group'!$C$3:$CJ$125,MATCH(Snapshot!$H123,'[2]Caseload by group'!$A$3:$A$128,0),MATCH(Snapshot!R$3,'[2]Caseload by group'!$C$2:$CJ$2,0))&lt;10,0,INDEX('[2]Caseload by group'!$C$3:$CJ$125,MATCH(Snapshot!$H123,'[2]Caseload by group'!$A$3:$A$128,0),MATCH(Snapshot!R$3,'[2]Caseload by group'!$C$2:$CJ$2,0)))</f>
        <v>32784</v>
      </c>
      <c r="S123" s="40">
        <f>IF(INDEX('[2]Caseload by group'!$C$3:$CJ$125,MATCH(Snapshot!$H123,'[2]Caseload by group'!$A$3:$A$128,0),MATCH(Snapshot!S$3,'[2]Caseload by group'!$C$2:$CJ$2,0))&lt;10,0,INDEX('[2]Caseload by group'!$C$3:$CJ$125,MATCH(Snapshot!$H123,'[2]Caseload by group'!$A$3:$A$128,0),MATCH(Snapshot!S$3,'[2]Caseload by group'!$C$2:$CJ$2,0)))</f>
        <v>35010</v>
      </c>
      <c r="T123" s="40">
        <f>IF(INDEX('[2]Caseload by group'!$C$3:$CJ$125,MATCH(Snapshot!$H123,'[2]Caseload by group'!$A$3:$A$128,0),MATCH(Snapshot!T$3,'[2]Caseload by group'!$C$2:$CJ$2,0))&lt;10,0,INDEX('[2]Caseload by group'!$C$3:$CJ$125,MATCH(Snapshot!$H123,'[2]Caseload by group'!$A$3:$A$128,0),MATCH(Snapshot!T$3,'[2]Caseload by group'!$C$2:$CJ$2,0)))</f>
        <v>36724</v>
      </c>
      <c r="U123" s="40">
        <f>IF(INDEX('[2]Caseload by group'!$C$3:$CJ$125,MATCH(Snapshot!$H123,'[2]Caseload by group'!$A$3:$A$128,0),MATCH(Snapshot!U$3,'[2]Caseload by group'!$C$2:$CJ$2,0))&lt;10,0,INDEX('[2]Caseload by group'!$C$3:$CJ$125,MATCH(Snapshot!$H123,'[2]Caseload by group'!$A$3:$A$128,0),MATCH(Snapshot!U$3,'[2]Caseload by group'!$C$2:$CJ$2,0)))</f>
        <v>37993</v>
      </c>
      <c r="V123" s="40">
        <f>IF(INDEX('[2]Caseload by group'!$C$3:$CJ$125,MATCH(Snapshot!$H123,'[2]Caseload by group'!$A$3:$A$128,0),MATCH(Snapshot!V$3,'[2]Caseload by group'!$C$2:$CJ$2,0))&lt;10,0,INDEX('[2]Caseload by group'!$C$3:$CJ$125,MATCH(Snapshot!$H123,'[2]Caseload by group'!$A$3:$A$128,0),MATCH(Snapshot!V$3,'[2]Caseload by group'!$C$2:$CJ$2,0)))</f>
        <v>39416</v>
      </c>
      <c r="W123" s="40">
        <f>IF(INDEX('[2]Caseload by group'!$C$3:$CJ$125,MATCH(Snapshot!$H123,'[2]Caseload by group'!$A$3:$A$128,0),MATCH(Snapshot!W$3,'[2]Caseload by group'!$C$2:$CJ$2,0))&lt;10,0,INDEX('[2]Caseload by group'!$C$3:$CJ$125,MATCH(Snapshot!$H123,'[2]Caseload by group'!$A$3:$A$128,0),MATCH(Snapshot!W$3,'[2]Caseload by group'!$C$2:$CJ$2,0)))</f>
        <v>40225</v>
      </c>
      <c r="X123" s="40">
        <f>IF(INDEX('[2]Caseload by group'!$C$3:$CJ$125,MATCH(Snapshot!$H123,'[2]Caseload by group'!$A$3:$A$128,0),MATCH(Snapshot!X$3,'[2]Caseload by group'!$C$2:$CJ$2,0))&lt;10,0,INDEX('[2]Caseload by group'!$C$3:$CJ$125,MATCH(Snapshot!$H123,'[2]Caseload by group'!$A$3:$A$128,0),MATCH(Snapshot!X$3,'[2]Caseload by group'!$C$2:$CJ$2,0)))</f>
        <v>40936</v>
      </c>
      <c r="Y123" s="40">
        <f>IF(INDEX('[2]Caseload by group'!$C$3:$CJ$125,MATCH(Snapshot!$H123,'[2]Caseload by group'!$A$3:$A$128,0),MATCH(Snapshot!Y$3,'[2]Caseload by group'!$C$2:$CJ$2,0))&lt;10,0,INDEX('[2]Caseload by group'!$C$3:$CJ$125,MATCH(Snapshot!$H123,'[2]Caseload by group'!$A$3:$A$128,0),MATCH(Snapshot!Y$3,'[2]Caseload by group'!$C$2:$CJ$2,0)))</f>
        <v>41467</v>
      </c>
      <c r="Z123" s="40">
        <f>IF(INDEX('[2]Caseload by group'!$C$3:$CJ$125,MATCH(Snapshot!$H123,'[2]Caseload by group'!$A$3:$A$128,0),MATCH(Snapshot!Z$3,'[2]Caseload by group'!$C$2:$CJ$2,0))&lt;10,0,INDEX('[2]Caseload by group'!$C$3:$CJ$125,MATCH(Snapshot!$H123,'[2]Caseload by group'!$A$3:$A$128,0),MATCH(Snapshot!Z$3,'[2]Caseload by group'!$C$2:$CJ$2,0)))</f>
        <v>44293</v>
      </c>
      <c r="AA123" s="40">
        <f>IF(INDEX('[2]Caseload by group'!$C$3:$CJ$125,MATCH(Snapshot!$H123,'[2]Caseload by group'!$A$3:$A$128,0),MATCH(Snapshot!AA$3,'[2]Caseload by group'!$C$2:$CJ$2,0))&lt;10,0,INDEX('[2]Caseload by group'!$C$3:$CJ$125,MATCH(Snapshot!$H123,'[2]Caseload by group'!$A$3:$A$128,0),MATCH(Snapshot!AA$3,'[2]Caseload by group'!$C$2:$CJ$2,0)))</f>
        <v>44346</v>
      </c>
      <c r="AB123" s="40">
        <f>IF(INDEX('[2]Caseload by group'!$C$3:$CJ$125,MATCH(Snapshot!$H123,'[2]Caseload by group'!$A$3:$A$128,0),MATCH(Snapshot!AB$3,'[2]Caseload by group'!$C$2:$CJ$2,0))&lt;10,0,INDEX('[2]Caseload by group'!$C$3:$CJ$125,MATCH(Snapshot!$H123,'[2]Caseload by group'!$A$3:$A$128,0),MATCH(Snapshot!AB$3,'[2]Caseload by group'!$C$2:$CJ$2,0)))</f>
        <v>44595</v>
      </c>
      <c r="AC123" s="40">
        <f>IF(INDEX('[2]Caseload by group'!$C$3:$CJ$125,MATCH(Snapshot!$H123,'[2]Caseload by group'!$A$3:$A$128,0),MATCH(Snapshot!AC$3,'[2]Caseload by group'!$C$2:$CJ$2,0))&lt;10,0,INDEX('[2]Caseload by group'!$C$3:$CJ$125,MATCH(Snapshot!$H123,'[2]Caseload by group'!$A$3:$A$128,0),MATCH(Snapshot!AC$3,'[2]Caseload by group'!$C$2:$CJ$2,0)))</f>
        <v>46959</v>
      </c>
      <c r="AD123" s="40">
        <f>IF(INDEX('[2]Caseload by group'!$C$3:$CJ$125,MATCH(Snapshot!$H123,'[2]Caseload by group'!$A$3:$A$128,0),MATCH(Snapshot!AD$3,'[2]Caseload by group'!$C$2:$CJ$2,0))&lt;10,0,INDEX('[2]Caseload by group'!$C$3:$CJ$125,MATCH(Snapshot!$H123,'[2]Caseload by group'!$A$3:$A$128,0),MATCH(Snapshot!AD$3,'[2]Caseload by group'!$C$2:$CJ$2,0)))</f>
        <v>46922</v>
      </c>
      <c r="AE123" s="40">
        <f>IF(INDEX('[2]Caseload by group'!$C$3:$CJ$125,MATCH(Snapshot!$H123,'[2]Caseload by group'!$A$3:$A$128,0),MATCH(Snapshot!AE$3,'[2]Caseload by group'!$C$2:$CJ$2,0))&lt;10,0,INDEX('[2]Caseload by group'!$C$3:$CJ$125,MATCH(Snapshot!$H123,'[2]Caseload by group'!$A$3:$A$128,0),MATCH(Snapshot!AE$3,'[2]Caseload by group'!$C$2:$CJ$2,0)))</f>
        <v>47325</v>
      </c>
      <c r="AF123" s="40">
        <f>IF(INDEX('[2]Caseload by group'!$C$3:$CJ$125,MATCH(Snapshot!$H123,'[2]Caseload by group'!$A$3:$A$128,0),MATCH(Snapshot!AF$3,'[2]Caseload by group'!$C$2:$CJ$2,0))&lt;10,0,INDEX('[2]Caseload by group'!$C$3:$CJ$125,MATCH(Snapshot!$H123,'[2]Caseload by group'!$A$3:$A$128,0),MATCH(Snapshot!AF$3,'[2]Caseload by group'!$C$2:$CJ$2,0)))</f>
        <v>46360</v>
      </c>
      <c r="AG123" s="40">
        <f>IF(INDEX('[2]Caseload by group'!$C$3:$CJ$125,MATCH(Snapshot!$H123,'[2]Caseload by group'!$A$3:$A$128,0),MATCH(Snapshot!AG$3,'[2]Caseload by group'!$C$2:$CJ$2,0))&lt;10,0,INDEX('[2]Caseload by group'!$C$3:$CJ$125,MATCH(Snapshot!$H123,'[2]Caseload by group'!$A$3:$A$128,0),MATCH(Snapshot!AG$3,'[2]Caseload by group'!$C$2:$CJ$2,0)))</f>
        <v>46212</v>
      </c>
      <c r="AH123" s="40">
        <f>IF(INDEX('[2]Caseload by group'!$C$3:$CJ$125,MATCH(Snapshot!$H123,'[2]Caseload by group'!$A$3:$A$128,0),MATCH(Snapshot!AH$3,'[2]Caseload by group'!$C$2:$CJ$2,0))&lt;10,0,INDEX('[2]Caseload by group'!$C$3:$CJ$125,MATCH(Snapshot!$H123,'[2]Caseload by group'!$A$3:$A$128,0),MATCH(Snapshot!AH$3,'[2]Caseload by group'!$C$2:$CJ$2,0)))</f>
        <v>46450</v>
      </c>
      <c r="AI123" s="40">
        <f>IF(INDEX('[2]Caseload by group'!$C$3:$CJ$125,MATCH(Snapshot!$H123,'[2]Caseload by group'!$A$3:$A$128,0),MATCH(Snapshot!AI$3,'[2]Caseload by group'!$C$2:$CJ$2,0))&lt;10,0,INDEX('[2]Caseload by group'!$C$3:$CJ$125,MATCH(Snapshot!$H123,'[2]Caseload by group'!$A$3:$A$128,0),MATCH(Snapshot!AI$3,'[2]Caseload by group'!$C$2:$CJ$2,0)))</f>
        <v>46711</v>
      </c>
      <c r="AJ123" s="40">
        <f>IF(INDEX('[2]Caseload by group'!$C$3:$BEN$125,MATCH(Snapshot!$H123,'[2]Caseload by group'!$A$3:$A$128,0),MATCH(Snapshot!AJ$3,'[2]Caseload by group'!$C$2:$BEN$2,0))&lt;10,0,INDEX('[2]Caseload by group'!$C$3:$BEN$125,MATCH(Snapshot!$H123,'[2]Caseload by group'!$A$3:$A$128,0),MATCH(Snapshot!AJ$3,'[2]Caseload by group'!$C$2:$BEN$2,0)))</f>
        <v>47035</v>
      </c>
      <c r="AK123" s="40">
        <f>IF(INDEX('[2]Caseload by group'!$C$3:$BEN$125,MATCH(Snapshot!$H123,'[2]Caseload by group'!$A$3:$A$128,0),MATCH(Snapshot!AK$3,'[2]Caseload by group'!$C$2:$BEN$2,0))&lt;10,0,INDEX('[2]Caseload by group'!$C$3:$BEN$125,MATCH(Snapshot!$H123,'[2]Caseload by group'!$A$3:$A$128,0),MATCH(Snapshot!AK$3,'[2]Caseload by group'!$C$2:$BEN$2,0)))</f>
        <v>47574</v>
      </c>
      <c r="AL123" s="40">
        <f>IF(INDEX('[2]Caseload by group'!$C$3:$BEN$125,MATCH(Snapshot!$H123,'[2]Caseload by group'!$A$3:$A$128,0),MATCH(Snapshot!AL$3,'[2]Caseload by group'!$C$2:$BEN$2,0))&lt;10,0,INDEX('[2]Caseload by group'!$C$3:$BEN$125,MATCH(Snapshot!$H123,'[2]Caseload by group'!$A$3:$A$128,0),MATCH(Snapshot!AL$3,'[2]Caseload by group'!$C$2:$BEN$2,0)))</f>
        <v>49797</v>
      </c>
      <c r="AM123" s="40">
        <f>IF(INDEX('[2]Caseload by group'!$C$3:$BEN$125,MATCH(Snapshot!$H123,'[2]Caseload by group'!$A$3:$A$128,0),MATCH(Snapshot!AM$3,'[2]Caseload by group'!$C$2:$BEN$2,0))&lt;10,0,INDEX('[2]Caseload by group'!$C$3:$BEN$125,MATCH(Snapshot!$H123,'[2]Caseload by group'!$A$3:$A$128,0),MATCH(Snapshot!AM$3,'[2]Caseload by group'!$C$2:$BEN$2,0)))</f>
        <v>49781</v>
      </c>
      <c r="AN123" s="40">
        <f>IF(INDEX('[2]Caseload by group'!$C$3:$BEN$125,MATCH(Snapshot!$H123,'[2]Caseload by group'!$A$3:$A$128,0),MATCH(Snapshot!AN$3,'[2]Caseload by group'!$C$2:$BEN$2,0))&lt;10,0,INDEX('[2]Caseload by group'!$C$3:$BEN$125,MATCH(Snapshot!$H123,'[2]Caseload by group'!$A$3:$A$128,0),MATCH(Snapshot!AN$3,'[2]Caseload by group'!$C$2:$BEN$2,0)))</f>
        <v>49225</v>
      </c>
      <c r="AO123" s="40">
        <f>IF(INDEX('[2]Caseload by group'!$C$3:$BEN$125,MATCH(Snapshot!$H123,'[2]Caseload by group'!$A$3:$A$128,0),MATCH(Snapshot!AO$3,'[2]Caseload by group'!$C$2:$BEN$2,0))&lt;10,0,INDEX('[2]Caseload by group'!$C$3:$BEN$125,MATCH(Snapshot!$H123,'[2]Caseload by group'!$A$3:$A$128,0),MATCH(Snapshot!AO$3,'[2]Caseload by group'!$C$2:$BEN$2,0)))</f>
        <v>51110</v>
      </c>
      <c r="AP123" s="40">
        <f>IF(INDEX('[2]Caseload by group'!$C$3:$BEN$125,MATCH(Snapshot!$H123,'[2]Caseload by group'!$A$3:$A$128,0),MATCH(Snapshot!AP$3,'[2]Caseload by group'!$C$2:$BEN$2,0))&lt;10,0,INDEX('[2]Caseload by group'!$C$3:$BEN$125,MATCH(Snapshot!$H123,'[2]Caseload by group'!$A$3:$A$128,0),MATCH(Snapshot!AP$3,'[2]Caseload by group'!$C$2:$BEN$2,0)))</f>
        <v>51018</v>
      </c>
      <c r="AQ123" s="40">
        <f>IF(INDEX('[2]Caseload by group'!$C$3:$BEN$125,MATCH(Snapshot!$H123,'[2]Caseload by group'!$A$3:$A$128,0),MATCH(Snapshot!AQ$3,'[2]Caseload by group'!$C$2:$BEN$2,0))&lt;10,0,INDEX('[2]Caseload by group'!$C$3:$BEN$125,MATCH(Snapshot!$H123,'[2]Caseload by group'!$A$3:$A$128,0),MATCH(Snapshot!AQ$3,'[2]Caseload by group'!$C$2:$BEN$2,0)))</f>
        <v>49404</v>
      </c>
      <c r="AR123" s="40">
        <f>IF(INDEX('[2]Caseload by group'!$C$3:$BEN$125,MATCH(Snapshot!$H123,'[2]Caseload by group'!$A$3:$A$128,0),MATCH(Snapshot!AR$3,'[2]Caseload by group'!$C$2:$BEN$2,0))&lt;10,0,INDEX('[2]Caseload by group'!$C$3:$BEN$125,MATCH(Snapshot!$H123,'[2]Caseload by group'!$A$3:$A$128,0),MATCH(Snapshot!AR$3,'[2]Caseload by group'!$C$2:$BEN$2,0)))</f>
        <v>49044</v>
      </c>
      <c r="AS123" s="40">
        <f>IF(INDEX('[2]Caseload by group'!$C$3:$BEN$125,MATCH(Snapshot!$H123,'[2]Caseload by group'!$A$3:$A$128,0),MATCH(Snapshot!AS$3,'[2]Caseload by group'!$C$2:$BEN$2,0))&lt;10,0,INDEX('[2]Caseload by group'!$C$3:$BEN$125,MATCH(Snapshot!$H123,'[2]Caseload by group'!$A$3:$A$128,0),MATCH(Snapshot!AS$3,'[2]Caseload by group'!$C$2:$BEN$2,0)))</f>
        <v>48916</v>
      </c>
      <c r="AT123" s="40">
        <f>IF(INDEX('[2]Caseload by group'!$C$3:$BEN$125,MATCH(Snapshot!$H123,'[2]Caseload by group'!$A$3:$A$128,0),MATCH(Snapshot!AT$3,'[2]Caseload by group'!$C$2:$BEN$2,0))&lt;10,0,INDEX('[2]Caseload by group'!$C$3:$BEN$125,MATCH(Snapshot!$H123,'[2]Caseload by group'!$A$3:$A$128,0),MATCH(Snapshot!AT$3,'[2]Caseload by group'!$C$2:$BEN$2,0)))</f>
        <v>48880</v>
      </c>
      <c r="AU123" s="40">
        <f>IF(INDEX('[2]Caseload by group'!$C$3:$BEN$125,MATCH(Snapshot!$H123,'[2]Caseload by group'!$A$3:$A$128,0),MATCH(Snapshot!AU$3,'[2]Caseload by group'!$C$2:$BEN$2,0))&lt;10,0,INDEX('[2]Caseload by group'!$C$3:$BEN$125,MATCH(Snapshot!$H123,'[2]Caseload by group'!$A$3:$A$128,0),MATCH(Snapshot!AU$3,'[2]Caseload by group'!$C$2:$BEN$2,0)))</f>
        <v>48387</v>
      </c>
      <c r="AV123" s="40">
        <f>IF(INDEX('[2]Caseload by group'!$C$3:$BEN$125,MATCH(Snapshot!$H123,'[2]Caseload by group'!$A$3:$A$128,0),MATCH(Snapshot!AV$3,'[2]Caseload by group'!$C$2:$BEN$2,0))&lt;10,0,INDEX('[2]Caseload by group'!$C$3:$BEN$125,MATCH(Snapshot!$H123,'[2]Caseload by group'!$A$3:$A$128,0),MATCH(Snapshot!AV$3,'[2]Caseload by group'!$C$2:$BEN$2,0)))</f>
        <v>48015</v>
      </c>
      <c r="AW123" s="40">
        <f>IF(INDEX('[2]Caseload by group'!$C$3:$BEN$125,MATCH(Snapshot!$H123,'[2]Caseload by group'!$A$3:$A$128,0),MATCH(Snapshot!AW$3,'[2]Caseload by group'!$C$2:$BEN$2,0))&lt;10,0,INDEX('[2]Caseload by group'!$C$3:$BEN$125,MATCH(Snapshot!$H123,'[2]Caseload by group'!$A$3:$A$128,0),MATCH(Snapshot!AW$3,'[2]Caseload by group'!$C$2:$BEN$2,0)))</f>
        <v>46787</v>
      </c>
      <c r="AX123" s="40">
        <f>IF(INDEX('[2]Caseload by group'!$C$3:$BEN$125,MATCH(Snapshot!$H123,'[2]Caseload by group'!$A$3:$A$128,0),MATCH(Snapshot!AX$3,'[2]Caseload by group'!$C$2:$BEN$2,0))&lt;10,0,INDEX('[2]Caseload by group'!$C$3:$BEN$125,MATCH(Snapshot!$H123,'[2]Caseload by group'!$A$3:$A$128,0),MATCH(Snapshot!AX$3,'[2]Caseload by group'!$C$2:$BEN$2,0)))</f>
        <v>46079</v>
      </c>
      <c r="AY123" s="40">
        <f>IF(INDEX('[2]Caseload by group'!$C$3:$BEN$125,MATCH(Snapshot!$H123,'[2]Caseload by group'!$A$3:$A$128,0),MATCH(Snapshot!AY$3,'[2]Caseload by group'!$C$2:$BEN$2,0))&lt;10,0,INDEX('[2]Caseload by group'!$C$3:$BEN$125,MATCH(Snapshot!$H123,'[2]Caseload by group'!$A$3:$A$128,0),MATCH(Snapshot!AY$3,'[2]Caseload by group'!$C$2:$BEN$2,0)))</f>
        <v>44578</v>
      </c>
      <c r="AZ123" s="40">
        <f>IF(INDEX('[2]Caseload by group'!$C$3:$BEN$125,MATCH(Snapshot!$H123,'[2]Caseload by group'!$A$3:$A$128,0),MATCH(Snapshot!AZ$3,'[2]Caseload by group'!$C$2:$BEN$2,0))&lt;10,0,INDEX('[2]Caseload by group'!$C$3:$BEN$125,MATCH(Snapshot!$H123,'[2]Caseload by group'!$A$3:$A$128,0),MATCH(Snapshot!AZ$3,'[2]Caseload by group'!$C$2:$BEN$2,0)))</f>
        <v>43780</v>
      </c>
      <c r="BA123" s="40">
        <f>IF(INDEX('[2]Caseload by group'!$C$3:$BEN$125,MATCH(Snapshot!$H123,'[2]Caseload by group'!$A$3:$A$128,0),MATCH(Snapshot!BA$3,'[2]Caseload by group'!$C$2:$BEN$2,0))&lt;10,0,INDEX('[2]Caseload by group'!$C$3:$BEN$125,MATCH(Snapshot!$H123,'[2]Caseload by group'!$A$3:$A$128,0),MATCH(Snapshot!BA$3,'[2]Caseload by group'!$C$2:$BEN$2,0)))</f>
        <v>43430</v>
      </c>
      <c r="BB123" s="40">
        <f>IF(INDEX('[2]Caseload by group'!$C$3:$BEN$125,MATCH(Snapshot!$H123,'[2]Caseload by group'!$A$3:$A$128,0),MATCH(Snapshot!BB$3,'[2]Caseload by group'!$C$2:$BEN$2,0))&lt;10,0,INDEX('[2]Caseload by group'!$C$3:$BEN$125,MATCH(Snapshot!$H123,'[2]Caseload by group'!$A$3:$A$128,0),MATCH(Snapshot!BB$3,'[2]Caseload by group'!$C$2:$BEN$2,0)))</f>
        <v>42901</v>
      </c>
      <c r="BC123" s="40">
        <f>IF(INDEX('[2]Caseload by group'!$C$3:$BEN$125,MATCH(Snapshot!$H123,'[2]Caseload by group'!$A$3:$A$128,0),MATCH(Snapshot!BC$3,'[2]Caseload by group'!$C$2:$BEN$2,0))&lt;10,0,INDEX('[2]Caseload by group'!$C$3:$BEN$125,MATCH(Snapshot!$H123,'[2]Caseload by group'!$A$3:$A$128,0),MATCH(Snapshot!BC$3,'[2]Caseload by group'!$C$2:$BEN$2,0)))</f>
        <v>41864</v>
      </c>
      <c r="BD123" s="40">
        <f>IF(INDEX('[2]Caseload by group'!$C$3:$BEN$125,MATCH(Snapshot!$H123,'[2]Caseload by group'!$A$3:$A$128,0),MATCH(Snapshot!BD$3,'[2]Caseload by group'!$C$2:$BEN$2,0))&lt;10,0,INDEX('[2]Caseload by group'!$C$3:$BEN$125,MATCH(Snapshot!$H123,'[2]Caseload by group'!$A$3:$A$128,0),MATCH(Snapshot!BD$3,'[2]Caseload by group'!$C$2:$BEN$2,0)))</f>
        <v>41555</v>
      </c>
      <c r="BE123" s="40">
        <f>IF(INDEX('[2]Caseload by group'!$C$3:$BEN$125,MATCH(Snapshot!$H123,'[2]Caseload by group'!$A$3:$A$128,0),MATCH(Snapshot!BE$3,'[2]Caseload by group'!$C$2:$BEN$2,0))&lt;10,0,INDEX('[2]Caseload by group'!$C$3:$BEN$125,MATCH(Snapshot!$H123,'[2]Caseload by group'!$A$3:$A$128,0),MATCH(Snapshot!BE$3,'[2]Caseload by group'!$C$2:$BEN$2,0)))</f>
        <v>40679</v>
      </c>
      <c r="BF123" s="40">
        <f>IF(INDEX('[2]Caseload by group'!$C$3:$BEN$125,MATCH(Snapshot!$H123,'[2]Caseload by group'!$A$3:$A$128,0),MATCH(Snapshot!BF$3,'[2]Caseload by group'!$C$2:$BEN$2,0))&lt;10,0,INDEX('[2]Caseload by group'!$C$3:$BEN$125,MATCH(Snapshot!$H123,'[2]Caseload by group'!$A$3:$A$128,0),MATCH(Snapshot!BF$3,'[2]Caseload by group'!$C$2:$BEN$2,0)))</f>
        <v>40188</v>
      </c>
      <c r="BG123" s="40">
        <f>IF(INDEX('[2]Caseload by group'!$C$3:$BEN$125,MATCH(Snapshot!$H123,'[2]Caseload by group'!$A$3:$A$128,0),MATCH(Snapshot!BG$3,'[2]Caseload by group'!$C$2:$BEN$2,0))&lt;10,0,INDEX('[2]Caseload by group'!$C$3:$BEN$125,MATCH(Snapshot!$H123,'[2]Caseload by group'!$A$3:$A$128,0),MATCH(Snapshot!BG$3,'[2]Caseload by group'!$C$2:$BEN$2,0)))</f>
        <v>39594</v>
      </c>
      <c r="BH123" s="40">
        <f>IF(INDEX('[2]Caseload by group'!$C$3:$BEN$125,MATCH(Snapshot!$H123,'[2]Caseload by group'!$A$3:$A$128,0),MATCH(Snapshot!BH$3,'[2]Caseload by group'!$C$2:$BEN$2,0))&lt;10,0,INDEX('[2]Caseload by group'!$C$3:$BEN$125,MATCH(Snapshot!$H123,'[2]Caseload by group'!$A$3:$A$128,0),MATCH(Snapshot!BH$3,'[2]Caseload by group'!$C$2:$BEN$2,0)))</f>
        <v>39159</v>
      </c>
      <c r="BI123" s="40">
        <f>IF(INDEX('[2]Caseload by group'!$C$3:$BEN$125,MATCH(Snapshot!$H123,'[2]Caseload by group'!$A$3:$A$128,0),MATCH(Snapshot!BI$3,'[2]Caseload by group'!$C$2:$BEN$2,0))&lt;10,0,INDEX('[2]Caseload by group'!$C$3:$BEN$125,MATCH(Snapshot!$H123,'[2]Caseload by group'!$A$3:$A$128,0),MATCH(Snapshot!BI$3,'[2]Caseload by group'!$C$2:$BEN$2,0)))</f>
        <v>38467</v>
      </c>
      <c r="BJ123" s="40">
        <f>IF(INDEX('[2]Caseload by group'!$C$3:$BEN$125,MATCH(Snapshot!$H123,'[2]Caseload by group'!$A$3:$A$128,0),MATCH(Snapshot!BJ$3,'[2]Caseload by group'!$C$2:$BEN$2,0))&lt;10,0,INDEX('[2]Caseload by group'!$C$3:$BEN$125,MATCH(Snapshot!$H123,'[2]Caseload by group'!$A$3:$A$128,0),MATCH(Snapshot!BJ$3,'[2]Caseload by group'!$C$2:$BEN$2,0)))</f>
        <v>37918</v>
      </c>
      <c r="BK123" s="40">
        <f>IF(INDEX('[2]Caseload by group'!$C$3:$BEN$125,MATCH(Snapshot!$H123,'[2]Caseload by group'!$A$3:$A$128,0),MATCH(Snapshot!BK$3,'[2]Caseload by group'!$C$2:$BEN$2,0))&lt;10,0,INDEX('[2]Caseload by group'!$C$3:$BEN$125,MATCH(Snapshot!$H123,'[2]Caseload by group'!$A$3:$A$128,0),MATCH(Snapshot!BK$3,'[2]Caseload by group'!$C$2:$BEN$2,0)))</f>
        <v>37137</v>
      </c>
      <c r="BL123" s="40">
        <f>IF(INDEX('[2]Caseload by group'!$C$3:$BEN$125,MATCH(Snapshot!$H123,'[2]Caseload by group'!$A$3:$A$128,0),MATCH(Snapshot!BL$3,'[2]Caseload by group'!$C$2:$BEN$2,0))&lt;10,0,INDEX('[2]Caseload by group'!$C$3:$BEN$125,MATCH(Snapshot!$H123,'[2]Caseload by group'!$A$3:$A$128,0),MATCH(Snapshot!BL$3,'[2]Caseload by group'!$C$2:$BEN$2,0)))</f>
        <v>37040</v>
      </c>
      <c r="BM123" s="40">
        <f>IF(INDEX('[2]Caseload by group'!$C$3:$BEN$125,MATCH(Snapshot!$H123,'[2]Caseload by group'!$A$3:$A$128,0),MATCH(Snapshot!BM$3,'[2]Caseload by group'!$C$2:$BEN$2,0))&lt;10,0,INDEX('[2]Caseload by group'!$C$3:$BEN$125,MATCH(Snapshot!$H123,'[2]Caseload by group'!$A$3:$A$128,0),MATCH(Snapshot!BM$3,'[2]Caseload by group'!$C$2:$BEN$2,0)))</f>
        <v>36536</v>
      </c>
      <c r="BN123" s="40">
        <f>IF(INDEX('[2]Caseload by group'!$C$3:$BEN$125,MATCH(Snapshot!$H123,'[2]Caseload by group'!$A$3:$A$128,0),MATCH(Snapshot!BN$3,'[2]Caseload by group'!$C$2:$BEN$2,0))&lt;10,0,INDEX('[2]Caseload by group'!$C$3:$BEN$125,MATCH(Snapshot!$H123,'[2]Caseload by group'!$A$3:$A$128,0),MATCH(Snapshot!BN$3,'[2]Caseload by group'!$C$2:$BEN$2,0)))</f>
        <v>36033</v>
      </c>
      <c r="BO123" s="40">
        <f>IF(INDEX('[2]Caseload by group'!$C$3:$BEN$125,MATCH(Snapshot!$H123,'[2]Caseload by group'!$A$3:$A$128,0),MATCH(Snapshot!BO$3,'[2]Caseload by group'!$C$2:$BEN$2,0))&lt;10,0,INDEX('[2]Caseload by group'!$C$3:$BEN$125,MATCH(Snapshot!$H123,'[2]Caseload by group'!$A$3:$A$128,0),MATCH(Snapshot!BO$3,'[2]Caseload by group'!$C$2:$BEN$2,0)))</f>
        <v>35660</v>
      </c>
      <c r="BP123" s="40">
        <f>IF(INDEX('[2]Caseload by group'!$C$3:$BEN$125,MATCH(Snapshot!$H123,'[2]Caseload by group'!$A$3:$A$128,0),MATCH(Snapshot!BP$3,'[2]Caseload by group'!$C$2:$BEN$2,0))&lt;10,0,INDEX('[2]Caseload by group'!$C$3:$BEN$125,MATCH(Snapshot!$H123,'[2]Caseload by group'!$A$3:$A$128,0),MATCH(Snapshot!BP$3,'[2]Caseload by group'!$C$2:$BEN$2,0)))</f>
        <v>35314</v>
      </c>
      <c r="BQ123" s="40">
        <f>IF(INDEX('[2]Caseload by group'!$C$3:$BEN$125,MATCH(Snapshot!$H123,'[2]Caseload by group'!$A$3:$A$128,0),MATCH(Snapshot!BQ$3,'[2]Caseload by group'!$C$2:$BEN$2,0))&lt;10,0,INDEX('[2]Caseload by group'!$C$3:$BEN$125,MATCH(Snapshot!$H123,'[2]Caseload by group'!$A$3:$A$128,0),MATCH(Snapshot!BQ$3,'[2]Caseload by group'!$C$2:$BEN$2,0)))</f>
        <v>35000</v>
      </c>
      <c r="BR123" s="40">
        <f>IF(INDEX('[2]Caseload by group'!$C$3:$BEN$125,MATCH(Snapshot!$H123,'[2]Caseload by group'!$A$3:$A$128,0),MATCH(Snapshot!BR$3,'[2]Caseload by group'!$C$2:$BEN$2,0))&lt;10,0,INDEX('[2]Caseload by group'!$C$3:$BEN$125,MATCH(Snapshot!$H123,'[2]Caseload by group'!$A$3:$A$128,0),MATCH(Snapshot!BR$3,'[2]Caseload by group'!$C$2:$BEN$2,0)))</f>
        <v>34691</v>
      </c>
      <c r="BS123" s="40">
        <f>IF(INDEX('[2]Caseload by group'!$C$3:$BEN$125,MATCH(Snapshot!$H123,'[2]Caseload by group'!$A$3:$A$128,0),MATCH(Snapshot!BS$3,'[2]Caseload by group'!$C$2:$BEN$2,0))&lt;10,0,INDEX('[2]Caseload by group'!$C$3:$BEN$125,MATCH(Snapshot!$H123,'[2]Caseload by group'!$A$3:$A$128,0),MATCH(Snapshot!BS$3,'[2]Caseload by group'!$C$2:$BEN$2,0)))</f>
        <v>34362</v>
      </c>
      <c r="BT123" s="40">
        <f>IF(INDEX('[2]Caseload by group'!$C$3:$BEN$125,MATCH(Snapshot!$H123,'[2]Caseload by group'!$A$3:$A$128,0),MATCH(Snapshot!BT$3,'[2]Caseload by group'!$C$2:$BEN$2,0))&lt;10,0,INDEX('[2]Caseload by group'!$C$3:$BEN$125,MATCH(Snapshot!$H123,'[2]Caseload by group'!$A$3:$A$128,0),MATCH(Snapshot!BT$3,'[2]Caseload by group'!$C$2:$BEN$2,0)))</f>
        <v>33969</v>
      </c>
      <c r="BU123" s="40">
        <f>IF(INDEX('[2]Caseload by group'!$C$3:$BEN$125,MATCH(Snapshot!$H123,'[2]Caseload by group'!$A$3:$A$128,0),MATCH(Snapshot!BU$3,'[2]Caseload by group'!$C$2:$BEN$2,0))&lt;10,0,INDEX('[2]Caseload by group'!$C$3:$BEN$125,MATCH(Snapshot!$H123,'[2]Caseload by group'!$A$3:$A$128,0),MATCH(Snapshot!BU$3,'[2]Caseload by group'!$C$2:$BEN$2,0)))</f>
        <v>33432</v>
      </c>
      <c r="BV123" s="40">
        <f>IF(INDEX('[2]Caseload by group'!$C$3:$BEN$125,MATCH(Snapshot!$H123,'[2]Caseload by group'!$A$3:$A$128,0),MATCH(Snapshot!BV$3,'[2]Caseload by group'!$C$2:$BEN$2,0))&lt;10,0,INDEX('[2]Caseload by group'!$C$3:$BEN$125,MATCH(Snapshot!$H123,'[2]Caseload by group'!$A$3:$A$128,0),MATCH(Snapshot!BV$3,'[2]Caseload by group'!$C$2:$BEN$2,0)))</f>
        <v>33359</v>
      </c>
      <c r="BW123" s="40">
        <f>IF(INDEX('[2]Caseload by group'!$C$3:$BEN$125,MATCH(Snapshot!$H123,'[2]Caseload by group'!$A$3:$A$128,0),MATCH(Snapshot!BW$3,'[2]Caseload by group'!$C$2:$BEN$2,0))&lt;10,0,INDEX('[2]Caseload by group'!$C$3:$BEN$125,MATCH(Snapshot!$H123,'[2]Caseload by group'!$A$3:$A$128,0),MATCH(Snapshot!BW$3,'[2]Caseload by group'!$C$2:$BEN$2,0)))</f>
        <v>33079</v>
      </c>
      <c r="BX123" s="45"/>
      <c r="BY123" s="41">
        <f>INDEX($J123:$BX123,0,MATCH(MAX($J$3:$BX$3),$J$3:$BX$3,0))-INDEX($J123:$BX123,0,MATCH(MAX($J$3:$BX$3),$J$3:$BX$3,0)-1)</f>
        <v>-280</v>
      </c>
      <c r="BZ123" s="42">
        <f>BY123/INDEX($J123:$BX123,0,MATCH(MAX($J$3:$BX$3),$J$3:$BX$3,0)-1)</f>
        <v>-8.3935369765280737E-3</v>
      </c>
      <c r="CA123" s="41" t="e">
        <f>#REF!-#REF!</f>
        <v>#REF!</v>
      </c>
      <c r="CB123" s="41">
        <f>INDEX($R123:$BX123,0,MATCH(MAX($R$3:$BX$3),$R$3:$BX$3,0))-R123</f>
        <v>295</v>
      </c>
      <c r="CC123" s="42">
        <f>CB123/R123</f>
        <v>8.9982918496827723E-3</v>
      </c>
      <c r="CD123" s="174" t="s">
        <v>13</v>
      </c>
      <c r="CE123" s="175"/>
      <c r="CF123" s="175"/>
      <c r="CG123" s="176"/>
    </row>
    <row r="124" spans="1:85" ht="10.5" customHeight="1" thickBot="1" x14ac:dyDescent="0.25">
      <c r="A124" s="84"/>
      <c r="B124" s="35"/>
      <c r="C124" s="38" t="s">
        <v>14</v>
      </c>
      <c r="D124" s="29" t="s">
        <v>15</v>
      </c>
      <c r="E124" s="29" t="s">
        <v>6</v>
      </c>
      <c r="F124" s="29" t="s">
        <v>16</v>
      </c>
      <c r="G124" s="29" t="s">
        <v>11</v>
      </c>
      <c r="H124" s="39" t="s">
        <v>187</v>
      </c>
      <c r="I124" s="39"/>
      <c r="J124" s="40">
        <f>IF(INDEX('[2]Caseload by group'!$C$3:$CJ$125,MATCH(Snapshot!$H124,'[2]Caseload by group'!$A$3:$A$128,0),MATCH(Snapshot!J$3,'[2]Caseload by group'!$C$2:$CJ$2,0))&lt;10,0,INDEX('[2]Caseload by group'!$C$3:$CJ$125,MATCH(Snapshot!$H124,'[2]Caseload by group'!$A$3:$A$128,0),MATCH(Snapshot!J$3,'[2]Caseload by group'!$C$2:$CJ$2,0)))</f>
        <v>0</v>
      </c>
      <c r="K124" s="40">
        <f>IF(INDEX('[2]Caseload by group'!$C$3:$CJ$125,MATCH(Snapshot!$H124,'[2]Caseload by group'!$A$3:$A$128,0),MATCH(Snapshot!K$3,'[2]Caseload by group'!$C$2:$CJ$2,0))&lt;10,0,INDEX('[2]Caseload by group'!$C$3:$CJ$125,MATCH(Snapshot!$H124,'[2]Caseload by group'!$A$3:$A$128,0),MATCH(Snapshot!K$3,'[2]Caseload by group'!$C$2:$CJ$2,0)))</f>
        <v>0</v>
      </c>
      <c r="L124" s="40">
        <f>IF(INDEX('[2]Caseload by group'!$C$3:$CJ$125,MATCH(Snapshot!$H124,'[2]Caseload by group'!$A$3:$A$128,0),MATCH(Snapshot!L$3,'[2]Caseload by group'!$C$2:$CJ$2,0))&lt;10,0,INDEX('[2]Caseload by group'!$C$3:$CJ$125,MATCH(Snapshot!$H124,'[2]Caseload by group'!$A$3:$A$128,0),MATCH(Snapshot!L$3,'[2]Caseload by group'!$C$2:$CJ$2,0)))</f>
        <v>0</v>
      </c>
      <c r="M124" s="40">
        <f>IF(INDEX('[2]Caseload by group'!$C$3:$CJ$125,MATCH(Snapshot!$H124,'[2]Caseload by group'!$A$3:$A$128,0),MATCH(Snapshot!M$3,'[2]Caseload by group'!$C$2:$CJ$2,0))&lt;10,0,INDEX('[2]Caseload by group'!$C$3:$CJ$125,MATCH(Snapshot!$H124,'[2]Caseload by group'!$A$3:$A$128,0),MATCH(Snapshot!M$3,'[2]Caseload by group'!$C$2:$CJ$2,0)))</f>
        <v>0</v>
      </c>
      <c r="N124" s="40">
        <f>IF(INDEX('[2]Caseload by group'!$C$3:$CJ$125,MATCH(Snapshot!$H124,'[2]Caseload by group'!$A$3:$A$128,0),MATCH(Snapshot!N$3,'[2]Caseload by group'!$C$2:$CJ$2,0))&lt;10,0,INDEX('[2]Caseload by group'!$C$3:$CJ$125,MATCH(Snapshot!$H124,'[2]Caseload by group'!$A$3:$A$128,0),MATCH(Snapshot!N$3,'[2]Caseload by group'!$C$2:$CJ$2,0)))</f>
        <v>0</v>
      </c>
      <c r="O124" s="40">
        <f>IF(INDEX('[2]Caseload by group'!$C$3:$CJ$125,MATCH(Snapshot!$H124,'[2]Caseload by group'!$A$3:$A$128,0),MATCH(Snapshot!O$3,'[2]Caseload by group'!$C$2:$CJ$2,0))&lt;10,0,INDEX('[2]Caseload by group'!$C$3:$CJ$125,MATCH(Snapshot!$H124,'[2]Caseload by group'!$A$3:$A$128,0),MATCH(Snapshot!O$3,'[2]Caseload by group'!$C$2:$CJ$2,0)))</f>
        <v>0</v>
      </c>
      <c r="P124" s="40">
        <f>IF(INDEX('[2]Caseload by group'!$C$3:$CJ$125,MATCH(Snapshot!$H124,'[2]Caseload by group'!$A$3:$A$128,0),MATCH(Snapshot!P$3,'[2]Caseload by group'!$C$2:$CJ$2,0))&lt;10,0,INDEX('[2]Caseload by group'!$C$3:$CJ$125,MATCH(Snapshot!$H124,'[2]Caseload by group'!$A$3:$A$128,0),MATCH(Snapshot!P$3,'[2]Caseload by group'!$C$2:$CJ$2,0)))</f>
        <v>0</v>
      </c>
      <c r="Q124" s="40">
        <f>IF(INDEX('[2]Caseload by group'!$C$3:$CJ$125,MATCH(Snapshot!$H124,'[2]Caseload by group'!$A$3:$A$128,0),MATCH(Snapshot!Q$3,'[2]Caseload by group'!$C$2:$CJ$2,0))&lt;10,0,INDEX('[2]Caseload by group'!$C$3:$CJ$125,MATCH(Snapshot!$H124,'[2]Caseload by group'!$A$3:$A$128,0),MATCH(Snapshot!Q$3,'[2]Caseload by group'!$C$2:$CJ$2,0)))</f>
        <v>0</v>
      </c>
      <c r="R124" s="40">
        <f>IF(INDEX('[2]Caseload by group'!$C$3:$CJ$125,MATCH(Snapshot!$H124,'[2]Caseload by group'!$A$3:$A$128,0),MATCH(Snapshot!R$3,'[2]Caseload by group'!$C$2:$CJ$2,0))&lt;10,0,INDEX('[2]Caseload by group'!$C$3:$CJ$125,MATCH(Snapshot!$H124,'[2]Caseload by group'!$A$3:$A$128,0),MATCH(Snapshot!R$3,'[2]Caseload by group'!$C$2:$CJ$2,0)))</f>
        <v>1346</v>
      </c>
      <c r="S124" s="40">
        <f>IF(INDEX('[2]Caseload by group'!$C$3:$CJ$125,MATCH(Snapshot!$H124,'[2]Caseload by group'!$A$3:$A$128,0),MATCH(Snapshot!S$3,'[2]Caseload by group'!$C$2:$CJ$2,0))&lt;10,0,INDEX('[2]Caseload by group'!$C$3:$CJ$125,MATCH(Snapshot!$H124,'[2]Caseload by group'!$A$3:$A$128,0),MATCH(Snapshot!S$3,'[2]Caseload by group'!$C$2:$CJ$2,0)))</f>
        <v>1429</v>
      </c>
      <c r="T124" s="40">
        <f>IF(INDEX('[2]Caseload by group'!$C$3:$CJ$125,MATCH(Snapshot!$H124,'[2]Caseload by group'!$A$3:$A$128,0),MATCH(Snapshot!T$3,'[2]Caseload by group'!$C$2:$CJ$2,0))&lt;10,0,INDEX('[2]Caseload by group'!$C$3:$CJ$125,MATCH(Snapshot!$H124,'[2]Caseload by group'!$A$3:$A$128,0),MATCH(Snapshot!T$3,'[2]Caseload by group'!$C$2:$CJ$2,0)))</f>
        <v>1395</v>
      </c>
      <c r="U124" s="40">
        <f>IF(INDEX('[2]Caseload by group'!$C$3:$CJ$125,MATCH(Snapshot!$H124,'[2]Caseload by group'!$A$3:$A$128,0),MATCH(Snapshot!U$3,'[2]Caseload by group'!$C$2:$CJ$2,0))&lt;10,0,INDEX('[2]Caseload by group'!$C$3:$CJ$125,MATCH(Snapshot!$H124,'[2]Caseload by group'!$A$3:$A$128,0),MATCH(Snapshot!U$3,'[2]Caseload by group'!$C$2:$CJ$2,0)))</f>
        <v>1463</v>
      </c>
      <c r="V124" s="40">
        <f>IF(INDEX('[2]Caseload by group'!$C$3:$CJ$125,MATCH(Snapshot!$H124,'[2]Caseload by group'!$A$3:$A$128,0),MATCH(Snapshot!V$3,'[2]Caseload by group'!$C$2:$CJ$2,0))&lt;10,0,INDEX('[2]Caseload by group'!$C$3:$CJ$125,MATCH(Snapshot!$H124,'[2]Caseload by group'!$A$3:$A$128,0),MATCH(Snapshot!V$3,'[2]Caseload by group'!$C$2:$CJ$2,0)))</f>
        <v>1434</v>
      </c>
      <c r="W124" s="40">
        <f>IF(INDEX('[2]Caseload by group'!$C$3:$CJ$125,MATCH(Snapshot!$H124,'[2]Caseload by group'!$A$3:$A$128,0),MATCH(Snapshot!W$3,'[2]Caseload by group'!$C$2:$CJ$2,0))&lt;10,0,INDEX('[2]Caseload by group'!$C$3:$CJ$125,MATCH(Snapshot!$H124,'[2]Caseload by group'!$A$3:$A$128,0),MATCH(Snapshot!W$3,'[2]Caseload by group'!$C$2:$CJ$2,0)))</f>
        <v>1442</v>
      </c>
      <c r="X124" s="40">
        <f>IF(INDEX('[2]Caseload by group'!$C$3:$CJ$125,MATCH(Snapshot!$H124,'[2]Caseload by group'!$A$3:$A$128,0),MATCH(Snapshot!X$3,'[2]Caseload by group'!$C$2:$CJ$2,0))&lt;10,0,INDEX('[2]Caseload by group'!$C$3:$CJ$125,MATCH(Snapshot!$H124,'[2]Caseload by group'!$A$3:$A$128,0),MATCH(Snapshot!X$3,'[2]Caseload by group'!$C$2:$CJ$2,0)))</f>
        <v>1427</v>
      </c>
      <c r="Y124" s="40">
        <f>IF(INDEX('[2]Caseload by group'!$C$3:$CJ$125,MATCH(Snapshot!$H124,'[2]Caseload by group'!$A$3:$A$128,0),MATCH(Snapshot!Y$3,'[2]Caseload by group'!$C$2:$CJ$2,0))&lt;10,0,INDEX('[2]Caseload by group'!$C$3:$CJ$125,MATCH(Snapshot!$H124,'[2]Caseload by group'!$A$3:$A$128,0),MATCH(Snapshot!Y$3,'[2]Caseload by group'!$C$2:$CJ$2,0)))</f>
        <v>1454</v>
      </c>
      <c r="Z124" s="40">
        <f>IF(INDEX('[2]Caseload by group'!$C$3:$CJ$125,MATCH(Snapshot!$H124,'[2]Caseload by group'!$A$3:$A$128,0),MATCH(Snapshot!Z$3,'[2]Caseload by group'!$C$2:$CJ$2,0))&lt;10,0,INDEX('[2]Caseload by group'!$C$3:$CJ$125,MATCH(Snapshot!$H124,'[2]Caseload by group'!$A$3:$A$128,0),MATCH(Snapshot!Z$3,'[2]Caseload by group'!$C$2:$CJ$2,0)))</f>
        <v>1446</v>
      </c>
      <c r="AA124" s="40">
        <f>IF(INDEX('[2]Caseload by group'!$C$3:$CJ$125,MATCH(Snapshot!$H124,'[2]Caseload by group'!$A$3:$A$128,0),MATCH(Snapshot!AA$3,'[2]Caseload by group'!$C$2:$CJ$2,0))&lt;10,0,INDEX('[2]Caseload by group'!$C$3:$CJ$125,MATCH(Snapshot!$H124,'[2]Caseload by group'!$A$3:$A$128,0),MATCH(Snapshot!AA$3,'[2]Caseload by group'!$C$2:$CJ$2,0)))</f>
        <v>1436</v>
      </c>
      <c r="AB124" s="40">
        <f>IF(INDEX('[2]Caseload by group'!$C$3:$CJ$125,MATCH(Snapshot!$H124,'[2]Caseload by group'!$A$3:$A$128,0),MATCH(Snapshot!AB$3,'[2]Caseload by group'!$C$2:$CJ$2,0))&lt;10,0,INDEX('[2]Caseload by group'!$C$3:$CJ$125,MATCH(Snapshot!$H124,'[2]Caseload by group'!$A$3:$A$128,0),MATCH(Snapshot!AB$3,'[2]Caseload by group'!$C$2:$CJ$2,0)))</f>
        <v>1467</v>
      </c>
      <c r="AC124" s="40">
        <f>IF(INDEX('[2]Caseload by group'!$C$3:$CJ$125,MATCH(Snapshot!$H124,'[2]Caseload by group'!$A$3:$A$128,0),MATCH(Snapshot!AC$3,'[2]Caseload by group'!$C$2:$CJ$2,0))&lt;10,0,INDEX('[2]Caseload by group'!$C$3:$CJ$125,MATCH(Snapshot!$H124,'[2]Caseload by group'!$A$3:$A$128,0),MATCH(Snapshot!AC$3,'[2]Caseload by group'!$C$2:$CJ$2,0)))</f>
        <v>1493</v>
      </c>
      <c r="AD124" s="40">
        <f>IF(INDEX('[2]Caseload by group'!$C$3:$CJ$125,MATCH(Snapshot!$H124,'[2]Caseload by group'!$A$3:$A$128,0),MATCH(Snapshot!AD$3,'[2]Caseload by group'!$C$2:$CJ$2,0))&lt;10,0,INDEX('[2]Caseload by group'!$C$3:$CJ$125,MATCH(Snapshot!$H124,'[2]Caseload by group'!$A$3:$A$128,0),MATCH(Snapshot!AD$3,'[2]Caseload by group'!$C$2:$CJ$2,0)))</f>
        <v>1485</v>
      </c>
      <c r="AE124" s="40">
        <f>IF(INDEX('[2]Caseload by group'!$C$3:$CJ$125,MATCH(Snapshot!$H124,'[2]Caseload by group'!$A$3:$A$128,0),MATCH(Snapshot!AE$3,'[2]Caseload by group'!$C$2:$CJ$2,0))&lt;10,0,INDEX('[2]Caseload by group'!$C$3:$CJ$125,MATCH(Snapshot!$H124,'[2]Caseload by group'!$A$3:$A$128,0),MATCH(Snapshot!AE$3,'[2]Caseload by group'!$C$2:$CJ$2,0)))</f>
        <v>1511</v>
      </c>
      <c r="AF124" s="40">
        <f>IF(INDEX('[2]Caseload by group'!$C$3:$CJ$125,MATCH(Snapshot!$H124,'[2]Caseload by group'!$A$3:$A$128,0),MATCH(Snapshot!AF$3,'[2]Caseload by group'!$C$2:$CJ$2,0))&lt;10,0,INDEX('[2]Caseload by group'!$C$3:$CJ$125,MATCH(Snapshot!$H124,'[2]Caseload by group'!$A$3:$A$128,0),MATCH(Snapshot!AF$3,'[2]Caseload by group'!$C$2:$CJ$2,0)))</f>
        <v>1547</v>
      </c>
      <c r="AG124" s="40">
        <f>IF(INDEX('[2]Caseload by group'!$C$3:$CJ$125,MATCH(Snapshot!$H124,'[2]Caseload by group'!$A$3:$A$128,0),MATCH(Snapshot!AG$3,'[2]Caseload by group'!$C$2:$CJ$2,0))&lt;10,0,INDEX('[2]Caseload by group'!$C$3:$CJ$125,MATCH(Snapshot!$H124,'[2]Caseload by group'!$A$3:$A$128,0),MATCH(Snapshot!AG$3,'[2]Caseload by group'!$C$2:$CJ$2,0)))</f>
        <v>1490</v>
      </c>
      <c r="AH124" s="40">
        <f>IF(INDEX('[2]Caseload by group'!$C$3:$CJ$125,MATCH(Snapshot!$H124,'[2]Caseload by group'!$A$3:$A$128,0),MATCH(Snapshot!AH$3,'[2]Caseload by group'!$C$2:$CJ$2,0))&lt;10,0,INDEX('[2]Caseload by group'!$C$3:$CJ$125,MATCH(Snapshot!$H124,'[2]Caseload by group'!$A$3:$A$128,0),MATCH(Snapshot!AH$3,'[2]Caseload by group'!$C$2:$CJ$2,0)))</f>
        <v>1369</v>
      </c>
      <c r="AI124" s="40">
        <f>IF(INDEX('[2]Caseload by group'!$C$3:$CJ$125,MATCH(Snapshot!$H124,'[2]Caseload by group'!$A$3:$A$128,0),MATCH(Snapshot!AI$3,'[2]Caseload by group'!$C$2:$CJ$2,0))&lt;10,0,INDEX('[2]Caseload by group'!$C$3:$CJ$125,MATCH(Snapshot!$H124,'[2]Caseload by group'!$A$3:$A$128,0),MATCH(Snapshot!AI$3,'[2]Caseload by group'!$C$2:$CJ$2,0)))</f>
        <v>1362</v>
      </c>
      <c r="AJ124" s="40">
        <f>IF(INDEX('[2]Caseload by group'!$C$3:$BEN$125,MATCH(Snapshot!$H124,'[2]Caseload by group'!$A$3:$A$128,0),MATCH(Snapshot!AJ$3,'[2]Caseload by group'!$C$2:$BEN$2,0))&lt;10,0,INDEX('[2]Caseload by group'!$C$3:$BEN$125,MATCH(Snapshot!$H124,'[2]Caseload by group'!$A$3:$A$128,0),MATCH(Snapshot!AJ$3,'[2]Caseload by group'!$C$2:$BEN$2,0)))</f>
        <v>1347</v>
      </c>
      <c r="AK124" s="40">
        <f>IF(INDEX('[2]Caseload by group'!$C$3:$BEN$125,MATCH(Snapshot!$H124,'[2]Caseload by group'!$A$3:$A$128,0),MATCH(Snapshot!AK$3,'[2]Caseload by group'!$C$2:$BEN$2,0))&lt;10,0,INDEX('[2]Caseload by group'!$C$3:$BEN$125,MATCH(Snapshot!$H124,'[2]Caseload by group'!$A$3:$A$128,0),MATCH(Snapshot!AK$3,'[2]Caseload by group'!$C$2:$BEN$2,0)))</f>
        <v>1319</v>
      </c>
      <c r="AL124" s="40">
        <f>IF(INDEX('[2]Caseload by group'!$C$3:$BEN$125,MATCH(Snapshot!$H124,'[2]Caseload by group'!$A$3:$A$128,0),MATCH(Snapshot!AL$3,'[2]Caseload by group'!$C$2:$BEN$2,0))&lt;10,0,INDEX('[2]Caseload by group'!$C$3:$BEN$125,MATCH(Snapshot!$H124,'[2]Caseload by group'!$A$3:$A$128,0),MATCH(Snapshot!AL$3,'[2]Caseload by group'!$C$2:$BEN$2,0)))</f>
        <v>1335</v>
      </c>
      <c r="AM124" s="40">
        <f>IF(INDEX('[2]Caseload by group'!$C$3:$BEN$125,MATCH(Snapshot!$H124,'[2]Caseload by group'!$A$3:$A$128,0),MATCH(Snapshot!AM$3,'[2]Caseload by group'!$C$2:$BEN$2,0))&lt;10,0,INDEX('[2]Caseload by group'!$C$3:$BEN$125,MATCH(Snapshot!$H124,'[2]Caseload by group'!$A$3:$A$128,0),MATCH(Snapshot!AM$3,'[2]Caseload by group'!$C$2:$BEN$2,0)))</f>
        <v>1326</v>
      </c>
      <c r="AN124" s="40">
        <f>IF(INDEX('[2]Caseload by group'!$C$3:$BEN$125,MATCH(Snapshot!$H124,'[2]Caseload by group'!$A$3:$A$128,0),MATCH(Snapshot!AN$3,'[2]Caseload by group'!$C$2:$BEN$2,0))&lt;10,0,INDEX('[2]Caseload by group'!$C$3:$BEN$125,MATCH(Snapshot!$H124,'[2]Caseload by group'!$A$3:$A$128,0),MATCH(Snapshot!AN$3,'[2]Caseload by group'!$C$2:$BEN$2,0)))</f>
        <v>1357</v>
      </c>
      <c r="AO124" s="40">
        <f>IF(INDEX('[2]Caseload by group'!$C$3:$BEN$125,MATCH(Snapshot!$H124,'[2]Caseload by group'!$A$3:$A$128,0),MATCH(Snapshot!AO$3,'[2]Caseload by group'!$C$2:$BEN$2,0))&lt;10,0,INDEX('[2]Caseload by group'!$C$3:$BEN$125,MATCH(Snapshot!$H124,'[2]Caseload by group'!$A$3:$A$128,0),MATCH(Snapshot!AO$3,'[2]Caseload by group'!$C$2:$BEN$2,0)))</f>
        <v>1371</v>
      </c>
      <c r="AP124" s="40">
        <f>IF(INDEX('[2]Caseload by group'!$C$3:$BEN$125,MATCH(Snapshot!$H124,'[2]Caseload by group'!$A$3:$A$128,0),MATCH(Snapshot!AP$3,'[2]Caseload by group'!$C$2:$BEN$2,0))&lt;10,0,INDEX('[2]Caseload by group'!$C$3:$BEN$125,MATCH(Snapshot!$H124,'[2]Caseload by group'!$A$3:$A$128,0),MATCH(Snapshot!AP$3,'[2]Caseload by group'!$C$2:$BEN$2,0)))</f>
        <v>1375</v>
      </c>
      <c r="AQ124" s="40">
        <f>IF(INDEX('[2]Caseload by group'!$C$3:$BEN$125,MATCH(Snapshot!$H124,'[2]Caseload by group'!$A$3:$A$128,0),MATCH(Snapshot!AQ$3,'[2]Caseload by group'!$C$2:$BEN$2,0))&lt;10,0,INDEX('[2]Caseload by group'!$C$3:$BEN$125,MATCH(Snapshot!$H124,'[2]Caseload by group'!$A$3:$A$128,0),MATCH(Snapshot!AQ$3,'[2]Caseload by group'!$C$2:$BEN$2,0)))</f>
        <v>1432</v>
      </c>
      <c r="AR124" s="40">
        <f>IF(INDEX('[2]Caseload by group'!$C$3:$BEN$125,MATCH(Snapshot!$H124,'[2]Caseload by group'!$A$3:$A$128,0),MATCH(Snapshot!AR$3,'[2]Caseload by group'!$C$2:$BEN$2,0))&lt;10,0,INDEX('[2]Caseload by group'!$C$3:$BEN$125,MATCH(Snapshot!$H124,'[2]Caseload by group'!$A$3:$A$128,0),MATCH(Snapshot!AR$3,'[2]Caseload by group'!$C$2:$BEN$2,0)))</f>
        <v>1467</v>
      </c>
      <c r="AS124" s="40">
        <f>IF(INDEX('[2]Caseload by group'!$C$3:$BEN$125,MATCH(Snapshot!$H124,'[2]Caseload by group'!$A$3:$A$128,0),MATCH(Snapshot!AS$3,'[2]Caseload by group'!$C$2:$BEN$2,0))&lt;10,0,INDEX('[2]Caseload by group'!$C$3:$BEN$125,MATCH(Snapshot!$H124,'[2]Caseload by group'!$A$3:$A$128,0),MATCH(Snapshot!AS$3,'[2]Caseload by group'!$C$2:$BEN$2,0)))</f>
        <v>1488</v>
      </c>
      <c r="AT124" s="40">
        <f>IF(INDEX('[2]Caseload by group'!$C$3:$BEN$125,MATCH(Snapshot!$H124,'[2]Caseload by group'!$A$3:$A$128,0),MATCH(Snapshot!AT$3,'[2]Caseload by group'!$C$2:$BEN$2,0))&lt;10,0,INDEX('[2]Caseload by group'!$C$3:$BEN$125,MATCH(Snapshot!$H124,'[2]Caseload by group'!$A$3:$A$128,0),MATCH(Snapshot!AT$3,'[2]Caseload by group'!$C$2:$BEN$2,0)))</f>
        <v>1507</v>
      </c>
      <c r="AU124" s="40">
        <f>IF(INDEX('[2]Caseload by group'!$C$3:$BEN$125,MATCH(Snapshot!$H124,'[2]Caseload by group'!$A$3:$A$128,0),MATCH(Snapshot!AU$3,'[2]Caseload by group'!$C$2:$BEN$2,0))&lt;10,0,INDEX('[2]Caseload by group'!$C$3:$BEN$125,MATCH(Snapshot!$H124,'[2]Caseload by group'!$A$3:$A$128,0),MATCH(Snapshot!AU$3,'[2]Caseload by group'!$C$2:$BEN$2,0)))</f>
        <v>1541</v>
      </c>
      <c r="AV124" s="40">
        <f>IF(INDEX('[2]Caseload by group'!$C$3:$BEN$125,MATCH(Snapshot!$H124,'[2]Caseload by group'!$A$3:$A$128,0),MATCH(Snapshot!AV$3,'[2]Caseload by group'!$C$2:$BEN$2,0))&lt;10,0,INDEX('[2]Caseload by group'!$C$3:$BEN$125,MATCH(Snapshot!$H124,'[2]Caseload by group'!$A$3:$A$128,0),MATCH(Snapshot!AV$3,'[2]Caseload by group'!$C$2:$BEN$2,0)))</f>
        <v>1593</v>
      </c>
      <c r="AW124" s="40">
        <f>IF(INDEX('[2]Caseload by group'!$C$3:$BEN$125,MATCH(Snapshot!$H124,'[2]Caseload by group'!$A$3:$A$128,0),MATCH(Snapshot!AW$3,'[2]Caseload by group'!$C$2:$BEN$2,0))&lt;10,0,INDEX('[2]Caseload by group'!$C$3:$BEN$125,MATCH(Snapshot!$H124,'[2]Caseload by group'!$A$3:$A$128,0),MATCH(Snapshot!AW$3,'[2]Caseload by group'!$C$2:$BEN$2,0)))</f>
        <v>1652</v>
      </c>
      <c r="AX124" s="40">
        <f>IF(INDEX('[2]Caseload by group'!$C$3:$BEN$125,MATCH(Snapshot!$H124,'[2]Caseload by group'!$A$3:$A$128,0),MATCH(Snapshot!AX$3,'[2]Caseload by group'!$C$2:$BEN$2,0))&lt;10,0,INDEX('[2]Caseload by group'!$C$3:$BEN$125,MATCH(Snapshot!$H124,'[2]Caseload by group'!$A$3:$A$128,0),MATCH(Snapshot!AX$3,'[2]Caseload by group'!$C$2:$BEN$2,0)))</f>
        <v>1688</v>
      </c>
      <c r="AY124" s="40">
        <f>IF(INDEX('[2]Caseload by group'!$C$3:$BEN$125,MATCH(Snapshot!$H124,'[2]Caseload by group'!$A$3:$A$128,0),MATCH(Snapshot!AY$3,'[2]Caseload by group'!$C$2:$BEN$2,0))&lt;10,0,INDEX('[2]Caseload by group'!$C$3:$BEN$125,MATCH(Snapshot!$H124,'[2]Caseload by group'!$A$3:$A$128,0),MATCH(Snapshot!AY$3,'[2]Caseload by group'!$C$2:$BEN$2,0)))</f>
        <v>1707</v>
      </c>
      <c r="AZ124" s="40">
        <f>IF(INDEX('[2]Caseload by group'!$C$3:$BEN$125,MATCH(Snapshot!$H124,'[2]Caseload by group'!$A$3:$A$128,0),MATCH(Snapshot!AZ$3,'[2]Caseload by group'!$C$2:$BEN$2,0))&lt;10,0,INDEX('[2]Caseload by group'!$C$3:$BEN$125,MATCH(Snapshot!$H124,'[2]Caseload by group'!$A$3:$A$128,0),MATCH(Snapshot!AZ$3,'[2]Caseload by group'!$C$2:$BEN$2,0)))</f>
        <v>1716</v>
      </c>
      <c r="BA124" s="40">
        <f>IF(INDEX('[2]Caseload by group'!$C$3:$BEN$125,MATCH(Snapshot!$H124,'[2]Caseload by group'!$A$3:$A$128,0),MATCH(Snapshot!BA$3,'[2]Caseload by group'!$C$2:$BEN$2,0))&lt;10,0,INDEX('[2]Caseload by group'!$C$3:$BEN$125,MATCH(Snapshot!$H124,'[2]Caseload by group'!$A$3:$A$128,0),MATCH(Snapshot!BA$3,'[2]Caseload by group'!$C$2:$BEN$2,0)))</f>
        <v>1728</v>
      </c>
      <c r="BB124" s="40">
        <f>IF(INDEX('[2]Caseload by group'!$C$3:$BEN$125,MATCH(Snapshot!$H124,'[2]Caseload by group'!$A$3:$A$128,0),MATCH(Snapshot!BB$3,'[2]Caseload by group'!$C$2:$BEN$2,0))&lt;10,0,INDEX('[2]Caseload by group'!$C$3:$BEN$125,MATCH(Snapshot!$H124,'[2]Caseload by group'!$A$3:$A$128,0),MATCH(Snapshot!BB$3,'[2]Caseload by group'!$C$2:$BEN$2,0)))</f>
        <v>1727</v>
      </c>
      <c r="BC124" s="40">
        <f>IF(INDEX('[2]Caseload by group'!$C$3:$BEN$125,MATCH(Snapshot!$H124,'[2]Caseload by group'!$A$3:$A$128,0),MATCH(Snapshot!BC$3,'[2]Caseload by group'!$C$2:$BEN$2,0))&lt;10,0,INDEX('[2]Caseload by group'!$C$3:$BEN$125,MATCH(Snapshot!$H124,'[2]Caseload by group'!$A$3:$A$128,0),MATCH(Snapshot!BC$3,'[2]Caseload by group'!$C$2:$BEN$2,0)))</f>
        <v>1732</v>
      </c>
      <c r="BD124" s="40">
        <f>IF(INDEX('[2]Caseload by group'!$C$3:$BEN$125,MATCH(Snapshot!$H124,'[2]Caseload by group'!$A$3:$A$128,0),MATCH(Snapshot!BD$3,'[2]Caseload by group'!$C$2:$BEN$2,0))&lt;10,0,INDEX('[2]Caseload by group'!$C$3:$BEN$125,MATCH(Snapshot!$H124,'[2]Caseload by group'!$A$3:$A$128,0),MATCH(Snapshot!BD$3,'[2]Caseload by group'!$C$2:$BEN$2,0)))</f>
        <v>1746</v>
      </c>
      <c r="BE124" s="40">
        <f>IF(INDEX('[2]Caseload by group'!$C$3:$BEN$125,MATCH(Snapshot!$H124,'[2]Caseload by group'!$A$3:$A$128,0),MATCH(Snapshot!BE$3,'[2]Caseload by group'!$C$2:$BEN$2,0))&lt;10,0,INDEX('[2]Caseload by group'!$C$3:$BEN$125,MATCH(Snapshot!$H124,'[2]Caseload by group'!$A$3:$A$128,0),MATCH(Snapshot!BE$3,'[2]Caseload by group'!$C$2:$BEN$2,0)))</f>
        <v>1762</v>
      </c>
      <c r="BF124" s="40">
        <f>IF(INDEX('[2]Caseload by group'!$C$3:$BEN$125,MATCH(Snapshot!$H124,'[2]Caseload by group'!$A$3:$A$128,0),MATCH(Snapshot!BF$3,'[2]Caseload by group'!$C$2:$BEN$2,0))&lt;10,0,INDEX('[2]Caseload by group'!$C$3:$BEN$125,MATCH(Snapshot!$H124,'[2]Caseload by group'!$A$3:$A$128,0),MATCH(Snapshot!BF$3,'[2]Caseload by group'!$C$2:$BEN$2,0)))</f>
        <v>1786</v>
      </c>
      <c r="BG124" s="40">
        <f>IF(INDEX('[2]Caseload by group'!$C$3:$BEN$125,MATCH(Snapshot!$H124,'[2]Caseload by group'!$A$3:$A$128,0),MATCH(Snapshot!BG$3,'[2]Caseload by group'!$C$2:$BEN$2,0))&lt;10,0,INDEX('[2]Caseload by group'!$C$3:$BEN$125,MATCH(Snapshot!$H124,'[2]Caseload by group'!$A$3:$A$128,0),MATCH(Snapshot!BG$3,'[2]Caseload by group'!$C$2:$BEN$2,0)))</f>
        <v>1845</v>
      </c>
      <c r="BH124" s="40">
        <f>IF(INDEX('[2]Caseload by group'!$C$3:$BEN$125,MATCH(Snapshot!$H124,'[2]Caseload by group'!$A$3:$A$128,0),MATCH(Snapshot!BH$3,'[2]Caseload by group'!$C$2:$BEN$2,0))&lt;10,0,INDEX('[2]Caseload by group'!$C$3:$BEN$125,MATCH(Snapshot!$H124,'[2]Caseload by group'!$A$3:$A$128,0),MATCH(Snapshot!BH$3,'[2]Caseload by group'!$C$2:$BEN$2,0)))</f>
        <v>1891</v>
      </c>
      <c r="BI124" s="40">
        <f>IF(INDEX('[2]Caseload by group'!$C$3:$BEN$125,MATCH(Snapshot!$H124,'[2]Caseload by group'!$A$3:$A$128,0),MATCH(Snapshot!BI$3,'[2]Caseload by group'!$C$2:$BEN$2,0))&lt;10,0,INDEX('[2]Caseload by group'!$C$3:$BEN$125,MATCH(Snapshot!$H124,'[2]Caseload by group'!$A$3:$A$128,0),MATCH(Snapshot!BI$3,'[2]Caseload by group'!$C$2:$BEN$2,0)))</f>
        <v>1941</v>
      </c>
      <c r="BJ124" s="40">
        <f>IF(INDEX('[2]Caseload by group'!$C$3:$BEN$125,MATCH(Snapshot!$H124,'[2]Caseload by group'!$A$3:$A$128,0),MATCH(Snapshot!BJ$3,'[2]Caseload by group'!$C$2:$BEN$2,0))&lt;10,0,INDEX('[2]Caseload by group'!$C$3:$BEN$125,MATCH(Snapshot!$H124,'[2]Caseload by group'!$A$3:$A$128,0),MATCH(Snapshot!BJ$3,'[2]Caseload by group'!$C$2:$BEN$2,0)))</f>
        <v>1984</v>
      </c>
      <c r="BK124" s="40">
        <f>IF(INDEX('[2]Caseload by group'!$C$3:$BEN$125,MATCH(Snapshot!$H124,'[2]Caseload by group'!$A$3:$A$128,0),MATCH(Snapshot!BK$3,'[2]Caseload by group'!$C$2:$BEN$2,0))&lt;10,0,INDEX('[2]Caseload by group'!$C$3:$BEN$125,MATCH(Snapshot!$H124,'[2]Caseload by group'!$A$3:$A$128,0),MATCH(Snapshot!BK$3,'[2]Caseload by group'!$C$2:$BEN$2,0)))</f>
        <v>2023</v>
      </c>
      <c r="BL124" s="40">
        <f>IF(INDEX('[2]Caseload by group'!$C$3:$BEN$125,MATCH(Snapshot!$H124,'[2]Caseload by group'!$A$3:$A$128,0),MATCH(Snapshot!BL$3,'[2]Caseload by group'!$C$2:$BEN$2,0))&lt;10,0,INDEX('[2]Caseload by group'!$C$3:$BEN$125,MATCH(Snapshot!$H124,'[2]Caseload by group'!$A$3:$A$128,0),MATCH(Snapshot!BL$3,'[2]Caseload by group'!$C$2:$BEN$2,0)))</f>
        <v>2068</v>
      </c>
      <c r="BM124" s="40">
        <f>IF(INDEX('[2]Caseload by group'!$C$3:$BEN$125,MATCH(Snapshot!$H124,'[2]Caseload by group'!$A$3:$A$128,0),MATCH(Snapshot!BM$3,'[2]Caseload by group'!$C$2:$BEN$2,0))&lt;10,0,INDEX('[2]Caseload by group'!$C$3:$BEN$125,MATCH(Snapshot!$H124,'[2]Caseload by group'!$A$3:$A$128,0),MATCH(Snapshot!BM$3,'[2]Caseload by group'!$C$2:$BEN$2,0)))</f>
        <v>2161</v>
      </c>
      <c r="BN124" s="40">
        <f>IF(INDEX('[2]Caseload by group'!$C$3:$BEN$125,MATCH(Snapshot!$H124,'[2]Caseload by group'!$A$3:$A$128,0),MATCH(Snapshot!BN$3,'[2]Caseload by group'!$C$2:$BEN$2,0))&lt;10,0,INDEX('[2]Caseload by group'!$C$3:$BEN$125,MATCH(Snapshot!$H124,'[2]Caseload by group'!$A$3:$A$128,0),MATCH(Snapshot!BN$3,'[2]Caseload by group'!$C$2:$BEN$2,0)))</f>
        <v>2247</v>
      </c>
      <c r="BO124" s="40">
        <f>IF(INDEX('[2]Caseload by group'!$C$3:$BEN$125,MATCH(Snapshot!$H124,'[2]Caseload by group'!$A$3:$A$128,0),MATCH(Snapshot!BO$3,'[2]Caseload by group'!$C$2:$BEN$2,0))&lt;10,0,INDEX('[2]Caseload by group'!$C$3:$BEN$125,MATCH(Snapshot!$H124,'[2]Caseload by group'!$A$3:$A$128,0),MATCH(Snapshot!BO$3,'[2]Caseload by group'!$C$2:$BEN$2,0)))</f>
        <v>2306</v>
      </c>
      <c r="BP124" s="40">
        <f>IF(INDEX('[2]Caseload by group'!$C$3:$BEN$125,MATCH(Snapshot!$H124,'[2]Caseload by group'!$A$3:$A$128,0),MATCH(Snapshot!BP$3,'[2]Caseload by group'!$C$2:$BEN$2,0))&lt;10,0,INDEX('[2]Caseload by group'!$C$3:$BEN$125,MATCH(Snapshot!$H124,'[2]Caseload by group'!$A$3:$A$128,0),MATCH(Snapshot!BP$3,'[2]Caseload by group'!$C$2:$BEN$2,0)))</f>
        <v>2351</v>
      </c>
      <c r="BQ124" s="40">
        <f>IF(INDEX('[2]Caseload by group'!$C$3:$BEN$125,MATCH(Snapshot!$H124,'[2]Caseload by group'!$A$3:$A$128,0),MATCH(Snapshot!BQ$3,'[2]Caseload by group'!$C$2:$BEN$2,0))&lt;10,0,INDEX('[2]Caseload by group'!$C$3:$BEN$125,MATCH(Snapshot!$H124,'[2]Caseload by group'!$A$3:$A$128,0),MATCH(Snapshot!BQ$3,'[2]Caseload by group'!$C$2:$BEN$2,0)))</f>
        <v>2417</v>
      </c>
      <c r="BR124" s="40">
        <f>IF(INDEX('[2]Caseload by group'!$C$3:$BEN$125,MATCH(Snapshot!$H124,'[2]Caseload by group'!$A$3:$A$128,0),MATCH(Snapshot!BR$3,'[2]Caseload by group'!$C$2:$BEN$2,0))&lt;10,0,INDEX('[2]Caseload by group'!$C$3:$BEN$125,MATCH(Snapshot!$H124,'[2]Caseload by group'!$A$3:$A$128,0),MATCH(Snapshot!BR$3,'[2]Caseload by group'!$C$2:$BEN$2,0)))</f>
        <v>2477</v>
      </c>
      <c r="BS124" s="40">
        <f>IF(INDEX('[2]Caseload by group'!$C$3:$BEN$125,MATCH(Snapshot!$H124,'[2]Caseload by group'!$A$3:$A$128,0),MATCH(Snapshot!BS$3,'[2]Caseload by group'!$C$2:$BEN$2,0))&lt;10,0,INDEX('[2]Caseload by group'!$C$3:$BEN$125,MATCH(Snapshot!$H124,'[2]Caseload by group'!$A$3:$A$128,0),MATCH(Snapshot!BS$3,'[2]Caseload by group'!$C$2:$BEN$2,0)))</f>
        <v>2599</v>
      </c>
      <c r="BT124" s="40">
        <f>IF(INDEX('[2]Caseload by group'!$C$3:$BEN$125,MATCH(Snapshot!$H124,'[2]Caseload by group'!$A$3:$A$128,0),MATCH(Snapshot!BT$3,'[2]Caseload by group'!$C$2:$BEN$2,0))&lt;10,0,INDEX('[2]Caseload by group'!$C$3:$BEN$125,MATCH(Snapshot!$H124,'[2]Caseload by group'!$A$3:$A$128,0),MATCH(Snapshot!BT$3,'[2]Caseload by group'!$C$2:$BEN$2,0)))</f>
        <v>2760</v>
      </c>
      <c r="BU124" s="40">
        <f>IF(INDEX('[2]Caseload by group'!$C$3:$BEN$125,MATCH(Snapshot!$H124,'[2]Caseload by group'!$A$3:$A$128,0),MATCH(Snapshot!BU$3,'[2]Caseload by group'!$C$2:$BEN$2,0))&lt;10,0,INDEX('[2]Caseload by group'!$C$3:$BEN$125,MATCH(Snapshot!$H124,'[2]Caseload by group'!$A$3:$A$128,0),MATCH(Snapshot!BU$3,'[2]Caseload by group'!$C$2:$BEN$2,0)))</f>
        <v>2929</v>
      </c>
      <c r="BV124" s="40">
        <f>IF(INDEX('[2]Caseload by group'!$C$3:$BEN$125,MATCH(Snapshot!$H124,'[2]Caseload by group'!$A$3:$A$128,0),MATCH(Snapshot!BV$3,'[2]Caseload by group'!$C$2:$BEN$2,0))&lt;10,0,INDEX('[2]Caseload by group'!$C$3:$BEN$125,MATCH(Snapshot!$H124,'[2]Caseload by group'!$A$3:$A$128,0),MATCH(Snapshot!BV$3,'[2]Caseload by group'!$C$2:$BEN$2,0)))</f>
        <v>3048</v>
      </c>
      <c r="BW124" s="40">
        <f>IF(INDEX('[2]Caseload by group'!$C$3:$BEN$125,MATCH(Snapshot!$H124,'[2]Caseload by group'!$A$3:$A$128,0),MATCH(Snapshot!BW$3,'[2]Caseload by group'!$C$2:$BEN$2,0))&lt;10,0,INDEX('[2]Caseload by group'!$C$3:$BEN$125,MATCH(Snapshot!$H124,'[2]Caseload by group'!$A$3:$A$128,0),MATCH(Snapshot!BW$3,'[2]Caseload by group'!$C$2:$BEN$2,0)))</f>
        <v>3184</v>
      </c>
      <c r="BX124" s="45"/>
      <c r="BY124" s="41">
        <f>INDEX($J124:$BX124,0,MATCH(MAX($J$3:$BX$3),$J$3:$BX$3,0))-INDEX($J124:$BX124,0,MATCH(MAX($J$3:$BX$3),$J$3:$BX$3,0)-1)</f>
        <v>136</v>
      </c>
      <c r="BZ124" s="42">
        <f>BY124/INDEX($J124:$BX124,0,MATCH(MAX($J$3:$BX$3),$J$3:$BX$3,0)-1)</f>
        <v>4.4619422572178477E-2</v>
      </c>
      <c r="CA124" s="41" t="e">
        <f>#REF!-#REF!</f>
        <v>#REF!</v>
      </c>
      <c r="CB124" s="41">
        <f>INDEX($R124:$BX124,0,MATCH(MAX($R$3:$BX$3),$R$3:$BX$3,0))-R124</f>
        <v>1838</v>
      </c>
      <c r="CC124" s="42">
        <f>CB124/R124</f>
        <v>1.3655274888558693</v>
      </c>
      <c r="CD124" s="177"/>
      <c r="CE124" s="178"/>
      <c r="CF124" s="178"/>
      <c r="CG124" s="179"/>
    </row>
    <row r="125" spans="1:85" ht="10.5" customHeight="1" thickBot="1" x14ac:dyDescent="0.25">
      <c r="A125" s="84"/>
      <c r="B125" s="35"/>
      <c r="C125" s="8" t="s">
        <v>188</v>
      </c>
      <c r="H125" s="39"/>
      <c r="I125" s="39"/>
      <c r="J125" s="40"/>
      <c r="K125" s="40"/>
      <c r="L125" s="40"/>
      <c r="M125" s="40"/>
      <c r="N125" s="40"/>
      <c r="O125" s="40"/>
      <c r="P125" s="40"/>
      <c r="Q125" s="40"/>
      <c r="R125" s="40"/>
      <c r="S125" s="40"/>
      <c r="T125" s="40"/>
      <c r="U125" s="40"/>
      <c r="V125" s="40"/>
      <c r="W125" s="40"/>
      <c r="X125" s="40"/>
      <c r="Y125" s="40"/>
      <c r="Z125" s="45"/>
      <c r="AA125" s="45"/>
      <c r="AB125" s="45"/>
      <c r="AC125" s="45"/>
      <c r="AD125" s="45"/>
      <c r="AE125" s="45"/>
      <c r="AF125" s="45"/>
      <c r="AG125" s="45"/>
      <c r="AH125" s="45"/>
      <c r="AI125" s="45"/>
      <c r="AJ125" s="45"/>
      <c r="AK125" s="45"/>
      <c r="AL125" s="45"/>
      <c r="AM125" s="45"/>
      <c r="AN125" s="45"/>
      <c r="AO125" s="40" t="s">
        <v>20</v>
      </c>
      <c r="AP125" s="40" t="s">
        <v>20</v>
      </c>
      <c r="AQ125" s="40"/>
      <c r="AR125" s="40"/>
      <c r="AS125" s="40"/>
      <c r="AT125" s="40"/>
      <c r="AU125" s="40"/>
      <c r="AV125" s="40"/>
      <c r="AW125" s="40"/>
      <c r="AX125" s="40"/>
      <c r="AY125" s="45"/>
      <c r="AZ125" s="40"/>
      <c r="BA125" s="40"/>
      <c r="BB125" s="40"/>
      <c r="BC125" s="40"/>
      <c r="BD125" s="45"/>
      <c r="BE125" s="45"/>
      <c r="BF125" s="45"/>
      <c r="BG125" s="45"/>
      <c r="BH125" s="45"/>
      <c r="BI125" s="45"/>
      <c r="BJ125" s="45"/>
      <c r="BK125" s="45"/>
      <c r="BL125" s="45"/>
      <c r="BM125" s="45"/>
      <c r="BN125" s="45"/>
      <c r="BO125" s="45"/>
      <c r="BP125" s="45"/>
      <c r="BQ125" s="45"/>
      <c r="BR125" s="45"/>
      <c r="BS125" s="45"/>
      <c r="BT125" s="45"/>
      <c r="BU125" s="45"/>
      <c r="BV125" s="45"/>
      <c r="BW125" s="45"/>
      <c r="BX125" s="45"/>
      <c r="BY125" s="41"/>
      <c r="BZ125" s="42"/>
      <c r="CB125" s="41"/>
      <c r="CC125" s="42"/>
    </row>
    <row r="126" spans="1:85" ht="10.5" customHeight="1" x14ac:dyDescent="0.2">
      <c r="A126" s="84"/>
      <c r="B126" s="35"/>
      <c r="C126" s="38" t="s">
        <v>8</v>
      </c>
      <c r="D126" s="29" t="s">
        <v>9</v>
      </c>
      <c r="E126" s="29" t="s">
        <v>6</v>
      </c>
      <c r="F126" s="29" t="s">
        <v>10</v>
      </c>
      <c r="G126" s="29" t="s">
        <v>21</v>
      </c>
      <c r="H126" s="39" t="s">
        <v>189</v>
      </c>
      <c r="I126" s="39"/>
      <c r="J126" s="40">
        <f>IF(INDEX('[2]Caseload by group'!$C$3:$CJ$125,MATCH(Snapshot!$H126,'[2]Caseload by group'!$A$3:$A$128,0),MATCH(Snapshot!J$3,'[2]Caseload by group'!$C$2:$CJ$2,0))&lt;10,0,INDEX('[2]Caseload by group'!$C$3:$CJ$125,MATCH(Snapshot!$H126,'[2]Caseload by group'!$A$3:$A$128,0),MATCH(Snapshot!J$3,'[2]Caseload by group'!$C$2:$CJ$2,0)))</f>
        <v>0</v>
      </c>
      <c r="K126" s="40">
        <f>IF(INDEX('[2]Caseload by group'!$C$3:$CJ$125,MATCH(Snapshot!$H126,'[2]Caseload by group'!$A$3:$A$128,0),MATCH(Snapshot!K$3,'[2]Caseload by group'!$C$2:$CJ$2,0))&lt;10,0,INDEX('[2]Caseload by group'!$C$3:$CJ$125,MATCH(Snapshot!$H126,'[2]Caseload by group'!$A$3:$A$128,0),MATCH(Snapshot!K$3,'[2]Caseload by group'!$C$2:$CJ$2,0)))</f>
        <v>0</v>
      </c>
      <c r="L126" s="40">
        <f>IF(INDEX('[2]Caseload by group'!$C$3:$CJ$125,MATCH(Snapshot!$H126,'[2]Caseload by group'!$A$3:$A$128,0),MATCH(Snapshot!L$3,'[2]Caseload by group'!$C$2:$CJ$2,0))&lt;10,0,INDEX('[2]Caseload by group'!$C$3:$CJ$125,MATCH(Snapshot!$H126,'[2]Caseload by group'!$A$3:$A$128,0),MATCH(Snapshot!L$3,'[2]Caseload by group'!$C$2:$CJ$2,0)))</f>
        <v>0</v>
      </c>
      <c r="M126" s="40">
        <f>IF(INDEX('[2]Caseload by group'!$C$3:$CJ$125,MATCH(Snapshot!$H126,'[2]Caseload by group'!$A$3:$A$128,0),MATCH(Snapshot!M$3,'[2]Caseload by group'!$C$2:$CJ$2,0))&lt;10,0,INDEX('[2]Caseload by group'!$C$3:$CJ$125,MATCH(Snapshot!$H126,'[2]Caseload by group'!$A$3:$A$128,0),MATCH(Snapshot!M$3,'[2]Caseload by group'!$C$2:$CJ$2,0)))</f>
        <v>0</v>
      </c>
      <c r="N126" s="40">
        <f>IF(INDEX('[2]Caseload by group'!$C$3:$CJ$125,MATCH(Snapshot!$H126,'[2]Caseload by group'!$A$3:$A$128,0),MATCH(Snapshot!N$3,'[2]Caseload by group'!$C$2:$CJ$2,0))&lt;10,0,INDEX('[2]Caseload by group'!$C$3:$CJ$125,MATCH(Snapshot!$H126,'[2]Caseload by group'!$A$3:$A$128,0),MATCH(Snapshot!N$3,'[2]Caseload by group'!$C$2:$CJ$2,0)))</f>
        <v>0</v>
      </c>
      <c r="O126" s="40">
        <f>IF(INDEX('[2]Caseload by group'!$C$3:$CJ$125,MATCH(Snapshot!$H126,'[2]Caseload by group'!$A$3:$A$128,0),MATCH(Snapshot!O$3,'[2]Caseload by group'!$C$2:$CJ$2,0))&lt;10,0,INDEX('[2]Caseload by group'!$C$3:$CJ$125,MATCH(Snapshot!$H126,'[2]Caseload by group'!$A$3:$A$128,0),MATCH(Snapshot!O$3,'[2]Caseload by group'!$C$2:$CJ$2,0)))</f>
        <v>0</v>
      </c>
      <c r="P126" s="40">
        <f>IF(INDEX('[2]Caseload by group'!$C$3:$CJ$125,MATCH(Snapshot!$H126,'[2]Caseload by group'!$A$3:$A$128,0),MATCH(Snapshot!P$3,'[2]Caseload by group'!$C$2:$CJ$2,0))&lt;10,0,INDEX('[2]Caseload by group'!$C$3:$CJ$125,MATCH(Snapshot!$H126,'[2]Caseload by group'!$A$3:$A$128,0),MATCH(Snapshot!P$3,'[2]Caseload by group'!$C$2:$CJ$2,0)))</f>
        <v>0</v>
      </c>
      <c r="Q126" s="40">
        <f>IF(INDEX('[2]Caseload by group'!$C$3:$CJ$125,MATCH(Snapshot!$H126,'[2]Caseload by group'!$A$3:$A$128,0),MATCH(Snapshot!Q$3,'[2]Caseload by group'!$C$2:$CJ$2,0))&lt;10,0,INDEX('[2]Caseload by group'!$C$3:$CJ$125,MATCH(Snapshot!$H126,'[2]Caseload by group'!$A$3:$A$128,0),MATCH(Snapshot!Q$3,'[2]Caseload by group'!$C$2:$CJ$2,0)))</f>
        <v>0</v>
      </c>
      <c r="R126" s="40">
        <f>IF(INDEX('[2]Caseload by group'!$C$3:$CJ$125,MATCH(Snapshot!$H126,'[2]Caseload by group'!$A$3:$A$128,0),MATCH(Snapshot!R$3,'[2]Caseload by group'!$C$2:$CJ$2,0))&lt;10,0,INDEX('[2]Caseload by group'!$C$3:$CJ$125,MATCH(Snapshot!$H126,'[2]Caseload by group'!$A$3:$A$128,0),MATCH(Snapshot!R$3,'[2]Caseload by group'!$C$2:$CJ$2,0)))</f>
        <v>22406</v>
      </c>
      <c r="S126" s="40">
        <f>IF(INDEX('[2]Caseload by group'!$C$3:$CJ$125,MATCH(Snapshot!$H126,'[2]Caseload by group'!$A$3:$A$128,0),MATCH(Snapshot!S$3,'[2]Caseload by group'!$C$2:$CJ$2,0))&lt;10,0,INDEX('[2]Caseload by group'!$C$3:$CJ$125,MATCH(Snapshot!$H126,'[2]Caseload by group'!$A$3:$A$128,0),MATCH(Snapshot!S$3,'[2]Caseload by group'!$C$2:$CJ$2,0)))</f>
        <v>23161</v>
      </c>
      <c r="T126" s="40">
        <f>IF(INDEX('[2]Caseload by group'!$C$3:$CJ$125,MATCH(Snapshot!$H126,'[2]Caseload by group'!$A$3:$A$128,0),MATCH(Snapshot!T$3,'[2]Caseload by group'!$C$2:$CJ$2,0))&lt;10,0,INDEX('[2]Caseload by group'!$C$3:$CJ$125,MATCH(Snapshot!$H126,'[2]Caseload by group'!$A$3:$A$128,0),MATCH(Snapshot!T$3,'[2]Caseload by group'!$C$2:$CJ$2,0)))</f>
        <v>24041</v>
      </c>
      <c r="U126" s="40">
        <f>IF(INDEX('[2]Caseload by group'!$C$3:$CJ$125,MATCH(Snapshot!$H126,'[2]Caseload by group'!$A$3:$A$128,0),MATCH(Snapshot!U$3,'[2]Caseload by group'!$C$2:$CJ$2,0))&lt;10,0,INDEX('[2]Caseload by group'!$C$3:$CJ$125,MATCH(Snapshot!$H126,'[2]Caseload by group'!$A$3:$A$128,0),MATCH(Snapshot!U$3,'[2]Caseload by group'!$C$2:$CJ$2,0)))</f>
        <v>24500</v>
      </c>
      <c r="V126" s="40">
        <f>IF(INDEX('[2]Caseload by group'!$C$3:$CJ$125,MATCH(Snapshot!$H126,'[2]Caseload by group'!$A$3:$A$128,0),MATCH(Snapshot!V$3,'[2]Caseload by group'!$C$2:$CJ$2,0))&lt;10,0,INDEX('[2]Caseload by group'!$C$3:$CJ$125,MATCH(Snapshot!$H126,'[2]Caseload by group'!$A$3:$A$128,0),MATCH(Snapshot!V$3,'[2]Caseload by group'!$C$2:$CJ$2,0)))</f>
        <v>25225</v>
      </c>
      <c r="W126" s="40">
        <f>IF(INDEX('[2]Caseload by group'!$C$3:$CJ$125,MATCH(Snapshot!$H126,'[2]Caseload by group'!$A$3:$A$128,0),MATCH(Snapshot!W$3,'[2]Caseload by group'!$C$2:$CJ$2,0))&lt;10,0,INDEX('[2]Caseload by group'!$C$3:$CJ$125,MATCH(Snapshot!$H126,'[2]Caseload by group'!$A$3:$A$128,0),MATCH(Snapshot!W$3,'[2]Caseload by group'!$C$2:$CJ$2,0)))</f>
        <v>25752</v>
      </c>
      <c r="X126" s="40">
        <f>IF(INDEX('[2]Caseload by group'!$C$3:$CJ$125,MATCH(Snapshot!$H126,'[2]Caseload by group'!$A$3:$A$128,0),MATCH(Snapshot!X$3,'[2]Caseload by group'!$C$2:$CJ$2,0))&lt;10,0,INDEX('[2]Caseload by group'!$C$3:$CJ$125,MATCH(Snapshot!$H126,'[2]Caseload by group'!$A$3:$A$128,0),MATCH(Snapshot!X$3,'[2]Caseload by group'!$C$2:$CJ$2,0)))</f>
        <v>25814</v>
      </c>
      <c r="Y126" s="40">
        <f>IF(INDEX('[2]Caseload by group'!$C$3:$CJ$125,MATCH(Snapshot!$H126,'[2]Caseload by group'!$A$3:$A$128,0),MATCH(Snapshot!Y$3,'[2]Caseload by group'!$C$2:$CJ$2,0))&lt;10,0,INDEX('[2]Caseload by group'!$C$3:$CJ$125,MATCH(Snapshot!$H126,'[2]Caseload by group'!$A$3:$A$128,0),MATCH(Snapshot!Y$3,'[2]Caseload by group'!$C$2:$CJ$2,0)))</f>
        <v>26115</v>
      </c>
      <c r="Z126" s="40">
        <f>IF(INDEX('[2]Caseload by group'!$C$3:$CJ$125,MATCH(Snapshot!$H126,'[2]Caseload by group'!$A$3:$A$128,0),MATCH(Snapshot!Z$3,'[2]Caseload by group'!$C$2:$CJ$2,0))&lt;10,0,INDEX('[2]Caseload by group'!$C$3:$CJ$125,MATCH(Snapshot!$H126,'[2]Caseload by group'!$A$3:$A$128,0),MATCH(Snapshot!Z$3,'[2]Caseload by group'!$C$2:$CJ$2,0)))</f>
        <v>28038</v>
      </c>
      <c r="AA126" s="40">
        <f>IF(INDEX('[2]Caseload by group'!$C$3:$CJ$125,MATCH(Snapshot!$H126,'[2]Caseload by group'!$A$3:$A$128,0),MATCH(Snapshot!AA$3,'[2]Caseload by group'!$C$2:$CJ$2,0))&lt;10,0,INDEX('[2]Caseload by group'!$C$3:$CJ$125,MATCH(Snapshot!$H126,'[2]Caseload by group'!$A$3:$A$128,0),MATCH(Snapshot!AA$3,'[2]Caseload by group'!$C$2:$CJ$2,0)))</f>
        <v>27821</v>
      </c>
      <c r="AB126" s="40">
        <f>IF(INDEX('[2]Caseload by group'!$C$3:$CJ$125,MATCH(Snapshot!$H126,'[2]Caseload by group'!$A$3:$A$128,0),MATCH(Snapshot!AB$3,'[2]Caseload by group'!$C$2:$CJ$2,0))&lt;10,0,INDEX('[2]Caseload by group'!$C$3:$CJ$125,MATCH(Snapshot!$H126,'[2]Caseload by group'!$A$3:$A$128,0),MATCH(Snapshot!AB$3,'[2]Caseload by group'!$C$2:$CJ$2,0)))</f>
        <v>27003</v>
      </c>
      <c r="AC126" s="40">
        <f>IF(INDEX('[2]Caseload by group'!$C$3:$CJ$125,MATCH(Snapshot!$H126,'[2]Caseload by group'!$A$3:$A$128,0),MATCH(Snapshot!AC$3,'[2]Caseload by group'!$C$2:$CJ$2,0))&lt;10,0,INDEX('[2]Caseload by group'!$C$3:$CJ$125,MATCH(Snapshot!$H126,'[2]Caseload by group'!$A$3:$A$128,0),MATCH(Snapshot!AC$3,'[2]Caseload by group'!$C$2:$CJ$2,0)))</f>
        <v>28328</v>
      </c>
      <c r="AD126" s="40">
        <f>IF(INDEX('[2]Caseload by group'!$C$3:$CJ$125,MATCH(Snapshot!$H126,'[2]Caseload by group'!$A$3:$A$128,0),MATCH(Snapshot!AD$3,'[2]Caseload by group'!$C$2:$CJ$2,0))&lt;10,0,INDEX('[2]Caseload by group'!$C$3:$CJ$125,MATCH(Snapshot!$H126,'[2]Caseload by group'!$A$3:$A$128,0),MATCH(Snapshot!AD$3,'[2]Caseload by group'!$C$2:$CJ$2,0)))</f>
        <v>28114</v>
      </c>
      <c r="AE126" s="40">
        <f>IF(INDEX('[2]Caseload by group'!$C$3:$CJ$125,MATCH(Snapshot!$H126,'[2]Caseload by group'!$A$3:$A$128,0),MATCH(Snapshot!AE$3,'[2]Caseload by group'!$C$2:$CJ$2,0))&lt;10,0,INDEX('[2]Caseload by group'!$C$3:$CJ$125,MATCH(Snapshot!$H126,'[2]Caseload by group'!$A$3:$A$128,0),MATCH(Snapshot!AE$3,'[2]Caseload by group'!$C$2:$CJ$2,0)))</f>
        <v>28256</v>
      </c>
      <c r="AF126" s="40">
        <f>IF(INDEX('[2]Caseload by group'!$C$3:$CJ$125,MATCH(Snapshot!$H126,'[2]Caseload by group'!$A$3:$A$128,0),MATCH(Snapshot!AF$3,'[2]Caseload by group'!$C$2:$CJ$2,0))&lt;10,0,INDEX('[2]Caseload by group'!$C$3:$CJ$125,MATCH(Snapshot!$H126,'[2]Caseload by group'!$A$3:$A$128,0),MATCH(Snapshot!AF$3,'[2]Caseload by group'!$C$2:$CJ$2,0)))</f>
        <v>27949</v>
      </c>
      <c r="AG126" s="40">
        <f>IF(INDEX('[2]Caseload by group'!$C$3:$CJ$125,MATCH(Snapshot!$H126,'[2]Caseload by group'!$A$3:$A$128,0),MATCH(Snapshot!AG$3,'[2]Caseload by group'!$C$2:$CJ$2,0))&lt;10,0,INDEX('[2]Caseload by group'!$C$3:$CJ$125,MATCH(Snapshot!$H126,'[2]Caseload by group'!$A$3:$A$128,0),MATCH(Snapshot!AG$3,'[2]Caseload by group'!$C$2:$CJ$2,0)))</f>
        <v>27845</v>
      </c>
      <c r="AH126" s="40">
        <f>IF(INDEX('[2]Caseload by group'!$C$3:$CJ$125,MATCH(Snapshot!$H126,'[2]Caseload by group'!$A$3:$A$128,0),MATCH(Snapshot!AH$3,'[2]Caseload by group'!$C$2:$CJ$2,0))&lt;10,0,INDEX('[2]Caseload by group'!$C$3:$CJ$125,MATCH(Snapshot!$H126,'[2]Caseload by group'!$A$3:$A$128,0),MATCH(Snapshot!AH$3,'[2]Caseload by group'!$C$2:$CJ$2,0)))</f>
        <v>27996</v>
      </c>
      <c r="AI126" s="40">
        <f>IF(INDEX('[2]Caseload by group'!$C$3:$CJ$125,MATCH(Snapshot!$H126,'[2]Caseload by group'!$A$3:$A$128,0),MATCH(Snapshot!AI$3,'[2]Caseload by group'!$C$2:$CJ$2,0))&lt;10,0,INDEX('[2]Caseload by group'!$C$3:$CJ$125,MATCH(Snapshot!$H126,'[2]Caseload by group'!$A$3:$A$128,0),MATCH(Snapshot!AI$3,'[2]Caseload by group'!$C$2:$CJ$2,0)))</f>
        <v>27924</v>
      </c>
      <c r="AJ126" s="40">
        <f>IF(INDEX('[2]Caseload by group'!$C$3:$BEN$125,MATCH(Snapshot!$H126,'[2]Caseload by group'!$A$3:$A$128,0),MATCH(Snapshot!AJ$3,'[2]Caseload by group'!$C$2:$BEN$2,0))&lt;10,0,INDEX('[2]Caseload by group'!$C$3:$BEN$125,MATCH(Snapshot!$H126,'[2]Caseload by group'!$A$3:$A$128,0),MATCH(Snapshot!AJ$3,'[2]Caseload by group'!$C$2:$BEN$2,0)))</f>
        <v>28198</v>
      </c>
      <c r="AK126" s="40">
        <f>IF(INDEX('[2]Caseload by group'!$C$3:$BEN$125,MATCH(Snapshot!$H126,'[2]Caseload by group'!$A$3:$A$128,0),MATCH(Snapshot!AK$3,'[2]Caseload by group'!$C$2:$BEN$2,0))&lt;10,0,INDEX('[2]Caseload by group'!$C$3:$BEN$125,MATCH(Snapshot!$H126,'[2]Caseload by group'!$A$3:$A$128,0),MATCH(Snapshot!AK$3,'[2]Caseload by group'!$C$2:$BEN$2,0)))</f>
        <v>28652</v>
      </c>
      <c r="AL126" s="40">
        <f>IF(INDEX('[2]Caseload by group'!$C$3:$BEN$125,MATCH(Snapshot!$H126,'[2]Caseload by group'!$A$3:$A$128,0),MATCH(Snapshot!AL$3,'[2]Caseload by group'!$C$2:$BEN$2,0))&lt;10,0,INDEX('[2]Caseload by group'!$C$3:$BEN$125,MATCH(Snapshot!$H126,'[2]Caseload by group'!$A$3:$A$128,0),MATCH(Snapshot!AL$3,'[2]Caseload by group'!$C$2:$BEN$2,0)))</f>
        <v>29720</v>
      </c>
      <c r="AM126" s="40">
        <f>IF(INDEX('[2]Caseload by group'!$C$3:$BEN$125,MATCH(Snapshot!$H126,'[2]Caseload by group'!$A$3:$A$128,0),MATCH(Snapshot!AM$3,'[2]Caseload by group'!$C$2:$BEN$2,0))&lt;10,0,INDEX('[2]Caseload by group'!$C$3:$BEN$125,MATCH(Snapshot!$H126,'[2]Caseload by group'!$A$3:$A$128,0),MATCH(Snapshot!AM$3,'[2]Caseload by group'!$C$2:$BEN$2,0)))</f>
        <v>29625</v>
      </c>
      <c r="AN126" s="40">
        <f>IF(INDEX('[2]Caseload by group'!$C$3:$BEN$125,MATCH(Snapshot!$H126,'[2]Caseload by group'!$A$3:$A$128,0),MATCH(Snapshot!AN$3,'[2]Caseload by group'!$C$2:$BEN$2,0))&lt;10,0,INDEX('[2]Caseload by group'!$C$3:$BEN$125,MATCH(Snapshot!$H126,'[2]Caseload by group'!$A$3:$A$128,0),MATCH(Snapshot!AN$3,'[2]Caseload by group'!$C$2:$BEN$2,0)))</f>
        <v>29335</v>
      </c>
      <c r="AO126" s="40">
        <f>IF(INDEX('[2]Caseload by group'!$C$3:$BEN$125,MATCH(Snapshot!$H126,'[2]Caseload by group'!$A$3:$A$128,0),MATCH(Snapshot!AO$3,'[2]Caseload by group'!$C$2:$BEN$2,0))&lt;10,0,INDEX('[2]Caseload by group'!$C$3:$BEN$125,MATCH(Snapshot!$H126,'[2]Caseload by group'!$A$3:$A$128,0),MATCH(Snapshot!AO$3,'[2]Caseload by group'!$C$2:$BEN$2,0)))</f>
        <v>30371</v>
      </c>
      <c r="AP126" s="40">
        <f>IF(INDEX('[2]Caseload by group'!$C$3:$BEN$125,MATCH(Snapshot!$H126,'[2]Caseload by group'!$A$3:$A$128,0),MATCH(Snapshot!AP$3,'[2]Caseload by group'!$C$2:$BEN$2,0))&lt;10,0,INDEX('[2]Caseload by group'!$C$3:$BEN$125,MATCH(Snapshot!$H126,'[2]Caseload by group'!$A$3:$A$128,0),MATCH(Snapshot!AP$3,'[2]Caseload by group'!$C$2:$BEN$2,0)))</f>
        <v>30033</v>
      </c>
      <c r="AQ126" s="40">
        <f>IF(INDEX('[2]Caseload by group'!$C$3:$BEN$125,MATCH(Snapshot!$H126,'[2]Caseload by group'!$A$3:$A$128,0),MATCH(Snapshot!AQ$3,'[2]Caseload by group'!$C$2:$BEN$2,0))&lt;10,0,INDEX('[2]Caseload by group'!$C$3:$BEN$125,MATCH(Snapshot!$H126,'[2]Caseload by group'!$A$3:$A$128,0),MATCH(Snapshot!AQ$3,'[2]Caseload by group'!$C$2:$BEN$2,0)))</f>
        <v>28907</v>
      </c>
      <c r="AR126" s="40">
        <f>IF(INDEX('[2]Caseload by group'!$C$3:$BEN$125,MATCH(Snapshot!$H126,'[2]Caseload by group'!$A$3:$A$128,0),MATCH(Snapshot!AR$3,'[2]Caseload by group'!$C$2:$BEN$2,0))&lt;10,0,INDEX('[2]Caseload by group'!$C$3:$BEN$125,MATCH(Snapshot!$H126,'[2]Caseload by group'!$A$3:$A$128,0),MATCH(Snapshot!AR$3,'[2]Caseload by group'!$C$2:$BEN$2,0)))</f>
        <v>28633</v>
      </c>
      <c r="AS126" s="40">
        <f>IF(INDEX('[2]Caseload by group'!$C$3:$BEN$125,MATCH(Snapshot!$H126,'[2]Caseload by group'!$A$3:$A$128,0),MATCH(Snapshot!AS$3,'[2]Caseload by group'!$C$2:$BEN$2,0))&lt;10,0,INDEX('[2]Caseload by group'!$C$3:$BEN$125,MATCH(Snapshot!$H126,'[2]Caseload by group'!$A$3:$A$128,0),MATCH(Snapshot!AS$3,'[2]Caseload by group'!$C$2:$BEN$2,0)))</f>
        <v>28524</v>
      </c>
      <c r="AT126" s="40">
        <f>IF(INDEX('[2]Caseload by group'!$C$3:$BEN$125,MATCH(Snapshot!$H126,'[2]Caseload by group'!$A$3:$A$128,0),MATCH(Snapshot!AT$3,'[2]Caseload by group'!$C$2:$BEN$2,0))&lt;10,0,INDEX('[2]Caseload by group'!$C$3:$BEN$125,MATCH(Snapshot!$H126,'[2]Caseload by group'!$A$3:$A$128,0),MATCH(Snapshot!AT$3,'[2]Caseload by group'!$C$2:$BEN$2,0)))</f>
        <v>28439</v>
      </c>
      <c r="AU126" s="40">
        <f>IF(INDEX('[2]Caseload by group'!$C$3:$BEN$125,MATCH(Snapshot!$H126,'[2]Caseload by group'!$A$3:$A$128,0),MATCH(Snapshot!AU$3,'[2]Caseload by group'!$C$2:$BEN$2,0))&lt;10,0,INDEX('[2]Caseload by group'!$C$3:$BEN$125,MATCH(Snapshot!$H126,'[2]Caseload by group'!$A$3:$A$128,0),MATCH(Snapshot!AU$3,'[2]Caseload by group'!$C$2:$BEN$2,0)))</f>
        <v>28050</v>
      </c>
      <c r="AV126" s="40">
        <f>IF(INDEX('[2]Caseload by group'!$C$3:$BEN$125,MATCH(Snapshot!$H126,'[2]Caseload by group'!$A$3:$A$128,0),MATCH(Snapshot!AV$3,'[2]Caseload by group'!$C$2:$BEN$2,0))&lt;10,0,INDEX('[2]Caseload by group'!$C$3:$BEN$125,MATCH(Snapshot!$H126,'[2]Caseload by group'!$A$3:$A$128,0),MATCH(Snapshot!AV$3,'[2]Caseload by group'!$C$2:$BEN$2,0)))</f>
        <v>27760</v>
      </c>
      <c r="AW126" s="40">
        <f>IF(INDEX('[2]Caseload by group'!$C$3:$BEN$125,MATCH(Snapshot!$H126,'[2]Caseload by group'!$A$3:$A$128,0),MATCH(Snapshot!AW$3,'[2]Caseload by group'!$C$2:$BEN$2,0))&lt;10,0,INDEX('[2]Caseload by group'!$C$3:$BEN$125,MATCH(Snapshot!$H126,'[2]Caseload by group'!$A$3:$A$128,0),MATCH(Snapshot!AW$3,'[2]Caseload by group'!$C$2:$BEN$2,0)))</f>
        <v>26967</v>
      </c>
      <c r="AX126" s="40">
        <f>IF(INDEX('[2]Caseload by group'!$C$3:$BEN$125,MATCH(Snapshot!$H126,'[2]Caseload by group'!$A$3:$A$128,0),MATCH(Snapshot!AX$3,'[2]Caseload by group'!$C$2:$BEN$2,0))&lt;10,0,INDEX('[2]Caseload by group'!$C$3:$BEN$125,MATCH(Snapshot!$H126,'[2]Caseload by group'!$A$3:$A$128,0),MATCH(Snapshot!AX$3,'[2]Caseload by group'!$C$2:$BEN$2,0)))</f>
        <v>26431</v>
      </c>
      <c r="AY126" s="40">
        <f>IF(INDEX('[2]Caseload by group'!$C$3:$BEN$125,MATCH(Snapshot!$H126,'[2]Caseload by group'!$A$3:$A$128,0),MATCH(Snapshot!AY$3,'[2]Caseload by group'!$C$2:$BEN$2,0))&lt;10,0,INDEX('[2]Caseload by group'!$C$3:$BEN$125,MATCH(Snapshot!$H126,'[2]Caseload by group'!$A$3:$A$128,0),MATCH(Snapshot!AY$3,'[2]Caseload by group'!$C$2:$BEN$2,0)))</f>
        <v>25621</v>
      </c>
      <c r="AZ126" s="40">
        <f>IF(INDEX('[2]Caseload by group'!$C$3:$BEN$125,MATCH(Snapshot!$H126,'[2]Caseload by group'!$A$3:$A$128,0),MATCH(Snapshot!AZ$3,'[2]Caseload by group'!$C$2:$BEN$2,0))&lt;10,0,INDEX('[2]Caseload by group'!$C$3:$BEN$125,MATCH(Snapshot!$H126,'[2]Caseload by group'!$A$3:$A$128,0),MATCH(Snapshot!AZ$3,'[2]Caseload by group'!$C$2:$BEN$2,0)))</f>
        <v>25377</v>
      </c>
      <c r="BA126" s="40">
        <f>IF(INDEX('[2]Caseload by group'!$C$3:$BEN$125,MATCH(Snapshot!$H126,'[2]Caseload by group'!$A$3:$A$128,0),MATCH(Snapshot!BA$3,'[2]Caseload by group'!$C$2:$BEN$2,0))&lt;10,0,INDEX('[2]Caseload by group'!$C$3:$BEN$125,MATCH(Snapshot!$H126,'[2]Caseload by group'!$A$3:$A$128,0),MATCH(Snapshot!BA$3,'[2]Caseload by group'!$C$2:$BEN$2,0)))</f>
        <v>25253</v>
      </c>
      <c r="BB126" s="40">
        <f>IF(INDEX('[2]Caseload by group'!$C$3:$BEN$125,MATCH(Snapshot!$H126,'[2]Caseload by group'!$A$3:$A$128,0),MATCH(Snapshot!BB$3,'[2]Caseload by group'!$C$2:$BEN$2,0))&lt;10,0,INDEX('[2]Caseload by group'!$C$3:$BEN$125,MATCH(Snapshot!$H126,'[2]Caseload by group'!$A$3:$A$128,0),MATCH(Snapshot!BB$3,'[2]Caseload by group'!$C$2:$BEN$2,0)))</f>
        <v>25008</v>
      </c>
      <c r="BC126" s="40">
        <f>IF(INDEX('[2]Caseload by group'!$C$3:$BEN$125,MATCH(Snapshot!$H126,'[2]Caseload by group'!$A$3:$A$128,0),MATCH(Snapshot!BC$3,'[2]Caseload by group'!$C$2:$BEN$2,0))&lt;10,0,INDEX('[2]Caseload by group'!$C$3:$BEN$125,MATCH(Snapshot!$H126,'[2]Caseload by group'!$A$3:$A$128,0),MATCH(Snapshot!BC$3,'[2]Caseload by group'!$C$2:$BEN$2,0)))</f>
        <v>24519</v>
      </c>
      <c r="BD126" s="40">
        <f>IF(INDEX('[2]Caseload by group'!$C$3:$BEN$125,MATCH(Snapshot!$H126,'[2]Caseload by group'!$A$3:$A$128,0),MATCH(Snapshot!BD$3,'[2]Caseload by group'!$C$2:$BEN$2,0))&lt;10,0,INDEX('[2]Caseload by group'!$C$3:$BEN$125,MATCH(Snapshot!$H126,'[2]Caseload by group'!$A$3:$A$128,0),MATCH(Snapshot!BD$3,'[2]Caseload by group'!$C$2:$BEN$2,0)))</f>
        <v>24454</v>
      </c>
      <c r="BE126" s="40">
        <f>IF(INDEX('[2]Caseload by group'!$C$3:$BEN$125,MATCH(Snapshot!$H126,'[2]Caseload by group'!$A$3:$A$128,0),MATCH(Snapshot!BE$3,'[2]Caseload by group'!$C$2:$BEN$2,0))&lt;10,0,INDEX('[2]Caseload by group'!$C$3:$BEN$125,MATCH(Snapshot!$H126,'[2]Caseload by group'!$A$3:$A$128,0),MATCH(Snapshot!BE$3,'[2]Caseload by group'!$C$2:$BEN$2,0)))</f>
        <v>24002</v>
      </c>
      <c r="BF126" s="40">
        <f>IF(INDEX('[2]Caseload by group'!$C$3:$BEN$125,MATCH(Snapshot!$H126,'[2]Caseload by group'!$A$3:$A$128,0),MATCH(Snapshot!BF$3,'[2]Caseload by group'!$C$2:$BEN$2,0))&lt;10,0,INDEX('[2]Caseload by group'!$C$3:$BEN$125,MATCH(Snapshot!$H126,'[2]Caseload by group'!$A$3:$A$128,0),MATCH(Snapshot!BF$3,'[2]Caseload by group'!$C$2:$BEN$2,0)))</f>
        <v>24107</v>
      </c>
      <c r="BG126" s="40">
        <f>IF(INDEX('[2]Caseload by group'!$C$3:$BEN$125,MATCH(Snapshot!$H126,'[2]Caseload by group'!$A$3:$A$128,0),MATCH(Snapshot!BG$3,'[2]Caseload by group'!$C$2:$BEN$2,0))&lt;10,0,INDEX('[2]Caseload by group'!$C$3:$BEN$125,MATCH(Snapshot!$H126,'[2]Caseload by group'!$A$3:$A$128,0),MATCH(Snapshot!BG$3,'[2]Caseload by group'!$C$2:$BEN$2,0)))</f>
        <v>23592</v>
      </c>
      <c r="BH126" s="40">
        <f>IF(INDEX('[2]Caseload by group'!$C$3:$BEN$125,MATCH(Snapshot!$H126,'[2]Caseload by group'!$A$3:$A$128,0),MATCH(Snapshot!BH$3,'[2]Caseload by group'!$C$2:$BEN$2,0))&lt;10,0,INDEX('[2]Caseload by group'!$C$3:$BEN$125,MATCH(Snapshot!$H126,'[2]Caseload by group'!$A$3:$A$128,0),MATCH(Snapshot!BH$3,'[2]Caseload by group'!$C$2:$BEN$2,0)))</f>
        <v>23234</v>
      </c>
      <c r="BI126" s="40">
        <f>IF(INDEX('[2]Caseload by group'!$C$3:$BEN$125,MATCH(Snapshot!$H126,'[2]Caseload by group'!$A$3:$A$128,0),MATCH(Snapshot!BI$3,'[2]Caseload by group'!$C$2:$BEN$2,0))&lt;10,0,INDEX('[2]Caseload by group'!$C$3:$BEN$125,MATCH(Snapshot!$H126,'[2]Caseload by group'!$A$3:$A$128,0),MATCH(Snapshot!BI$3,'[2]Caseload by group'!$C$2:$BEN$2,0)))</f>
        <v>22747</v>
      </c>
      <c r="BJ126" s="40">
        <f>IF(INDEX('[2]Caseload by group'!$C$3:$BEN$125,MATCH(Snapshot!$H126,'[2]Caseload by group'!$A$3:$A$128,0),MATCH(Snapshot!BJ$3,'[2]Caseload by group'!$C$2:$BEN$2,0))&lt;10,0,INDEX('[2]Caseload by group'!$C$3:$BEN$125,MATCH(Snapshot!$H126,'[2]Caseload by group'!$A$3:$A$128,0),MATCH(Snapshot!BJ$3,'[2]Caseload by group'!$C$2:$BEN$2,0)))</f>
        <v>22390</v>
      </c>
      <c r="BK126" s="40">
        <f>IF(INDEX('[2]Caseload by group'!$C$3:$BEN$125,MATCH(Snapshot!$H126,'[2]Caseload by group'!$A$3:$A$128,0),MATCH(Snapshot!BK$3,'[2]Caseload by group'!$C$2:$BEN$2,0))&lt;10,0,INDEX('[2]Caseload by group'!$C$3:$BEN$125,MATCH(Snapshot!$H126,'[2]Caseload by group'!$A$3:$A$128,0),MATCH(Snapshot!BK$3,'[2]Caseload by group'!$C$2:$BEN$2,0)))</f>
        <v>21907</v>
      </c>
      <c r="BL126" s="40">
        <f>IF(INDEX('[2]Caseload by group'!$C$3:$BEN$125,MATCH(Snapshot!$H126,'[2]Caseload by group'!$A$3:$A$128,0),MATCH(Snapshot!BL$3,'[2]Caseload by group'!$C$2:$BEN$2,0))&lt;10,0,INDEX('[2]Caseload by group'!$C$3:$BEN$125,MATCH(Snapshot!$H126,'[2]Caseload by group'!$A$3:$A$128,0),MATCH(Snapshot!BL$3,'[2]Caseload by group'!$C$2:$BEN$2,0)))</f>
        <v>21442</v>
      </c>
      <c r="BM126" s="40">
        <f>IF(INDEX('[2]Caseload by group'!$C$3:$BEN$125,MATCH(Snapshot!$H126,'[2]Caseload by group'!$A$3:$A$128,0),MATCH(Snapshot!BM$3,'[2]Caseload by group'!$C$2:$BEN$2,0))&lt;10,0,INDEX('[2]Caseload by group'!$C$3:$BEN$125,MATCH(Snapshot!$H126,'[2]Caseload by group'!$A$3:$A$128,0),MATCH(Snapshot!BM$3,'[2]Caseload by group'!$C$2:$BEN$2,0)))</f>
        <v>21136</v>
      </c>
      <c r="BN126" s="40">
        <f>IF(INDEX('[2]Caseload by group'!$C$3:$BEN$125,MATCH(Snapshot!$H126,'[2]Caseload by group'!$A$3:$A$128,0),MATCH(Snapshot!BN$3,'[2]Caseload by group'!$C$2:$BEN$2,0))&lt;10,0,INDEX('[2]Caseload by group'!$C$3:$BEN$125,MATCH(Snapshot!$H126,'[2]Caseload by group'!$A$3:$A$128,0),MATCH(Snapshot!BN$3,'[2]Caseload by group'!$C$2:$BEN$2,0)))</f>
        <v>20913</v>
      </c>
      <c r="BO126" s="40">
        <f>IF(INDEX('[2]Caseload by group'!$C$3:$BEN$125,MATCH(Snapshot!$H126,'[2]Caseload by group'!$A$3:$A$128,0),MATCH(Snapshot!BO$3,'[2]Caseload by group'!$C$2:$BEN$2,0))&lt;10,0,INDEX('[2]Caseload by group'!$C$3:$BEN$125,MATCH(Snapshot!$H126,'[2]Caseload by group'!$A$3:$A$128,0),MATCH(Snapshot!BO$3,'[2]Caseload by group'!$C$2:$BEN$2,0)))</f>
        <v>20536</v>
      </c>
      <c r="BP126" s="40">
        <f>IF(INDEX('[2]Caseload by group'!$C$3:$BEN$125,MATCH(Snapshot!$H126,'[2]Caseload by group'!$A$3:$A$128,0),MATCH(Snapshot!BP$3,'[2]Caseload by group'!$C$2:$BEN$2,0))&lt;10,0,INDEX('[2]Caseload by group'!$C$3:$BEN$125,MATCH(Snapshot!$H126,'[2]Caseload by group'!$A$3:$A$128,0),MATCH(Snapshot!BP$3,'[2]Caseload by group'!$C$2:$BEN$2,0)))</f>
        <v>20466</v>
      </c>
      <c r="BQ126" s="40">
        <f>IF(INDEX('[2]Caseload by group'!$C$3:$BEN$125,MATCH(Snapshot!$H126,'[2]Caseload by group'!$A$3:$A$128,0),MATCH(Snapshot!BQ$3,'[2]Caseload by group'!$C$2:$BEN$2,0))&lt;10,0,INDEX('[2]Caseload by group'!$C$3:$BEN$125,MATCH(Snapshot!$H126,'[2]Caseload by group'!$A$3:$A$128,0),MATCH(Snapshot!BQ$3,'[2]Caseload by group'!$C$2:$BEN$2,0)))</f>
        <v>20224</v>
      </c>
      <c r="BR126" s="40">
        <f>IF(INDEX('[2]Caseload by group'!$C$3:$BEN$125,MATCH(Snapshot!$H126,'[2]Caseload by group'!$A$3:$A$128,0),MATCH(Snapshot!BR$3,'[2]Caseload by group'!$C$2:$BEN$2,0))&lt;10,0,INDEX('[2]Caseload by group'!$C$3:$BEN$125,MATCH(Snapshot!$H126,'[2]Caseload by group'!$A$3:$A$128,0),MATCH(Snapshot!BR$3,'[2]Caseload by group'!$C$2:$BEN$2,0)))</f>
        <v>20022</v>
      </c>
      <c r="BS126" s="40">
        <f>IF(INDEX('[2]Caseload by group'!$C$3:$BEN$125,MATCH(Snapshot!$H126,'[2]Caseload by group'!$A$3:$A$128,0),MATCH(Snapshot!BS$3,'[2]Caseload by group'!$C$2:$BEN$2,0))&lt;10,0,INDEX('[2]Caseload by group'!$C$3:$BEN$125,MATCH(Snapshot!$H126,'[2]Caseload by group'!$A$3:$A$128,0),MATCH(Snapshot!BS$3,'[2]Caseload by group'!$C$2:$BEN$2,0)))</f>
        <v>19912</v>
      </c>
      <c r="BT126" s="40">
        <f>IF(INDEX('[2]Caseload by group'!$C$3:$BEN$125,MATCH(Snapshot!$H126,'[2]Caseload by group'!$A$3:$A$128,0),MATCH(Snapshot!BT$3,'[2]Caseload by group'!$C$2:$BEN$2,0))&lt;10,0,INDEX('[2]Caseload by group'!$C$3:$BEN$125,MATCH(Snapshot!$H126,'[2]Caseload by group'!$A$3:$A$128,0),MATCH(Snapshot!BT$3,'[2]Caseload by group'!$C$2:$BEN$2,0)))</f>
        <v>19724</v>
      </c>
      <c r="BU126" s="40">
        <f>IF(INDEX('[2]Caseload by group'!$C$3:$BEN$125,MATCH(Snapshot!$H126,'[2]Caseload by group'!$A$3:$A$128,0),MATCH(Snapshot!BU$3,'[2]Caseload by group'!$C$2:$BEN$2,0))&lt;10,0,INDEX('[2]Caseload by group'!$C$3:$BEN$125,MATCH(Snapshot!$H126,'[2]Caseload by group'!$A$3:$A$128,0),MATCH(Snapshot!BU$3,'[2]Caseload by group'!$C$2:$BEN$2,0)))</f>
        <v>19450</v>
      </c>
      <c r="BV126" s="40">
        <f>IF(INDEX('[2]Caseload by group'!$C$3:$BEN$125,MATCH(Snapshot!$H126,'[2]Caseload by group'!$A$3:$A$128,0),MATCH(Snapshot!BV$3,'[2]Caseload by group'!$C$2:$BEN$2,0))&lt;10,0,INDEX('[2]Caseload by group'!$C$3:$BEN$125,MATCH(Snapshot!$H126,'[2]Caseload by group'!$A$3:$A$128,0),MATCH(Snapshot!BV$3,'[2]Caseload by group'!$C$2:$BEN$2,0)))</f>
        <v>19361</v>
      </c>
      <c r="BW126" s="40">
        <f>IF(INDEX('[2]Caseload by group'!$C$3:$BEN$125,MATCH(Snapshot!$H126,'[2]Caseload by group'!$A$3:$A$128,0),MATCH(Snapshot!BW$3,'[2]Caseload by group'!$C$2:$BEN$2,0))&lt;10,0,INDEX('[2]Caseload by group'!$C$3:$BEN$125,MATCH(Snapshot!$H126,'[2]Caseload by group'!$A$3:$A$128,0),MATCH(Snapshot!BW$3,'[2]Caseload by group'!$C$2:$BEN$2,0)))</f>
        <v>19175</v>
      </c>
      <c r="BX126" s="45"/>
      <c r="BY126" s="41">
        <f>INDEX($J126:$BX126,0,MATCH(MAX($J$3:$BX$3),$J$3:$BX$3,0))-INDEX($J126:$BX126,0,MATCH(MAX($J$3:$BX$3),$J$3:$BX$3,0)-1)</f>
        <v>-186</v>
      </c>
      <c r="BZ126" s="42">
        <f>BY126/INDEX($J126:$BX126,0,MATCH(MAX($J$3:$BX$3),$J$3:$BX$3,0)-1)</f>
        <v>-9.6069417901967873E-3</v>
      </c>
      <c r="CA126" s="41" t="e">
        <f>#REF!-#REF!</f>
        <v>#REF!</v>
      </c>
      <c r="CB126" s="41">
        <f>INDEX($R126:$BX126,0,MATCH(MAX($R$3:$BX$3),$R$3:$BX$3,0))-R126</f>
        <v>-3231</v>
      </c>
      <c r="CC126" s="42">
        <f>CB126/R126</f>
        <v>-0.14420244577345354</v>
      </c>
      <c r="CD126" s="174" t="s">
        <v>23</v>
      </c>
      <c r="CE126" s="175"/>
      <c r="CF126" s="175"/>
      <c r="CG126" s="176"/>
    </row>
    <row r="127" spans="1:85" ht="10.5" customHeight="1" thickBot="1" x14ac:dyDescent="0.25">
      <c r="A127" s="84"/>
      <c r="B127" s="35"/>
      <c r="C127" s="38" t="s">
        <v>14</v>
      </c>
      <c r="D127" s="29" t="s">
        <v>15</v>
      </c>
      <c r="E127" s="29" t="s">
        <v>6</v>
      </c>
      <c r="F127" s="29" t="s">
        <v>16</v>
      </c>
      <c r="G127" s="29" t="s">
        <v>21</v>
      </c>
      <c r="H127" s="39" t="s">
        <v>190</v>
      </c>
      <c r="I127" s="39"/>
      <c r="J127" s="40">
        <f>IF(INDEX('[2]Caseload by group'!$C$3:$CJ$125,MATCH(Snapshot!$H127,'[2]Caseload by group'!$A$3:$A$128,0),MATCH(Snapshot!J$3,'[2]Caseload by group'!$C$2:$CJ$2,0))&lt;10,0,INDEX('[2]Caseload by group'!$C$3:$CJ$125,MATCH(Snapshot!$H127,'[2]Caseload by group'!$A$3:$A$128,0),MATCH(Snapshot!J$3,'[2]Caseload by group'!$C$2:$CJ$2,0)))</f>
        <v>0</v>
      </c>
      <c r="K127" s="40">
        <f>IF(INDEX('[2]Caseload by group'!$C$3:$CJ$125,MATCH(Snapshot!$H127,'[2]Caseload by group'!$A$3:$A$128,0),MATCH(Snapshot!K$3,'[2]Caseload by group'!$C$2:$CJ$2,0))&lt;10,0,INDEX('[2]Caseload by group'!$C$3:$CJ$125,MATCH(Snapshot!$H127,'[2]Caseload by group'!$A$3:$A$128,0),MATCH(Snapshot!K$3,'[2]Caseload by group'!$C$2:$CJ$2,0)))</f>
        <v>0</v>
      </c>
      <c r="L127" s="40">
        <f>IF(INDEX('[2]Caseload by group'!$C$3:$CJ$125,MATCH(Snapshot!$H127,'[2]Caseload by group'!$A$3:$A$128,0),MATCH(Snapshot!L$3,'[2]Caseload by group'!$C$2:$CJ$2,0))&lt;10,0,INDEX('[2]Caseload by group'!$C$3:$CJ$125,MATCH(Snapshot!$H127,'[2]Caseload by group'!$A$3:$A$128,0),MATCH(Snapshot!L$3,'[2]Caseload by group'!$C$2:$CJ$2,0)))</f>
        <v>0</v>
      </c>
      <c r="M127" s="40">
        <f>IF(INDEX('[2]Caseload by group'!$C$3:$CJ$125,MATCH(Snapshot!$H127,'[2]Caseload by group'!$A$3:$A$128,0),MATCH(Snapshot!M$3,'[2]Caseload by group'!$C$2:$CJ$2,0))&lt;10,0,INDEX('[2]Caseload by group'!$C$3:$CJ$125,MATCH(Snapshot!$H127,'[2]Caseload by group'!$A$3:$A$128,0),MATCH(Snapshot!M$3,'[2]Caseload by group'!$C$2:$CJ$2,0)))</f>
        <v>0</v>
      </c>
      <c r="N127" s="40">
        <f>IF(INDEX('[2]Caseload by group'!$C$3:$CJ$125,MATCH(Snapshot!$H127,'[2]Caseload by group'!$A$3:$A$128,0),MATCH(Snapshot!N$3,'[2]Caseload by group'!$C$2:$CJ$2,0))&lt;10,0,INDEX('[2]Caseload by group'!$C$3:$CJ$125,MATCH(Snapshot!$H127,'[2]Caseload by group'!$A$3:$A$128,0),MATCH(Snapshot!N$3,'[2]Caseload by group'!$C$2:$CJ$2,0)))</f>
        <v>0</v>
      </c>
      <c r="O127" s="40">
        <f>IF(INDEX('[2]Caseload by group'!$C$3:$CJ$125,MATCH(Snapshot!$H127,'[2]Caseload by group'!$A$3:$A$128,0),MATCH(Snapshot!O$3,'[2]Caseload by group'!$C$2:$CJ$2,0))&lt;10,0,INDEX('[2]Caseload by group'!$C$3:$CJ$125,MATCH(Snapshot!$H127,'[2]Caseload by group'!$A$3:$A$128,0),MATCH(Snapshot!O$3,'[2]Caseload by group'!$C$2:$CJ$2,0)))</f>
        <v>0</v>
      </c>
      <c r="P127" s="40">
        <f>IF(INDEX('[2]Caseload by group'!$C$3:$CJ$125,MATCH(Snapshot!$H127,'[2]Caseload by group'!$A$3:$A$128,0),MATCH(Snapshot!P$3,'[2]Caseload by group'!$C$2:$CJ$2,0))&lt;10,0,INDEX('[2]Caseload by group'!$C$3:$CJ$125,MATCH(Snapshot!$H127,'[2]Caseload by group'!$A$3:$A$128,0),MATCH(Snapshot!P$3,'[2]Caseload by group'!$C$2:$CJ$2,0)))</f>
        <v>0</v>
      </c>
      <c r="Q127" s="40">
        <f>IF(INDEX('[2]Caseload by group'!$C$3:$CJ$125,MATCH(Snapshot!$H127,'[2]Caseload by group'!$A$3:$A$128,0),MATCH(Snapshot!Q$3,'[2]Caseload by group'!$C$2:$CJ$2,0))&lt;10,0,INDEX('[2]Caseload by group'!$C$3:$CJ$125,MATCH(Snapshot!$H127,'[2]Caseload by group'!$A$3:$A$128,0),MATCH(Snapshot!Q$3,'[2]Caseload by group'!$C$2:$CJ$2,0)))</f>
        <v>0</v>
      </c>
      <c r="R127" s="40">
        <f>IF(INDEX('[2]Caseload by group'!$C$3:$CJ$125,MATCH(Snapshot!$H127,'[2]Caseload by group'!$A$3:$A$128,0),MATCH(Snapshot!R$3,'[2]Caseload by group'!$C$2:$CJ$2,0))&lt;10,0,INDEX('[2]Caseload by group'!$C$3:$CJ$125,MATCH(Snapshot!$H127,'[2]Caseload by group'!$A$3:$A$128,0),MATCH(Snapshot!R$3,'[2]Caseload by group'!$C$2:$CJ$2,0)))</f>
        <v>1522</v>
      </c>
      <c r="S127" s="40">
        <f>IF(INDEX('[2]Caseload by group'!$C$3:$CJ$125,MATCH(Snapshot!$H127,'[2]Caseload by group'!$A$3:$A$128,0),MATCH(Snapshot!S$3,'[2]Caseload by group'!$C$2:$CJ$2,0))&lt;10,0,INDEX('[2]Caseload by group'!$C$3:$CJ$125,MATCH(Snapshot!$H127,'[2]Caseload by group'!$A$3:$A$128,0),MATCH(Snapshot!S$3,'[2]Caseload by group'!$C$2:$CJ$2,0)))</f>
        <v>1531</v>
      </c>
      <c r="T127" s="40">
        <f>IF(INDEX('[2]Caseload by group'!$C$3:$CJ$125,MATCH(Snapshot!$H127,'[2]Caseload by group'!$A$3:$A$128,0),MATCH(Snapshot!T$3,'[2]Caseload by group'!$C$2:$CJ$2,0))&lt;10,0,INDEX('[2]Caseload by group'!$C$3:$CJ$125,MATCH(Snapshot!$H127,'[2]Caseload by group'!$A$3:$A$128,0),MATCH(Snapshot!T$3,'[2]Caseload by group'!$C$2:$CJ$2,0)))</f>
        <v>1431</v>
      </c>
      <c r="U127" s="40">
        <f>IF(INDEX('[2]Caseload by group'!$C$3:$CJ$125,MATCH(Snapshot!$H127,'[2]Caseload by group'!$A$3:$A$128,0),MATCH(Snapshot!U$3,'[2]Caseload by group'!$C$2:$CJ$2,0))&lt;10,0,INDEX('[2]Caseload by group'!$C$3:$CJ$125,MATCH(Snapshot!$H127,'[2]Caseload by group'!$A$3:$A$128,0),MATCH(Snapshot!U$3,'[2]Caseload by group'!$C$2:$CJ$2,0)))</f>
        <v>1430</v>
      </c>
      <c r="V127" s="40">
        <f>IF(INDEX('[2]Caseload by group'!$C$3:$CJ$125,MATCH(Snapshot!$H127,'[2]Caseload by group'!$A$3:$A$128,0),MATCH(Snapshot!V$3,'[2]Caseload by group'!$C$2:$CJ$2,0))&lt;10,0,INDEX('[2]Caseload by group'!$C$3:$CJ$125,MATCH(Snapshot!$H127,'[2]Caseload by group'!$A$3:$A$128,0),MATCH(Snapshot!V$3,'[2]Caseload by group'!$C$2:$CJ$2,0)))</f>
        <v>1372</v>
      </c>
      <c r="W127" s="40">
        <f>IF(INDEX('[2]Caseload by group'!$C$3:$CJ$125,MATCH(Snapshot!$H127,'[2]Caseload by group'!$A$3:$A$128,0),MATCH(Snapshot!W$3,'[2]Caseload by group'!$C$2:$CJ$2,0))&lt;10,0,INDEX('[2]Caseload by group'!$C$3:$CJ$125,MATCH(Snapshot!$H127,'[2]Caseload by group'!$A$3:$A$128,0),MATCH(Snapshot!W$3,'[2]Caseload by group'!$C$2:$CJ$2,0)))</f>
        <v>1364</v>
      </c>
      <c r="X127" s="40">
        <f>IF(INDEX('[2]Caseload by group'!$C$3:$CJ$125,MATCH(Snapshot!$H127,'[2]Caseload by group'!$A$3:$A$128,0),MATCH(Snapshot!X$3,'[2]Caseload by group'!$C$2:$CJ$2,0))&lt;10,0,INDEX('[2]Caseload by group'!$C$3:$CJ$125,MATCH(Snapshot!$H127,'[2]Caseload by group'!$A$3:$A$128,0),MATCH(Snapshot!X$3,'[2]Caseload by group'!$C$2:$CJ$2,0)))</f>
        <v>1389</v>
      </c>
      <c r="Y127" s="40">
        <f>IF(INDEX('[2]Caseload by group'!$C$3:$CJ$125,MATCH(Snapshot!$H127,'[2]Caseload by group'!$A$3:$A$128,0),MATCH(Snapshot!Y$3,'[2]Caseload by group'!$C$2:$CJ$2,0))&lt;10,0,INDEX('[2]Caseload by group'!$C$3:$CJ$125,MATCH(Snapshot!$H127,'[2]Caseload by group'!$A$3:$A$128,0),MATCH(Snapshot!Y$3,'[2]Caseload by group'!$C$2:$CJ$2,0)))</f>
        <v>1370</v>
      </c>
      <c r="Z127" s="40">
        <f>IF(INDEX('[2]Caseload by group'!$C$3:$CJ$125,MATCH(Snapshot!$H127,'[2]Caseload by group'!$A$3:$A$128,0),MATCH(Snapshot!Z$3,'[2]Caseload by group'!$C$2:$CJ$2,0))&lt;10,0,INDEX('[2]Caseload by group'!$C$3:$CJ$125,MATCH(Snapshot!$H127,'[2]Caseload by group'!$A$3:$A$128,0),MATCH(Snapshot!Z$3,'[2]Caseload by group'!$C$2:$CJ$2,0)))</f>
        <v>1335</v>
      </c>
      <c r="AA127" s="40">
        <f>IF(INDEX('[2]Caseload by group'!$C$3:$CJ$125,MATCH(Snapshot!$H127,'[2]Caseload by group'!$A$3:$A$128,0),MATCH(Snapshot!AA$3,'[2]Caseload by group'!$C$2:$CJ$2,0))&lt;10,0,INDEX('[2]Caseload by group'!$C$3:$CJ$125,MATCH(Snapshot!$H127,'[2]Caseload by group'!$A$3:$A$128,0),MATCH(Snapshot!AA$3,'[2]Caseload by group'!$C$2:$CJ$2,0)))</f>
        <v>1341</v>
      </c>
      <c r="AB127" s="40">
        <f>IF(INDEX('[2]Caseload by group'!$C$3:$CJ$125,MATCH(Snapshot!$H127,'[2]Caseload by group'!$A$3:$A$128,0),MATCH(Snapshot!AB$3,'[2]Caseload by group'!$C$2:$CJ$2,0))&lt;10,0,INDEX('[2]Caseload by group'!$C$3:$CJ$125,MATCH(Snapshot!$H127,'[2]Caseload by group'!$A$3:$A$128,0),MATCH(Snapshot!AB$3,'[2]Caseload by group'!$C$2:$CJ$2,0)))</f>
        <v>1325</v>
      </c>
      <c r="AC127" s="40">
        <f>IF(INDEX('[2]Caseload by group'!$C$3:$CJ$125,MATCH(Snapshot!$H127,'[2]Caseload by group'!$A$3:$A$128,0),MATCH(Snapshot!AC$3,'[2]Caseload by group'!$C$2:$CJ$2,0))&lt;10,0,INDEX('[2]Caseload by group'!$C$3:$CJ$125,MATCH(Snapshot!$H127,'[2]Caseload by group'!$A$3:$A$128,0),MATCH(Snapshot!AC$3,'[2]Caseload by group'!$C$2:$CJ$2,0)))</f>
        <v>1362</v>
      </c>
      <c r="AD127" s="40">
        <f>IF(INDEX('[2]Caseload by group'!$C$3:$CJ$125,MATCH(Snapshot!$H127,'[2]Caseload by group'!$A$3:$A$128,0),MATCH(Snapshot!AD$3,'[2]Caseload by group'!$C$2:$CJ$2,0))&lt;10,0,INDEX('[2]Caseload by group'!$C$3:$CJ$125,MATCH(Snapshot!$H127,'[2]Caseload by group'!$A$3:$A$128,0),MATCH(Snapshot!AD$3,'[2]Caseload by group'!$C$2:$CJ$2,0)))</f>
        <v>1329</v>
      </c>
      <c r="AE127" s="40">
        <f>IF(INDEX('[2]Caseload by group'!$C$3:$CJ$125,MATCH(Snapshot!$H127,'[2]Caseload by group'!$A$3:$A$128,0),MATCH(Snapshot!AE$3,'[2]Caseload by group'!$C$2:$CJ$2,0))&lt;10,0,INDEX('[2]Caseload by group'!$C$3:$CJ$125,MATCH(Snapshot!$H127,'[2]Caseload by group'!$A$3:$A$128,0),MATCH(Snapshot!AE$3,'[2]Caseload by group'!$C$2:$CJ$2,0)))</f>
        <v>1349</v>
      </c>
      <c r="AF127" s="40">
        <f>IF(INDEX('[2]Caseload by group'!$C$3:$CJ$125,MATCH(Snapshot!$H127,'[2]Caseload by group'!$A$3:$A$128,0),MATCH(Snapshot!AF$3,'[2]Caseload by group'!$C$2:$CJ$2,0))&lt;10,0,INDEX('[2]Caseload by group'!$C$3:$CJ$125,MATCH(Snapshot!$H127,'[2]Caseload by group'!$A$3:$A$128,0),MATCH(Snapshot!AF$3,'[2]Caseload by group'!$C$2:$CJ$2,0)))</f>
        <v>1437</v>
      </c>
      <c r="AG127" s="40">
        <f>IF(INDEX('[2]Caseload by group'!$C$3:$CJ$125,MATCH(Snapshot!$H127,'[2]Caseload by group'!$A$3:$A$128,0),MATCH(Snapshot!AG$3,'[2]Caseload by group'!$C$2:$CJ$2,0))&lt;10,0,INDEX('[2]Caseload by group'!$C$3:$CJ$125,MATCH(Snapshot!$H127,'[2]Caseload by group'!$A$3:$A$128,0),MATCH(Snapshot!AG$3,'[2]Caseload by group'!$C$2:$CJ$2,0)))</f>
        <v>1434</v>
      </c>
      <c r="AH127" s="40">
        <f>IF(INDEX('[2]Caseload by group'!$C$3:$CJ$125,MATCH(Snapshot!$H127,'[2]Caseload by group'!$A$3:$A$128,0),MATCH(Snapshot!AH$3,'[2]Caseload by group'!$C$2:$CJ$2,0))&lt;10,0,INDEX('[2]Caseload by group'!$C$3:$CJ$125,MATCH(Snapshot!$H127,'[2]Caseload by group'!$A$3:$A$128,0),MATCH(Snapshot!AH$3,'[2]Caseload by group'!$C$2:$CJ$2,0)))</f>
        <v>1266</v>
      </c>
      <c r="AI127" s="40">
        <f>IF(INDEX('[2]Caseload by group'!$C$3:$CJ$125,MATCH(Snapshot!$H127,'[2]Caseload by group'!$A$3:$A$128,0),MATCH(Snapshot!AI$3,'[2]Caseload by group'!$C$2:$CJ$2,0))&lt;10,0,INDEX('[2]Caseload by group'!$C$3:$CJ$125,MATCH(Snapshot!$H127,'[2]Caseload by group'!$A$3:$A$128,0),MATCH(Snapshot!AI$3,'[2]Caseload by group'!$C$2:$CJ$2,0)))</f>
        <v>1250</v>
      </c>
      <c r="AJ127" s="40">
        <f>IF(INDEX('[2]Caseload by group'!$C$3:$BEN$125,MATCH(Snapshot!$H127,'[2]Caseload by group'!$A$3:$A$128,0),MATCH(Snapshot!AJ$3,'[2]Caseload by group'!$C$2:$BEN$2,0))&lt;10,0,INDEX('[2]Caseload by group'!$C$3:$BEN$125,MATCH(Snapshot!$H127,'[2]Caseload by group'!$A$3:$A$128,0),MATCH(Snapshot!AJ$3,'[2]Caseload by group'!$C$2:$BEN$2,0)))</f>
        <v>1202</v>
      </c>
      <c r="AK127" s="40">
        <f>IF(INDEX('[2]Caseload by group'!$C$3:$BEN$125,MATCH(Snapshot!$H127,'[2]Caseload by group'!$A$3:$A$128,0),MATCH(Snapshot!AK$3,'[2]Caseload by group'!$C$2:$BEN$2,0))&lt;10,0,INDEX('[2]Caseload by group'!$C$3:$BEN$125,MATCH(Snapshot!$H127,'[2]Caseload by group'!$A$3:$A$128,0),MATCH(Snapshot!AK$3,'[2]Caseload by group'!$C$2:$BEN$2,0)))</f>
        <v>1199</v>
      </c>
      <c r="AL127" s="40">
        <f>IF(INDEX('[2]Caseload by group'!$C$3:$BEN$125,MATCH(Snapshot!$H127,'[2]Caseload by group'!$A$3:$A$128,0),MATCH(Snapshot!AL$3,'[2]Caseload by group'!$C$2:$BEN$2,0))&lt;10,0,INDEX('[2]Caseload by group'!$C$3:$BEN$125,MATCH(Snapshot!$H127,'[2]Caseload by group'!$A$3:$A$128,0),MATCH(Snapshot!AL$3,'[2]Caseload by group'!$C$2:$BEN$2,0)))</f>
        <v>1195</v>
      </c>
      <c r="AM127" s="40">
        <f>IF(INDEX('[2]Caseload by group'!$C$3:$BEN$125,MATCH(Snapshot!$H127,'[2]Caseload by group'!$A$3:$A$128,0),MATCH(Snapshot!AM$3,'[2]Caseload by group'!$C$2:$BEN$2,0))&lt;10,0,INDEX('[2]Caseload by group'!$C$3:$BEN$125,MATCH(Snapshot!$H127,'[2]Caseload by group'!$A$3:$A$128,0),MATCH(Snapshot!AM$3,'[2]Caseload by group'!$C$2:$BEN$2,0)))</f>
        <v>1211</v>
      </c>
      <c r="AN127" s="40">
        <f>IF(INDEX('[2]Caseload by group'!$C$3:$BEN$125,MATCH(Snapshot!$H127,'[2]Caseload by group'!$A$3:$A$128,0),MATCH(Snapshot!AN$3,'[2]Caseload by group'!$C$2:$BEN$2,0))&lt;10,0,INDEX('[2]Caseload by group'!$C$3:$BEN$125,MATCH(Snapshot!$H127,'[2]Caseload by group'!$A$3:$A$128,0),MATCH(Snapshot!AN$3,'[2]Caseload by group'!$C$2:$BEN$2,0)))</f>
        <v>1217</v>
      </c>
      <c r="AO127" s="40">
        <f>IF(INDEX('[2]Caseload by group'!$C$3:$BEN$125,MATCH(Snapshot!$H127,'[2]Caseload by group'!$A$3:$A$128,0),MATCH(Snapshot!AO$3,'[2]Caseload by group'!$C$2:$BEN$2,0))&lt;10,0,INDEX('[2]Caseload by group'!$C$3:$BEN$125,MATCH(Snapshot!$H127,'[2]Caseload by group'!$A$3:$A$128,0),MATCH(Snapshot!AO$3,'[2]Caseload by group'!$C$2:$BEN$2,0)))</f>
        <v>1222</v>
      </c>
      <c r="AP127" s="40">
        <f>IF(INDEX('[2]Caseload by group'!$C$3:$BEN$125,MATCH(Snapshot!$H127,'[2]Caseload by group'!$A$3:$A$128,0),MATCH(Snapshot!AP$3,'[2]Caseload by group'!$C$2:$BEN$2,0))&lt;10,0,INDEX('[2]Caseload by group'!$C$3:$BEN$125,MATCH(Snapshot!$H127,'[2]Caseload by group'!$A$3:$A$128,0),MATCH(Snapshot!AP$3,'[2]Caseload by group'!$C$2:$BEN$2,0)))</f>
        <v>1193</v>
      </c>
      <c r="AQ127" s="40">
        <f>IF(INDEX('[2]Caseload by group'!$C$3:$BEN$125,MATCH(Snapshot!$H127,'[2]Caseload by group'!$A$3:$A$128,0),MATCH(Snapshot!AQ$3,'[2]Caseload by group'!$C$2:$BEN$2,0))&lt;10,0,INDEX('[2]Caseload by group'!$C$3:$BEN$125,MATCH(Snapshot!$H127,'[2]Caseload by group'!$A$3:$A$128,0),MATCH(Snapshot!AQ$3,'[2]Caseload by group'!$C$2:$BEN$2,0)))</f>
        <v>1263</v>
      </c>
      <c r="AR127" s="40">
        <f>IF(INDEX('[2]Caseload by group'!$C$3:$BEN$125,MATCH(Snapshot!$H127,'[2]Caseload by group'!$A$3:$A$128,0),MATCH(Snapshot!AR$3,'[2]Caseload by group'!$C$2:$BEN$2,0))&lt;10,0,INDEX('[2]Caseload by group'!$C$3:$BEN$125,MATCH(Snapshot!$H127,'[2]Caseload by group'!$A$3:$A$128,0),MATCH(Snapshot!AR$3,'[2]Caseload by group'!$C$2:$BEN$2,0)))</f>
        <v>1308</v>
      </c>
      <c r="AS127" s="40">
        <f>IF(INDEX('[2]Caseload by group'!$C$3:$BEN$125,MATCH(Snapshot!$H127,'[2]Caseload by group'!$A$3:$A$128,0),MATCH(Snapshot!AS$3,'[2]Caseload by group'!$C$2:$BEN$2,0))&lt;10,0,INDEX('[2]Caseload by group'!$C$3:$BEN$125,MATCH(Snapshot!$H127,'[2]Caseload by group'!$A$3:$A$128,0),MATCH(Snapshot!AS$3,'[2]Caseload by group'!$C$2:$BEN$2,0)))</f>
        <v>1326</v>
      </c>
      <c r="AT127" s="40">
        <f>IF(INDEX('[2]Caseload by group'!$C$3:$BEN$125,MATCH(Snapshot!$H127,'[2]Caseload by group'!$A$3:$A$128,0),MATCH(Snapshot!AT$3,'[2]Caseload by group'!$C$2:$BEN$2,0))&lt;10,0,INDEX('[2]Caseload by group'!$C$3:$BEN$125,MATCH(Snapshot!$H127,'[2]Caseload by group'!$A$3:$A$128,0),MATCH(Snapshot!AT$3,'[2]Caseload by group'!$C$2:$BEN$2,0)))</f>
        <v>1354</v>
      </c>
      <c r="AU127" s="40">
        <f>IF(INDEX('[2]Caseload by group'!$C$3:$BEN$125,MATCH(Snapshot!$H127,'[2]Caseload by group'!$A$3:$A$128,0),MATCH(Snapshot!AU$3,'[2]Caseload by group'!$C$2:$BEN$2,0))&lt;10,0,INDEX('[2]Caseload by group'!$C$3:$BEN$125,MATCH(Snapshot!$H127,'[2]Caseload by group'!$A$3:$A$128,0),MATCH(Snapshot!AU$3,'[2]Caseload by group'!$C$2:$BEN$2,0)))</f>
        <v>1398</v>
      </c>
      <c r="AV127" s="40">
        <f>IF(INDEX('[2]Caseload by group'!$C$3:$BEN$125,MATCH(Snapshot!$H127,'[2]Caseload by group'!$A$3:$A$128,0),MATCH(Snapshot!AV$3,'[2]Caseload by group'!$C$2:$BEN$2,0))&lt;10,0,INDEX('[2]Caseload by group'!$C$3:$BEN$125,MATCH(Snapshot!$H127,'[2]Caseload by group'!$A$3:$A$128,0),MATCH(Snapshot!AV$3,'[2]Caseload by group'!$C$2:$BEN$2,0)))</f>
        <v>1429</v>
      </c>
      <c r="AW127" s="40">
        <f>IF(INDEX('[2]Caseload by group'!$C$3:$BEN$125,MATCH(Snapshot!$H127,'[2]Caseload by group'!$A$3:$A$128,0),MATCH(Snapshot!AW$3,'[2]Caseload by group'!$C$2:$BEN$2,0))&lt;10,0,INDEX('[2]Caseload by group'!$C$3:$BEN$125,MATCH(Snapshot!$H127,'[2]Caseload by group'!$A$3:$A$128,0),MATCH(Snapshot!AW$3,'[2]Caseload by group'!$C$2:$BEN$2,0)))</f>
        <v>1477</v>
      </c>
      <c r="AX127" s="40">
        <f>IF(INDEX('[2]Caseload by group'!$C$3:$BEN$125,MATCH(Snapshot!$H127,'[2]Caseload by group'!$A$3:$A$128,0),MATCH(Snapshot!AX$3,'[2]Caseload by group'!$C$2:$BEN$2,0))&lt;10,0,INDEX('[2]Caseload by group'!$C$3:$BEN$125,MATCH(Snapshot!$H127,'[2]Caseload by group'!$A$3:$A$128,0),MATCH(Snapshot!AX$3,'[2]Caseload by group'!$C$2:$BEN$2,0)))</f>
        <v>1524</v>
      </c>
      <c r="AY127" s="40">
        <f>IF(INDEX('[2]Caseload by group'!$C$3:$BEN$125,MATCH(Snapshot!$H127,'[2]Caseload by group'!$A$3:$A$128,0),MATCH(Snapshot!AY$3,'[2]Caseload by group'!$C$2:$BEN$2,0))&lt;10,0,INDEX('[2]Caseload by group'!$C$3:$BEN$125,MATCH(Snapshot!$H127,'[2]Caseload by group'!$A$3:$A$128,0),MATCH(Snapshot!AY$3,'[2]Caseload by group'!$C$2:$BEN$2,0)))</f>
        <v>1557</v>
      </c>
      <c r="AZ127" s="40">
        <f>IF(INDEX('[2]Caseload by group'!$C$3:$BEN$125,MATCH(Snapshot!$H127,'[2]Caseload by group'!$A$3:$A$128,0),MATCH(Snapshot!AZ$3,'[2]Caseload by group'!$C$2:$BEN$2,0))&lt;10,0,INDEX('[2]Caseload by group'!$C$3:$BEN$125,MATCH(Snapshot!$H127,'[2]Caseload by group'!$A$3:$A$128,0),MATCH(Snapshot!AZ$3,'[2]Caseload by group'!$C$2:$BEN$2,0)))</f>
        <v>1584</v>
      </c>
      <c r="BA127" s="40">
        <f>IF(INDEX('[2]Caseload by group'!$C$3:$BEN$125,MATCH(Snapshot!$H127,'[2]Caseload by group'!$A$3:$A$128,0),MATCH(Snapshot!BA$3,'[2]Caseload by group'!$C$2:$BEN$2,0))&lt;10,0,INDEX('[2]Caseload by group'!$C$3:$BEN$125,MATCH(Snapshot!$H127,'[2]Caseload by group'!$A$3:$A$128,0),MATCH(Snapshot!BA$3,'[2]Caseload by group'!$C$2:$BEN$2,0)))</f>
        <v>1605</v>
      </c>
      <c r="BB127" s="40">
        <f>IF(INDEX('[2]Caseload by group'!$C$3:$BEN$125,MATCH(Snapshot!$H127,'[2]Caseload by group'!$A$3:$A$128,0),MATCH(Snapshot!BB$3,'[2]Caseload by group'!$C$2:$BEN$2,0))&lt;10,0,INDEX('[2]Caseload by group'!$C$3:$BEN$125,MATCH(Snapshot!$H127,'[2]Caseload by group'!$A$3:$A$128,0),MATCH(Snapshot!BB$3,'[2]Caseload by group'!$C$2:$BEN$2,0)))</f>
        <v>1650</v>
      </c>
      <c r="BC127" s="40">
        <f>IF(INDEX('[2]Caseload by group'!$C$3:$BEN$125,MATCH(Snapshot!$H127,'[2]Caseload by group'!$A$3:$A$128,0),MATCH(Snapshot!BC$3,'[2]Caseload by group'!$C$2:$BEN$2,0))&lt;10,0,INDEX('[2]Caseload by group'!$C$3:$BEN$125,MATCH(Snapshot!$H127,'[2]Caseload by group'!$A$3:$A$128,0),MATCH(Snapshot!BC$3,'[2]Caseload by group'!$C$2:$BEN$2,0)))</f>
        <v>1677</v>
      </c>
      <c r="BD127" s="40">
        <f>IF(INDEX('[2]Caseload by group'!$C$3:$BEN$125,MATCH(Snapshot!$H127,'[2]Caseload by group'!$A$3:$A$128,0),MATCH(Snapshot!BD$3,'[2]Caseload by group'!$C$2:$BEN$2,0))&lt;10,0,INDEX('[2]Caseload by group'!$C$3:$BEN$125,MATCH(Snapshot!$H127,'[2]Caseload by group'!$A$3:$A$128,0),MATCH(Snapshot!BD$3,'[2]Caseload by group'!$C$2:$BEN$2,0)))</f>
        <v>1710</v>
      </c>
      <c r="BE127" s="40">
        <f>IF(INDEX('[2]Caseload by group'!$C$3:$BEN$125,MATCH(Snapshot!$H127,'[2]Caseload by group'!$A$3:$A$128,0),MATCH(Snapshot!BE$3,'[2]Caseload by group'!$C$2:$BEN$2,0))&lt;10,0,INDEX('[2]Caseload by group'!$C$3:$BEN$125,MATCH(Snapshot!$H127,'[2]Caseload by group'!$A$3:$A$128,0),MATCH(Snapshot!BE$3,'[2]Caseload by group'!$C$2:$BEN$2,0)))</f>
        <v>1751</v>
      </c>
      <c r="BF127" s="40">
        <f>IF(INDEX('[2]Caseload by group'!$C$3:$BEN$125,MATCH(Snapshot!$H127,'[2]Caseload by group'!$A$3:$A$128,0),MATCH(Snapshot!BF$3,'[2]Caseload by group'!$C$2:$BEN$2,0))&lt;10,0,INDEX('[2]Caseload by group'!$C$3:$BEN$125,MATCH(Snapshot!$H127,'[2]Caseload by group'!$A$3:$A$128,0),MATCH(Snapshot!BF$3,'[2]Caseload by group'!$C$2:$BEN$2,0)))</f>
        <v>1842</v>
      </c>
      <c r="BG127" s="40">
        <f>IF(INDEX('[2]Caseload by group'!$C$3:$BEN$125,MATCH(Snapshot!$H127,'[2]Caseload by group'!$A$3:$A$128,0),MATCH(Snapshot!BG$3,'[2]Caseload by group'!$C$2:$BEN$2,0))&lt;10,0,INDEX('[2]Caseload by group'!$C$3:$BEN$125,MATCH(Snapshot!$H127,'[2]Caseload by group'!$A$3:$A$128,0),MATCH(Snapshot!BG$3,'[2]Caseload by group'!$C$2:$BEN$2,0)))</f>
        <v>1883</v>
      </c>
      <c r="BH127" s="40">
        <f>IF(INDEX('[2]Caseload by group'!$C$3:$BEN$125,MATCH(Snapshot!$H127,'[2]Caseload by group'!$A$3:$A$128,0),MATCH(Snapshot!BH$3,'[2]Caseload by group'!$C$2:$BEN$2,0))&lt;10,0,INDEX('[2]Caseload by group'!$C$3:$BEN$125,MATCH(Snapshot!$H127,'[2]Caseload by group'!$A$3:$A$128,0),MATCH(Snapshot!BH$3,'[2]Caseload by group'!$C$2:$BEN$2,0)))</f>
        <v>1911</v>
      </c>
      <c r="BI127" s="40">
        <f>IF(INDEX('[2]Caseload by group'!$C$3:$BEN$125,MATCH(Snapshot!$H127,'[2]Caseload by group'!$A$3:$A$128,0),MATCH(Snapshot!BI$3,'[2]Caseload by group'!$C$2:$BEN$2,0))&lt;10,0,INDEX('[2]Caseload by group'!$C$3:$BEN$125,MATCH(Snapshot!$H127,'[2]Caseload by group'!$A$3:$A$128,0),MATCH(Snapshot!BI$3,'[2]Caseload by group'!$C$2:$BEN$2,0)))</f>
        <v>1969</v>
      </c>
      <c r="BJ127" s="40">
        <f>IF(INDEX('[2]Caseload by group'!$C$3:$BEN$125,MATCH(Snapshot!$H127,'[2]Caseload by group'!$A$3:$A$128,0),MATCH(Snapshot!BJ$3,'[2]Caseload by group'!$C$2:$BEN$2,0))&lt;10,0,INDEX('[2]Caseload by group'!$C$3:$BEN$125,MATCH(Snapshot!$H127,'[2]Caseload by group'!$A$3:$A$128,0),MATCH(Snapshot!BJ$3,'[2]Caseload by group'!$C$2:$BEN$2,0)))</f>
        <v>1999</v>
      </c>
      <c r="BK127" s="40">
        <f>IF(INDEX('[2]Caseload by group'!$C$3:$BEN$125,MATCH(Snapshot!$H127,'[2]Caseload by group'!$A$3:$A$128,0),MATCH(Snapshot!BK$3,'[2]Caseload by group'!$C$2:$BEN$2,0))&lt;10,0,INDEX('[2]Caseload by group'!$C$3:$BEN$125,MATCH(Snapshot!$H127,'[2]Caseload by group'!$A$3:$A$128,0),MATCH(Snapshot!BK$3,'[2]Caseload by group'!$C$2:$BEN$2,0)))</f>
        <v>2036</v>
      </c>
      <c r="BL127" s="40">
        <f>IF(INDEX('[2]Caseload by group'!$C$3:$BEN$125,MATCH(Snapshot!$H127,'[2]Caseload by group'!$A$3:$A$128,0),MATCH(Snapshot!BL$3,'[2]Caseload by group'!$C$2:$BEN$2,0))&lt;10,0,INDEX('[2]Caseload by group'!$C$3:$BEN$125,MATCH(Snapshot!$H127,'[2]Caseload by group'!$A$3:$A$128,0),MATCH(Snapshot!BL$3,'[2]Caseload by group'!$C$2:$BEN$2,0)))</f>
        <v>2083</v>
      </c>
      <c r="BM127" s="40">
        <f>IF(INDEX('[2]Caseload by group'!$C$3:$BEN$125,MATCH(Snapshot!$H127,'[2]Caseload by group'!$A$3:$A$128,0),MATCH(Snapshot!BM$3,'[2]Caseload by group'!$C$2:$BEN$2,0))&lt;10,0,INDEX('[2]Caseload by group'!$C$3:$BEN$125,MATCH(Snapshot!$H127,'[2]Caseload by group'!$A$3:$A$128,0),MATCH(Snapshot!BM$3,'[2]Caseload by group'!$C$2:$BEN$2,0)))</f>
        <v>2168</v>
      </c>
      <c r="BN127" s="40">
        <f>IF(INDEX('[2]Caseload by group'!$C$3:$BEN$125,MATCH(Snapshot!$H127,'[2]Caseload by group'!$A$3:$A$128,0),MATCH(Snapshot!BN$3,'[2]Caseload by group'!$C$2:$BEN$2,0))&lt;10,0,INDEX('[2]Caseload by group'!$C$3:$BEN$125,MATCH(Snapshot!$H127,'[2]Caseload by group'!$A$3:$A$128,0),MATCH(Snapshot!BN$3,'[2]Caseload by group'!$C$2:$BEN$2,0)))</f>
        <v>2259</v>
      </c>
      <c r="BO127" s="40">
        <f>IF(INDEX('[2]Caseload by group'!$C$3:$BEN$125,MATCH(Snapshot!$H127,'[2]Caseload by group'!$A$3:$A$128,0),MATCH(Snapshot!BO$3,'[2]Caseload by group'!$C$2:$BEN$2,0))&lt;10,0,INDEX('[2]Caseload by group'!$C$3:$BEN$125,MATCH(Snapshot!$H127,'[2]Caseload by group'!$A$3:$A$128,0),MATCH(Snapshot!BO$3,'[2]Caseload by group'!$C$2:$BEN$2,0)))</f>
        <v>2326</v>
      </c>
      <c r="BP127" s="40">
        <f>IF(INDEX('[2]Caseload by group'!$C$3:$BEN$125,MATCH(Snapshot!$H127,'[2]Caseload by group'!$A$3:$A$128,0),MATCH(Snapshot!BP$3,'[2]Caseload by group'!$C$2:$BEN$2,0))&lt;10,0,INDEX('[2]Caseload by group'!$C$3:$BEN$125,MATCH(Snapshot!$H127,'[2]Caseload by group'!$A$3:$A$128,0),MATCH(Snapshot!BP$3,'[2]Caseload by group'!$C$2:$BEN$2,0)))</f>
        <v>2386</v>
      </c>
      <c r="BQ127" s="40">
        <f>IF(INDEX('[2]Caseload by group'!$C$3:$BEN$125,MATCH(Snapshot!$H127,'[2]Caseload by group'!$A$3:$A$128,0),MATCH(Snapshot!BQ$3,'[2]Caseload by group'!$C$2:$BEN$2,0))&lt;10,0,INDEX('[2]Caseload by group'!$C$3:$BEN$125,MATCH(Snapshot!$H127,'[2]Caseload by group'!$A$3:$A$128,0),MATCH(Snapshot!BQ$3,'[2]Caseload by group'!$C$2:$BEN$2,0)))</f>
        <v>2448</v>
      </c>
      <c r="BR127" s="40">
        <f>IF(INDEX('[2]Caseload by group'!$C$3:$BEN$125,MATCH(Snapshot!$H127,'[2]Caseload by group'!$A$3:$A$128,0),MATCH(Snapshot!BR$3,'[2]Caseload by group'!$C$2:$BEN$2,0))&lt;10,0,INDEX('[2]Caseload by group'!$C$3:$BEN$125,MATCH(Snapshot!$H127,'[2]Caseload by group'!$A$3:$A$128,0),MATCH(Snapshot!BR$3,'[2]Caseload by group'!$C$2:$BEN$2,0)))</f>
        <v>2501</v>
      </c>
      <c r="BS127" s="40">
        <f>IF(INDEX('[2]Caseload by group'!$C$3:$BEN$125,MATCH(Snapshot!$H127,'[2]Caseload by group'!$A$3:$A$128,0),MATCH(Snapshot!BS$3,'[2]Caseload by group'!$C$2:$BEN$2,0))&lt;10,0,INDEX('[2]Caseload by group'!$C$3:$BEN$125,MATCH(Snapshot!$H127,'[2]Caseload by group'!$A$3:$A$128,0),MATCH(Snapshot!BS$3,'[2]Caseload by group'!$C$2:$BEN$2,0)))</f>
        <v>2599</v>
      </c>
      <c r="BT127" s="40">
        <f>IF(INDEX('[2]Caseload by group'!$C$3:$BEN$125,MATCH(Snapshot!$H127,'[2]Caseload by group'!$A$3:$A$128,0),MATCH(Snapshot!BT$3,'[2]Caseload by group'!$C$2:$BEN$2,0))&lt;10,0,INDEX('[2]Caseload by group'!$C$3:$BEN$125,MATCH(Snapshot!$H127,'[2]Caseload by group'!$A$3:$A$128,0),MATCH(Snapshot!BT$3,'[2]Caseload by group'!$C$2:$BEN$2,0)))</f>
        <v>2713</v>
      </c>
      <c r="BU127" s="40">
        <f>IF(INDEX('[2]Caseload by group'!$C$3:$BEN$125,MATCH(Snapshot!$H127,'[2]Caseload by group'!$A$3:$A$128,0),MATCH(Snapshot!BU$3,'[2]Caseload by group'!$C$2:$BEN$2,0))&lt;10,0,INDEX('[2]Caseload by group'!$C$3:$BEN$125,MATCH(Snapshot!$H127,'[2]Caseload by group'!$A$3:$A$128,0),MATCH(Snapshot!BU$3,'[2]Caseload by group'!$C$2:$BEN$2,0)))</f>
        <v>2835</v>
      </c>
      <c r="BV127" s="40">
        <f>IF(INDEX('[2]Caseload by group'!$C$3:$BEN$125,MATCH(Snapshot!$H127,'[2]Caseload by group'!$A$3:$A$128,0),MATCH(Snapshot!BV$3,'[2]Caseload by group'!$C$2:$BEN$2,0))&lt;10,0,INDEX('[2]Caseload by group'!$C$3:$BEN$125,MATCH(Snapshot!$H127,'[2]Caseload by group'!$A$3:$A$128,0),MATCH(Snapshot!BV$3,'[2]Caseload by group'!$C$2:$BEN$2,0)))</f>
        <v>2945</v>
      </c>
      <c r="BW127" s="40">
        <f>IF(INDEX('[2]Caseload by group'!$C$3:$BEN$125,MATCH(Snapshot!$H127,'[2]Caseload by group'!$A$3:$A$128,0),MATCH(Snapshot!BW$3,'[2]Caseload by group'!$C$2:$BEN$2,0))&lt;10,0,INDEX('[2]Caseload by group'!$C$3:$BEN$125,MATCH(Snapshot!$H127,'[2]Caseload by group'!$A$3:$A$128,0),MATCH(Snapshot!BW$3,'[2]Caseload by group'!$C$2:$BEN$2,0)))</f>
        <v>3079</v>
      </c>
      <c r="BX127" s="45"/>
      <c r="BY127" s="41">
        <f>INDEX($J127:$BX127,0,MATCH(MAX($J$3:$BX$3),$J$3:$BX$3,0))-INDEX($J127:$BX127,0,MATCH(MAX($J$3:$BX$3),$J$3:$BX$3,0)-1)</f>
        <v>134</v>
      </c>
      <c r="BZ127" s="42">
        <f>BY127/INDEX($J127:$BX127,0,MATCH(MAX($J$3:$BX$3),$J$3:$BX$3,0)-1)</f>
        <v>4.5500848896434638E-2</v>
      </c>
      <c r="CA127" s="41" t="e">
        <f>#REF!-#REF!</f>
        <v>#REF!</v>
      </c>
      <c r="CB127" s="41">
        <f>INDEX($R127:$BX127,0,MATCH(MAX($R$3:$BX$3),$R$3:$BX$3,0))-R127</f>
        <v>1557</v>
      </c>
      <c r="CC127" s="42">
        <f>CB127/R127</f>
        <v>1.0229960578186597</v>
      </c>
      <c r="CD127" s="177"/>
      <c r="CE127" s="178"/>
      <c r="CF127" s="178"/>
      <c r="CG127" s="179"/>
    </row>
    <row r="128" spans="1:85" ht="10.5" customHeight="1" x14ac:dyDescent="0.2">
      <c r="A128" s="34"/>
      <c r="C128" s="8" t="s">
        <v>191</v>
      </c>
      <c r="H128" s="39"/>
      <c r="I128" s="39"/>
      <c r="J128" s="40"/>
      <c r="K128" s="40"/>
      <c r="L128" s="40"/>
      <c r="M128" s="40"/>
      <c r="N128" s="40"/>
      <c r="O128" s="40"/>
      <c r="P128" s="40"/>
      <c r="Q128" s="40"/>
      <c r="R128" s="40"/>
      <c r="S128" s="40"/>
      <c r="T128" s="40"/>
      <c r="U128" s="40"/>
      <c r="V128" s="40"/>
      <c r="W128" s="40"/>
      <c r="X128" s="40"/>
      <c r="Y128" s="40"/>
      <c r="Z128" s="45"/>
      <c r="AA128" s="45"/>
      <c r="AB128" s="45"/>
      <c r="AC128" s="45"/>
      <c r="AD128" s="45"/>
      <c r="AE128" s="45"/>
      <c r="AF128" s="45"/>
      <c r="AG128" s="45"/>
      <c r="AH128" s="45"/>
      <c r="AI128" s="45"/>
      <c r="AJ128" s="45"/>
      <c r="AK128" s="45"/>
      <c r="AL128" s="45"/>
      <c r="AM128" s="45"/>
      <c r="AN128" s="45"/>
      <c r="AO128" s="40" t="s">
        <v>20</v>
      </c>
      <c r="AP128" s="40" t="s">
        <v>20</v>
      </c>
      <c r="AQ128" s="40"/>
      <c r="AR128" s="40"/>
      <c r="AS128" s="40"/>
      <c r="AT128" s="40"/>
      <c r="AU128" s="40"/>
      <c r="AV128" s="40"/>
      <c r="AW128" s="40"/>
      <c r="AX128" s="40"/>
      <c r="AY128" s="45"/>
      <c r="AZ128" s="40"/>
      <c r="BA128" s="40"/>
      <c r="BB128" s="40"/>
      <c r="BC128" s="40"/>
      <c r="BD128" s="40"/>
      <c r="BE128" s="45"/>
      <c r="BF128" s="45"/>
      <c r="BG128" s="45"/>
      <c r="BH128" s="45"/>
      <c r="BI128" s="45"/>
      <c r="BJ128" s="45"/>
      <c r="BK128" s="45"/>
      <c r="BL128" s="45"/>
      <c r="BM128" s="45"/>
      <c r="BN128" s="45"/>
      <c r="BO128" s="45"/>
      <c r="BP128" s="45"/>
      <c r="BQ128" s="45"/>
      <c r="BR128" s="45"/>
      <c r="BS128" s="45"/>
      <c r="BT128" s="45"/>
      <c r="BU128" s="45"/>
      <c r="BV128" s="45"/>
      <c r="BW128" s="45"/>
      <c r="BX128" s="45"/>
      <c r="BY128" s="41"/>
      <c r="BZ128" s="42"/>
      <c r="CB128" s="41"/>
      <c r="CC128" s="42"/>
    </row>
    <row r="129" spans="1:81" ht="10.5" customHeight="1" x14ac:dyDescent="0.2">
      <c r="A129" s="34"/>
      <c r="C129" s="38" t="s">
        <v>8</v>
      </c>
      <c r="D129" s="29" t="s">
        <v>9</v>
      </c>
      <c r="E129" s="29" t="s">
        <v>6</v>
      </c>
      <c r="F129" s="29" t="s">
        <v>10</v>
      </c>
      <c r="G129" s="29" t="s">
        <v>27</v>
      </c>
      <c r="H129" s="39" t="s">
        <v>192</v>
      </c>
      <c r="I129" s="39"/>
      <c r="J129" s="40">
        <f>IF(INDEX('[2]Caseload by group'!$C$3:$CJ$125,MATCH(Snapshot!$H129,'[2]Caseload by group'!$A$3:$A$128,0),MATCH(Snapshot!J$3,'[2]Caseload by group'!$C$2:$CJ$2,0))&lt;10,0,INDEX('[2]Caseload by group'!$C$3:$CJ$125,MATCH(Snapshot!$H129,'[2]Caseload by group'!$A$3:$A$128,0),MATCH(Snapshot!J$3,'[2]Caseload by group'!$C$2:$CJ$2,0)))</f>
        <v>49109</v>
      </c>
      <c r="K129" s="40">
        <f>IF(INDEX('[2]Caseload by group'!$C$3:$CJ$125,MATCH(Snapshot!$H129,'[2]Caseload by group'!$A$3:$A$128,0),MATCH(Snapshot!K$3,'[2]Caseload by group'!$C$2:$CJ$2,0))&lt;10,0,INDEX('[2]Caseload by group'!$C$3:$CJ$125,MATCH(Snapshot!$H129,'[2]Caseload by group'!$A$3:$A$128,0),MATCH(Snapshot!K$3,'[2]Caseload by group'!$C$2:$CJ$2,0)))</f>
        <v>49222</v>
      </c>
      <c r="L129" s="40">
        <f>IF(INDEX('[2]Caseload by group'!$C$3:$CJ$125,MATCH(Snapshot!$H129,'[2]Caseload by group'!$A$3:$A$128,0),MATCH(Snapshot!L$3,'[2]Caseload by group'!$C$2:$CJ$2,0))&lt;10,0,INDEX('[2]Caseload by group'!$C$3:$CJ$125,MATCH(Snapshot!$H129,'[2]Caseload by group'!$A$3:$A$128,0),MATCH(Snapshot!L$3,'[2]Caseload by group'!$C$2:$CJ$2,0)))</f>
        <v>48476</v>
      </c>
      <c r="M129" s="40">
        <f>IF(INDEX('[2]Caseload by group'!$C$3:$CJ$125,MATCH(Snapshot!$H129,'[2]Caseload by group'!$A$3:$A$128,0),MATCH(Snapshot!M$3,'[2]Caseload by group'!$C$2:$CJ$2,0))&lt;10,0,INDEX('[2]Caseload by group'!$C$3:$CJ$125,MATCH(Snapshot!$H129,'[2]Caseload by group'!$A$3:$A$128,0),MATCH(Snapshot!M$3,'[2]Caseload by group'!$C$2:$CJ$2,0)))</f>
        <v>45433</v>
      </c>
      <c r="N129" s="40">
        <f>IF(INDEX('[2]Caseload by group'!$C$3:$CJ$125,MATCH(Snapshot!$H129,'[2]Caseload by group'!$A$3:$A$128,0),MATCH(Snapshot!N$3,'[2]Caseload by group'!$C$2:$CJ$2,0))&lt;10,0,INDEX('[2]Caseload by group'!$C$3:$CJ$125,MATCH(Snapshot!$H129,'[2]Caseload by group'!$A$3:$A$128,0),MATCH(Snapshot!N$3,'[2]Caseload by group'!$C$2:$CJ$2,0)))</f>
        <v>42918</v>
      </c>
      <c r="O129" s="40">
        <f>IF(INDEX('[2]Caseload by group'!$C$3:$CJ$125,MATCH(Snapshot!$H129,'[2]Caseload by group'!$A$3:$A$128,0),MATCH(Snapshot!O$3,'[2]Caseload by group'!$C$2:$CJ$2,0))&lt;10,0,INDEX('[2]Caseload by group'!$C$3:$CJ$125,MATCH(Snapshot!$H129,'[2]Caseload by group'!$A$3:$A$128,0),MATCH(Snapshot!O$3,'[2]Caseload by group'!$C$2:$CJ$2,0)))</f>
        <v>47830</v>
      </c>
      <c r="P129" s="40">
        <f>IF(INDEX('[2]Caseload by group'!$C$3:$CJ$125,MATCH(Snapshot!$H129,'[2]Caseload by group'!$A$3:$A$128,0),MATCH(Snapshot!P$3,'[2]Caseload by group'!$C$2:$CJ$2,0))&lt;10,0,INDEX('[2]Caseload by group'!$C$3:$CJ$125,MATCH(Snapshot!$H129,'[2]Caseload by group'!$A$3:$A$128,0),MATCH(Snapshot!P$3,'[2]Caseload by group'!$C$2:$CJ$2,0)))</f>
        <v>43224</v>
      </c>
      <c r="Q129" s="40">
        <f>IF(INDEX('[2]Caseload by group'!$C$3:$CJ$125,MATCH(Snapshot!$H129,'[2]Caseload by group'!$A$3:$A$128,0),MATCH(Snapshot!Q$3,'[2]Caseload by group'!$C$2:$CJ$2,0))&lt;10,0,INDEX('[2]Caseload by group'!$C$3:$CJ$125,MATCH(Snapshot!$H129,'[2]Caseload by group'!$A$3:$A$128,0),MATCH(Snapshot!Q$3,'[2]Caseload by group'!$C$2:$CJ$2,0)))</f>
        <v>45099</v>
      </c>
      <c r="R129" s="40">
        <f>IF(INDEX('[2]Caseload by group'!$C$3:$CJ$125,MATCH(Snapshot!$H129,'[2]Caseload by group'!$A$3:$A$128,0),MATCH(Snapshot!R$3,'[2]Caseload by group'!$C$2:$CJ$2,0))&lt;10,0,INDEX('[2]Caseload by group'!$C$3:$CJ$125,MATCH(Snapshot!$H129,'[2]Caseload by group'!$A$3:$A$128,0),MATCH(Snapshot!R$3,'[2]Caseload by group'!$C$2:$CJ$2,0)))</f>
        <v>16493</v>
      </c>
      <c r="S129" s="40">
        <f>IF(INDEX('[2]Caseload by group'!$C$3:$CJ$125,MATCH(Snapshot!$H129,'[2]Caseload by group'!$A$3:$A$128,0),MATCH(Snapshot!S$3,'[2]Caseload by group'!$C$2:$CJ$2,0))&lt;10,0,INDEX('[2]Caseload by group'!$C$3:$CJ$125,MATCH(Snapshot!$H129,'[2]Caseload by group'!$A$3:$A$128,0),MATCH(Snapshot!S$3,'[2]Caseload by group'!$C$2:$CJ$2,0)))</f>
        <v>14601</v>
      </c>
      <c r="T129" s="40">
        <f>IF(INDEX('[2]Caseload by group'!$C$3:$CJ$125,MATCH(Snapshot!$H129,'[2]Caseload by group'!$A$3:$A$128,0),MATCH(Snapshot!T$3,'[2]Caseload by group'!$C$2:$CJ$2,0))&lt;10,0,INDEX('[2]Caseload by group'!$C$3:$CJ$125,MATCH(Snapshot!$H129,'[2]Caseload by group'!$A$3:$A$128,0),MATCH(Snapshot!T$3,'[2]Caseload by group'!$C$2:$CJ$2,0)))</f>
        <v>12478</v>
      </c>
      <c r="U129" s="40">
        <f>IF(INDEX('[2]Caseload by group'!$C$3:$CJ$125,MATCH(Snapshot!$H129,'[2]Caseload by group'!$A$3:$A$128,0),MATCH(Snapshot!U$3,'[2]Caseload by group'!$C$2:$CJ$2,0))&lt;10,0,INDEX('[2]Caseload by group'!$C$3:$CJ$125,MATCH(Snapshot!$H129,'[2]Caseload by group'!$A$3:$A$128,0),MATCH(Snapshot!U$3,'[2]Caseload by group'!$C$2:$CJ$2,0)))</f>
        <v>10945</v>
      </c>
      <c r="V129" s="40">
        <f>IF(INDEX('[2]Caseload by group'!$C$3:$CJ$125,MATCH(Snapshot!$H129,'[2]Caseload by group'!$A$3:$A$128,0),MATCH(Snapshot!V$3,'[2]Caseload by group'!$C$2:$CJ$2,0))&lt;10,0,INDEX('[2]Caseload by group'!$C$3:$CJ$125,MATCH(Snapshot!$H129,'[2]Caseload by group'!$A$3:$A$128,0),MATCH(Snapshot!V$3,'[2]Caseload by group'!$C$2:$CJ$2,0)))</f>
        <v>10634</v>
      </c>
      <c r="W129" s="40">
        <f>IF(INDEX('[2]Caseload by group'!$C$3:$CJ$125,MATCH(Snapshot!$H129,'[2]Caseload by group'!$A$3:$A$128,0),MATCH(Snapshot!W$3,'[2]Caseload by group'!$C$2:$CJ$2,0))&lt;10,0,INDEX('[2]Caseload by group'!$C$3:$CJ$125,MATCH(Snapshot!$H129,'[2]Caseload by group'!$A$3:$A$128,0),MATCH(Snapshot!W$3,'[2]Caseload by group'!$C$2:$CJ$2,0)))</f>
        <v>10250</v>
      </c>
      <c r="X129" s="40">
        <f>IF(INDEX('[2]Caseload by group'!$C$3:$CJ$125,MATCH(Snapshot!$H129,'[2]Caseload by group'!$A$3:$A$128,0),MATCH(Snapshot!X$3,'[2]Caseload by group'!$C$2:$CJ$2,0))&lt;10,0,INDEX('[2]Caseload by group'!$C$3:$CJ$125,MATCH(Snapshot!$H129,'[2]Caseload by group'!$A$3:$A$128,0),MATCH(Snapshot!X$3,'[2]Caseload by group'!$C$2:$CJ$2,0)))</f>
        <v>10019</v>
      </c>
      <c r="Y129" s="40">
        <f>IF(INDEX('[2]Caseload by group'!$C$3:$CJ$125,MATCH(Snapshot!$H129,'[2]Caseload by group'!$A$3:$A$128,0),MATCH(Snapshot!Y$3,'[2]Caseload by group'!$C$2:$CJ$2,0))&lt;10,0,INDEX('[2]Caseload by group'!$C$3:$CJ$125,MATCH(Snapshot!$H129,'[2]Caseload by group'!$A$3:$A$128,0),MATCH(Snapshot!Y$3,'[2]Caseload by group'!$C$2:$CJ$2,0)))</f>
        <v>9727</v>
      </c>
      <c r="Z129" s="40">
        <f>IF(INDEX('[2]Caseload by group'!$C$3:$CJ$125,MATCH(Snapshot!$H129,'[2]Caseload by group'!$A$3:$A$128,0),MATCH(Snapshot!Z$3,'[2]Caseload by group'!$C$2:$CJ$2,0))&lt;10,0,INDEX('[2]Caseload by group'!$C$3:$CJ$125,MATCH(Snapshot!$H129,'[2]Caseload by group'!$A$3:$A$128,0),MATCH(Snapshot!Z$3,'[2]Caseload by group'!$C$2:$CJ$2,0)))</f>
        <v>9761</v>
      </c>
      <c r="AA129" s="40">
        <f>IF(INDEX('[2]Caseload by group'!$C$3:$CJ$125,MATCH(Snapshot!$H129,'[2]Caseload by group'!$A$3:$A$128,0),MATCH(Snapshot!AA$3,'[2]Caseload by group'!$C$2:$CJ$2,0))&lt;10,0,INDEX('[2]Caseload by group'!$C$3:$CJ$125,MATCH(Snapshot!$H129,'[2]Caseload by group'!$A$3:$A$128,0),MATCH(Snapshot!AA$3,'[2]Caseload by group'!$C$2:$CJ$2,0)))</f>
        <v>9575</v>
      </c>
      <c r="AB129" s="40">
        <f>IF(INDEX('[2]Caseload by group'!$C$3:$CJ$125,MATCH(Snapshot!$H129,'[2]Caseload by group'!$A$3:$A$128,0),MATCH(Snapshot!AB$3,'[2]Caseload by group'!$C$2:$CJ$2,0))&lt;10,0,INDEX('[2]Caseload by group'!$C$3:$CJ$125,MATCH(Snapshot!$H129,'[2]Caseload by group'!$A$3:$A$128,0),MATCH(Snapshot!AB$3,'[2]Caseload by group'!$C$2:$CJ$2,0)))</f>
        <v>7175</v>
      </c>
      <c r="AC129" s="40">
        <f>IF(INDEX('[2]Caseload by group'!$C$3:$CJ$125,MATCH(Snapshot!$H129,'[2]Caseload by group'!$A$3:$A$128,0),MATCH(Snapshot!AC$3,'[2]Caseload by group'!$C$2:$CJ$2,0))&lt;10,0,INDEX('[2]Caseload by group'!$C$3:$CJ$125,MATCH(Snapshot!$H129,'[2]Caseload by group'!$A$3:$A$128,0),MATCH(Snapshot!AC$3,'[2]Caseload by group'!$C$2:$CJ$2,0)))</f>
        <v>7365</v>
      </c>
      <c r="AD129" s="40">
        <f>IF(INDEX('[2]Caseload by group'!$C$3:$CJ$125,MATCH(Snapshot!$H129,'[2]Caseload by group'!$A$3:$A$128,0),MATCH(Snapshot!AD$3,'[2]Caseload by group'!$C$2:$CJ$2,0))&lt;10,0,INDEX('[2]Caseload by group'!$C$3:$CJ$125,MATCH(Snapshot!$H129,'[2]Caseload by group'!$A$3:$A$128,0),MATCH(Snapshot!AD$3,'[2]Caseload by group'!$C$2:$CJ$2,0)))</f>
        <v>6894</v>
      </c>
      <c r="AE129" s="40">
        <f>IF(INDEX('[2]Caseload by group'!$C$3:$CJ$125,MATCH(Snapshot!$H129,'[2]Caseload by group'!$A$3:$A$128,0),MATCH(Snapshot!AE$3,'[2]Caseload by group'!$C$2:$CJ$2,0))&lt;10,0,INDEX('[2]Caseload by group'!$C$3:$CJ$125,MATCH(Snapshot!$H129,'[2]Caseload by group'!$A$3:$A$128,0),MATCH(Snapshot!AE$3,'[2]Caseload by group'!$C$2:$CJ$2,0)))</f>
        <v>6674</v>
      </c>
      <c r="AF129" s="40">
        <f>IF(INDEX('[2]Caseload by group'!$C$3:$CJ$125,MATCH(Snapshot!$H129,'[2]Caseload by group'!$A$3:$A$128,0),MATCH(Snapshot!AF$3,'[2]Caseload by group'!$C$2:$CJ$2,0))&lt;10,0,INDEX('[2]Caseload by group'!$C$3:$CJ$125,MATCH(Snapshot!$H129,'[2]Caseload by group'!$A$3:$A$128,0),MATCH(Snapshot!AF$3,'[2]Caseload by group'!$C$2:$CJ$2,0)))</f>
        <v>6241</v>
      </c>
      <c r="AG129" s="40">
        <f>IF(INDEX('[2]Caseload by group'!$C$3:$CJ$125,MATCH(Snapshot!$H129,'[2]Caseload by group'!$A$3:$A$128,0),MATCH(Snapshot!AG$3,'[2]Caseload by group'!$C$2:$CJ$2,0))&lt;10,0,INDEX('[2]Caseload by group'!$C$3:$CJ$125,MATCH(Snapshot!$H129,'[2]Caseload by group'!$A$3:$A$128,0),MATCH(Snapshot!AG$3,'[2]Caseload by group'!$C$2:$CJ$2,0)))</f>
        <v>6011</v>
      </c>
      <c r="AH129" s="40">
        <f>IF(INDEX('[2]Caseload by group'!$C$3:$CJ$125,MATCH(Snapshot!$H129,'[2]Caseload by group'!$A$3:$A$128,0),MATCH(Snapshot!AH$3,'[2]Caseload by group'!$C$2:$CJ$2,0))&lt;10,0,INDEX('[2]Caseload by group'!$C$3:$CJ$125,MATCH(Snapshot!$H129,'[2]Caseload by group'!$A$3:$A$128,0),MATCH(Snapshot!AH$3,'[2]Caseload by group'!$C$2:$CJ$2,0)))</f>
        <v>5958</v>
      </c>
      <c r="AI129" s="40">
        <f>IF(INDEX('[2]Caseload by group'!$C$3:$CJ$125,MATCH(Snapshot!$H129,'[2]Caseload by group'!$A$3:$A$128,0),MATCH(Snapshot!AI$3,'[2]Caseload by group'!$C$2:$CJ$2,0))&lt;10,0,INDEX('[2]Caseload by group'!$C$3:$CJ$125,MATCH(Snapshot!$H129,'[2]Caseload by group'!$A$3:$A$128,0),MATCH(Snapshot!AI$3,'[2]Caseload by group'!$C$2:$CJ$2,0)))</f>
        <v>5833</v>
      </c>
      <c r="AJ129" s="40">
        <f>IF(INDEX('[2]Caseload by group'!$C$3:$BEN$125,MATCH(Snapshot!$H129,'[2]Caseload by group'!$A$3:$A$128,0),MATCH(Snapshot!AJ$3,'[2]Caseload by group'!$C$2:$BEN$2,0))&lt;10,0,INDEX('[2]Caseload by group'!$C$3:$BEN$125,MATCH(Snapshot!$H129,'[2]Caseload by group'!$A$3:$A$128,0),MATCH(Snapshot!AJ$3,'[2]Caseload by group'!$C$2:$BEN$2,0)))</f>
        <v>5883</v>
      </c>
      <c r="AK129" s="40">
        <f>IF(INDEX('[2]Caseload by group'!$C$3:$BEN$125,MATCH(Snapshot!$H129,'[2]Caseload by group'!$A$3:$A$128,0),MATCH(Snapshot!AK$3,'[2]Caseload by group'!$C$2:$BEN$2,0))&lt;10,0,INDEX('[2]Caseload by group'!$C$3:$BEN$125,MATCH(Snapshot!$H129,'[2]Caseload by group'!$A$3:$A$128,0),MATCH(Snapshot!AK$3,'[2]Caseload by group'!$C$2:$BEN$2,0)))</f>
        <v>5833</v>
      </c>
      <c r="AL129" s="40">
        <f>IF(INDEX('[2]Caseload by group'!$C$3:$BEN$125,MATCH(Snapshot!$H129,'[2]Caseload by group'!$A$3:$A$128,0),MATCH(Snapshot!AL$3,'[2]Caseload by group'!$C$2:$BEN$2,0))&lt;10,0,INDEX('[2]Caseload by group'!$C$3:$BEN$125,MATCH(Snapshot!$H129,'[2]Caseload by group'!$A$3:$A$128,0),MATCH(Snapshot!AL$3,'[2]Caseload by group'!$C$2:$BEN$2,0)))</f>
        <v>6058</v>
      </c>
      <c r="AM129" s="40">
        <f>IF(INDEX('[2]Caseload by group'!$C$3:$BEN$125,MATCH(Snapshot!$H129,'[2]Caseload by group'!$A$3:$A$128,0),MATCH(Snapshot!AM$3,'[2]Caseload by group'!$C$2:$BEN$2,0))&lt;10,0,INDEX('[2]Caseload by group'!$C$3:$BEN$125,MATCH(Snapshot!$H129,'[2]Caseload by group'!$A$3:$A$128,0),MATCH(Snapshot!AM$3,'[2]Caseload by group'!$C$2:$BEN$2,0)))</f>
        <v>6045</v>
      </c>
      <c r="AN129" s="40">
        <f>IF(INDEX('[2]Caseload by group'!$C$3:$BEN$125,MATCH(Snapshot!$H129,'[2]Caseload by group'!$A$3:$A$128,0),MATCH(Snapshot!AN$3,'[2]Caseload by group'!$C$2:$BEN$2,0))&lt;10,0,INDEX('[2]Caseload by group'!$C$3:$BEN$125,MATCH(Snapshot!$H129,'[2]Caseload by group'!$A$3:$A$128,0),MATCH(Snapshot!AN$3,'[2]Caseload by group'!$C$2:$BEN$2,0)))</f>
        <v>5226</v>
      </c>
      <c r="AO129" s="40">
        <f>IF(INDEX('[2]Caseload by group'!$C$3:$BEN$125,MATCH(Snapshot!$H129,'[2]Caseload by group'!$A$3:$A$128,0),MATCH(Snapshot!AO$3,'[2]Caseload by group'!$C$2:$BEN$2,0))&lt;10,0,INDEX('[2]Caseload by group'!$C$3:$BEN$125,MATCH(Snapshot!$H129,'[2]Caseload by group'!$A$3:$A$128,0),MATCH(Snapshot!AO$3,'[2]Caseload by group'!$C$2:$BEN$2,0)))</f>
        <v>5228</v>
      </c>
      <c r="AP129" s="40">
        <f>IF(INDEX('[2]Caseload by group'!$C$3:$BEN$125,MATCH(Snapshot!$H129,'[2]Caseload by group'!$A$3:$A$128,0),MATCH(Snapshot!AP$3,'[2]Caseload by group'!$C$2:$BEN$2,0))&lt;10,0,INDEX('[2]Caseload by group'!$C$3:$BEN$125,MATCH(Snapshot!$H129,'[2]Caseload by group'!$A$3:$A$128,0),MATCH(Snapshot!AP$3,'[2]Caseload by group'!$C$2:$BEN$2,0)))</f>
        <v>5105</v>
      </c>
      <c r="AQ129" s="40">
        <f>IF(INDEX('[2]Caseload by group'!$C$3:$BEN$125,MATCH(Snapshot!$H129,'[2]Caseload by group'!$A$3:$A$128,0),MATCH(Snapshot!AQ$3,'[2]Caseload by group'!$C$2:$BEN$2,0))&lt;10,0,INDEX('[2]Caseload by group'!$C$3:$BEN$125,MATCH(Snapshot!$H129,'[2]Caseload by group'!$A$3:$A$128,0),MATCH(Snapshot!AQ$3,'[2]Caseload by group'!$C$2:$BEN$2,0)))</f>
        <v>4947</v>
      </c>
      <c r="AR129" s="40">
        <f>IF(INDEX('[2]Caseload by group'!$C$3:$BEN$125,MATCH(Snapshot!$H129,'[2]Caseload by group'!$A$3:$A$128,0),MATCH(Snapshot!AR$3,'[2]Caseload by group'!$C$2:$BEN$2,0))&lt;10,0,INDEX('[2]Caseload by group'!$C$3:$BEN$125,MATCH(Snapshot!$H129,'[2]Caseload by group'!$A$3:$A$128,0),MATCH(Snapshot!AR$3,'[2]Caseload by group'!$C$2:$BEN$2,0)))</f>
        <v>4902</v>
      </c>
      <c r="AS129" s="40">
        <f>IF(INDEX('[2]Caseload by group'!$C$3:$BEN$125,MATCH(Snapshot!$H129,'[2]Caseload by group'!$A$3:$A$128,0),MATCH(Snapshot!AS$3,'[2]Caseload by group'!$C$2:$BEN$2,0))&lt;10,0,INDEX('[2]Caseload by group'!$C$3:$BEN$125,MATCH(Snapshot!$H129,'[2]Caseload by group'!$A$3:$A$128,0),MATCH(Snapshot!AS$3,'[2]Caseload by group'!$C$2:$BEN$2,0)))</f>
        <v>4910</v>
      </c>
      <c r="AT129" s="40">
        <f>IF(INDEX('[2]Caseload by group'!$C$3:$BEN$125,MATCH(Snapshot!$H129,'[2]Caseload by group'!$A$3:$A$128,0),MATCH(Snapshot!AT$3,'[2]Caseload by group'!$C$2:$BEN$2,0))&lt;10,0,INDEX('[2]Caseload by group'!$C$3:$BEN$125,MATCH(Snapshot!$H129,'[2]Caseload by group'!$A$3:$A$128,0),MATCH(Snapshot!AT$3,'[2]Caseload by group'!$C$2:$BEN$2,0)))</f>
        <v>4930</v>
      </c>
      <c r="AU129" s="40">
        <f>IF(INDEX('[2]Caseload by group'!$C$3:$BEN$125,MATCH(Snapshot!$H129,'[2]Caseload by group'!$A$3:$A$128,0),MATCH(Snapshot!AU$3,'[2]Caseload by group'!$C$2:$BEN$2,0))&lt;10,0,INDEX('[2]Caseload by group'!$C$3:$BEN$125,MATCH(Snapshot!$H129,'[2]Caseload by group'!$A$3:$A$128,0),MATCH(Snapshot!AU$3,'[2]Caseload by group'!$C$2:$BEN$2,0)))</f>
        <v>4839</v>
      </c>
      <c r="AV129" s="40">
        <f>IF(INDEX('[2]Caseload by group'!$C$3:$BEN$125,MATCH(Snapshot!$H129,'[2]Caseload by group'!$A$3:$A$128,0),MATCH(Snapshot!AV$3,'[2]Caseload by group'!$C$2:$BEN$2,0))&lt;10,0,INDEX('[2]Caseload by group'!$C$3:$BEN$125,MATCH(Snapshot!$H129,'[2]Caseload by group'!$A$3:$A$128,0),MATCH(Snapshot!AV$3,'[2]Caseload by group'!$C$2:$BEN$2,0)))</f>
        <v>4805</v>
      </c>
      <c r="AW129" s="40">
        <f>IF(INDEX('[2]Caseload by group'!$C$3:$BEN$125,MATCH(Snapshot!$H129,'[2]Caseload by group'!$A$3:$A$128,0),MATCH(Snapshot!AW$3,'[2]Caseload by group'!$C$2:$BEN$2,0))&lt;10,0,INDEX('[2]Caseload by group'!$C$3:$BEN$125,MATCH(Snapshot!$H129,'[2]Caseload by group'!$A$3:$A$128,0),MATCH(Snapshot!AW$3,'[2]Caseload by group'!$C$2:$BEN$2,0)))</f>
        <v>4703</v>
      </c>
      <c r="AX129" s="40">
        <f>IF(INDEX('[2]Caseload by group'!$C$3:$BEN$125,MATCH(Snapshot!$H129,'[2]Caseload by group'!$A$3:$A$128,0),MATCH(Snapshot!AX$3,'[2]Caseload by group'!$C$2:$BEN$2,0))&lt;10,0,INDEX('[2]Caseload by group'!$C$3:$BEN$125,MATCH(Snapshot!$H129,'[2]Caseload by group'!$A$3:$A$128,0),MATCH(Snapshot!AX$3,'[2]Caseload by group'!$C$2:$BEN$2,0)))</f>
        <v>4649</v>
      </c>
      <c r="AY129" s="40">
        <f>IF(INDEX('[2]Caseload by group'!$C$3:$BEN$125,MATCH(Snapshot!$H129,'[2]Caseload by group'!$A$3:$A$128,0),MATCH(Snapshot!AY$3,'[2]Caseload by group'!$C$2:$BEN$2,0))&lt;10,0,INDEX('[2]Caseload by group'!$C$3:$BEN$125,MATCH(Snapshot!$H129,'[2]Caseload by group'!$A$3:$A$128,0),MATCH(Snapshot!AY$3,'[2]Caseload by group'!$C$2:$BEN$2,0)))</f>
        <v>4476</v>
      </c>
      <c r="AZ129" s="40">
        <f>IF(INDEX('[2]Caseload by group'!$C$3:$BEN$125,MATCH(Snapshot!$H129,'[2]Caseload by group'!$A$3:$A$128,0),MATCH(Snapshot!AZ$3,'[2]Caseload by group'!$C$2:$BEN$2,0))&lt;10,0,INDEX('[2]Caseload by group'!$C$3:$BEN$125,MATCH(Snapshot!$H129,'[2]Caseload by group'!$A$3:$A$128,0),MATCH(Snapshot!AZ$3,'[2]Caseload by group'!$C$2:$BEN$2,0)))</f>
        <v>4352</v>
      </c>
      <c r="BA129" s="40">
        <f>IF(INDEX('[2]Caseload by group'!$C$3:$BEN$125,MATCH(Snapshot!$H129,'[2]Caseload by group'!$A$3:$A$128,0),MATCH(Snapshot!BA$3,'[2]Caseload by group'!$C$2:$BEN$2,0))&lt;10,0,INDEX('[2]Caseload by group'!$C$3:$BEN$125,MATCH(Snapshot!$H129,'[2]Caseload by group'!$A$3:$A$128,0),MATCH(Snapshot!BA$3,'[2]Caseload by group'!$C$2:$BEN$2,0)))</f>
        <v>4298</v>
      </c>
      <c r="BB129" s="40">
        <f>IF(INDEX('[2]Caseload by group'!$C$3:$BEN$125,MATCH(Snapshot!$H129,'[2]Caseload by group'!$A$3:$A$128,0),MATCH(Snapshot!BB$3,'[2]Caseload by group'!$C$2:$BEN$2,0))&lt;10,0,INDEX('[2]Caseload by group'!$C$3:$BEN$125,MATCH(Snapshot!$H129,'[2]Caseload by group'!$A$3:$A$128,0),MATCH(Snapshot!BB$3,'[2]Caseload by group'!$C$2:$BEN$2,0)))</f>
        <v>4253</v>
      </c>
      <c r="BC129" s="40">
        <f>IF(INDEX('[2]Caseload by group'!$C$3:$BEN$125,MATCH(Snapshot!$H129,'[2]Caseload by group'!$A$3:$A$128,0),MATCH(Snapshot!BC$3,'[2]Caseload by group'!$C$2:$BEN$2,0))&lt;10,0,INDEX('[2]Caseload by group'!$C$3:$BEN$125,MATCH(Snapshot!$H129,'[2]Caseload by group'!$A$3:$A$128,0),MATCH(Snapshot!BC$3,'[2]Caseload by group'!$C$2:$BEN$2,0)))</f>
        <v>4133</v>
      </c>
      <c r="BD129" s="40">
        <f>IF(INDEX('[2]Caseload by group'!$C$3:$BEN$125,MATCH(Snapshot!$H129,'[2]Caseload by group'!$A$3:$A$128,0),MATCH(Snapshot!BD$3,'[2]Caseload by group'!$C$2:$BEN$2,0))&lt;10,0,INDEX('[2]Caseload by group'!$C$3:$BEN$125,MATCH(Snapshot!$H129,'[2]Caseload by group'!$A$3:$A$128,0),MATCH(Snapshot!BD$3,'[2]Caseload by group'!$C$2:$BEN$2,0)))</f>
        <v>4111</v>
      </c>
      <c r="BE129" s="40">
        <f>IF(INDEX('[2]Caseload by group'!$C$3:$BEN$125,MATCH(Snapshot!$H129,'[2]Caseload by group'!$A$3:$A$128,0),MATCH(Snapshot!BE$3,'[2]Caseload by group'!$C$2:$BEN$2,0))&lt;10,0,INDEX('[2]Caseload by group'!$C$3:$BEN$125,MATCH(Snapshot!$H129,'[2]Caseload by group'!$A$3:$A$128,0),MATCH(Snapshot!BE$3,'[2]Caseload by group'!$C$2:$BEN$2,0)))</f>
        <v>4023</v>
      </c>
      <c r="BF129" s="40">
        <f>IF(INDEX('[2]Caseload by group'!$C$3:$BEN$125,MATCH(Snapshot!$H129,'[2]Caseload by group'!$A$3:$A$128,0),MATCH(Snapshot!BF$3,'[2]Caseload by group'!$C$2:$BEN$2,0))&lt;10,0,INDEX('[2]Caseload by group'!$C$3:$BEN$125,MATCH(Snapshot!$H129,'[2]Caseload by group'!$A$3:$A$128,0),MATCH(Snapshot!BF$3,'[2]Caseload by group'!$C$2:$BEN$2,0)))</f>
        <v>3918</v>
      </c>
      <c r="BG129" s="40">
        <f>IF(INDEX('[2]Caseload by group'!$C$3:$BEN$125,MATCH(Snapshot!$H129,'[2]Caseload by group'!$A$3:$A$128,0),MATCH(Snapshot!BG$3,'[2]Caseload by group'!$C$2:$BEN$2,0))&lt;10,0,INDEX('[2]Caseload by group'!$C$3:$BEN$125,MATCH(Snapshot!$H129,'[2]Caseload by group'!$A$3:$A$128,0),MATCH(Snapshot!BG$3,'[2]Caseload by group'!$C$2:$BEN$2,0)))</f>
        <v>3846</v>
      </c>
      <c r="BH129" s="40">
        <f>IF(INDEX('[2]Caseload by group'!$C$3:$BEN$125,MATCH(Snapshot!$H129,'[2]Caseload by group'!$A$3:$A$128,0),MATCH(Snapshot!BH$3,'[2]Caseload by group'!$C$2:$BEN$2,0))&lt;10,0,INDEX('[2]Caseload by group'!$C$3:$BEN$125,MATCH(Snapshot!$H129,'[2]Caseload by group'!$A$3:$A$128,0),MATCH(Snapshot!BH$3,'[2]Caseload by group'!$C$2:$BEN$2,0)))</f>
        <v>3794</v>
      </c>
      <c r="BI129" s="40">
        <f>IF(INDEX('[2]Caseload by group'!$C$3:$BEN$125,MATCH(Snapshot!$H129,'[2]Caseload by group'!$A$3:$A$128,0),MATCH(Snapshot!BI$3,'[2]Caseload by group'!$C$2:$BEN$2,0))&lt;10,0,INDEX('[2]Caseload by group'!$C$3:$BEN$125,MATCH(Snapshot!$H129,'[2]Caseload by group'!$A$3:$A$128,0),MATCH(Snapshot!BI$3,'[2]Caseload by group'!$C$2:$BEN$2,0)))</f>
        <v>3677</v>
      </c>
      <c r="BJ129" s="40">
        <f>IF(INDEX('[2]Caseload by group'!$C$3:$BEN$125,MATCH(Snapshot!$H129,'[2]Caseload by group'!$A$3:$A$128,0),MATCH(Snapshot!BJ$3,'[2]Caseload by group'!$C$2:$BEN$2,0))&lt;10,0,INDEX('[2]Caseload by group'!$C$3:$BEN$125,MATCH(Snapshot!$H129,'[2]Caseload by group'!$A$3:$A$128,0),MATCH(Snapshot!BJ$3,'[2]Caseload by group'!$C$2:$BEN$2,0)))</f>
        <v>3652</v>
      </c>
      <c r="BK129" s="40">
        <f>IF(INDEX('[2]Caseload by group'!$C$3:$BEN$125,MATCH(Snapshot!$H129,'[2]Caseload by group'!$A$3:$A$128,0),MATCH(Snapshot!BK$3,'[2]Caseload by group'!$C$2:$BEN$2,0))&lt;10,0,INDEX('[2]Caseload by group'!$C$3:$BEN$125,MATCH(Snapshot!$H129,'[2]Caseload by group'!$A$3:$A$128,0),MATCH(Snapshot!BK$3,'[2]Caseload by group'!$C$2:$BEN$2,0)))</f>
        <v>3553</v>
      </c>
      <c r="BL129" s="40">
        <f>IF(INDEX('[2]Caseload by group'!$C$3:$BEN$125,MATCH(Snapshot!$H129,'[2]Caseload by group'!$A$3:$A$128,0),MATCH(Snapshot!BL$3,'[2]Caseload by group'!$C$2:$BEN$2,0))&lt;10,0,INDEX('[2]Caseload by group'!$C$3:$BEN$125,MATCH(Snapshot!$H129,'[2]Caseload by group'!$A$3:$A$128,0),MATCH(Snapshot!BL$3,'[2]Caseload by group'!$C$2:$BEN$2,0)))</f>
        <v>3541</v>
      </c>
      <c r="BM129" s="40">
        <f>IF(INDEX('[2]Caseload by group'!$C$3:$BEN$125,MATCH(Snapshot!$H129,'[2]Caseload by group'!$A$3:$A$128,0),MATCH(Snapshot!BM$3,'[2]Caseload by group'!$C$2:$BEN$2,0))&lt;10,0,INDEX('[2]Caseload by group'!$C$3:$BEN$125,MATCH(Snapshot!$H129,'[2]Caseload by group'!$A$3:$A$128,0),MATCH(Snapshot!BM$3,'[2]Caseload by group'!$C$2:$BEN$2,0)))</f>
        <v>3484</v>
      </c>
      <c r="BN129" s="40">
        <f>IF(INDEX('[2]Caseload by group'!$C$3:$BEN$125,MATCH(Snapshot!$H129,'[2]Caseload by group'!$A$3:$A$128,0),MATCH(Snapshot!BN$3,'[2]Caseload by group'!$C$2:$BEN$2,0))&lt;10,0,INDEX('[2]Caseload by group'!$C$3:$BEN$125,MATCH(Snapshot!$H129,'[2]Caseload by group'!$A$3:$A$128,0),MATCH(Snapshot!BN$3,'[2]Caseload by group'!$C$2:$BEN$2,0)))</f>
        <v>3474</v>
      </c>
      <c r="BO129" s="40">
        <f>IF(INDEX('[2]Caseload by group'!$C$3:$BEN$125,MATCH(Snapshot!$H129,'[2]Caseload by group'!$A$3:$A$128,0),MATCH(Snapshot!BO$3,'[2]Caseload by group'!$C$2:$BEN$2,0))&lt;10,0,INDEX('[2]Caseload by group'!$C$3:$BEN$125,MATCH(Snapshot!$H129,'[2]Caseload by group'!$A$3:$A$128,0),MATCH(Snapshot!BO$3,'[2]Caseload by group'!$C$2:$BEN$2,0)))</f>
        <v>3458</v>
      </c>
      <c r="BP129" s="40">
        <f>IF(INDEX('[2]Caseload by group'!$C$3:$BEN$125,MATCH(Snapshot!$H129,'[2]Caseload by group'!$A$3:$A$128,0),MATCH(Snapshot!BP$3,'[2]Caseload by group'!$C$2:$BEN$2,0))&lt;10,0,INDEX('[2]Caseload by group'!$C$3:$BEN$125,MATCH(Snapshot!$H129,'[2]Caseload by group'!$A$3:$A$128,0),MATCH(Snapshot!BP$3,'[2]Caseload by group'!$C$2:$BEN$2,0)))</f>
        <v>3394</v>
      </c>
      <c r="BQ129" s="40">
        <f>IF(INDEX('[2]Caseload by group'!$C$3:$BEN$125,MATCH(Snapshot!$H129,'[2]Caseload by group'!$A$3:$A$128,0),MATCH(Snapshot!BQ$3,'[2]Caseload by group'!$C$2:$BEN$2,0))&lt;10,0,INDEX('[2]Caseload by group'!$C$3:$BEN$125,MATCH(Snapshot!$H129,'[2]Caseload by group'!$A$3:$A$128,0),MATCH(Snapshot!BQ$3,'[2]Caseload by group'!$C$2:$BEN$2,0)))</f>
        <v>3353</v>
      </c>
      <c r="BR129" s="40">
        <f>IF(INDEX('[2]Caseload by group'!$C$3:$BEN$125,MATCH(Snapshot!$H129,'[2]Caseload by group'!$A$3:$A$128,0),MATCH(Snapshot!BR$3,'[2]Caseload by group'!$C$2:$BEN$2,0))&lt;10,0,INDEX('[2]Caseload by group'!$C$3:$BEN$125,MATCH(Snapshot!$H129,'[2]Caseload by group'!$A$3:$A$128,0),MATCH(Snapshot!BR$3,'[2]Caseload by group'!$C$2:$BEN$2,0)))</f>
        <v>3301</v>
      </c>
      <c r="BS129" s="40">
        <f>IF(INDEX('[2]Caseload by group'!$C$3:$BEN$125,MATCH(Snapshot!$H129,'[2]Caseload by group'!$A$3:$A$128,0),MATCH(Snapshot!BS$3,'[2]Caseload by group'!$C$2:$BEN$2,0))&lt;10,0,INDEX('[2]Caseload by group'!$C$3:$BEN$125,MATCH(Snapshot!$H129,'[2]Caseload by group'!$A$3:$A$128,0),MATCH(Snapshot!BS$3,'[2]Caseload by group'!$C$2:$BEN$2,0)))</f>
        <v>3248</v>
      </c>
      <c r="BT129" s="40">
        <f>IF(INDEX('[2]Caseload by group'!$C$3:$BEN$125,MATCH(Snapshot!$H129,'[2]Caseload by group'!$A$3:$A$128,0),MATCH(Snapshot!BT$3,'[2]Caseload by group'!$C$2:$BEN$2,0))&lt;10,0,INDEX('[2]Caseload by group'!$C$3:$BEN$125,MATCH(Snapshot!$H129,'[2]Caseload by group'!$A$3:$A$128,0),MATCH(Snapshot!BT$3,'[2]Caseload by group'!$C$2:$BEN$2,0)))</f>
        <v>3220</v>
      </c>
      <c r="BU129" s="40">
        <f>IF(INDEX('[2]Caseload by group'!$C$3:$BEN$125,MATCH(Snapshot!$H129,'[2]Caseload by group'!$A$3:$A$128,0),MATCH(Snapshot!BU$3,'[2]Caseload by group'!$C$2:$BEN$2,0))&lt;10,0,INDEX('[2]Caseload by group'!$C$3:$BEN$125,MATCH(Snapshot!$H129,'[2]Caseload by group'!$A$3:$A$128,0),MATCH(Snapshot!BU$3,'[2]Caseload by group'!$C$2:$BEN$2,0)))</f>
        <v>3167</v>
      </c>
      <c r="BV129" s="40">
        <f>IF(INDEX('[2]Caseload by group'!$C$3:$BEN$125,MATCH(Snapshot!$H129,'[2]Caseload by group'!$A$3:$A$128,0),MATCH(Snapshot!BV$3,'[2]Caseload by group'!$C$2:$BEN$2,0))&lt;10,0,INDEX('[2]Caseload by group'!$C$3:$BEN$125,MATCH(Snapshot!$H129,'[2]Caseload by group'!$A$3:$A$128,0),MATCH(Snapshot!BV$3,'[2]Caseload by group'!$C$2:$BEN$2,0)))</f>
        <v>3159</v>
      </c>
      <c r="BW129" s="40">
        <f>IF(INDEX('[2]Caseload by group'!$C$3:$BEN$125,MATCH(Snapshot!$H129,'[2]Caseload by group'!$A$3:$A$128,0),MATCH(Snapshot!BW$3,'[2]Caseload by group'!$C$2:$BEN$2,0))&lt;10,0,INDEX('[2]Caseload by group'!$C$3:$BEN$125,MATCH(Snapshot!$H129,'[2]Caseload by group'!$A$3:$A$128,0),MATCH(Snapshot!BW$3,'[2]Caseload by group'!$C$2:$BEN$2,0)))</f>
        <v>3112</v>
      </c>
      <c r="BX129" s="45"/>
      <c r="BY129" s="41">
        <f>INDEX($J129:$BX129,0,MATCH(MAX($J$3:$BX$3),$J$3:$BX$3,0))-INDEX($J129:$BX129,0,MATCH(MAX($J$3:$BX$3),$J$3:$BX$3,0)-1)</f>
        <v>-47</v>
      </c>
      <c r="BZ129" s="42">
        <f>BY129/INDEX($J129:$BX129,0,MATCH(MAX($J$3:$BX$3),$J$3:$BX$3,0)-1)</f>
        <v>-1.4878125989237101E-2</v>
      </c>
      <c r="CA129" s="41" t="e">
        <f>#REF!-#REF!</f>
        <v>#REF!</v>
      </c>
      <c r="CB129" s="41">
        <f>INDEX($J129:$BX129,0,MATCH(MAX($J$3:$BX$3),$J$3:$BX$3,0))-J129</f>
        <v>-45997</v>
      </c>
      <c r="CC129" s="42">
        <f>CB129/J129</f>
        <v>-0.93663076014579816</v>
      </c>
    </row>
    <row r="130" spans="1:81" ht="10.5" customHeight="1" x14ac:dyDescent="0.2">
      <c r="A130" s="34"/>
      <c r="C130" s="38" t="s">
        <v>14</v>
      </c>
      <c r="D130" s="29" t="s">
        <v>15</v>
      </c>
      <c r="E130" s="29" t="s">
        <v>6</v>
      </c>
      <c r="F130" s="29" t="s">
        <v>16</v>
      </c>
      <c r="G130" s="29" t="s">
        <v>27</v>
      </c>
      <c r="H130" s="39" t="s">
        <v>193</v>
      </c>
      <c r="I130" s="39"/>
      <c r="J130" s="40">
        <f>IF(INDEX('[2]Caseload by group'!$C$3:$CJ$125,MATCH(Snapshot!$H130,'[2]Caseload by group'!$A$3:$A$128,0),MATCH(Snapshot!J$3,'[2]Caseload by group'!$C$2:$CJ$2,0))&lt;10,0,INDEX('[2]Caseload by group'!$C$3:$CJ$125,MATCH(Snapshot!$H130,'[2]Caseload by group'!$A$3:$A$128,0),MATCH(Snapshot!J$3,'[2]Caseload by group'!$C$2:$CJ$2,0)))</f>
        <v>3089</v>
      </c>
      <c r="K130" s="40">
        <f>IF(INDEX('[2]Caseload by group'!$C$3:$CJ$125,MATCH(Snapshot!$H130,'[2]Caseload by group'!$A$3:$A$128,0),MATCH(Snapshot!K$3,'[2]Caseload by group'!$C$2:$CJ$2,0))&lt;10,0,INDEX('[2]Caseload by group'!$C$3:$CJ$125,MATCH(Snapshot!$H130,'[2]Caseload by group'!$A$3:$A$128,0),MATCH(Snapshot!K$3,'[2]Caseload by group'!$C$2:$CJ$2,0)))</f>
        <v>2939</v>
      </c>
      <c r="L130" s="40">
        <f>IF(INDEX('[2]Caseload by group'!$C$3:$CJ$125,MATCH(Snapshot!$H130,'[2]Caseload by group'!$A$3:$A$128,0),MATCH(Snapshot!L$3,'[2]Caseload by group'!$C$2:$CJ$2,0))&lt;10,0,INDEX('[2]Caseload by group'!$C$3:$CJ$125,MATCH(Snapshot!$H130,'[2]Caseload by group'!$A$3:$A$128,0),MATCH(Snapshot!L$3,'[2]Caseload by group'!$C$2:$CJ$2,0)))</f>
        <v>2809</v>
      </c>
      <c r="M130" s="40">
        <f>IF(INDEX('[2]Caseload by group'!$C$3:$CJ$125,MATCH(Snapshot!$H130,'[2]Caseload by group'!$A$3:$A$128,0),MATCH(Snapshot!M$3,'[2]Caseload by group'!$C$2:$CJ$2,0))&lt;10,0,INDEX('[2]Caseload by group'!$C$3:$CJ$125,MATCH(Snapshot!$H130,'[2]Caseload by group'!$A$3:$A$128,0),MATCH(Snapshot!M$3,'[2]Caseload by group'!$C$2:$CJ$2,0)))</f>
        <v>2511</v>
      </c>
      <c r="N130" s="40">
        <f>IF(INDEX('[2]Caseload by group'!$C$3:$CJ$125,MATCH(Snapshot!$H130,'[2]Caseload by group'!$A$3:$A$128,0),MATCH(Snapshot!N$3,'[2]Caseload by group'!$C$2:$CJ$2,0))&lt;10,0,INDEX('[2]Caseload by group'!$C$3:$CJ$125,MATCH(Snapshot!$H130,'[2]Caseload by group'!$A$3:$A$128,0),MATCH(Snapshot!N$3,'[2]Caseload by group'!$C$2:$CJ$2,0)))</f>
        <v>2274</v>
      </c>
      <c r="O130" s="40">
        <f>IF(INDEX('[2]Caseload by group'!$C$3:$CJ$125,MATCH(Snapshot!$H130,'[2]Caseload by group'!$A$3:$A$128,0),MATCH(Snapshot!O$3,'[2]Caseload by group'!$C$2:$CJ$2,0))&lt;10,0,INDEX('[2]Caseload by group'!$C$3:$CJ$125,MATCH(Snapshot!$H130,'[2]Caseload by group'!$A$3:$A$128,0),MATCH(Snapshot!O$3,'[2]Caseload by group'!$C$2:$CJ$2,0)))</f>
        <v>2551</v>
      </c>
      <c r="P130" s="40">
        <f>IF(INDEX('[2]Caseload by group'!$C$3:$CJ$125,MATCH(Snapshot!$H130,'[2]Caseload by group'!$A$3:$A$128,0),MATCH(Snapshot!P$3,'[2]Caseload by group'!$C$2:$CJ$2,0))&lt;10,0,INDEX('[2]Caseload by group'!$C$3:$CJ$125,MATCH(Snapshot!$H130,'[2]Caseload by group'!$A$3:$A$128,0),MATCH(Snapshot!P$3,'[2]Caseload by group'!$C$2:$CJ$2,0)))</f>
        <v>2489</v>
      </c>
      <c r="Q130" s="40">
        <f>IF(INDEX('[2]Caseload by group'!$C$3:$CJ$125,MATCH(Snapshot!$H130,'[2]Caseload by group'!$A$3:$A$128,0),MATCH(Snapshot!Q$3,'[2]Caseload by group'!$C$2:$CJ$2,0))&lt;10,0,INDEX('[2]Caseload by group'!$C$3:$CJ$125,MATCH(Snapshot!$H130,'[2]Caseload by group'!$A$3:$A$128,0),MATCH(Snapshot!Q$3,'[2]Caseload by group'!$C$2:$CJ$2,0)))</f>
        <v>2459</v>
      </c>
      <c r="R130" s="40">
        <f>IF(INDEX('[2]Caseload by group'!$C$3:$CJ$125,MATCH(Snapshot!$H130,'[2]Caseload by group'!$A$3:$A$128,0),MATCH(Snapshot!R$3,'[2]Caseload by group'!$C$2:$CJ$2,0))&lt;10,0,INDEX('[2]Caseload by group'!$C$3:$CJ$125,MATCH(Snapshot!$H130,'[2]Caseload by group'!$A$3:$A$128,0),MATCH(Snapshot!R$3,'[2]Caseload by group'!$C$2:$CJ$2,0)))</f>
        <v>985</v>
      </c>
      <c r="S130" s="40">
        <f>IF(INDEX('[2]Caseload by group'!$C$3:$CJ$125,MATCH(Snapshot!$H130,'[2]Caseload by group'!$A$3:$A$128,0),MATCH(Snapshot!S$3,'[2]Caseload by group'!$C$2:$CJ$2,0))&lt;10,0,INDEX('[2]Caseload by group'!$C$3:$CJ$125,MATCH(Snapshot!$H130,'[2]Caseload by group'!$A$3:$A$128,0),MATCH(Snapshot!S$3,'[2]Caseload by group'!$C$2:$CJ$2,0)))</f>
        <v>826</v>
      </c>
      <c r="T130" s="40">
        <f>IF(INDEX('[2]Caseload by group'!$C$3:$CJ$125,MATCH(Snapshot!$H130,'[2]Caseload by group'!$A$3:$A$128,0),MATCH(Snapshot!T$3,'[2]Caseload by group'!$C$2:$CJ$2,0))&lt;10,0,INDEX('[2]Caseload by group'!$C$3:$CJ$125,MATCH(Snapshot!$H130,'[2]Caseload by group'!$A$3:$A$128,0),MATCH(Snapshot!T$3,'[2]Caseload by group'!$C$2:$CJ$2,0)))</f>
        <v>645</v>
      </c>
      <c r="U130" s="40">
        <f>IF(INDEX('[2]Caseload by group'!$C$3:$CJ$125,MATCH(Snapshot!$H130,'[2]Caseload by group'!$A$3:$A$128,0),MATCH(Snapshot!U$3,'[2]Caseload by group'!$C$2:$CJ$2,0))&lt;10,0,INDEX('[2]Caseload by group'!$C$3:$CJ$125,MATCH(Snapshot!$H130,'[2]Caseload by group'!$A$3:$A$128,0),MATCH(Snapshot!U$3,'[2]Caseload by group'!$C$2:$CJ$2,0)))</f>
        <v>524</v>
      </c>
      <c r="V130" s="40">
        <f>IF(INDEX('[2]Caseload by group'!$C$3:$CJ$125,MATCH(Snapshot!$H130,'[2]Caseload by group'!$A$3:$A$128,0),MATCH(Snapshot!V$3,'[2]Caseload by group'!$C$2:$CJ$2,0))&lt;10,0,INDEX('[2]Caseload by group'!$C$3:$CJ$125,MATCH(Snapshot!$H130,'[2]Caseload by group'!$A$3:$A$128,0),MATCH(Snapshot!V$3,'[2]Caseload by group'!$C$2:$CJ$2,0)))</f>
        <v>453</v>
      </c>
      <c r="W130" s="40">
        <f>IF(INDEX('[2]Caseload by group'!$C$3:$CJ$125,MATCH(Snapshot!$H130,'[2]Caseload by group'!$A$3:$A$128,0),MATCH(Snapshot!W$3,'[2]Caseload by group'!$C$2:$CJ$2,0))&lt;10,0,INDEX('[2]Caseload by group'!$C$3:$CJ$125,MATCH(Snapshot!$H130,'[2]Caseload by group'!$A$3:$A$128,0),MATCH(Snapshot!W$3,'[2]Caseload by group'!$C$2:$CJ$2,0)))</f>
        <v>439</v>
      </c>
      <c r="X130" s="40">
        <f>IF(INDEX('[2]Caseload by group'!$C$3:$CJ$125,MATCH(Snapshot!$H130,'[2]Caseload by group'!$A$3:$A$128,0),MATCH(Snapshot!X$3,'[2]Caseload by group'!$C$2:$CJ$2,0))&lt;10,0,INDEX('[2]Caseload by group'!$C$3:$CJ$125,MATCH(Snapshot!$H130,'[2]Caseload by group'!$A$3:$A$128,0),MATCH(Snapshot!X$3,'[2]Caseload by group'!$C$2:$CJ$2,0)))</f>
        <v>434</v>
      </c>
      <c r="Y130" s="40">
        <f>IF(INDEX('[2]Caseload by group'!$C$3:$CJ$125,MATCH(Snapshot!$H130,'[2]Caseload by group'!$A$3:$A$128,0),MATCH(Snapshot!Y$3,'[2]Caseload by group'!$C$2:$CJ$2,0))&lt;10,0,INDEX('[2]Caseload by group'!$C$3:$CJ$125,MATCH(Snapshot!$H130,'[2]Caseload by group'!$A$3:$A$128,0),MATCH(Snapshot!Y$3,'[2]Caseload by group'!$C$2:$CJ$2,0)))</f>
        <v>403</v>
      </c>
      <c r="Z130" s="40">
        <f>IF(INDEX('[2]Caseload by group'!$C$3:$CJ$125,MATCH(Snapshot!$H130,'[2]Caseload by group'!$A$3:$A$128,0),MATCH(Snapshot!Z$3,'[2]Caseload by group'!$C$2:$CJ$2,0))&lt;10,0,INDEX('[2]Caseload by group'!$C$3:$CJ$125,MATCH(Snapshot!$H130,'[2]Caseload by group'!$A$3:$A$128,0),MATCH(Snapshot!Z$3,'[2]Caseload by group'!$C$2:$CJ$2,0)))</f>
        <v>384</v>
      </c>
      <c r="AA130" s="40">
        <f>IF(INDEX('[2]Caseload by group'!$C$3:$CJ$125,MATCH(Snapshot!$H130,'[2]Caseload by group'!$A$3:$A$128,0),MATCH(Snapshot!AA$3,'[2]Caseload by group'!$C$2:$CJ$2,0))&lt;10,0,INDEX('[2]Caseload by group'!$C$3:$CJ$125,MATCH(Snapshot!$H130,'[2]Caseload by group'!$A$3:$A$128,0),MATCH(Snapshot!AA$3,'[2]Caseload by group'!$C$2:$CJ$2,0)))</f>
        <v>361</v>
      </c>
      <c r="AB130" s="40">
        <f>IF(INDEX('[2]Caseload by group'!$C$3:$CJ$125,MATCH(Snapshot!$H130,'[2]Caseload by group'!$A$3:$A$128,0),MATCH(Snapshot!AB$3,'[2]Caseload by group'!$C$2:$CJ$2,0))&lt;10,0,INDEX('[2]Caseload by group'!$C$3:$CJ$125,MATCH(Snapshot!$H130,'[2]Caseload by group'!$A$3:$A$128,0),MATCH(Snapshot!AB$3,'[2]Caseload by group'!$C$2:$CJ$2,0)))</f>
        <v>338</v>
      </c>
      <c r="AC130" s="40">
        <f>IF(INDEX('[2]Caseload by group'!$C$3:$CJ$125,MATCH(Snapshot!$H130,'[2]Caseload by group'!$A$3:$A$128,0),MATCH(Snapshot!AC$3,'[2]Caseload by group'!$C$2:$CJ$2,0))&lt;10,0,INDEX('[2]Caseload by group'!$C$3:$CJ$125,MATCH(Snapshot!$H130,'[2]Caseload by group'!$A$3:$A$128,0),MATCH(Snapshot!AC$3,'[2]Caseload by group'!$C$2:$CJ$2,0)))</f>
        <v>323</v>
      </c>
      <c r="AD130" s="40">
        <f>IF(INDEX('[2]Caseload by group'!$C$3:$CJ$125,MATCH(Snapshot!$H130,'[2]Caseload by group'!$A$3:$A$128,0),MATCH(Snapshot!AD$3,'[2]Caseload by group'!$C$2:$CJ$2,0))&lt;10,0,INDEX('[2]Caseload by group'!$C$3:$CJ$125,MATCH(Snapshot!$H130,'[2]Caseload by group'!$A$3:$A$128,0),MATCH(Snapshot!AD$3,'[2]Caseload by group'!$C$2:$CJ$2,0)))</f>
        <v>313</v>
      </c>
      <c r="AE130" s="40">
        <f>IF(INDEX('[2]Caseload by group'!$C$3:$CJ$125,MATCH(Snapshot!$H130,'[2]Caseload by group'!$A$3:$A$128,0),MATCH(Snapshot!AE$3,'[2]Caseload by group'!$C$2:$CJ$2,0))&lt;10,0,INDEX('[2]Caseload by group'!$C$3:$CJ$125,MATCH(Snapshot!$H130,'[2]Caseload by group'!$A$3:$A$128,0),MATCH(Snapshot!AE$3,'[2]Caseload by group'!$C$2:$CJ$2,0)))</f>
        <v>303</v>
      </c>
      <c r="AF130" s="40">
        <f>IF(INDEX('[2]Caseload by group'!$C$3:$CJ$125,MATCH(Snapshot!$H130,'[2]Caseload by group'!$A$3:$A$128,0),MATCH(Snapshot!AF$3,'[2]Caseload by group'!$C$2:$CJ$2,0))&lt;10,0,INDEX('[2]Caseload by group'!$C$3:$CJ$125,MATCH(Snapshot!$H130,'[2]Caseload by group'!$A$3:$A$128,0),MATCH(Snapshot!AF$3,'[2]Caseload by group'!$C$2:$CJ$2,0)))</f>
        <v>269</v>
      </c>
      <c r="AG130" s="40">
        <f>IF(INDEX('[2]Caseload by group'!$C$3:$CJ$125,MATCH(Snapshot!$H130,'[2]Caseload by group'!$A$3:$A$128,0),MATCH(Snapshot!AG$3,'[2]Caseload by group'!$C$2:$CJ$2,0))&lt;10,0,INDEX('[2]Caseload by group'!$C$3:$CJ$125,MATCH(Snapshot!$H130,'[2]Caseload by group'!$A$3:$A$128,0),MATCH(Snapshot!AG$3,'[2]Caseload by group'!$C$2:$CJ$2,0)))</f>
        <v>241</v>
      </c>
      <c r="AH130" s="40">
        <f>IF(INDEX('[2]Caseload by group'!$C$3:$CJ$125,MATCH(Snapshot!$H130,'[2]Caseload by group'!$A$3:$A$128,0),MATCH(Snapshot!AH$3,'[2]Caseload by group'!$C$2:$CJ$2,0))&lt;10,0,INDEX('[2]Caseload by group'!$C$3:$CJ$125,MATCH(Snapshot!$H130,'[2]Caseload by group'!$A$3:$A$128,0),MATCH(Snapshot!AH$3,'[2]Caseload by group'!$C$2:$CJ$2,0)))</f>
        <v>234</v>
      </c>
      <c r="AI130" s="40">
        <f>IF(INDEX('[2]Caseload by group'!$C$3:$CJ$125,MATCH(Snapshot!$H130,'[2]Caseload by group'!$A$3:$A$128,0),MATCH(Snapshot!AI$3,'[2]Caseload by group'!$C$2:$CJ$2,0))&lt;10,0,INDEX('[2]Caseload by group'!$C$3:$CJ$125,MATCH(Snapshot!$H130,'[2]Caseload by group'!$A$3:$A$128,0),MATCH(Snapshot!AI$3,'[2]Caseload by group'!$C$2:$CJ$2,0)))</f>
        <v>242</v>
      </c>
      <c r="AJ130" s="40">
        <f>IF(INDEX('[2]Caseload by group'!$C$3:$BEN$125,MATCH(Snapshot!$H130,'[2]Caseload by group'!$A$3:$A$128,0),MATCH(Snapshot!AJ$3,'[2]Caseload by group'!$C$2:$BEN$2,0))&lt;10,0,INDEX('[2]Caseload by group'!$C$3:$BEN$125,MATCH(Snapshot!$H130,'[2]Caseload by group'!$A$3:$A$128,0),MATCH(Snapshot!AJ$3,'[2]Caseload by group'!$C$2:$BEN$2,0)))</f>
        <v>241</v>
      </c>
      <c r="AK130" s="40">
        <f>IF(INDEX('[2]Caseload by group'!$C$3:$BEN$125,MATCH(Snapshot!$H130,'[2]Caseload by group'!$A$3:$A$128,0),MATCH(Snapshot!AK$3,'[2]Caseload by group'!$C$2:$BEN$2,0))&lt;10,0,INDEX('[2]Caseload by group'!$C$3:$BEN$125,MATCH(Snapshot!$H130,'[2]Caseload by group'!$A$3:$A$128,0),MATCH(Snapshot!AK$3,'[2]Caseload by group'!$C$2:$BEN$2,0)))</f>
        <v>255</v>
      </c>
      <c r="AL130" s="40">
        <f>IF(INDEX('[2]Caseload by group'!$C$3:$BEN$125,MATCH(Snapshot!$H130,'[2]Caseload by group'!$A$3:$A$128,0),MATCH(Snapshot!AL$3,'[2]Caseload by group'!$C$2:$BEN$2,0))&lt;10,0,INDEX('[2]Caseload by group'!$C$3:$BEN$125,MATCH(Snapshot!$H130,'[2]Caseload by group'!$A$3:$A$128,0),MATCH(Snapshot!AL$3,'[2]Caseload by group'!$C$2:$BEN$2,0)))</f>
        <v>262</v>
      </c>
      <c r="AM130" s="40">
        <f>IF(INDEX('[2]Caseload by group'!$C$3:$BEN$125,MATCH(Snapshot!$H130,'[2]Caseload by group'!$A$3:$A$128,0),MATCH(Snapshot!AM$3,'[2]Caseload by group'!$C$2:$BEN$2,0))&lt;10,0,INDEX('[2]Caseload by group'!$C$3:$BEN$125,MATCH(Snapshot!$H130,'[2]Caseload by group'!$A$3:$A$128,0),MATCH(Snapshot!AM$3,'[2]Caseload by group'!$C$2:$BEN$2,0)))</f>
        <v>263</v>
      </c>
      <c r="AN130" s="40">
        <f>IF(INDEX('[2]Caseload by group'!$C$3:$BEN$125,MATCH(Snapshot!$H130,'[2]Caseload by group'!$A$3:$A$128,0),MATCH(Snapshot!AN$3,'[2]Caseload by group'!$C$2:$BEN$2,0))&lt;10,0,INDEX('[2]Caseload by group'!$C$3:$BEN$125,MATCH(Snapshot!$H130,'[2]Caseload by group'!$A$3:$A$128,0),MATCH(Snapshot!AN$3,'[2]Caseload by group'!$C$2:$BEN$2,0)))</f>
        <v>241</v>
      </c>
      <c r="AO130" s="40">
        <f>IF(INDEX('[2]Caseload by group'!$C$3:$BEN$125,MATCH(Snapshot!$H130,'[2]Caseload by group'!$A$3:$A$128,0),MATCH(Snapshot!AO$3,'[2]Caseload by group'!$C$2:$BEN$2,0))&lt;10,0,INDEX('[2]Caseload by group'!$C$3:$BEN$125,MATCH(Snapshot!$H130,'[2]Caseload by group'!$A$3:$A$128,0),MATCH(Snapshot!AO$3,'[2]Caseload by group'!$C$2:$BEN$2,0)))</f>
        <v>234</v>
      </c>
      <c r="AP130" s="40">
        <f>IF(INDEX('[2]Caseload by group'!$C$3:$BEN$125,MATCH(Snapshot!$H130,'[2]Caseload by group'!$A$3:$A$128,0),MATCH(Snapshot!AP$3,'[2]Caseload by group'!$C$2:$BEN$2,0))&lt;10,0,INDEX('[2]Caseload by group'!$C$3:$BEN$125,MATCH(Snapshot!$H130,'[2]Caseload by group'!$A$3:$A$128,0),MATCH(Snapshot!AP$3,'[2]Caseload by group'!$C$2:$BEN$2,0)))</f>
        <v>228</v>
      </c>
      <c r="AQ130" s="40">
        <f>IF(INDEX('[2]Caseload by group'!$C$3:$BEN$125,MATCH(Snapshot!$H130,'[2]Caseload by group'!$A$3:$A$128,0),MATCH(Snapshot!AQ$3,'[2]Caseload by group'!$C$2:$BEN$2,0))&lt;10,0,INDEX('[2]Caseload by group'!$C$3:$BEN$125,MATCH(Snapshot!$H130,'[2]Caseload by group'!$A$3:$A$128,0),MATCH(Snapshot!AQ$3,'[2]Caseload by group'!$C$2:$BEN$2,0)))</f>
        <v>255</v>
      </c>
      <c r="AR130" s="40">
        <f>IF(INDEX('[2]Caseload by group'!$C$3:$BEN$125,MATCH(Snapshot!$H130,'[2]Caseload by group'!$A$3:$A$128,0),MATCH(Snapshot!AR$3,'[2]Caseload by group'!$C$2:$BEN$2,0))&lt;10,0,INDEX('[2]Caseload by group'!$C$3:$BEN$125,MATCH(Snapshot!$H130,'[2]Caseload by group'!$A$3:$A$128,0),MATCH(Snapshot!AR$3,'[2]Caseload by group'!$C$2:$BEN$2,0)))</f>
        <v>264</v>
      </c>
      <c r="AS130" s="40">
        <f>IF(INDEX('[2]Caseload by group'!$C$3:$BEN$125,MATCH(Snapshot!$H130,'[2]Caseload by group'!$A$3:$A$128,0),MATCH(Snapshot!AS$3,'[2]Caseload by group'!$C$2:$BEN$2,0))&lt;10,0,INDEX('[2]Caseload by group'!$C$3:$BEN$125,MATCH(Snapshot!$H130,'[2]Caseload by group'!$A$3:$A$128,0),MATCH(Snapshot!AS$3,'[2]Caseload by group'!$C$2:$BEN$2,0)))</f>
        <v>272</v>
      </c>
      <c r="AT130" s="40">
        <f>IF(INDEX('[2]Caseload by group'!$C$3:$BEN$125,MATCH(Snapshot!$H130,'[2]Caseload by group'!$A$3:$A$128,0),MATCH(Snapshot!AT$3,'[2]Caseload by group'!$C$2:$BEN$2,0))&lt;10,0,INDEX('[2]Caseload by group'!$C$3:$BEN$125,MATCH(Snapshot!$H130,'[2]Caseload by group'!$A$3:$A$128,0),MATCH(Snapshot!AT$3,'[2]Caseload by group'!$C$2:$BEN$2,0)))</f>
        <v>274</v>
      </c>
      <c r="AU130" s="40">
        <f>IF(INDEX('[2]Caseload by group'!$C$3:$BEN$125,MATCH(Snapshot!$H130,'[2]Caseload by group'!$A$3:$A$128,0),MATCH(Snapshot!AU$3,'[2]Caseload by group'!$C$2:$BEN$2,0))&lt;10,0,INDEX('[2]Caseload by group'!$C$3:$BEN$125,MATCH(Snapshot!$H130,'[2]Caseload by group'!$A$3:$A$128,0),MATCH(Snapshot!AU$3,'[2]Caseload by group'!$C$2:$BEN$2,0)))</f>
        <v>279</v>
      </c>
      <c r="AV130" s="40">
        <f>IF(INDEX('[2]Caseload by group'!$C$3:$BEN$125,MATCH(Snapshot!$H130,'[2]Caseload by group'!$A$3:$A$128,0),MATCH(Snapshot!AV$3,'[2]Caseload by group'!$C$2:$BEN$2,0))&lt;10,0,INDEX('[2]Caseload by group'!$C$3:$BEN$125,MATCH(Snapshot!$H130,'[2]Caseload by group'!$A$3:$A$128,0),MATCH(Snapshot!AV$3,'[2]Caseload by group'!$C$2:$BEN$2,0)))</f>
        <v>276</v>
      </c>
      <c r="AW130" s="40">
        <f>IF(INDEX('[2]Caseload by group'!$C$3:$BEN$125,MATCH(Snapshot!$H130,'[2]Caseload by group'!$A$3:$A$128,0),MATCH(Snapshot!AW$3,'[2]Caseload by group'!$C$2:$BEN$2,0))&lt;10,0,INDEX('[2]Caseload by group'!$C$3:$BEN$125,MATCH(Snapshot!$H130,'[2]Caseload by group'!$A$3:$A$128,0),MATCH(Snapshot!AW$3,'[2]Caseload by group'!$C$2:$BEN$2,0)))</f>
        <v>285</v>
      </c>
      <c r="AX130" s="40">
        <f>IF(INDEX('[2]Caseload by group'!$C$3:$BEN$125,MATCH(Snapshot!$H130,'[2]Caseload by group'!$A$3:$A$128,0),MATCH(Snapshot!AX$3,'[2]Caseload by group'!$C$2:$BEN$2,0))&lt;10,0,INDEX('[2]Caseload by group'!$C$3:$BEN$125,MATCH(Snapshot!$H130,'[2]Caseload by group'!$A$3:$A$128,0),MATCH(Snapshot!AX$3,'[2]Caseload by group'!$C$2:$BEN$2,0)))</f>
        <v>296</v>
      </c>
      <c r="AY130" s="40">
        <f>IF(INDEX('[2]Caseload by group'!$C$3:$BEN$125,MATCH(Snapshot!$H130,'[2]Caseload by group'!$A$3:$A$128,0),MATCH(Snapshot!AY$3,'[2]Caseload by group'!$C$2:$BEN$2,0))&lt;10,0,INDEX('[2]Caseload by group'!$C$3:$BEN$125,MATCH(Snapshot!$H130,'[2]Caseload by group'!$A$3:$A$128,0),MATCH(Snapshot!AY$3,'[2]Caseload by group'!$C$2:$BEN$2,0)))</f>
        <v>303</v>
      </c>
      <c r="AZ130" s="40">
        <f>IF(INDEX('[2]Caseload by group'!$C$3:$BEN$125,MATCH(Snapshot!$H130,'[2]Caseload by group'!$A$3:$A$128,0),MATCH(Snapshot!AZ$3,'[2]Caseload by group'!$C$2:$BEN$2,0))&lt;10,0,INDEX('[2]Caseload by group'!$C$3:$BEN$125,MATCH(Snapshot!$H130,'[2]Caseload by group'!$A$3:$A$128,0),MATCH(Snapshot!AZ$3,'[2]Caseload by group'!$C$2:$BEN$2,0)))</f>
        <v>305</v>
      </c>
      <c r="BA130" s="40">
        <f>IF(INDEX('[2]Caseload by group'!$C$3:$BEN$125,MATCH(Snapshot!$H130,'[2]Caseload by group'!$A$3:$A$128,0),MATCH(Snapshot!BA$3,'[2]Caseload by group'!$C$2:$BEN$2,0))&lt;10,0,INDEX('[2]Caseload by group'!$C$3:$BEN$125,MATCH(Snapshot!$H130,'[2]Caseload by group'!$A$3:$A$128,0),MATCH(Snapshot!BA$3,'[2]Caseload by group'!$C$2:$BEN$2,0)))</f>
        <v>297</v>
      </c>
      <c r="BB130" s="40">
        <f>IF(INDEX('[2]Caseload by group'!$C$3:$BEN$125,MATCH(Snapshot!$H130,'[2]Caseload by group'!$A$3:$A$128,0),MATCH(Snapshot!BB$3,'[2]Caseload by group'!$C$2:$BEN$2,0))&lt;10,0,INDEX('[2]Caseload by group'!$C$3:$BEN$125,MATCH(Snapshot!$H130,'[2]Caseload by group'!$A$3:$A$128,0),MATCH(Snapshot!BB$3,'[2]Caseload by group'!$C$2:$BEN$2,0)))</f>
        <v>296</v>
      </c>
      <c r="BC130" s="40">
        <f>IF(INDEX('[2]Caseload by group'!$C$3:$BEN$125,MATCH(Snapshot!$H130,'[2]Caseload by group'!$A$3:$A$128,0),MATCH(Snapshot!BC$3,'[2]Caseload by group'!$C$2:$BEN$2,0))&lt;10,0,INDEX('[2]Caseload by group'!$C$3:$BEN$125,MATCH(Snapshot!$H130,'[2]Caseload by group'!$A$3:$A$128,0),MATCH(Snapshot!BC$3,'[2]Caseload by group'!$C$2:$BEN$2,0)))</f>
        <v>296</v>
      </c>
      <c r="BD130" s="40">
        <f>IF(INDEX('[2]Caseload by group'!$C$3:$BEN$125,MATCH(Snapshot!$H130,'[2]Caseload by group'!$A$3:$A$128,0),MATCH(Snapshot!BD$3,'[2]Caseload by group'!$C$2:$BEN$2,0))&lt;10,0,INDEX('[2]Caseload by group'!$C$3:$BEN$125,MATCH(Snapshot!$H130,'[2]Caseload by group'!$A$3:$A$128,0),MATCH(Snapshot!BD$3,'[2]Caseload by group'!$C$2:$BEN$2,0)))</f>
        <v>299</v>
      </c>
      <c r="BE130" s="40">
        <f>IF(INDEX('[2]Caseload by group'!$C$3:$BEN$125,MATCH(Snapshot!$H130,'[2]Caseload by group'!$A$3:$A$128,0),MATCH(Snapshot!BE$3,'[2]Caseload by group'!$C$2:$BEN$2,0))&lt;10,0,INDEX('[2]Caseload by group'!$C$3:$BEN$125,MATCH(Snapshot!$H130,'[2]Caseload by group'!$A$3:$A$128,0),MATCH(Snapshot!BE$3,'[2]Caseload by group'!$C$2:$BEN$2,0)))</f>
        <v>304</v>
      </c>
      <c r="BF130" s="40">
        <f>IF(INDEX('[2]Caseload by group'!$C$3:$BEN$125,MATCH(Snapshot!$H130,'[2]Caseload by group'!$A$3:$A$128,0),MATCH(Snapshot!BF$3,'[2]Caseload by group'!$C$2:$BEN$2,0))&lt;10,0,INDEX('[2]Caseload by group'!$C$3:$BEN$125,MATCH(Snapshot!$H130,'[2]Caseload by group'!$A$3:$A$128,0),MATCH(Snapshot!BF$3,'[2]Caseload by group'!$C$2:$BEN$2,0)))</f>
        <v>301</v>
      </c>
      <c r="BG130" s="40">
        <f>IF(INDEX('[2]Caseload by group'!$C$3:$BEN$125,MATCH(Snapshot!$H130,'[2]Caseload by group'!$A$3:$A$128,0),MATCH(Snapshot!BG$3,'[2]Caseload by group'!$C$2:$BEN$2,0))&lt;10,0,INDEX('[2]Caseload by group'!$C$3:$BEN$125,MATCH(Snapshot!$H130,'[2]Caseload by group'!$A$3:$A$128,0),MATCH(Snapshot!BG$3,'[2]Caseload by group'!$C$2:$BEN$2,0)))</f>
        <v>316</v>
      </c>
      <c r="BH130" s="40">
        <f>IF(INDEX('[2]Caseload by group'!$C$3:$BEN$125,MATCH(Snapshot!$H130,'[2]Caseload by group'!$A$3:$A$128,0),MATCH(Snapshot!BH$3,'[2]Caseload by group'!$C$2:$BEN$2,0))&lt;10,0,INDEX('[2]Caseload by group'!$C$3:$BEN$125,MATCH(Snapshot!$H130,'[2]Caseload by group'!$A$3:$A$128,0),MATCH(Snapshot!BH$3,'[2]Caseload by group'!$C$2:$BEN$2,0)))</f>
        <v>326</v>
      </c>
      <c r="BI130" s="40">
        <f>IF(INDEX('[2]Caseload by group'!$C$3:$BEN$125,MATCH(Snapshot!$H130,'[2]Caseload by group'!$A$3:$A$128,0),MATCH(Snapshot!BI$3,'[2]Caseload by group'!$C$2:$BEN$2,0))&lt;10,0,INDEX('[2]Caseload by group'!$C$3:$BEN$125,MATCH(Snapshot!$H130,'[2]Caseload by group'!$A$3:$A$128,0),MATCH(Snapshot!BI$3,'[2]Caseload by group'!$C$2:$BEN$2,0)))</f>
        <v>383</v>
      </c>
      <c r="BJ130" s="40">
        <f>IF(INDEX('[2]Caseload by group'!$C$3:$BEN$125,MATCH(Snapshot!$H130,'[2]Caseload by group'!$A$3:$A$128,0),MATCH(Snapshot!BJ$3,'[2]Caseload by group'!$C$2:$BEN$2,0))&lt;10,0,INDEX('[2]Caseload by group'!$C$3:$BEN$125,MATCH(Snapshot!$H130,'[2]Caseload by group'!$A$3:$A$128,0),MATCH(Snapshot!BJ$3,'[2]Caseload by group'!$C$2:$BEN$2,0)))</f>
        <v>433</v>
      </c>
      <c r="BK130" s="40">
        <f>IF(INDEX('[2]Caseload by group'!$C$3:$BEN$125,MATCH(Snapshot!$H130,'[2]Caseload by group'!$A$3:$A$128,0),MATCH(Snapshot!BK$3,'[2]Caseload by group'!$C$2:$BEN$2,0))&lt;10,0,INDEX('[2]Caseload by group'!$C$3:$BEN$125,MATCH(Snapshot!$H130,'[2]Caseload by group'!$A$3:$A$128,0),MATCH(Snapshot!BK$3,'[2]Caseload by group'!$C$2:$BEN$2,0)))</f>
        <v>465</v>
      </c>
      <c r="BL130" s="40">
        <f>IF(INDEX('[2]Caseload by group'!$C$3:$BEN$125,MATCH(Snapshot!$H130,'[2]Caseload by group'!$A$3:$A$128,0),MATCH(Snapshot!BL$3,'[2]Caseload by group'!$C$2:$BEN$2,0))&lt;10,0,INDEX('[2]Caseload by group'!$C$3:$BEN$125,MATCH(Snapshot!$H130,'[2]Caseload by group'!$A$3:$A$128,0),MATCH(Snapshot!BL$3,'[2]Caseload by group'!$C$2:$BEN$2,0)))</f>
        <v>491</v>
      </c>
      <c r="BM130" s="40">
        <f>IF(INDEX('[2]Caseload by group'!$C$3:$BEN$125,MATCH(Snapshot!$H130,'[2]Caseload by group'!$A$3:$A$128,0),MATCH(Snapshot!BM$3,'[2]Caseload by group'!$C$2:$BEN$2,0))&lt;10,0,INDEX('[2]Caseload by group'!$C$3:$BEN$125,MATCH(Snapshot!$H130,'[2]Caseload by group'!$A$3:$A$128,0),MATCH(Snapshot!BM$3,'[2]Caseload by group'!$C$2:$BEN$2,0)))</f>
        <v>534</v>
      </c>
      <c r="BN130" s="40">
        <f>IF(INDEX('[2]Caseload by group'!$C$3:$BEN$125,MATCH(Snapshot!$H130,'[2]Caseload by group'!$A$3:$A$128,0),MATCH(Snapshot!BN$3,'[2]Caseload by group'!$C$2:$BEN$2,0))&lt;10,0,INDEX('[2]Caseload by group'!$C$3:$BEN$125,MATCH(Snapshot!$H130,'[2]Caseload by group'!$A$3:$A$128,0),MATCH(Snapshot!BN$3,'[2]Caseload by group'!$C$2:$BEN$2,0)))</f>
        <v>561</v>
      </c>
      <c r="BO130" s="40">
        <f>IF(INDEX('[2]Caseload by group'!$C$3:$BEN$125,MATCH(Snapshot!$H130,'[2]Caseload by group'!$A$3:$A$128,0),MATCH(Snapshot!BO$3,'[2]Caseload by group'!$C$2:$BEN$2,0))&lt;10,0,INDEX('[2]Caseload by group'!$C$3:$BEN$125,MATCH(Snapshot!$H130,'[2]Caseload by group'!$A$3:$A$128,0),MATCH(Snapshot!BO$3,'[2]Caseload by group'!$C$2:$BEN$2,0)))</f>
        <v>583</v>
      </c>
      <c r="BP130" s="40">
        <f>IF(INDEX('[2]Caseload by group'!$C$3:$BEN$125,MATCH(Snapshot!$H130,'[2]Caseload by group'!$A$3:$A$128,0),MATCH(Snapshot!BP$3,'[2]Caseload by group'!$C$2:$BEN$2,0))&lt;10,0,INDEX('[2]Caseload by group'!$C$3:$BEN$125,MATCH(Snapshot!$H130,'[2]Caseload by group'!$A$3:$A$128,0),MATCH(Snapshot!BP$3,'[2]Caseload by group'!$C$2:$BEN$2,0)))</f>
        <v>583</v>
      </c>
      <c r="BQ130" s="40">
        <f>IF(INDEX('[2]Caseload by group'!$C$3:$BEN$125,MATCH(Snapshot!$H130,'[2]Caseload by group'!$A$3:$A$128,0),MATCH(Snapshot!BQ$3,'[2]Caseload by group'!$C$2:$BEN$2,0))&lt;10,0,INDEX('[2]Caseload by group'!$C$3:$BEN$125,MATCH(Snapshot!$H130,'[2]Caseload by group'!$A$3:$A$128,0),MATCH(Snapshot!BQ$3,'[2]Caseload by group'!$C$2:$BEN$2,0)))</f>
        <v>603</v>
      </c>
      <c r="BR130" s="40">
        <f>IF(INDEX('[2]Caseload by group'!$C$3:$BEN$125,MATCH(Snapshot!$H130,'[2]Caseload by group'!$A$3:$A$128,0),MATCH(Snapshot!BR$3,'[2]Caseload by group'!$C$2:$BEN$2,0))&lt;10,0,INDEX('[2]Caseload by group'!$C$3:$BEN$125,MATCH(Snapshot!$H130,'[2]Caseload by group'!$A$3:$A$128,0),MATCH(Snapshot!BR$3,'[2]Caseload by group'!$C$2:$BEN$2,0)))</f>
        <v>625</v>
      </c>
      <c r="BS130" s="40">
        <f>IF(INDEX('[2]Caseload by group'!$C$3:$BEN$125,MATCH(Snapshot!$H130,'[2]Caseload by group'!$A$3:$A$128,0),MATCH(Snapshot!BS$3,'[2]Caseload by group'!$C$2:$BEN$2,0))&lt;10,0,INDEX('[2]Caseload by group'!$C$3:$BEN$125,MATCH(Snapshot!$H130,'[2]Caseload by group'!$A$3:$A$128,0),MATCH(Snapshot!BS$3,'[2]Caseload by group'!$C$2:$BEN$2,0)))</f>
        <v>658</v>
      </c>
      <c r="BT130" s="40">
        <f>IF(INDEX('[2]Caseload by group'!$C$3:$BEN$125,MATCH(Snapshot!$H130,'[2]Caseload by group'!$A$3:$A$128,0),MATCH(Snapshot!BT$3,'[2]Caseload by group'!$C$2:$BEN$2,0))&lt;10,0,INDEX('[2]Caseload by group'!$C$3:$BEN$125,MATCH(Snapshot!$H130,'[2]Caseload by group'!$A$3:$A$128,0),MATCH(Snapshot!BT$3,'[2]Caseload by group'!$C$2:$BEN$2,0)))</f>
        <v>686</v>
      </c>
      <c r="BU130" s="40">
        <f>IF(INDEX('[2]Caseload by group'!$C$3:$BEN$125,MATCH(Snapshot!$H130,'[2]Caseload by group'!$A$3:$A$128,0),MATCH(Snapshot!BU$3,'[2]Caseload by group'!$C$2:$BEN$2,0))&lt;10,0,INDEX('[2]Caseload by group'!$C$3:$BEN$125,MATCH(Snapshot!$H130,'[2]Caseload by group'!$A$3:$A$128,0),MATCH(Snapshot!BU$3,'[2]Caseload by group'!$C$2:$BEN$2,0)))</f>
        <v>720</v>
      </c>
      <c r="BV130" s="40">
        <f>IF(INDEX('[2]Caseload by group'!$C$3:$BEN$125,MATCH(Snapshot!$H130,'[2]Caseload by group'!$A$3:$A$128,0),MATCH(Snapshot!BV$3,'[2]Caseload by group'!$C$2:$BEN$2,0))&lt;10,0,INDEX('[2]Caseload by group'!$C$3:$BEN$125,MATCH(Snapshot!$H130,'[2]Caseload by group'!$A$3:$A$128,0),MATCH(Snapshot!BV$3,'[2]Caseload by group'!$C$2:$BEN$2,0)))</f>
        <v>742</v>
      </c>
      <c r="BW130" s="40">
        <f>IF(INDEX('[2]Caseload by group'!$C$3:$BEN$125,MATCH(Snapshot!$H130,'[2]Caseload by group'!$A$3:$A$128,0),MATCH(Snapshot!BW$3,'[2]Caseload by group'!$C$2:$BEN$2,0))&lt;10,0,INDEX('[2]Caseload by group'!$C$3:$BEN$125,MATCH(Snapshot!$H130,'[2]Caseload by group'!$A$3:$A$128,0),MATCH(Snapshot!BW$3,'[2]Caseload by group'!$C$2:$BEN$2,0)))</f>
        <v>773</v>
      </c>
      <c r="BX130" s="45"/>
      <c r="BY130" s="41">
        <f>INDEX($J130:$BX130,0,MATCH(MAX($J$3:$BX$3),$J$3:$BX$3,0))-INDEX($J130:$BX130,0,MATCH(MAX($J$3:$BX$3),$J$3:$BX$3,0)-1)</f>
        <v>31</v>
      </c>
      <c r="BZ130" s="42">
        <f>BY130/INDEX($J130:$BX130,0,MATCH(MAX($J$3:$BX$3),$J$3:$BX$3,0)-1)</f>
        <v>4.1778975741239892E-2</v>
      </c>
      <c r="CA130" s="41"/>
      <c r="CB130" s="41">
        <f>INDEX($J130:$BX130,0,MATCH(MAX($J$3:$BX$3),$J$3:$BX$3,0))-J130</f>
        <v>-2316</v>
      </c>
      <c r="CC130" s="42">
        <f>CB130/J130</f>
        <v>-0.74975720297831017</v>
      </c>
    </row>
    <row r="131" spans="1:81" ht="10.5" customHeight="1" x14ac:dyDescent="0.2">
      <c r="A131" s="34"/>
      <c r="C131" s="8" t="s">
        <v>194</v>
      </c>
      <c r="H131" s="39"/>
      <c r="I131" s="39"/>
      <c r="J131" s="40"/>
      <c r="K131" s="40"/>
      <c r="L131" s="40"/>
      <c r="M131" s="40"/>
      <c r="N131" s="40"/>
      <c r="O131" s="40"/>
      <c r="P131" s="40"/>
      <c r="Q131" s="40"/>
      <c r="R131" s="40"/>
      <c r="S131" s="40"/>
      <c r="T131" s="40"/>
      <c r="U131" s="40"/>
      <c r="V131" s="40"/>
      <c r="W131" s="40"/>
      <c r="X131" s="40"/>
      <c r="Y131" s="40"/>
      <c r="Z131" s="45"/>
      <c r="AA131" s="45"/>
      <c r="AB131" s="45"/>
      <c r="AC131" s="45"/>
      <c r="AD131" s="45"/>
      <c r="AE131" s="45"/>
      <c r="AF131" s="45"/>
      <c r="AG131" s="45"/>
      <c r="AH131" s="45"/>
      <c r="AI131" s="45"/>
      <c r="AJ131" s="45"/>
      <c r="AK131" s="45"/>
      <c r="AL131" s="45"/>
      <c r="AM131" s="45"/>
      <c r="AN131" s="45"/>
      <c r="AO131" s="40" t="s">
        <v>20</v>
      </c>
      <c r="AP131" s="40" t="s">
        <v>20</v>
      </c>
      <c r="AQ131" s="40"/>
      <c r="AR131" s="40"/>
      <c r="AS131" s="40"/>
      <c r="AT131" s="40"/>
      <c r="AU131" s="40"/>
      <c r="AV131" s="40"/>
      <c r="AW131" s="40"/>
      <c r="AX131" s="40"/>
      <c r="AY131" s="45"/>
      <c r="AZ131" s="40"/>
      <c r="BA131" s="40"/>
      <c r="BB131" s="40"/>
      <c r="BC131" s="40"/>
      <c r="BD131" s="40"/>
      <c r="BE131" s="45"/>
      <c r="BF131" s="45"/>
      <c r="BG131" s="45"/>
      <c r="BH131" s="45"/>
      <c r="BI131" s="45"/>
      <c r="BJ131" s="45"/>
      <c r="BK131" s="45"/>
      <c r="BL131" s="45"/>
      <c r="BM131" s="45"/>
      <c r="BN131" s="45"/>
      <c r="BO131" s="45"/>
      <c r="BP131" s="45"/>
      <c r="BQ131" s="45"/>
      <c r="BR131" s="45"/>
      <c r="BS131" s="45"/>
      <c r="BT131" s="45"/>
      <c r="BU131" s="45"/>
      <c r="BV131" s="45"/>
      <c r="BW131" s="45"/>
      <c r="BX131" s="45"/>
      <c r="BY131" s="41"/>
      <c r="BZ131" s="42"/>
      <c r="CB131" s="41"/>
      <c r="CC131" s="42"/>
    </row>
    <row r="132" spans="1:81" ht="10.5" customHeight="1" x14ac:dyDescent="0.2">
      <c r="A132" s="34"/>
      <c r="C132" s="38" t="s">
        <v>8</v>
      </c>
      <c r="D132" s="29" t="s">
        <v>9</v>
      </c>
      <c r="E132" s="29" t="s">
        <v>6</v>
      </c>
      <c r="F132" s="29" t="s">
        <v>10</v>
      </c>
      <c r="G132" s="29" t="s">
        <v>32</v>
      </c>
      <c r="H132" s="39" t="s">
        <v>195</v>
      </c>
      <c r="I132" s="39"/>
      <c r="J132" s="40">
        <f>IF(INDEX('[2]Caseload by group'!$C$3:$CJ$125,MATCH(Snapshot!$H132,'[2]Caseload by group'!$A$3:$A$128,0),MATCH(Snapshot!J$3,'[2]Caseload by group'!$C$2:$CJ$2,0))&lt;10,0,INDEX('[2]Caseload by group'!$C$3:$CJ$125,MATCH(Snapshot!$H132,'[2]Caseload by group'!$A$3:$A$128,0),MATCH(Snapshot!J$3,'[2]Caseload by group'!$C$2:$CJ$2,0)))</f>
        <v>35361</v>
      </c>
      <c r="K132" s="40">
        <f>IF(INDEX('[2]Caseload by group'!$C$3:$CJ$125,MATCH(Snapshot!$H132,'[2]Caseload by group'!$A$3:$A$128,0),MATCH(Snapshot!K$3,'[2]Caseload by group'!$C$2:$CJ$2,0))&lt;10,0,INDEX('[2]Caseload by group'!$C$3:$CJ$125,MATCH(Snapshot!$H132,'[2]Caseload by group'!$A$3:$A$128,0),MATCH(Snapshot!K$3,'[2]Caseload by group'!$C$2:$CJ$2,0)))</f>
        <v>35498</v>
      </c>
      <c r="L132" s="40">
        <f>IF(INDEX('[2]Caseload by group'!$C$3:$CJ$125,MATCH(Snapshot!$H132,'[2]Caseload by group'!$A$3:$A$128,0),MATCH(Snapshot!L$3,'[2]Caseload by group'!$C$2:$CJ$2,0))&lt;10,0,INDEX('[2]Caseload by group'!$C$3:$CJ$125,MATCH(Snapshot!$H132,'[2]Caseload by group'!$A$3:$A$128,0),MATCH(Snapshot!L$3,'[2]Caseload by group'!$C$2:$CJ$2,0)))</f>
        <v>35513</v>
      </c>
      <c r="M132" s="40">
        <f>IF(INDEX('[2]Caseload by group'!$C$3:$CJ$125,MATCH(Snapshot!$H132,'[2]Caseload by group'!$A$3:$A$128,0),MATCH(Snapshot!M$3,'[2]Caseload by group'!$C$2:$CJ$2,0))&lt;10,0,INDEX('[2]Caseload by group'!$C$3:$CJ$125,MATCH(Snapshot!$H132,'[2]Caseload by group'!$A$3:$A$128,0),MATCH(Snapshot!M$3,'[2]Caseload by group'!$C$2:$CJ$2,0)))</f>
        <v>36130</v>
      </c>
      <c r="N132" s="40">
        <f>IF(INDEX('[2]Caseload by group'!$C$3:$CJ$125,MATCH(Snapshot!$H132,'[2]Caseload by group'!$A$3:$A$128,0),MATCH(Snapshot!N$3,'[2]Caseload by group'!$C$2:$CJ$2,0))&lt;10,0,INDEX('[2]Caseload by group'!$C$3:$CJ$125,MATCH(Snapshot!$H132,'[2]Caseload by group'!$A$3:$A$128,0),MATCH(Snapshot!N$3,'[2]Caseload by group'!$C$2:$CJ$2,0)))</f>
        <v>38271</v>
      </c>
      <c r="O132" s="40">
        <f>IF(INDEX('[2]Caseload by group'!$C$3:$CJ$125,MATCH(Snapshot!$H132,'[2]Caseload by group'!$A$3:$A$128,0),MATCH(Snapshot!O$3,'[2]Caseload by group'!$C$2:$CJ$2,0))&lt;10,0,INDEX('[2]Caseload by group'!$C$3:$CJ$125,MATCH(Snapshot!$H132,'[2]Caseload by group'!$A$3:$A$128,0),MATCH(Snapshot!O$3,'[2]Caseload by group'!$C$2:$CJ$2,0)))</f>
        <v>37395</v>
      </c>
      <c r="P132" s="40">
        <f>IF(INDEX('[2]Caseload by group'!$C$3:$CJ$125,MATCH(Snapshot!$H132,'[2]Caseload by group'!$A$3:$A$128,0),MATCH(Snapshot!P$3,'[2]Caseload by group'!$C$2:$CJ$2,0))&lt;10,0,INDEX('[2]Caseload by group'!$C$3:$CJ$125,MATCH(Snapshot!$H132,'[2]Caseload by group'!$A$3:$A$128,0),MATCH(Snapshot!P$3,'[2]Caseload by group'!$C$2:$CJ$2,0)))</f>
        <v>33528</v>
      </c>
      <c r="Q132" s="40">
        <f>IF(INDEX('[2]Caseload by group'!$C$3:$CJ$125,MATCH(Snapshot!$H132,'[2]Caseload by group'!$A$3:$A$128,0),MATCH(Snapshot!Q$3,'[2]Caseload by group'!$C$2:$CJ$2,0))&lt;10,0,INDEX('[2]Caseload by group'!$C$3:$CJ$125,MATCH(Snapshot!$H132,'[2]Caseload by group'!$A$3:$A$128,0),MATCH(Snapshot!Q$3,'[2]Caseload by group'!$C$2:$CJ$2,0)))</f>
        <v>33100</v>
      </c>
      <c r="R132" s="40">
        <f>IF(INDEX('[2]Caseload by group'!$C$3:$CJ$125,MATCH(Snapshot!$H132,'[2]Caseload by group'!$A$3:$A$128,0),MATCH(Snapshot!R$3,'[2]Caseload by group'!$C$2:$CJ$2,0))&lt;10,0,INDEX('[2]Caseload by group'!$C$3:$CJ$125,MATCH(Snapshot!$H132,'[2]Caseload by group'!$A$3:$A$128,0),MATCH(Snapshot!R$3,'[2]Caseload by group'!$C$2:$CJ$2,0)))</f>
        <v>9822</v>
      </c>
      <c r="S132" s="40">
        <f>IF(INDEX('[2]Caseload by group'!$C$3:$CJ$125,MATCH(Snapshot!$H132,'[2]Caseload by group'!$A$3:$A$128,0),MATCH(Snapshot!S$3,'[2]Caseload by group'!$C$2:$CJ$2,0))&lt;10,0,INDEX('[2]Caseload by group'!$C$3:$CJ$125,MATCH(Snapshot!$H132,'[2]Caseload by group'!$A$3:$A$128,0),MATCH(Snapshot!S$3,'[2]Caseload by group'!$C$2:$CJ$2,0)))</f>
        <v>9866</v>
      </c>
      <c r="T132" s="40">
        <f>IF(INDEX('[2]Caseload by group'!$C$3:$CJ$125,MATCH(Snapshot!$H132,'[2]Caseload by group'!$A$3:$A$128,0),MATCH(Snapshot!T$3,'[2]Caseload by group'!$C$2:$CJ$2,0))&lt;10,0,INDEX('[2]Caseload by group'!$C$3:$CJ$125,MATCH(Snapshot!$H132,'[2]Caseload by group'!$A$3:$A$128,0),MATCH(Snapshot!T$3,'[2]Caseload by group'!$C$2:$CJ$2,0)))</f>
        <v>9893</v>
      </c>
      <c r="U132" s="40">
        <f>IF(INDEX('[2]Caseload by group'!$C$3:$CJ$125,MATCH(Snapshot!$H132,'[2]Caseload by group'!$A$3:$A$128,0),MATCH(Snapshot!U$3,'[2]Caseload by group'!$C$2:$CJ$2,0))&lt;10,0,INDEX('[2]Caseload by group'!$C$3:$CJ$125,MATCH(Snapshot!$H132,'[2]Caseload by group'!$A$3:$A$128,0),MATCH(Snapshot!U$3,'[2]Caseload by group'!$C$2:$CJ$2,0)))</f>
        <v>9823</v>
      </c>
      <c r="V132" s="40">
        <f>IF(INDEX('[2]Caseload by group'!$C$3:$CJ$125,MATCH(Snapshot!$H132,'[2]Caseload by group'!$A$3:$A$128,0),MATCH(Snapshot!V$3,'[2]Caseload by group'!$C$2:$CJ$2,0))&lt;10,0,INDEX('[2]Caseload by group'!$C$3:$CJ$125,MATCH(Snapshot!$H132,'[2]Caseload by group'!$A$3:$A$128,0),MATCH(Snapshot!V$3,'[2]Caseload by group'!$C$2:$CJ$2,0)))</f>
        <v>9992</v>
      </c>
      <c r="W132" s="40">
        <f>IF(INDEX('[2]Caseload by group'!$C$3:$CJ$125,MATCH(Snapshot!$H132,'[2]Caseload by group'!$A$3:$A$128,0),MATCH(Snapshot!W$3,'[2]Caseload by group'!$C$2:$CJ$2,0))&lt;10,0,INDEX('[2]Caseload by group'!$C$3:$CJ$125,MATCH(Snapshot!$H132,'[2]Caseload by group'!$A$3:$A$128,0),MATCH(Snapshot!W$3,'[2]Caseload by group'!$C$2:$CJ$2,0)))</f>
        <v>10183</v>
      </c>
      <c r="X132" s="40">
        <f>IF(INDEX('[2]Caseload by group'!$C$3:$CJ$125,MATCH(Snapshot!$H132,'[2]Caseload by group'!$A$3:$A$128,0),MATCH(Snapshot!X$3,'[2]Caseload by group'!$C$2:$CJ$2,0))&lt;10,0,INDEX('[2]Caseload by group'!$C$3:$CJ$125,MATCH(Snapshot!$H132,'[2]Caseload by group'!$A$3:$A$128,0),MATCH(Snapshot!X$3,'[2]Caseload by group'!$C$2:$CJ$2,0)))</f>
        <v>10199</v>
      </c>
      <c r="Y132" s="40">
        <f>IF(INDEX('[2]Caseload by group'!$C$3:$CJ$125,MATCH(Snapshot!$H132,'[2]Caseload by group'!$A$3:$A$128,0),MATCH(Snapshot!Y$3,'[2]Caseload by group'!$C$2:$CJ$2,0))&lt;10,0,INDEX('[2]Caseload by group'!$C$3:$CJ$125,MATCH(Snapshot!$H132,'[2]Caseload by group'!$A$3:$A$128,0),MATCH(Snapshot!Y$3,'[2]Caseload by group'!$C$2:$CJ$2,0)))</f>
        <v>10186</v>
      </c>
      <c r="Z132" s="40">
        <f>IF(INDEX('[2]Caseload by group'!$C$3:$CJ$125,MATCH(Snapshot!$H132,'[2]Caseload by group'!$A$3:$A$128,0),MATCH(Snapshot!Z$3,'[2]Caseload by group'!$C$2:$CJ$2,0))&lt;10,0,INDEX('[2]Caseload by group'!$C$3:$CJ$125,MATCH(Snapshot!$H132,'[2]Caseload by group'!$A$3:$A$128,0),MATCH(Snapshot!Z$3,'[2]Caseload by group'!$C$2:$CJ$2,0)))</f>
        <v>10808</v>
      </c>
      <c r="AA132" s="40">
        <f>IF(INDEX('[2]Caseload by group'!$C$3:$CJ$125,MATCH(Snapshot!$H132,'[2]Caseload by group'!$A$3:$A$128,0),MATCH(Snapshot!AA$3,'[2]Caseload by group'!$C$2:$CJ$2,0))&lt;10,0,INDEX('[2]Caseload by group'!$C$3:$CJ$125,MATCH(Snapshot!$H132,'[2]Caseload by group'!$A$3:$A$128,0),MATCH(Snapshot!AA$3,'[2]Caseload by group'!$C$2:$CJ$2,0)))</f>
        <v>10819</v>
      </c>
      <c r="AB132" s="40">
        <f>IF(INDEX('[2]Caseload by group'!$C$3:$CJ$125,MATCH(Snapshot!$H132,'[2]Caseload by group'!$A$3:$A$128,0),MATCH(Snapshot!AB$3,'[2]Caseload by group'!$C$2:$CJ$2,0))&lt;10,0,INDEX('[2]Caseload by group'!$C$3:$CJ$125,MATCH(Snapshot!$H132,'[2]Caseload by group'!$A$3:$A$128,0),MATCH(Snapshot!AB$3,'[2]Caseload by group'!$C$2:$CJ$2,0)))</f>
        <v>9299</v>
      </c>
      <c r="AC132" s="40">
        <f>IF(INDEX('[2]Caseload by group'!$C$3:$CJ$125,MATCH(Snapshot!$H132,'[2]Caseload by group'!$A$3:$A$128,0),MATCH(Snapshot!AC$3,'[2]Caseload by group'!$C$2:$CJ$2,0))&lt;10,0,INDEX('[2]Caseload by group'!$C$3:$CJ$125,MATCH(Snapshot!$H132,'[2]Caseload by group'!$A$3:$A$128,0),MATCH(Snapshot!AC$3,'[2]Caseload by group'!$C$2:$CJ$2,0)))</f>
        <v>9869</v>
      </c>
      <c r="AD132" s="40">
        <f>IF(INDEX('[2]Caseload by group'!$C$3:$CJ$125,MATCH(Snapshot!$H132,'[2]Caseload by group'!$A$3:$A$128,0),MATCH(Snapshot!AD$3,'[2]Caseload by group'!$C$2:$CJ$2,0))&lt;10,0,INDEX('[2]Caseload by group'!$C$3:$CJ$125,MATCH(Snapshot!$H132,'[2]Caseload by group'!$A$3:$A$128,0),MATCH(Snapshot!AD$3,'[2]Caseload by group'!$C$2:$CJ$2,0)))</f>
        <v>9875</v>
      </c>
      <c r="AE132" s="40">
        <f>IF(INDEX('[2]Caseload by group'!$C$3:$CJ$125,MATCH(Snapshot!$H132,'[2]Caseload by group'!$A$3:$A$128,0),MATCH(Snapshot!AE$3,'[2]Caseload by group'!$C$2:$CJ$2,0))&lt;10,0,INDEX('[2]Caseload by group'!$C$3:$CJ$125,MATCH(Snapshot!$H132,'[2]Caseload by group'!$A$3:$A$128,0),MATCH(Snapshot!AE$3,'[2]Caseload by group'!$C$2:$CJ$2,0)))</f>
        <v>9876</v>
      </c>
      <c r="AF132" s="40">
        <f>IF(INDEX('[2]Caseload by group'!$C$3:$CJ$125,MATCH(Snapshot!$H132,'[2]Caseload by group'!$A$3:$A$128,0),MATCH(Snapshot!AF$3,'[2]Caseload by group'!$C$2:$CJ$2,0))&lt;10,0,INDEX('[2]Caseload by group'!$C$3:$CJ$125,MATCH(Snapshot!$H132,'[2]Caseload by group'!$A$3:$A$128,0),MATCH(Snapshot!AF$3,'[2]Caseload by group'!$C$2:$CJ$2,0)))</f>
        <v>9712</v>
      </c>
      <c r="AG132" s="40">
        <f>IF(INDEX('[2]Caseload by group'!$C$3:$CJ$125,MATCH(Snapshot!$H132,'[2]Caseload by group'!$A$3:$A$128,0),MATCH(Snapshot!AG$3,'[2]Caseload by group'!$C$2:$CJ$2,0))&lt;10,0,INDEX('[2]Caseload by group'!$C$3:$CJ$125,MATCH(Snapshot!$H132,'[2]Caseload by group'!$A$3:$A$128,0),MATCH(Snapshot!AG$3,'[2]Caseload by group'!$C$2:$CJ$2,0)))</f>
        <v>9604</v>
      </c>
      <c r="AH132" s="40">
        <f>IF(INDEX('[2]Caseload by group'!$C$3:$CJ$125,MATCH(Snapshot!$H132,'[2]Caseload by group'!$A$3:$A$128,0),MATCH(Snapshot!AH$3,'[2]Caseload by group'!$C$2:$CJ$2,0))&lt;10,0,INDEX('[2]Caseload by group'!$C$3:$CJ$125,MATCH(Snapshot!$H132,'[2]Caseload by group'!$A$3:$A$128,0),MATCH(Snapshot!AH$3,'[2]Caseload by group'!$C$2:$CJ$2,0)))</f>
        <v>9608</v>
      </c>
      <c r="AI132" s="40">
        <f>IF(INDEX('[2]Caseload by group'!$C$3:$CJ$125,MATCH(Snapshot!$H132,'[2]Caseload by group'!$A$3:$A$128,0),MATCH(Snapshot!AI$3,'[2]Caseload by group'!$C$2:$CJ$2,0))&lt;10,0,INDEX('[2]Caseload by group'!$C$3:$CJ$125,MATCH(Snapshot!$H132,'[2]Caseload by group'!$A$3:$A$128,0),MATCH(Snapshot!AI$3,'[2]Caseload by group'!$C$2:$CJ$2,0)))</f>
        <v>9622</v>
      </c>
      <c r="AJ132" s="40">
        <f>IF(INDEX('[2]Caseload by group'!$C$3:$BEN$125,MATCH(Snapshot!$H132,'[2]Caseload by group'!$A$3:$A$128,0),MATCH(Snapshot!AJ$3,'[2]Caseload by group'!$C$2:$BEN$2,0))&lt;10,0,INDEX('[2]Caseload by group'!$C$3:$BEN$125,MATCH(Snapshot!$H132,'[2]Caseload by group'!$A$3:$A$128,0),MATCH(Snapshot!AJ$3,'[2]Caseload by group'!$C$2:$BEN$2,0)))</f>
        <v>9731</v>
      </c>
      <c r="AK132" s="40">
        <f>IF(INDEX('[2]Caseload by group'!$C$3:$BEN$125,MATCH(Snapshot!$H132,'[2]Caseload by group'!$A$3:$A$128,0),MATCH(Snapshot!AK$3,'[2]Caseload by group'!$C$2:$BEN$2,0))&lt;10,0,INDEX('[2]Caseload by group'!$C$3:$BEN$125,MATCH(Snapshot!$H132,'[2]Caseload by group'!$A$3:$A$128,0),MATCH(Snapshot!AK$3,'[2]Caseload by group'!$C$2:$BEN$2,0)))</f>
        <v>9640</v>
      </c>
      <c r="AL132" s="40">
        <f>IF(INDEX('[2]Caseload by group'!$C$3:$BEN$125,MATCH(Snapshot!$H132,'[2]Caseload by group'!$A$3:$A$128,0),MATCH(Snapshot!AL$3,'[2]Caseload by group'!$C$2:$BEN$2,0))&lt;10,0,INDEX('[2]Caseload by group'!$C$3:$BEN$125,MATCH(Snapshot!$H132,'[2]Caseload by group'!$A$3:$A$128,0),MATCH(Snapshot!AL$3,'[2]Caseload by group'!$C$2:$BEN$2,0)))</f>
        <v>9880</v>
      </c>
      <c r="AM132" s="40">
        <f>IF(INDEX('[2]Caseload by group'!$C$3:$BEN$125,MATCH(Snapshot!$H132,'[2]Caseload by group'!$A$3:$A$128,0),MATCH(Snapshot!AM$3,'[2]Caseload by group'!$C$2:$BEN$2,0))&lt;10,0,INDEX('[2]Caseload by group'!$C$3:$BEN$125,MATCH(Snapshot!$H132,'[2]Caseload by group'!$A$3:$A$128,0),MATCH(Snapshot!AM$3,'[2]Caseload by group'!$C$2:$BEN$2,0)))</f>
        <v>9753</v>
      </c>
      <c r="AN132" s="40">
        <f>IF(INDEX('[2]Caseload by group'!$C$3:$BEN$125,MATCH(Snapshot!$H132,'[2]Caseload by group'!$A$3:$A$128,0),MATCH(Snapshot!AN$3,'[2]Caseload by group'!$C$2:$BEN$2,0))&lt;10,0,INDEX('[2]Caseload by group'!$C$3:$BEN$125,MATCH(Snapshot!$H132,'[2]Caseload by group'!$A$3:$A$128,0),MATCH(Snapshot!AN$3,'[2]Caseload by group'!$C$2:$BEN$2,0)))</f>
        <v>7755</v>
      </c>
      <c r="AO132" s="40">
        <f>IF(INDEX('[2]Caseload by group'!$C$3:$BEN$125,MATCH(Snapshot!$H132,'[2]Caseload by group'!$A$3:$A$128,0),MATCH(Snapshot!AO$3,'[2]Caseload by group'!$C$2:$BEN$2,0))&lt;10,0,INDEX('[2]Caseload by group'!$C$3:$BEN$125,MATCH(Snapshot!$H132,'[2]Caseload by group'!$A$3:$A$128,0),MATCH(Snapshot!AO$3,'[2]Caseload by group'!$C$2:$BEN$2,0)))</f>
        <v>7863</v>
      </c>
      <c r="AP132" s="40">
        <f>IF(INDEX('[2]Caseload by group'!$C$3:$BEN$125,MATCH(Snapshot!$H132,'[2]Caseload by group'!$A$3:$A$128,0),MATCH(Snapshot!AP$3,'[2]Caseload by group'!$C$2:$BEN$2,0))&lt;10,0,INDEX('[2]Caseload by group'!$C$3:$BEN$125,MATCH(Snapshot!$H132,'[2]Caseload by group'!$A$3:$A$128,0),MATCH(Snapshot!AP$3,'[2]Caseload by group'!$C$2:$BEN$2,0)))</f>
        <v>7685</v>
      </c>
      <c r="AQ132" s="40">
        <f>IF(INDEX('[2]Caseload by group'!$C$3:$BEN$125,MATCH(Snapshot!$H132,'[2]Caseload by group'!$A$3:$A$128,0),MATCH(Snapshot!AQ$3,'[2]Caseload by group'!$C$2:$BEN$2,0))&lt;10,0,INDEX('[2]Caseload by group'!$C$3:$BEN$125,MATCH(Snapshot!$H132,'[2]Caseload by group'!$A$3:$A$128,0),MATCH(Snapshot!AQ$3,'[2]Caseload by group'!$C$2:$BEN$2,0)))</f>
        <v>7468</v>
      </c>
      <c r="AR132" s="40">
        <f>IF(INDEX('[2]Caseload by group'!$C$3:$BEN$125,MATCH(Snapshot!$H132,'[2]Caseload by group'!$A$3:$A$128,0),MATCH(Snapshot!AR$3,'[2]Caseload by group'!$C$2:$BEN$2,0))&lt;10,0,INDEX('[2]Caseload by group'!$C$3:$BEN$125,MATCH(Snapshot!$H132,'[2]Caseload by group'!$A$3:$A$128,0),MATCH(Snapshot!AR$3,'[2]Caseload by group'!$C$2:$BEN$2,0)))</f>
        <v>7433</v>
      </c>
      <c r="AS132" s="40">
        <f>IF(INDEX('[2]Caseload by group'!$C$3:$BEN$125,MATCH(Snapshot!$H132,'[2]Caseload by group'!$A$3:$A$128,0),MATCH(Snapshot!AS$3,'[2]Caseload by group'!$C$2:$BEN$2,0))&lt;10,0,INDEX('[2]Caseload by group'!$C$3:$BEN$125,MATCH(Snapshot!$H132,'[2]Caseload by group'!$A$3:$A$128,0),MATCH(Snapshot!AS$3,'[2]Caseload by group'!$C$2:$BEN$2,0)))</f>
        <v>7402</v>
      </c>
      <c r="AT132" s="40">
        <f>IF(INDEX('[2]Caseload by group'!$C$3:$BEN$125,MATCH(Snapshot!$H132,'[2]Caseload by group'!$A$3:$A$128,0),MATCH(Snapshot!AT$3,'[2]Caseload by group'!$C$2:$BEN$2,0))&lt;10,0,INDEX('[2]Caseload by group'!$C$3:$BEN$125,MATCH(Snapshot!$H132,'[2]Caseload by group'!$A$3:$A$128,0),MATCH(Snapshot!AT$3,'[2]Caseload by group'!$C$2:$BEN$2,0)))</f>
        <v>7407</v>
      </c>
      <c r="AU132" s="40">
        <f>IF(INDEX('[2]Caseload by group'!$C$3:$BEN$125,MATCH(Snapshot!$H132,'[2]Caseload by group'!$A$3:$A$128,0),MATCH(Snapshot!AU$3,'[2]Caseload by group'!$C$2:$BEN$2,0))&lt;10,0,INDEX('[2]Caseload by group'!$C$3:$BEN$125,MATCH(Snapshot!$H132,'[2]Caseload by group'!$A$3:$A$128,0),MATCH(Snapshot!AU$3,'[2]Caseload by group'!$C$2:$BEN$2,0)))</f>
        <v>7418</v>
      </c>
      <c r="AV132" s="40">
        <f>IF(INDEX('[2]Caseload by group'!$C$3:$BEN$125,MATCH(Snapshot!$H132,'[2]Caseload by group'!$A$3:$A$128,0),MATCH(Snapshot!AV$3,'[2]Caseload by group'!$C$2:$BEN$2,0))&lt;10,0,INDEX('[2]Caseload by group'!$C$3:$BEN$125,MATCH(Snapshot!$H132,'[2]Caseload by group'!$A$3:$A$128,0),MATCH(Snapshot!AV$3,'[2]Caseload by group'!$C$2:$BEN$2,0)))</f>
        <v>7355</v>
      </c>
      <c r="AW132" s="40">
        <f>IF(INDEX('[2]Caseload by group'!$C$3:$BEN$125,MATCH(Snapshot!$H132,'[2]Caseload by group'!$A$3:$A$128,0),MATCH(Snapshot!AW$3,'[2]Caseload by group'!$C$2:$BEN$2,0))&lt;10,0,INDEX('[2]Caseload by group'!$C$3:$BEN$125,MATCH(Snapshot!$H132,'[2]Caseload by group'!$A$3:$A$128,0),MATCH(Snapshot!AW$3,'[2]Caseload by group'!$C$2:$BEN$2,0)))</f>
        <v>7191</v>
      </c>
      <c r="AX132" s="40">
        <f>IF(INDEX('[2]Caseload by group'!$C$3:$BEN$125,MATCH(Snapshot!$H132,'[2]Caseload by group'!$A$3:$A$128,0),MATCH(Snapshot!AX$3,'[2]Caseload by group'!$C$2:$BEN$2,0))&lt;10,0,INDEX('[2]Caseload by group'!$C$3:$BEN$125,MATCH(Snapshot!$H132,'[2]Caseload by group'!$A$3:$A$128,0),MATCH(Snapshot!AX$3,'[2]Caseload by group'!$C$2:$BEN$2,0)))</f>
        <v>7073</v>
      </c>
      <c r="AY132" s="40">
        <f>IF(INDEX('[2]Caseload by group'!$C$3:$BEN$125,MATCH(Snapshot!$H132,'[2]Caseload by group'!$A$3:$A$128,0),MATCH(Snapshot!AY$3,'[2]Caseload by group'!$C$2:$BEN$2,0))&lt;10,0,INDEX('[2]Caseload by group'!$C$3:$BEN$125,MATCH(Snapshot!$H132,'[2]Caseload by group'!$A$3:$A$128,0),MATCH(Snapshot!AY$3,'[2]Caseload by group'!$C$2:$BEN$2,0)))</f>
        <v>6916</v>
      </c>
      <c r="AZ132" s="40">
        <f>IF(INDEX('[2]Caseload by group'!$C$3:$BEN$125,MATCH(Snapshot!$H132,'[2]Caseload by group'!$A$3:$A$128,0),MATCH(Snapshot!AZ$3,'[2]Caseload by group'!$C$2:$BEN$2,0))&lt;10,0,INDEX('[2]Caseload by group'!$C$3:$BEN$125,MATCH(Snapshot!$H132,'[2]Caseload by group'!$A$3:$A$128,0),MATCH(Snapshot!AZ$3,'[2]Caseload by group'!$C$2:$BEN$2,0)))</f>
        <v>6909</v>
      </c>
      <c r="BA132" s="40">
        <f>IF(INDEX('[2]Caseload by group'!$C$3:$BEN$125,MATCH(Snapshot!$H132,'[2]Caseload by group'!$A$3:$A$128,0),MATCH(Snapshot!BA$3,'[2]Caseload by group'!$C$2:$BEN$2,0))&lt;10,0,INDEX('[2]Caseload by group'!$C$3:$BEN$125,MATCH(Snapshot!$H132,'[2]Caseload by group'!$A$3:$A$128,0),MATCH(Snapshot!BA$3,'[2]Caseload by group'!$C$2:$BEN$2,0)))</f>
        <v>6918</v>
      </c>
      <c r="BB132" s="40">
        <f>IF(INDEX('[2]Caseload by group'!$C$3:$BEN$125,MATCH(Snapshot!$H132,'[2]Caseload by group'!$A$3:$A$128,0),MATCH(Snapshot!BB$3,'[2]Caseload by group'!$C$2:$BEN$2,0))&lt;10,0,INDEX('[2]Caseload by group'!$C$3:$BEN$125,MATCH(Snapshot!$H132,'[2]Caseload by group'!$A$3:$A$128,0),MATCH(Snapshot!BB$3,'[2]Caseload by group'!$C$2:$BEN$2,0)))</f>
        <v>6927</v>
      </c>
      <c r="BC132" s="40">
        <f>IF(INDEX('[2]Caseload by group'!$C$3:$BEN$125,MATCH(Snapshot!$H132,'[2]Caseload by group'!$A$3:$A$128,0),MATCH(Snapshot!BC$3,'[2]Caseload by group'!$C$2:$BEN$2,0))&lt;10,0,INDEX('[2]Caseload by group'!$C$3:$BEN$125,MATCH(Snapshot!$H132,'[2]Caseload by group'!$A$3:$A$128,0),MATCH(Snapshot!BC$3,'[2]Caseload by group'!$C$2:$BEN$2,0)))</f>
        <v>6915</v>
      </c>
      <c r="BD132" s="40">
        <f>IF(INDEX('[2]Caseload by group'!$C$3:$BEN$125,MATCH(Snapshot!$H132,'[2]Caseload by group'!$A$3:$A$128,0),MATCH(Snapshot!BD$3,'[2]Caseload by group'!$C$2:$BEN$2,0))&lt;10,0,INDEX('[2]Caseload by group'!$C$3:$BEN$125,MATCH(Snapshot!$H132,'[2]Caseload by group'!$A$3:$A$128,0),MATCH(Snapshot!BD$3,'[2]Caseload by group'!$C$2:$BEN$2,0)))</f>
        <v>6921</v>
      </c>
      <c r="BE132" s="40">
        <f>IF(INDEX('[2]Caseload by group'!$C$3:$BEN$125,MATCH(Snapshot!$H132,'[2]Caseload by group'!$A$3:$A$128,0),MATCH(Snapshot!BE$3,'[2]Caseload by group'!$C$2:$BEN$2,0))&lt;10,0,INDEX('[2]Caseload by group'!$C$3:$BEN$125,MATCH(Snapshot!$H132,'[2]Caseload by group'!$A$3:$A$128,0),MATCH(Snapshot!BE$3,'[2]Caseload by group'!$C$2:$BEN$2,0)))</f>
        <v>6811</v>
      </c>
      <c r="BF132" s="40">
        <f>IF(INDEX('[2]Caseload by group'!$C$3:$BEN$125,MATCH(Snapshot!$H132,'[2]Caseload by group'!$A$3:$A$128,0),MATCH(Snapshot!BF$3,'[2]Caseload by group'!$C$2:$BEN$2,0))&lt;10,0,INDEX('[2]Caseload by group'!$C$3:$BEN$125,MATCH(Snapshot!$H132,'[2]Caseload by group'!$A$3:$A$128,0),MATCH(Snapshot!BF$3,'[2]Caseload by group'!$C$2:$BEN$2,0)))</f>
        <v>6801</v>
      </c>
      <c r="BG132" s="40">
        <f>IF(INDEX('[2]Caseload by group'!$C$3:$BEN$125,MATCH(Snapshot!$H132,'[2]Caseload by group'!$A$3:$A$128,0),MATCH(Snapshot!BG$3,'[2]Caseload by group'!$C$2:$BEN$2,0))&lt;10,0,INDEX('[2]Caseload by group'!$C$3:$BEN$125,MATCH(Snapshot!$H132,'[2]Caseload by group'!$A$3:$A$128,0),MATCH(Snapshot!BG$3,'[2]Caseload by group'!$C$2:$BEN$2,0)))</f>
        <v>6703</v>
      </c>
      <c r="BH132" s="40">
        <f>IF(INDEX('[2]Caseload by group'!$C$3:$BEN$125,MATCH(Snapshot!$H132,'[2]Caseload by group'!$A$3:$A$128,0),MATCH(Snapshot!BH$3,'[2]Caseload by group'!$C$2:$BEN$2,0))&lt;10,0,INDEX('[2]Caseload by group'!$C$3:$BEN$125,MATCH(Snapshot!$H132,'[2]Caseload by group'!$A$3:$A$128,0),MATCH(Snapshot!BH$3,'[2]Caseload by group'!$C$2:$BEN$2,0)))</f>
        <v>6634</v>
      </c>
      <c r="BI132" s="40">
        <f>IF(INDEX('[2]Caseload by group'!$C$3:$BEN$125,MATCH(Snapshot!$H132,'[2]Caseload by group'!$A$3:$A$128,0),MATCH(Snapshot!BI$3,'[2]Caseload by group'!$C$2:$BEN$2,0))&lt;10,0,INDEX('[2]Caseload by group'!$C$3:$BEN$125,MATCH(Snapshot!$H132,'[2]Caseload by group'!$A$3:$A$128,0),MATCH(Snapshot!BI$3,'[2]Caseload by group'!$C$2:$BEN$2,0)))</f>
        <v>6498</v>
      </c>
      <c r="BJ132" s="40">
        <f>IF(INDEX('[2]Caseload by group'!$C$3:$BEN$125,MATCH(Snapshot!$H132,'[2]Caseload by group'!$A$3:$A$128,0),MATCH(Snapshot!BJ$3,'[2]Caseload by group'!$C$2:$BEN$2,0))&lt;10,0,INDEX('[2]Caseload by group'!$C$3:$BEN$125,MATCH(Snapshot!$H132,'[2]Caseload by group'!$A$3:$A$128,0),MATCH(Snapshot!BJ$3,'[2]Caseload by group'!$C$2:$BEN$2,0)))</f>
        <v>6404</v>
      </c>
      <c r="BK132" s="40">
        <f>IF(INDEX('[2]Caseload by group'!$C$3:$BEN$125,MATCH(Snapshot!$H132,'[2]Caseload by group'!$A$3:$A$128,0),MATCH(Snapshot!BK$3,'[2]Caseload by group'!$C$2:$BEN$2,0))&lt;10,0,INDEX('[2]Caseload by group'!$C$3:$BEN$125,MATCH(Snapshot!$H132,'[2]Caseload by group'!$A$3:$A$128,0),MATCH(Snapshot!BK$3,'[2]Caseload by group'!$C$2:$BEN$2,0)))</f>
        <v>6303</v>
      </c>
      <c r="BL132" s="40">
        <f>IF(INDEX('[2]Caseload by group'!$C$3:$BEN$125,MATCH(Snapshot!$H132,'[2]Caseload by group'!$A$3:$A$128,0),MATCH(Snapshot!BL$3,'[2]Caseload by group'!$C$2:$BEN$2,0))&lt;10,0,INDEX('[2]Caseload by group'!$C$3:$BEN$125,MATCH(Snapshot!$H132,'[2]Caseload by group'!$A$3:$A$128,0),MATCH(Snapshot!BL$3,'[2]Caseload by group'!$C$2:$BEN$2,0)))</f>
        <v>6140</v>
      </c>
      <c r="BM132" s="40">
        <f>IF(INDEX('[2]Caseload by group'!$C$3:$BEN$125,MATCH(Snapshot!$H132,'[2]Caseload by group'!$A$3:$A$128,0),MATCH(Snapshot!BM$3,'[2]Caseload by group'!$C$2:$BEN$2,0))&lt;10,0,INDEX('[2]Caseload by group'!$C$3:$BEN$125,MATCH(Snapshot!$H132,'[2]Caseload by group'!$A$3:$A$128,0),MATCH(Snapshot!BM$3,'[2]Caseload by group'!$C$2:$BEN$2,0)))</f>
        <v>6062</v>
      </c>
      <c r="BN132" s="40">
        <f>IF(INDEX('[2]Caseload by group'!$C$3:$BEN$125,MATCH(Snapshot!$H132,'[2]Caseload by group'!$A$3:$A$128,0),MATCH(Snapshot!BN$3,'[2]Caseload by group'!$C$2:$BEN$2,0))&lt;10,0,INDEX('[2]Caseload by group'!$C$3:$BEN$125,MATCH(Snapshot!$H132,'[2]Caseload by group'!$A$3:$A$128,0),MATCH(Snapshot!BN$3,'[2]Caseload by group'!$C$2:$BEN$2,0)))</f>
        <v>6037</v>
      </c>
      <c r="BO132" s="40">
        <f>IF(INDEX('[2]Caseload by group'!$C$3:$BEN$125,MATCH(Snapshot!$H132,'[2]Caseload by group'!$A$3:$A$128,0),MATCH(Snapshot!BO$3,'[2]Caseload by group'!$C$2:$BEN$2,0))&lt;10,0,INDEX('[2]Caseload by group'!$C$3:$BEN$125,MATCH(Snapshot!$H132,'[2]Caseload by group'!$A$3:$A$128,0),MATCH(Snapshot!BO$3,'[2]Caseload by group'!$C$2:$BEN$2,0)))</f>
        <v>6037</v>
      </c>
      <c r="BP132" s="40">
        <f>IF(INDEX('[2]Caseload by group'!$C$3:$BEN$125,MATCH(Snapshot!$H132,'[2]Caseload by group'!$A$3:$A$128,0),MATCH(Snapshot!BP$3,'[2]Caseload by group'!$C$2:$BEN$2,0))&lt;10,0,INDEX('[2]Caseload by group'!$C$3:$BEN$125,MATCH(Snapshot!$H132,'[2]Caseload by group'!$A$3:$A$128,0),MATCH(Snapshot!BP$3,'[2]Caseload by group'!$C$2:$BEN$2,0)))</f>
        <v>6015</v>
      </c>
      <c r="BQ132" s="40">
        <f>IF(INDEX('[2]Caseload by group'!$C$3:$BEN$125,MATCH(Snapshot!$H132,'[2]Caseload by group'!$A$3:$A$128,0),MATCH(Snapshot!BQ$3,'[2]Caseload by group'!$C$2:$BEN$2,0))&lt;10,0,INDEX('[2]Caseload by group'!$C$3:$BEN$125,MATCH(Snapshot!$H132,'[2]Caseload by group'!$A$3:$A$128,0),MATCH(Snapshot!BQ$3,'[2]Caseload by group'!$C$2:$BEN$2,0)))</f>
        <v>5970</v>
      </c>
      <c r="BR132" s="40">
        <f>IF(INDEX('[2]Caseload by group'!$C$3:$BEN$125,MATCH(Snapshot!$H132,'[2]Caseload by group'!$A$3:$A$128,0),MATCH(Snapshot!BR$3,'[2]Caseload by group'!$C$2:$BEN$2,0))&lt;10,0,INDEX('[2]Caseload by group'!$C$3:$BEN$125,MATCH(Snapshot!$H132,'[2]Caseload by group'!$A$3:$A$128,0),MATCH(Snapshot!BR$3,'[2]Caseload by group'!$C$2:$BEN$2,0)))</f>
        <v>5921</v>
      </c>
      <c r="BS132" s="40">
        <f>IF(INDEX('[2]Caseload by group'!$C$3:$BEN$125,MATCH(Snapshot!$H132,'[2]Caseload by group'!$A$3:$A$128,0),MATCH(Snapshot!BS$3,'[2]Caseload by group'!$C$2:$BEN$2,0))&lt;10,0,INDEX('[2]Caseload by group'!$C$3:$BEN$125,MATCH(Snapshot!$H132,'[2]Caseload by group'!$A$3:$A$128,0),MATCH(Snapshot!BS$3,'[2]Caseload by group'!$C$2:$BEN$2,0)))</f>
        <v>5880</v>
      </c>
      <c r="BT132" s="40">
        <f>IF(INDEX('[2]Caseload by group'!$C$3:$BEN$125,MATCH(Snapshot!$H132,'[2]Caseload by group'!$A$3:$A$128,0),MATCH(Snapshot!BT$3,'[2]Caseload by group'!$C$2:$BEN$2,0))&lt;10,0,INDEX('[2]Caseload by group'!$C$3:$BEN$125,MATCH(Snapshot!$H132,'[2]Caseload by group'!$A$3:$A$128,0),MATCH(Snapshot!BT$3,'[2]Caseload by group'!$C$2:$BEN$2,0)))</f>
        <v>5832</v>
      </c>
      <c r="BU132" s="40">
        <f>IF(INDEX('[2]Caseload by group'!$C$3:$BEN$125,MATCH(Snapshot!$H132,'[2]Caseload by group'!$A$3:$A$128,0),MATCH(Snapshot!BU$3,'[2]Caseload by group'!$C$2:$BEN$2,0))&lt;10,0,INDEX('[2]Caseload by group'!$C$3:$BEN$125,MATCH(Snapshot!$H132,'[2]Caseload by group'!$A$3:$A$128,0),MATCH(Snapshot!BU$3,'[2]Caseload by group'!$C$2:$BEN$2,0)))</f>
        <v>5762</v>
      </c>
      <c r="BV132" s="40">
        <f>IF(INDEX('[2]Caseload by group'!$C$3:$BEN$125,MATCH(Snapshot!$H132,'[2]Caseload by group'!$A$3:$A$128,0),MATCH(Snapshot!BV$3,'[2]Caseload by group'!$C$2:$BEN$2,0))&lt;10,0,INDEX('[2]Caseload by group'!$C$3:$BEN$125,MATCH(Snapshot!$H132,'[2]Caseload by group'!$A$3:$A$128,0),MATCH(Snapshot!BV$3,'[2]Caseload by group'!$C$2:$BEN$2,0)))</f>
        <v>5818</v>
      </c>
      <c r="BW132" s="40">
        <f>IF(INDEX('[2]Caseload by group'!$C$3:$BEN$125,MATCH(Snapshot!$H132,'[2]Caseload by group'!$A$3:$A$128,0),MATCH(Snapshot!BW$3,'[2]Caseload by group'!$C$2:$BEN$2,0))&lt;10,0,INDEX('[2]Caseload by group'!$C$3:$BEN$125,MATCH(Snapshot!$H132,'[2]Caseload by group'!$A$3:$A$128,0),MATCH(Snapshot!BW$3,'[2]Caseload by group'!$C$2:$BEN$2,0)))</f>
        <v>5744</v>
      </c>
      <c r="BX132" s="45"/>
      <c r="BY132" s="41">
        <f>INDEX($J132:$BX132,0,MATCH(MAX($J$3:$BX$3),$J$3:$BX$3,0))-INDEX($J132:$BX132,0,MATCH(MAX($J$3:$BX$3),$J$3:$BX$3,0)-1)</f>
        <v>-74</v>
      </c>
      <c r="BZ132" s="42">
        <f>BY132/INDEX($J132:$BX132,0,MATCH(MAX($J$3:$BX$3),$J$3:$BX$3,0)-1)</f>
        <v>-1.2719147473358542E-2</v>
      </c>
      <c r="CA132" s="41" t="e">
        <f>#REF!-#REF!</f>
        <v>#REF!</v>
      </c>
      <c r="CB132" s="41">
        <f>INDEX($J132:$BX132,0,MATCH(MAX($J$3:$BX$3),$J$3:$BX$3,0))-J132</f>
        <v>-29617</v>
      </c>
      <c r="CC132" s="42">
        <f>CB132/J132</f>
        <v>-0.83756115494471306</v>
      </c>
    </row>
    <row r="133" spans="1:81" ht="10.5" customHeight="1" x14ac:dyDescent="0.2">
      <c r="A133" s="34"/>
      <c r="C133" s="38" t="s">
        <v>14</v>
      </c>
      <c r="D133" s="29" t="s">
        <v>15</v>
      </c>
      <c r="E133" s="29" t="s">
        <v>6</v>
      </c>
      <c r="F133" s="29" t="s">
        <v>16</v>
      </c>
      <c r="G133" s="29" t="s">
        <v>32</v>
      </c>
      <c r="H133" s="39" t="s">
        <v>196</v>
      </c>
      <c r="I133" s="39"/>
      <c r="J133" s="40">
        <f>IF(INDEX('[2]Caseload by group'!$C$3:$CJ$125,MATCH(Snapshot!$H133,'[2]Caseload by group'!$A$3:$A$128,0),MATCH(Snapshot!J$3,'[2]Caseload by group'!$C$2:$CJ$2,0))&lt;10,0,INDEX('[2]Caseload by group'!$C$3:$CJ$125,MATCH(Snapshot!$H133,'[2]Caseload by group'!$A$3:$A$128,0),MATCH(Snapshot!J$3,'[2]Caseload by group'!$C$2:$CJ$2,0)))</f>
        <v>2169</v>
      </c>
      <c r="K133" s="40">
        <f>IF(INDEX('[2]Caseload by group'!$C$3:$CJ$125,MATCH(Snapshot!$H133,'[2]Caseload by group'!$A$3:$A$128,0),MATCH(Snapshot!K$3,'[2]Caseload by group'!$C$2:$CJ$2,0))&lt;10,0,INDEX('[2]Caseload by group'!$C$3:$CJ$125,MATCH(Snapshot!$H133,'[2]Caseload by group'!$A$3:$A$128,0),MATCH(Snapshot!K$3,'[2]Caseload by group'!$C$2:$CJ$2,0)))</f>
        <v>2050</v>
      </c>
      <c r="L133" s="40">
        <f>IF(INDEX('[2]Caseload by group'!$C$3:$CJ$125,MATCH(Snapshot!$H133,'[2]Caseload by group'!$A$3:$A$128,0),MATCH(Snapshot!L$3,'[2]Caseload by group'!$C$2:$CJ$2,0))&lt;10,0,INDEX('[2]Caseload by group'!$C$3:$CJ$125,MATCH(Snapshot!$H133,'[2]Caseload by group'!$A$3:$A$128,0),MATCH(Snapshot!L$3,'[2]Caseload by group'!$C$2:$CJ$2,0)))</f>
        <v>1988</v>
      </c>
      <c r="M133" s="40">
        <f>IF(INDEX('[2]Caseload by group'!$C$3:$CJ$125,MATCH(Snapshot!$H133,'[2]Caseload by group'!$A$3:$A$128,0),MATCH(Snapshot!M$3,'[2]Caseload by group'!$C$2:$CJ$2,0))&lt;10,0,INDEX('[2]Caseload by group'!$C$3:$CJ$125,MATCH(Snapshot!$H133,'[2]Caseload by group'!$A$3:$A$128,0),MATCH(Snapshot!M$3,'[2]Caseload by group'!$C$2:$CJ$2,0)))</f>
        <v>1990</v>
      </c>
      <c r="N133" s="40">
        <f>IF(INDEX('[2]Caseload by group'!$C$3:$CJ$125,MATCH(Snapshot!$H133,'[2]Caseload by group'!$A$3:$A$128,0),MATCH(Snapshot!N$3,'[2]Caseload by group'!$C$2:$CJ$2,0))&lt;10,0,INDEX('[2]Caseload by group'!$C$3:$CJ$125,MATCH(Snapshot!$H133,'[2]Caseload by group'!$A$3:$A$128,0),MATCH(Snapshot!N$3,'[2]Caseload by group'!$C$2:$CJ$2,0)))</f>
        <v>2022</v>
      </c>
      <c r="O133" s="40">
        <f>IF(INDEX('[2]Caseload by group'!$C$3:$CJ$125,MATCH(Snapshot!$H133,'[2]Caseload by group'!$A$3:$A$128,0),MATCH(Snapshot!O$3,'[2]Caseload by group'!$C$2:$CJ$2,0))&lt;10,0,INDEX('[2]Caseload by group'!$C$3:$CJ$125,MATCH(Snapshot!$H133,'[2]Caseload by group'!$A$3:$A$128,0),MATCH(Snapshot!O$3,'[2]Caseload by group'!$C$2:$CJ$2,0)))</f>
        <v>2043</v>
      </c>
      <c r="P133" s="40">
        <f>IF(INDEX('[2]Caseload by group'!$C$3:$CJ$125,MATCH(Snapshot!$H133,'[2]Caseload by group'!$A$3:$A$128,0),MATCH(Snapshot!P$3,'[2]Caseload by group'!$C$2:$CJ$2,0))&lt;10,0,INDEX('[2]Caseload by group'!$C$3:$CJ$125,MATCH(Snapshot!$H133,'[2]Caseload by group'!$A$3:$A$128,0),MATCH(Snapshot!P$3,'[2]Caseload by group'!$C$2:$CJ$2,0)))</f>
        <v>1896</v>
      </c>
      <c r="Q133" s="40">
        <f>IF(INDEX('[2]Caseload by group'!$C$3:$CJ$125,MATCH(Snapshot!$H133,'[2]Caseload by group'!$A$3:$A$128,0),MATCH(Snapshot!Q$3,'[2]Caseload by group'!$C$2:$CJ$2,0))&lt;10,0,INDEX('[2]Caseload by group'!$C$3:$CJ$125,MATCH(Snapshot!$H133,'[2]Caseload by group'!$A$3:$A$128,0),MATCH(Snapshot!Q$3,'[2]Caseload by group'!$C$2:$CJ$2,0)))</f>
        <v>1540</v>
      </c>
      <c r="R133" s="40">
        <f>IF(INDEX('[2]Caseload by group'!$C$3:$CJ$125,MATCH(Snapshot!$H133,'[2]Caseload by group'!$A$3:$A$128,0),MATCH(Snapshot!R$3,'[2]Caseload by group'!$C$2:$CJ$2,0))&lt;10,0,INDEX('[2]Caseload by group'!$C$3:$CJ$125,MATCH(Snapshot!$H133,'[2]Caseload by group'!$A$3:$A$128,0),MATCH(Snapshot!R$3,'[2]Caseload by group'!$C$2:$CJ$2,0)))</f>
        <v>266</v>
      </c>
      <c r="S133" s="40">
        <f>IF(INDEX('[2]Caseload by group'!$C$3:$CJ$125,MATCH(Snapshot!$H133,'[2]Caseload by group'!$A$3:$A$128,0),MATCH(Snapshot!S$3,'[2]Caseload by group'!$C$2:$CJ$2,0))&lt;10,0,INDEX('[2]Caseload by group'!$C$3:$CJ$125,MATCH(Snapshot!$H133,'[2]Caseload by group'!$A$3:$A$128,0),MATCH(Snapshot!S$3,'[2]Caseload by group'!$C$2:$CJ$2,0)))</f>
        <v>265</v>
      </c>
      <c r="T133" s="40">
        <f>IF(INDEX('[2]Caseload by group'!$C$3:$CJ$125,MATCH(Snapshot!$H133,'[2]Caseload by group'!$A$3:$A$128,0),MATCH(Snapshot!T$3,'[2]Caseload by group'!$C$2:$CJ$2,0))&lt;10,0,INDEX('[2]Caseload by group'!$C$3:$CJ$125,MATCH(Snapshot!$H133,'[2]Caseload by group'!$A$3:$A$128,0),MATCH(Snapshot!T$3,'[2]Caseload by group'!$C$2:$CJ$2,0)))</f>
        <v>234</v>
      </c>
      <c r="U133" s="40">
        <f>IF(INDEX('[2]Caseload by group'!$C$3:$CJ$125,MATCH(Snapshot!$H133,'[2]Caseload by group'!$A$3:$A$128,0),MATCH(Snapshot!U$3,'[2]Caseload by group'!$C$2:$CJ$2,0))&lt;10,0,INDEX('[2]Caseload by group'!$C$3:$CJ$125,MATCH(Snapshot!$H133,'[2]Caseload by group'!$A$3:$A$128,0),MATCH(Snapshot!U$3,'[2]Caseload by group'!$C$2:$CJ$2,0)))</f>
        <v>218</v>
      </c>
      <c r="V133" s="40">
        <f>IF(INDEX('[2]Caseload by group'!$C$3:$CJ$125,MATCH(Snapshot!$H133,'[2]Caseload by group'!$A$3:$A$128,0),MATCH(Snapshot!V$3,'[2]Caseload by group'!$C$2:$CJ$2,0))&lt;10,0,INDEX('[2]Caseload by group'!$C$3:$CJ$125,MATCH(Snapshot!$H133,'[2]Caseload by group'!$A$3:$A$128,0),MATCH(Snapshot!V$3,'[2]Caseload by group'!$C$2:$CJ$2,0)))</f>
        <v>216</v>
      </c>
      <c r="W133" s="40">
        <f>IF(INDEX('[2]Caseload by group'!$C$3:$CJ$125,MATCH(Snapshot!$H133,'[2]Caseload by group'!$A$3:$A$128,0),MATCH(Snapshot!W$3,'[2]Caseload by group'!$C$2:$CJ$2,0))&lt;10,0,INDEX('[2]Caseload by group'!$C$3:$CJ$125,MATCH(Snapshot!$H133,'[2]Caseload by group'!$A$3:$A$128,0),MATCH(Snapshot!W$3,'[2]Caseload by group'!$C$2:$CJ$2,0)))</f>
        <v>208</v>
      </c>
      <c r="X133" s="40">
        <f>IF(INDEX('[2]Caseload by group'!$C$3:$CJ$125,MATCH(Snapshot!$H133,'[2]Caseload by group'!$A$3:$A$128,0),MATCH(Snapshot!X$3,'[2]Caseload by group'!$C$2:$CJ$2,0))&lt;10,0,INDEX('[2]Caseload by group'!$C$3:$CJ$125,MATCH(Snapshot!$H133,'[2]Caseload by group'!$A$3:$A$128,0),MATCH(Snapshot!X$3,'[2]Caseload by group'!$C$2:$CJ$2,0)))</f>
        <v>209</v>
      </c>
      <c r="Y133" s="40">
        <f>IF(INDEX('[2]Caseload by group'!$C$3:$CJ$125,MATCH(Snapshot!$H133,'[2]Caseload by group'!$A$3:$A$128,0),MATCH(Snapshot!Y$3,'[2]Caseload by group'!$C$2:$CJ$2,0))&lt;10,0,INDEX('[2]Caseload by group'!$C$3:$CJ$125,MATCH(Snapshot!$H133,'[2]Caseload by group'!$A$3:$A$128,0),MATCH(Snapshot!Y$3,'[2]Caseload by group'!$C$2:$CJ$2,0)))</f>
        <v>202</v>
      </c>
      <c r="Z133" s="40">
        <f>IF(INDEX('[2]Caseload by group'!$C$3:$CJ$125,MATCH(Snapshot!$H133,'[2]Caseload by group'!$A$3:$A$128,0),MATCH(Snapshot!Z$3,'[2]Caseload by group'!$C$2:$CJ$2,0))&lt;10,0,INDEX('[2]Caseload by group'!$C$3:$CJ$125,MATCH(Snapshot!$H133,'[2]Caseload by group'!$A$3:$A$128,0),MATCH(Snapshot!Z$3,'[2]Caseload by group'!$C$2:$CJ$2,0)))</f>
        <v>195</v>
      </c>
      <c r="AA133" s="40">
        <f>IF(INDEX('[2]Caseload by group'!$C$3:$CJ$125,MATCH(Snapshot!$H133,'[2]Caseload by group'!$A$3:$A$128,0),MATCH(Snapshot!AA$3,'[2]Caseload by group'!$C$2:$CJ$2,0))&lt;10,0,INDEX('[2]Caseload by group'!$C$3:$CJ$125,MATCH(Snapshot!$H133,'[2]Caseload by group'!$A$3:$A$128,0),MATCH(Snapshot!AA$3,'[2]Caseload by group'!$C$2:$CJ$2,0)))</f>
        <v>175</v>
      </c>
      <c r="AB133" s="40">
        <f>IF(INDEX('[2]Caseload by group'!$C$3:$CJ$125,MATCH(Snapshot!$H133,'[2]Caseload by group'!$A$3:$A$128,0),MATCH(Snapshot!AB$3,'[2]Caseload by group'!$C$2:$CJ$2,0))&lt;10,0,INDEX('[2]Caseload by group'!$C$3:$CJ$125,MATCH(Snapshot!$H133,'[2]Caseload by group'!$A$3:$A$128,0),MATCH(Snapshot!AB$3,'[2]Caseload by group'!$C$2:$CJ$2,0)))</f>
        <v>168</v>
      </c>
      <c r="AC133" s="40">
        <f>IF(INDEX('[2]Caseload by group'!$C$3:$CJ$125,MATCH(Snapshot!$H133,'[2]Caseload by group'!$A$3:$A$128,0),MATCH(Snapshot!AC$3,'[2]Caseload by group'!$C$2:$CJ$2,0))&lt;10,0,INDEX('[2]Caseload by group'!$C$3:$CJ$125,MATCH(Snapshot!$H133,'[2]Caseload by group'!$A$3:$A$128,0),MATCH(Snapshot!AC$3,'[2]Caseload by group'!$C$2:$CJ$2,0)))</f>
        <v>168</v>
      </c>
      <c r="AD133" s="40">
        <f>IF(INDEX('[2]Caseload by group'!$C$3:$CJ$125,MATCH(Snapshot!$H133,'[2]Caseload by group'!$A$3:$A$128,0),MATCH(Snapshot!AD$3,'[2]Caseload by group'!$C$2:$CJ$2,0))&lt;10,0,INDEX('[2]Caseload by group'!$C$3:$CJ$125,MATCH(Snapshot!$H133,'[2]Caseload by group'!$A$3:$A$128,0),MATCH(Snapshot!AD$3,'[2]Caseload by group'!$C$2:$CJ$2,0)))</f>
        <v>175</v>
      </c>
      <c r="AE133" s="40">
        <f>IF(INDEX('[2]Caseload by group'!$C$3:$CJ$125,MATCH(Snapshot!$H133,'[2]Caseload by group'!$A$3:$A$128,0),MATCH(Snapshot!AE$3,'[2]Caseload by group'!$C$2:$CJ$2,0))&lt;10,0,INDEX('[2]Caseload by group'!$C$3:$CJ$125,MATCH(Snapshot!$H133,'[2]Caseload by group'!$A$3:$A$128,0),MATCH(Snapshot!AE$3,'[2]Caseload by group'!$C$2:$CJ$2,0)))</f>
        <v>169</v>
      </c>
      <c r="AF133" s="40">
        <f>IF(INDEX('[2]Caseload by group'!$C$3:$CJ$125,MATCH(Snapshot!$H133,'[2]Caseload by group'!$A$3:$A$128,0),MATCH(Snapshot!AF$3,'[2]Caseload by group'!$C$2:$CJ$2,0))&lt;10,0,INDEX('[2]Caseload by group'!$C$3:$CJ$125,MATCH(Snapshot!$H133,'[2]Caseload by group'!$A$3:$A$128,0),MATCH(Snapshot!AF$3,'[2]Caseload by group'!$C$2:$CJ$2,0)))</f>
        <v>157</v>
      </c>
      <c r="AG133" s="40">
        <f>IF(INDEX('[2]Caseload by group'!$C$3:$CJ$125,MATCH(Snapshot!$H133,'[2]Caseload by group'!$A$3:$A$128,0),MATCH(Snapshot!AG$3,'[2]Caseload by group'!$C$2:$CJ$2,0))&lt;10,0,INDEX('[2]Caseload by group'!$C$3:$CJ$125,MATCH(Snapshot!$H133,'[2]Caseload by group'!$A$3:$A$128,0),MATCH(Snapshot!AG$3,'[2]Caseload by group'!$C$2:$CJ$2,0)))</f>
        <v>157</v>
      </c>
      <c r="AH133" s="40">
        <f>IF(INDEX('[2]Caseload by group'!$C$3:$CJ$125,MATCH(Snapshot!$H133,'[2]Caseload by group'!$A$3:$A$128,0),MATCH(Snapshot!AH$3,'[2]Caseload by group'!$C$2:$CJ$2,0))&lt;10,0,INDEX('[2]Caseload by group'!$C$3:$CJ$125,MATCH(Snapshot!$H133,'[2]Caseload by group'!$A$3:$A$128,0),MATCH(Snapshot!AH$3,'[2]Caseload by group'!$C$2:$CJ$2,0)))</f>
        <v>145</v>
      </c>
      <c r="AI133" s="40">
        <f>IF(INDEX('[2]Caseload by group'!$C$3:$CJ$125,MATCH(Snapshot!$H133,'[2]Caseload by group'!$A$3:$A$128,0),MATCH(Snapshot!AI$3,'[2]Caseload by group'!$C$2:$CJ$2,0))&lt;10,0,INDEX('[2]Caseload by group'!$C$3:$CJ$125,MATCH(Snapshot!$H133,'[2]Caseload by group'!$A$3:$A$128,0),MATCH(Snapshot!AI$3,'[2]Caseload by group'!$C$2:$CJ$2,0)))</f>
        <v>152</v>
      </c>
      <c r="AJ133" s="40">
        <f>IF(INDEX('[2]Caseload by group'!$C$3:$BEN$125,MATCH(Snapshot!$H133,'[2]Caseload by group'!$A$3:$A$128,0),MATCH(Snapshot!AJ$3,'[2]Caseload by group'!$C$2:$BEN$2,0))&lt;10,0,INDEX('[2]Caseload by group'!$C$3:$BEN$125,MATCH(Snapshot!$H133,'[2]Caseload by group'!$A$3:$A$128,0),MATCH(Snapshot!AJ$3,'[2]Caseload by group'!$C$2:$BEN$2,0)))</f>
        <v>150</v>
      </c>
      <c r="AK133" s="40">
        <f>IF(INDEX('[2]Caseload by group'!$C$3:$BEN$125,MATCH(Snapshot!$H133,'[2]Caseload by group'!$A$3:$A$128,0),MATCH(Snapshot!AK$3,'[2]Caseload by group'!$C$2:$BEN$2,0))&lt;10,0,INDEX('[2]Caseload by group'!$C$3:$BEN$125,MATCH(Snapshot!$H133,'[2]Caseload by group'!$A$3:$A$128,0),MATCH(Snapshot!AK$3,'[2]Caseload by group'!$C$2:$BEN$2,0)))</f>
        <v>152</v>
      </c>
      <c r="AL133" s="40">
        <f>IF(INDEX('[2]Caseload by group'!$C$3:$BEN$125,MATCH(Snapshot!$H133,'[2]Caseload by group'!$A$3:$A$128,0),MATCH(Snapshot!AL$3,'[2]Caseload by group'!$C$2:$BEN$2,0))&lt;10,0,INDEX('[2]Caseload by group'!$C$3:$BEN$125,MATCH(Snapshot!$H133,'[2]Caseload by group'!$A$3:$A$128,0),MATCH(Snapshot!AL$3,'[2]Caseload by group'!$C$2:$BEN$2,0)))</f>
        <v>153</v>
      </c>
      <c r="AM133" s="40">
        <f>IF(INDEX('[2]Caseload by group'!$C$3:$BEN$125,MATCH(Snapshot!$H133,'[2]Caseload by group'!$A$3:$A$128,0),MATCH(Snapshot!AM$3,'[2]Caseload by group'!$C$2:$BEN$2,0))&lt;10,0,INDEX('[2]Caseload by group'!$C$3:$BEN$125,MATCH(Snapshot!$H133,'[2]Caseload by group'!$A$3:$A$128,0),MATCH(Snapshot!AM$3,'[2]Caseload by group'!$C$2:$BEN$2,0)))</f>
        <v>146</v>
      </c>
      <c r="AN133" s="40">
        <f>IF(INDEX('[2]Caseload by group'!$C$3:$BEN$125,MATCH(Snapshot!$H133,'[2]Caseload by group'!$A$3:$A$128,0),MATCH(Snapshot!AN$3,'[2]Caseload by group'!$C$2:$BEN$2,0))&lt;10,0,INDEX('[2]Caseload by group'!$C$3:$BEN$125,MATCH(Snapshot!$H133,'[2]Caseload by group'!$A$3:$A$128,0),MATCH(Snapshot!AN$3,'[2]Caseload by group'!$C$2:$BEN$2,0)))</f>
        <v>131</v>
      </c>
      <c r="AO133" s="40">
        <f>IF(INDEX('[2]Caseload by group'!$C$3:$BEN$125,MATCH(Snapshot!$H133,'[2]Caseload by group'!$A$3:$A$128,0),MATCH(Snapshot!AO$3,'[2]Caseload by group'!$C$2:$BEN$2,0))&lt;10,0,INDEX('[2]Caseload by group'!$C$3:$BEN$125,MATCH(Snapshot!$H133,'[2]Caseload by group'!$A$3:$A$128,0),MATCH(Snapshot!AO$3,'[2]Caseload by group'!$C$2:$BEN$2,0)))</f>
        <v>124</v>
      </c>
      <c r="AP133" s="40">
        <f>IF(INDEX('[2]Caseload by group'!$C$3:$BEN$125,MATCH(Snapshot!$H133,'[2]Caseload by group'!$A$3:$A$128,0),MATCH(Snapshot!AP$3,'[2]Caseload by group'!$C$2:$BEN$2,0))&lt;10,0,INDEX('[2]Caseload by group'!$C$3:$BEN$125,MATCH(Snapshot!$H133,'[2]Caseload by group'!$A$3:$A$128,0),MATCH(Snapshot!AP$3,'[2]Caseload by group'!$C$2:$BEN$2,0)))</f>
        <v>126</v>
      </c>
      <c r="AQ133" s="40">
        <f>IF(INDEX('[2]Caseload by group'!$C$3:$BEN$125,MATCH(Snapshot!$H133,'[2]Caseload by group'!$A$3:$A$128,0),MATCH(Snapshot!AQ$3,'[2]Caseload by group'!$C$2:$BEN$2,0))&lt;10,0,INDEX('[2]Caseload by group'!$C$3:$BEN$125,MATCH(Snapshot!$H133,'[2]Caseload by group'!$A$3:$A$128,0),MATCH(Snapshot!AQ$3,'[2]Caseload by group'!$C$2:$BEN$2,0)))</f>
        <v>132</v>
      </c>
      <c r="AR133" s="40">
        <f>IF(INDEX('[2]Caseload by group'!$C$3:$BEN$125,MATCH(Snapshot!$H133,'[2]Caseload by group'!$A$3:$A$128,0),MATCH(Snapshot!AR$3,'[2]Caseload by group'!$C$2:$BEN$2,0))&lt;10,0,INDEX('[2]Caseload by group'!$C$3:$BEN$125,MATCH(Snapshot!$H133,'[2]Caseload by group'!$A$3:$A$128,0),MATCH(Snapshot!AR$3,'[2]Caseload by group'!$C$2:$BEN$2,0)))</f>
        <v>134</v>
      </c>
      <c r="AS133" s="40">
        <f>IF(INDEX('[2]Caseload by group'!$C$3:$BEN$125,MATCH(Snapshot!$H133,'[2]Caseload by group'!$A$3:$A$128,0),MATCH(Snapshot!AS$3,'[2]Caseload by group'!$C$2:$BEN$2,0))&lt;10,0,INDEX('[2]Caseload by group'!$C$3:$BEN$125,MATCH(Snapshot!$H133,'[2]Caseload by group'!$A$3:$A$128,0),MATCH(Snapshot!AS$3,'[2]Caseload by group'!$C$2:$BEN$2,0)))</f>
        <v>138</v>
      </c>
      <c r="AT133" s="40">
        <f>IF(INDEX('[2]Caseload by group'!$C$3:$BEN$125,MATCH(Snapshot!$H133,'[2]Caseload by group'!$A$3:$A$128,0),MATCH(Snapshot!AT$3,'[2]Caseload by group'!$C$2:$BEN$2,0))&lt;10,0,INDEX('[2]Caseload by group'!$C$3:$BEN$125,MATCH(Snapshot!$H133,'[2]Caseload by group'!$A$3:$A$128,0),MATCH(Snapshot!AT$3,'[2]Caseload by group'!$C$2:$BEN$2,0)))</f>
        <v>146</v>
      </c>
      <c r="AU133" s="40">
        <f>IF(INDEX('[2]Caseload by group'!$C$3:$BEN$125,MATCH(Snapshot!$H133,'[2]Caseload by group'!$A$3:$A$128,0),MATCH(Snapshot!AU$3,'[2]Caseload by group'!$C$2:$BEN$2,0))&lt;10,0,INDEX('[2]Caseload by group'!$C$3:$BEN$125,MATCH(Snapshot!$H133,'[2]Caseload by group'!$A$3:$A$128,0),MATCH(Snapshot!AU$3,'[2]Caseload by group'!$C$2:$BEN$2,0)))</f>
        <v>150</v>
      </c>
      <c r="AV133" s="40">
        <f>IF(INDEX('[2]Caseload by group'!$C$3:$BEN$125,MATCH(Snapshot!$H133,'[2]Caseload by group'!$A$3:$A$128,0),MATCH(Snapshot!AV$3,'[2]Caseload by group'!$C$2:$BEN$2,0))&lt;10,0,INDEX('[2]Caseload by group'!$C$3:$BEN$125,MATCH(Snapshot!$H133,'[2]Caseload by group'!$A$3:$A$128,0),MATCH(Snapshot!AV$3,'[2]Caseload by group'!$C$2:$BEN$2,0)))</f>
        <v>156</v>
      </c>
      <c r="AW133" s="40">
        <f>IF(INDEX('[2]Caseload by group'!$C$3:$BEN$125,MATCH(Snapshot!$H133,'[2]Caseload by group'!$A$3:$A$128,0),MATCH(Snapshot!AW$3,'[2]Caseload by group'!$C$2:$BEN$2,0))&lt;10,0,INDEX('[2]Caseload by group'!$C$3:$BEN$125,MATCH(Snapshot!$H133,'[2]Caseload by group'!$A$3:$A$128,0),MATCH(Snapshot!AW$3,'[2]Caseload by group'!$C$2:$BEN$2,0)))</f>
        <v>160</v>
      </c>
      <c r="AX133" s="40">
        <f>IF(INDEX('[2]Caseload by group'!$C$3:$BEN$125,MATCH(Snapshot!$H133,'[2]Caseload by group'!$A$3:$A$128,0),MATCH(Snapshot!AX$3,'[2]Caseload by group'!$C$2:$BEN$2,0))&lt;10,0,INDEX('[2]Caseload by group'!$C$3:$BEN$125,MATCH(Snapshot!$H133,'[2]Caseload by group'!$A$3:$A$128,0),MATCH(Snapshot!AX$3,'[2]Caseload by group'!$C$2:$BEN$2,0)))</f>
        <v>165</v>
      </c>
      <c r="AY133" s="40">
        <f>IF(INDEX('[2]Caseload by group'!$C$3:$BEN$125,MATCH(Snapshot!$H133,'[2]Caseload by group'!$A$3:$A$128,0),MATCH(Snapshot!AY$3,'[2]Caseload by group'!$C$2:$BEN$2,0))&lt;10,0,INDEX('[2]Caseload by group'!$C$3:$BEN$125,MATCH(Snapshot!$H133,'[2]Caseload by group'!$A$3:$A$128,0),MATCH(Snapshot!AY$3,'[2]Caseload by group'!$C$2:$BEN$2,0)))</f>
        <v>177</v>
      </c>
      <c r="AZ133" s="40">
        <f>IF(INDEX('[2]Caseload by group'!$C$3:$BEN$125,MATCH(Snapshot!$H133,'[2]Caseload by group'!$A$3:$A$128,0),MATCH(Snapshot!AZ$3,'[2]Caseload by group'!$C$2:$BEN$2,0))&lt;10,0,INDEX('[2]Caseload by group'!$C$3:$BEN$125,MATCH(Snapshot!$H133,'[2]Caseload by group'!$A$3:$A$128,0),MATCH(Snapshot!AZ$3,'[2]Caseload by group'!$C$2:$BEN$2,0)))</f>
        <v>186</v>
      </c>
      <c r="BA133" s="40">
        <f>IF(INDEX('[2]Caseload by group'!$C$3:$BEN$125,MATCH(Snapshot!$H133,'[2]Caseload by group'!$A$3:$A$128,0),MATCH(Snapshot!BA$3,'[2]Caseload by group'!$C$2:$BEN$2,0))&lt;10,0,INDEX('[2]Caseload by group'!$C$3:$BEN$125,MATCH(Snapshot!$H133,'[2]Caseload by group'!$A$3:$A$128,0),MATCH(Snapshot!BA$3,'[2]Caseload by group'!$C$2:$BEN$2,0)))</f>
        <v>190</v>
      </c>
      <c r="BB133" s="40">
        <f>IF(INDEX('[2]Caseload by group'!$C$3:$BEN$125,MATCH(Snapshot!$H133,'[2]Caseload by group'!$A$3:$A$128,0),MATCH(Snapshot!BB$3,'[2]Caseload by group'!$C$2:$BEN$2,0))&lt;10,0,INDEX('[2]Caseload by group'!$C$3:$BEN$125,MATCH(Snapshot!$H133,'[2]Caseload by group'!$A$3:$A$128,0),MATCH(Snapshot!BB$3,'[2]Caseload by group'!$C$2:$BEN$2,0)))</f>
        <v>199</v>
      </c>
      <c r="BC133" s="40">
        <f>IF(INDEX('[2]Caseload by group'!$C$3:$BEN$125,MATCH(Snapshot!$H133,'[2]Caseload by group'!$A$3:$A$128,0),MATCH(Snapshot!BC$3,'[2]Caseload by group'!$C$2:$BEN$2,0))&lt;10,0,INDEX('[2]Caseload by group'!$C$3:$BEN$125,MATCH(Snapshot!$H133,'[2]Caseload by group'!$A$3:$A$128,0),MATCH(Snapshot!BC$3,'[2]Caseload by group'!$C$2:$BEN$2,0)))</f>
        <v>219</v>
      </c>
      <c r="BD133" s="40">
        <f>IF(INDEX('[2]Caseload by group'!$C$3:$BEN$125,MATCH(Snapshot!$H133,'[2]Caseload by group'!$A$3:$A$128,0),MATCH(Snapshot!BD$3,'[2]Caseload by group'!$C$2:$BEN$2,0))&lt;10,0,INDEX('[2]Caseload by group'!$C$3:$BEN$125,MATCH(Snapshot!$H133,'[2]Caseload by group'!$A$3:$A$128,0),MATCH(Snapshot!BD$3,'[2]Caseload by group'!$C$2:$BEN$2,0)))</f>
        <v>233</v>
      </c>
      <c r="BE133" s="40">
        <f>IF(INDEX('[2]Caseload by group'!$C$3:$BEN$125,MATCH(Snapshot!$H133,'[2]Caseload by group'!$A$3:$A$128,0),MATCH(Snapshot!BE$3,'[2]Caseload by group'!$C$2:$BEN$2,0))&lt;10,0,INDEX('[2]Caseload by group'!$C$3:$BEN$125,MATCH(Snapshot!$H133,'[2]Caseload by group'!$A$3:$A$128,0),MATCH(Snapshot!BE$3,'[2]Caseload by group'!$C$2:$BEN$2,0)))</f>
        <v>242</v>
      </c>
      <c r="BF133" s="40">
        <f>IF(INDEX('[2]Caseload by group'!$C$3:$BEN$125,MATCH(Snapshot!$H133,'[2]Caseload by group'!$A$3:$A$128,0),MATCH(Snapshot!BF$3,'[2]Caseload by group'!$C$2:$BEN$2,0))&lt;10,0,INDEX('[2]Caseload by group'!$C$3:$BEN$125,MATCH(Snapshot!$H133,'[2]Caseload by group'!$A$3:$A$128,0),MATCH(Snapshot!BF$3,'[2]Caseload by group'!$C$2:$BEN$2,0)))</f>
        <v>253</v>
      </c>
      <c r="BG133" s="40">
        <f>IF(INDEX('[2]Caseload by group'!$C$3:$BEN$125,MATCH(Snapshot!$H133,'[2]Caseload by group'!$A$3:$A$128,0),MATCH(Snapshot!BG$3,'[2]Caseload by group'!$C$2:$BEN$2,0))&lt;10,0,INDEX('[2]Caseload by group'!$C$3:$BEN$125,MATCH(Snapshot!$H133,'[2]Caseload by group'!$A$3:$A$128,0),MATCH(Snapshot!BG$3,'[2]Caseload by group'!$C$2:$BEN$2,0)))</f>
        <v>268</v>
      </c>
      <c r="BH133" s="40">
        <f>IF(INDEX('[2]Caseload by group'!$C$3:$BEN$125,MATCH(Snapshot!$H133,'[2]Caseload by group'!$A$3:$A$128,0),MATCH(Snapshot!BH$3,'[2]Caseload by group'!$C$2:$BEN$2,0))&lt;10,0,INDEX('[2]Caseload by group'!$C$3:$BEN$125,MATCH(Snapshot!$H133,'[2]Caseload by group'!$A$3:$A$128,0),MATCH(Snapshot!BH$3,'[2]Caseload by group'!$C$2:$BEN$2,0)))</f>
        <v>280</v>
      </c>
      <c r="BI133" s="40">
        <f>IF(INDEX('[2]Caseload by group'!$C$3:$BEN$125,MATCH(Snapshot!$H133,'[2]Caseload by group'!$A$3:$A$128,0),MATCH(Snapshot!BI$3,'[2]Caseload by group'!$C$2:$BEN$2,0))&lt;10,0,INDEX('[2]Caseload by group'!$C$3:$BEN$125,MATCH(Snapshot!$H133,'[2]Caseload by group'!$A$3:$A$128,0),MATCH(Snapshot!BI$3,'[2]Caseload by group'!$C$2:$BEN$2,0)))</f>
        <v>301</v>
      </c>
      <c r="BJ133" s="40">
        <f>IF(INDEX('[2]Caseload by group'!$C$3:$BEN$125,MATCH(Snapshot!$H133,'[2]Caseload by group'!$A$3:$A$128,0),MATCH(Snapshot!BJ$3,'[2]Caseload by group'!$C$2:$BEN$2,0))&lt;10,0,INDEX('[2]Caseload by group'!$C$3:$BEN$125,MATCH(Snapshot!$H133,'[2]Caseload by group'!$A$3:$A$128,0),MATCH(Snapshot!BJ$3,'[2]Caseload by group'!$C$2:$BEN$2,0)))</f>
        <v>325</v>
      </c>
      <c r="BK133" s="40">
        <f>IF(INDEX('[2]Caseload by group'!$C$3:$BEN$125,MATCH(Snapshot!$H133,'[2]Caseload by group'!$A$3:$A$128,0),MATCH(Snapshot!BK$3,'[2]Caseload by group'!$C$2:$BEN$2,0))&lt;10,0,INDEX('[2]Caseload by group'!$C$3:$BEN$125,MATCH(Snapshot!$H133,'[2]Caseload by group'!$A$3:$A$128,0),MATCH(Snapshot!BK$3,'[2]Caseload by group'!$C$2:$BEN$2,0)))</f>
        <v>336</v>
      </c>
      <c r="BL133" s="40">
        <f>IF(INDEX('[2]Caseload by group'!$C$3:$BEN$125,MATCH(Snapshot!$H133,'[2]Caseload by group'!$A$3:$A$128,0),MATCH(Snapshot!BL$3,'[2]Caseload by group'!$C$2:$BEN$2,0))&lt;10,0,INDEX('[2]Caseload by group'!$C$3:$BEN$125,MATCH(Snapshot!$H133,'[2]Caseload by group'!$A$3:$A$128,0),MATCH(Snapshot!BL$3,'[2]Caseload by group'!$C$2:$BEN$2,0)))</f>
        <v>354</v>
      </c>
      <c r="BM133" s="40">
        <f>IF(INDEX('[2]Caseload by group'!$C$3:$BEN$125,MATCH(Snapshot!$H133,'[2]Caseload by group'!$A$3:$A$128,0),MATCH(Snapshot!BM$3,'[2]Caseload by group'!$C$2:$BEN$2,0))&lt;10,0,INDEX('[2]Caseload by group'!$C$3:$BEN$125,MATCH(Snapshot!$H133,'[2]Caseload by group'!$A$3:$A$128,0),MATCH(Snapshot!BM$3,'[2]Caseload by group'!$C$2:$BEN$2,0)))</f>
        <v>386</v>
      </c>
      <c r="BN133" s="40">
        <f>IF(INDEX('[2]Caseload by group'!$C$3:$BEN$125,MATCH(Snapshot!$H133,'[2]Caseload by group'!$A$3:$A$128,0),MATCH(Snapshot!BN$3,'[2]Caseload by group'!$C$2:$BEN$2,0))&lt;10,0,INDEX('[2]Caseload by group'!$C$3:$BEN$125,MATCH(Snapshot!$H133,'[2]Caseload by group'!$A$3:$A$128,0),MATCH(Snapshot!BN$3,'[2]Caseload by group'!$C$2:$BEN$2,0)))</f>
        <v>423</v>
      </c>
      <c r="BO133" s="40">
        <f>IF(INDEX('[2]Caseload by group'!$C$3:$BEN$125,MATCH(Snapshot!$H133,'[2]Caseload by group'!$A$3:$A$128,0),MATCH(Snapshot!BO$3,'[2]Caseload by group'!$C$2:$BEN$2,0))&lt;10,0,INDEX('[2]Caseload by group'!$C$3:$BEN$125,MATCH(Snapshot!$H133,'[2]Caseload by group'!$A$3:$A$128,0),MATCH(Snapshot!BO$3,'[2]Caseload by group'!$C$2:$BEN$2,0)))</f>
        <v>436</v>
      </c>
      <c r="BP133" s="40">
        <f>IF(INDEX('[2]Caseload by group'!$C$3:$BEN$125,MATCH(Snapshot!$H133,'[2]Caseload by group'!$A$3:$A$128,0),MATCH(Snapshot!BP$3,'[2]Caseload by group'!$C$2:$BEN$2,0))&lt;10,0,INDEX('[2]Caseload by group'!$C$3:$BEN$125,MATCH(Snapshot!$H133,'[2]Caseload by group'!$A$3:$A$128,0),MATCH(Snapshot!BP$3,'[2]Caseload by group'!$C$2:$BEN$2,0)))</f>
        <v>458</v>
      </c>
      <c r="BQ133" s="40">
        <f>IF(INDEX('[2]Caseload by group'!$C$3:$BEN$125,MATCH(Snapshot!$H133,'[2]Caseload by group'!$A$3:$A$128,0),MATCH(Snapshot!BQ$3,'[2]Caseload by group'!$C$2:$BEN$2,0))&lt;10,0,INDEX('[2]Caseload by group'!$C$3:$BEN$125,MATCH(Snapshot!$H133,'[2]Caseload by group'!$A$3:$A$128,0),MATCH(Snapshot!BQ$3,'[2]Caseload by group'!$C$2:$BEN$2,0)))</f>
        <v>469</v>
      </c>
      <c r="BR133" s="40">
        <f>IF(INDEX('[2]Caseload by group'!$C$3:$BEN$125,MATCH(Snapshot!$H133,'[2]Caseload by group'!$A$3:$A$128,0),MATCH(Snapshot!BR$3,'[2]Caseload by group'!$C$2:$BEN$2,0))&lt;10,0,INDEX('[2]Caseload by group'!$C$3:$BEN$125,MATCH(Snapshot!$H133,'[2]Caseload by group'!$A$3:$A$128,0),MATCH(Snapshot!BR$3,'[2]Caseload by group'!$C$2:$BEN$2,0)))</f>
        <v>477</v>
      </c>
      <c r="BS133" s="40">
        <f>IF(INDEX('[2]Caseload by group'!$C$3:$BEN$125,MATCH(Snapshot!$H133,'[2]Caseload by group'!$A$3:$A$128,0),MATCH(Snapshot!BS$3,'[2]Caseload by group'!$C$2:$BEN$2,0))&lt;10,0,INDEX('[2]Caseload by group'!$C$3:$BEN$125,MATCH(Snapshot!$H133,'[2]Caseload by group'!$A$3:$A$128,0),MATCH(Snapshot!BS$3,'[2]Caseload by group'!$C$2:$BEN$2,0)))</f>
        <v>494</v>
      </c>
      <c r="BT133" s="40">
        <f>IF(INDEX('[2]Caseload by group'!$C$3:$BEN$125,MATCH(Snapshot!$H133,'[2]Caseload by group'!$A$3:$A$128,0),MATCH(Snapshot!BT$3,'[2]Caseload by group'!$C$2:$BEN$2,0))&lt;10,0,INDEX('[2]Caseload by group'!$C$3:$BEN$125,MATCH(Snapshot!$H133,'[2]Caseload by group'!$A$3:$A$128,0),MATCH(Snapshot!BT$3,'[2]Caseload by group'!$C$2:$BEN$2,0)))</f>
        <v>532</v>
      </c>
      <c r="BU133" s="40">
        <f>IF(INDEX('[2]Caseload by group'!$C$3:$BEN$125,MATCH(Snapshot!$H133,'[2]Caseload by group'!$A$3:$A$128,0),MATCH(Snapshot!BU$3,'[2]Caseload by group'!$C$2:$BEN$2,0))&lt;10,0,INDEX('[2]Caseload by group'!$C$3:$BEN$125,MATCH(Snapshot!$H133,'[2]Caseload by group'!$A$3:$A$128,0),MATCH(Snapshot!BU$3,'[2]Caseload by group'!$C$2:$BEN$2,0)))</f>
        <v>560</v>
      </c>
      <c r="BV133" s="40">
        <f>IF(INDEX('[2]Caseload by group'!$C$3:$BEN$125,MATCH(Snapshot!$H133,'[2]Caseload by group'!$A$3:$A$128,0),MATCH(Snapshot!BV$3,'[2]Caseload by group'!$C$2:$BEN$2,0))&lt;10,0,INDEX('[2]Caseload by group'!$C$3:$BEN$125,MATCH(Snapshot!$H133,'[2]Caseload by group'!$A$3:$A$128,0),MATCH(Snapshot!BV$3,'[2]Caseload by group'!$C$2:$BEN$2,0)))</f>
        <v>588</v>
      </c>
      <c r="BW133" s="40">
        <f>IF(INDEX('[2]Caseload by group'!$C$3:$BEN$125,MATCH(Snapshot!$H133,'[2]Caseload by group'!$A$3:$A$128,0),MATCH(Snapshot!BW$3,'[2]Caseload by group'!$C$2:$BEN$2,0))&lt;10,0,INDEX('[2]Caseload by group'!$C$3:$BEN$125,MATCH(Snapshot!$H133,'[2]Caseload by group'!$A$3:$A$128,0),MATCH(Snapshot!BW$3,'[2]Caseload by group'!$C$2:$BEN$2,0)))</f>
        <v>600</v>
      </c>
      <c r="BX133" s="45"/>
      <c r="BY133" s="41">
        <f>INDEX($J133:$BX133,0,MATCH(MAX($J$3:$BX$3),$J$3:$BX$3,0))-INDEX($J133:$BX133,0,MATCH(MAX($J$3:$BX$3),$J$3:$BX$3,0)-1)</f>
        <v>12</v>
      </c>
      <c r="BZ133" s="42">
        <f>BY133/INDEX($J133:$BX133,0,MATCH(MAX($J$3:$BX$3),$J$3:$BX$3,0)-1)</f>
        <v>2.0408163265306121E-2</v>
      </c>
      <c r="CA133" s="41"/>
      <c r="CB133" s="41">
        <f>INDEX($J133:$BX133,0,MATCH(MAX($J$3:$BX$3),$J$3:$BX$3,0))-J133</f>
        <v>-1569</v>
      </c>
      <c r="CC133" s="42">
        <f>CB133/J133</f>
        <v>-0.72337482710926693</v>
      </c>
    </row>
    <row r="134" spans="1:81"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5"/>
      <c r="AA134" s="45"/>
      <c r="AB134" s="45"/>
      <c r="AC134" s="45"/>
      <c r="AD134" s="45"/>
      <c r="AE134" s="45"/>
      <c r="AF134" s="45"/>
      <c r="AG134" s="45"/>
      <c r="AH134" s="45"/>
      <c r="AI134" s="45"/>
      <c r="AJ134" s="45"/>
      <c r="AK134" s="45"/>
      <c r="AL134" s="45"/>
      <c r="AM134" s="45"/>
      <c r="AN134" s="45"/>
      <c r="AO134" s="40" t="s">
        <v>20</v>
      </c>
      <c r="AP134" s="40" t="s">
        <v>20</v>
      </c>
      <c r="AQ134" s="40"/>
      <c r="AR134" s="40"/>
      <c r="AS134" s="40"/>
      <c r="AT134" s="40"/>
      <c r="AU134" s="40"/>
      <c r="AV134" s="40"/>
      <c r="AW134" s="40"/>
      <c r="AX134" s="40"/>
      <c r="AY134" s="45"/>
      <c r="AZ134" s="40"/>
      <c r="BA134" s="40"/>
      <c r="BB134" s="40"/>
      <c r="BC134" s="40"/>
      <c r="BD134" s="40"/>
      <c r="BE134" s="45"/>
      <c r="BF134" s="45"/>
      <c r="BG134" s="45"/>
      <c r="BH134" s="45"/>
      <c r="BI134" s="45"/>
      <c r="BJ134" s="45"/>
      <c r="BK134" s="45"/>
      <c r="BL134" s="45"/>
      <c r="BM134" s="45"/>
      <c r="BN134" s="45"/>
      <c r="BO134" s="45"/>
      <c r="BP134" s="45"/>
      <c r="BQ134" s="45"/>
      <c r="BR134" s="45"/>
      <c r="BS134" s="45"/>
      <c r="BT134" s="45"/>
      <c r="BU134" s="45"/>
      <c r="BV134" s="45"/>
      <c r="BW134" s="45"/>
      <c r="BX134" s="45"/>
      <c r="BY134" s="41"/>
      <c r="BZ134" s="42"/>
      <c r="CB134" s="41"/>
      <c r="CC134" s="42"/>
    </row>
    <row r="135" spans="1:81" ht="10.5" customHeight="1" x14ac:dyDescent="0.2">
      <c r="A135" s="34"/>
      <c r="C135" s="8" t="s">
        <v>197</v>
      </c>
      <c r="H135" s="39"/>
      <c r="I135" s="39"/>
      <c r="J135" s="40"/>
      <c r="K135" s="40"/>
      <c r="L135" s="40"/>
      <c r="M135" s="40"/>
      <c r="N135" s="40"/>
      <c r="O135" s="40"/>
      <c r="P135" s="40"/>
      <c r="Q135" s="40"/>
      <c r="R135" s="40"/>
      <c r="S135" s="40"/>
      <c r="T135" s="40"/>
      <c r="U135" s="40"/>
      <c r="V135" s="40"/>
      <c r="W135" s="40"/>
      <c r="X135" s="40"/>
      <c r="Y135" s="40"/>
      <c r="Z135" s="45"/>
      <c r="AA135" s="45"/>
      <c r="AB135" s="45"/>
      <c r="AC135" s="45"/>
      <c r="AD135" s="45"/>
      <c r="AE135" s="45"/>
      <c r="AF135" s="45"/>
      <c r="AG135" s="45"/>
      <c r="AH135" s="45"/>
      <c r="AI135" s="45"/>
      <c r="AJ135" s="45"/>
      <c r="AK135" s="45"/>
      <c r="AL135" s="45"/>
      <c r="AM135" s="45"/>
      <c r="AN135" s="45"/>
      <c r="AO135" s="40" t="s">
        <v>198</v>
      </c>
      <c r="AP135" s="40" t="s">
        <v>20</v>
      </c>
      <c r="AQ135" s="40"/>
      <c r="AR135" s="40"/>
      <c r="AS135" s="40"/>
      <c r="AT135" s="40"/>
      <c r="AU135" s="40"/>
      <c r="AV135" s="40"/>
      <c r="AW135" s="40"/>
      <c r="AX135" s="40"/>
      <c r="AY135" s="45"/>
      <c r="AZ135" s="40"/>
      <c r="BA135" s="40"/>
      <c r="BB135" s="40"/>
      <c r="BC135" s="40"/>
      <c r="BD135" s="40"/>
      <c r="BE135" s="45"/>
      <c r="BF135" s="45"/>
      <c r="BG135" s="45"/>
      <c r="BH135" s="45"/>
      <c r="BI135" s="45"/>
      <c r="BJ135" s="45"/>
      <c r="BK135" s="45"/>
      <c r="BL135" s="45"/>
      <c r="BM135" s="45"/>
      <c r="BN135" s="45"/>
      <c r="BO135" s="45"/>
      <c r="BP135" s="45"/>
      <c r="BQ135" s="45"/>
      <c r="BR135" s="45"/>
      <c r="BS135" s="45"/>
      <c r="BT135" s="45"/>
      <c r="BU135" s="45"/>
      <c r="BV135" s="45"/>
      <c r="BW135" s="45"/>
      <c r="BX135" s="45"/>
      <c r="BY135" s="41"/>
      <c r="BZ135" s="42"/>
      <c r="CB135" s="41"/>
      <c r="CC135" s="42"/>
    </row>
    <row r="136" spans="1:81" ht="10.5" customHeight="1" x14ac:dyDescent="0.2">
      <c r="A136" s="34"/>
      <c r="C136" s="38" t="s">
        <v>8</v>
      </c>
      <c r="D136" s="29" t="s">
        <v>9</v>
      </c>
      <c r="E136" s="29" t="s">
        <v>6</v>
      </c>
      <c r="F136" s="29" t="s">
        <v>10</v>
      </c>
      <c r="G136" s="29" t="s">
        <v>42</v>
      </c>
      <c r="H136" s="39" t="s">
        <v>199</v>
      </c>
      <c r="I136" s="39"/>
      <c r="J136" s="40">
        <f>IF(INDEX('[2]Caseload by group'!$C$3:$CJ$125,MATCH(Snapshot!$H136,'[2]Caseload by group'!$A$3:$A$128,0),MATCH(Snapshot!J$3,'[2]Caseload by group'!$C$2:$CJ$2,0))&lt;10,0,INDEX('[2]Caseload by group'!$C$3:$CJ$125,MATCH(Snapshot!$H136,'[2]Caseload by group'!$A$3:$A$128,0),MATCH(Snapshot!J$3,'[2]Caseload by group'!$C$2:$CJ$2,0)))</f>
        <v>12777</v>
      </c>
      <c r="K136" s="40">
        <f>IF(INDEX('[2]Caseload by group'!$C$3:$CJ$125,MATCH(Snapshot!$H136,'[2]Caseload by group'!$A$3:$A$128,0),MATCH(Snapshot!K$3,'[2]Caseload by group'!$C$2:$CJ$2,0))&lt;10,0,INDEX('[2]Caseload by group'!$C$3:$CJ$125,MATCH(Snapshot!$H136,'[2]Caseload by group'!$A$3:$A$128,0),MATCH(Snapshot!K$3,'[2]Caseload by group'!$C$2:$CJ$2,0)))</f>
        <v>13818</v>
      </c>
      <c r="L136" s="40">
        <f>IF(INDEX('[2]Caseload by group'!$C$3:$CJ$125,MATCH(Snapshot!$H136,'[2]Caseload by group'!$A$3:$A$128,0),MATCH(Snapshot!L$3,'[2]Caseload by group'!$C$2:$CJ$2,0))&lt;10,0,INDEX('[2]Caseload by group'!$C$3:$CJ$125,MATCH(Snapshot!$H136,'[2]Caseload by group'!$A$3:$A$128,0),MATCH(Snapshot!L$3,'[2]Caseload by group'!$C$2:$CJ$2,0)))</f>
        <v>15260</v>
      </c>
      <c r="M136" s="40">
        <f>IF(INDEX('[2]Caseload by group'!$C$3:$CJ$125,MATCH(Snapshot!$H136,'[2]Caseload by group'!$A$3:$A$128,0),MATCH(Snapshot!M$3,'[2]Caseload by group'!$C$2:$CJ$2,0))&lt;10,0,INDEX('[2]Caseload by group'!$C$3:$CJ$125,MATCH(Snapshot!$H136,'[2]Caseload by group'!$A$3:$A$128,0),MATCH(Snapshot!M$3,'[2]Caseload by group'!$C$2:$CJ$2,0)))</f>
        <v>18098</v>
      </c>
      <c r="N136" s="40">
        <f>IF(INDEX('[2]Caseload by group'!$C$3:$CJ$125,MATCH(Snapshot!$H136,'[2]Caseload by group'!$A$3:$A$128,0),MATCH(Snapshot!N$3,'[2]Caseload by group'!$C$2:$CJ$2,0))&lt;10,0,INDEX('[2]Caseload by group'!$C$3:$CJ$125,MATCH(Snapshot!$H136,'[2]Caseload by group'!$A$3:$A$128,0),MATCH(Snapshot!N$3,'[2]Caseload by group'!$C$2:$CJ$2,0)))</f>
        <v>22760</v>
      </c>
      <c r="O136" s="40">
        <f>IF(INDEX('[2]Caseload by group'!$C$3:$CJ$125,MATCH(Snapshot!$H136,'[2]Caseload by group'!$A$3:$A$128,0),MATCH(Snapshot!O$3,'[2]Caseload by group'!$C$2:$CJ$2,0))&lt;10,0,INDEX('[2]Caseload by group'!$C$3:$CJ$125,MATCH(Snapshot!$H136,'[2]Caseload by group'!$A$3:$A$128,0),MATCH(Snapshot!O$3,'[2]Caseload by group'!$C$2:$CJ$2,0)))</f>
        <v>17277</v>
      </c>
      <c r="P136" s="40">
        <f>IF(INDEX('[2]Caseload by group'!$C$3:$CJ$125,MATCH(Snapshot!$H136,'[2]Caseload by group'!$A$3:$A$128,0),MATCH(Snapshot!P$3,'[2]Caseload by group'!$C$2:$CJ$2,0))&lt;10,0,INDEX('[2]Caseload by group'!$C$3:$CJ$125,MATCH(Snapshot!$H136,'[2]Caseload by group'!$A$3:$A$128,0),MATCH(Snapshot!P$3,'[2]Caseload by group'!$C$2:$CJ$2,0)))</f>
        <v>17010</v>
      </c>
      <c r="Q136" s="40">
        <f>IF(INDEX('[2]Caseload by group'!$C$3:$CJ$125,MATCH(Snapshot!$H136,'[2]Caseload by group'!$A$3:$A$128,0),MATCH(Snapshot!Q$3,'[2]Caseload by group'!$C$2:$CJ$2,0))&lt;10,0,INDEX('[2]Caseload by group'!$C$3:$CJ$125,MATCH(Snapshot!$H136,'[2]Caseload by group'!$A$3:$A$128,0),MATCH(Snapshot!Q$3,'[2]Caseload by group'!$C$2:$CJ$2,0)))</f>
        <v>17118</v>
      </c>
      <c r="R136" s="40">
        <f>IF(INDEX('[2]Caseload by group'!$C$3:$CJ$125,MATCH(Snapshot!$H136,'[2]Caseload by group'!$A$3:$A$128,0),MATCH(Snapshot!R$3,'[2]Caseload by group'!$C$2:$CJ$2,0))&lt;10,0,INDEX('[2]Caseload by group'!$C$3:$CJ$125,MATCH(Snapshot!$H136,'[2]Caseload by group'!$A$3:$A$128,0),MATCH(Snapshot!R$3,'[2]Caseload by group'!$C$2:$CJ$2,0)))</f>
        <v>14517</v>
      </c>
      <c r="S136" s="40">
        <f>IF(INDEX('[2]Caseload by group'!$C$3:$CJ$125,MATCH(Snapshot!$H136,'[2]Caseload by group'!$A$3:$A$128,0),MATCH(Snapshot!S$3,'[2]Caseload by group'!$C$2:$CJ$2,0))&lt;10,0,INDEX('[2]Caseload by group'!$C$3:$CJ$125,MATCH(Snapshot!$H136,'[2]Caseload by group'!$A$3:$A$128,0),MATCH(Snapshot!S$3,'[2]Caseload by group'!$C$2:$CJ$2,0)))</f>
        <v>14257</v>
      </c>
      <c r="T136" s="40">
        <f>IF(INDEX('[2]Caseload by group'!$C$3:$CJ$125,MATCH(Snapshot!$H136,'[2]Caseload by group'!$A$3:$A$128,0),MATCH(Snapshot!T$3,'[2]Caseload by group'!$C$2:$CJ$2,0))&lt;10,0,INDEX('[2]Caseload by group'!$C$3:$CJ$125,MATCH(Snapshot!$H136,'[2]Caseload by group'!$A$3:$A$128,0),MATCH(Snapshot!T$3,'[2]Caseload by group'!$C$2:$CJ$2,0)))</f>
        <v>13715</v>
      </c>
      <c r="U136" s="40">
        <f>IF(INDEX('[2]Caseload by group'!$C$3:$CJ$125,MATCH(Snapshot!$H136,'[2]Caseload by group'!$A$3:$A$128,0),MATCH(Snapshot!U$3,'[2]Caseload by group'!$C$2:$CJ$2,0))&lt;10,0,INDEX('[2]Caseload by group'!$C$3:$CJ$125,MATCH(Snapshot!$H136,'[2]Caseload by group'!$A$3:$A$128,0),MATCH(Snapshot!U$3,'[2]Caseload by group'!$C$2:$CJ$2,0)))</f>
        <v>13074</v>
      </c>
      <c r="V136" s="40">
        <f>IF(INDEX('[2]Caseload by group'!$C$3:$CJ$125,MATCH(Snapshot!$H136,'[2]Caseload by group'!$A$3:$A$128,0),MATCH(Snapshot!V$3,'[2]Caseload by group'!$C$2:$CJ$2,0))&lt;10,0,INDEX('[2]Caseload by group'!$C$3:$CJ$125,MATCH(Snapshot!$H136,'[2]Caseload by group'!$A$3:$A$128,0),MATCH(Snapshot!V$3,'[2]Caseload by group'!$C$2:$CJ$2,0)))</f>
        <v>13455</v>
      </c>
      <c r="W136" s="40">
        <f>IF(INDEX('[2]Caseload by group'!$C$3:$CJ$125,MATCH(Snapshot!$H136,'[2]Caseload by group'!$A$3:$A$128,0),MATCH(Snapshot!W$3,'[2]Caseload by group'!$C$2:$CJ$2,0))&lt;10,0,INDEX('[2]Caseload by group'!$C$3:$CJ$125,MATCH(Snapshot!$H136,'[2]Caseload by group'!$A$3:$A$128,0),MATCH(Snapshot!W$3,'[2]Caseload by group'!$C$2:$CJ$2,0)))</f>
        <v>13738</v>
      </c>
      <c r="X136" s="40">
        <f>IF(INDEX('[2]Caseload by group'!$C$3:$CJ$125,MATCH(Snapshot!$H136,'[2]Caseload by group'!$A$3:$A$128,0),MATCH(Snapshot!X$3,'[2]Caseload by group'!$C$2:$CJ$2,0))&lt;10,0,INDEX('[2]Caseload by group'!$C$3:$CJ$125,MATCH(Snapshot!$H136,'[2]Caseload by group'!$A$3:$A$128,0),MATCH(Snapshot!X$3,'[2]Caseload by group'!$C$2:$CJ$2,0)))</f>
        <v>14262</v>
      </c>
      <c r="Y136" s="40">
        <f>IF(INDEX('[2]Caseload by group'!$C$3:$CJ$125,MATCH(Snapshot!$H136,'[2]Caseload by group'!$A$3:$A$128,0),MATCH(Snapshot!Y$3,'[2]Caseload by group'!$C$2:$CJ$2,0))&lt;10,0,INDEX('[2]Caseload by group'!$C$3:$CJ$125,MATCH(Snapshot!$H136,'[2]Caseload by group'!$A$3:$A$128,0),MATCH(Snapshot!Y$3,'[2]Caseload by group'!$C$2:$CJ$2,0)))</f>
        <v>14888</v>
      </c>
      <c r="Z136" s="40">
        <f>IF(INDEX('[2]Caseload by group'!$C$3:$CJ$125,MATCH(Snapshot!$H136,'[2]Caseload by group'!$A$3:$A$128,0),MATCH(Snapshot!Z$3,'[2]Caseload by group'!$C$2:$CJ$2,0))&lt;10,0,INDEX('[2]Caseload by group'!$C$3:$CJ$125,MATCH(Snapshot!$H136,'[2]Caseload by group'!$A$3:$A$128,0),MATCH(Snapshot!Z$3,'[2]Caseload by group'!$C$2:$CJ$2,0)))</f>
        <v>15737</v>
      </c>
      <c r="AA136" s="40">
        <f>IF(INDEX('[2]Caseload by group'!$C$3:$CJ$125,MATCH(Snapshot!$H136,'[2]Caseload by group'!$A$3:$A$128,0),MATCH(Snapshot!AA$3,'[2]Caseload by group'!$C$2:$CJ$2,0))&lt;10,0,INDEX('[2]Caseload by group'!$C$3:$CJ$125,MATCH(Snapshot!$H136,'[2]Caseload by group'!$A$3:$A$128,0),MATCH(Snapshot!AA$3,'[2]Caseload by group'!$C$2:$CJ$2,0)))</f>
        <v>16435</v>
      </c>
      <c r="AB136" s="40">
        <f>IF(INDEX('[2]Caseload by group'!$C$3:$CJ$125,MATCH(Snapshot!$H136,'[2]Caseload by group'!$A$3:$A$128,0),MATCH(Snapshot!AB$3,'[2]Caseload by group'!$C$2:$CJ$2,0))&lt;10,0,INDEX('[2]Caseload by group'!$C$3:$CJ$125,MATCH(Snapshot!$H136,'[2]Caseload by group'!$A$3:$A$128,0),MATCH(Snapshot!AB$3,'[2]Caseload by group'!$C$2:$CJ$2,0)))</f>
        <v>13897</v>
      </c>
      <c r="AC136" s="40">
        <f>IF(INDEX('[2]Caseload by group'!$C$3:$CJ$125,MATCH(Snapshot!$H136,'[2]Caseload by group'!$A$3:$A$128,0),MATCH(Snapshot!AC$3,'[2]Caseload by group'!$C$2:$CJ$2,0))&lt;10,0,INDEX('[2]Caseload by group'!$C$3:$CJ$125,MATCH(Snapshot!$H136,'[2]Caseload by group'!$A$3:$A$128,0),MATCH(Snapshot!AC$3,'[2]Caseload by group'!$C$2:$CJ$2,0)))</f>
        <v>13876</v>
      </c>
      <c r="AD136" s="40">
        <f>IF(INDEX('[2]Caseload by group'!$C$3:$CJ$125,MATCH(Snapshot!$H136,'[2]Caseload by group'!$A$3:$A$128,0),MATCH(Snapshot!AD$3,'[2]Caseload by group'!$C$2:$CJ$2,0))&lt;10,0,INDEX('[2]Caseload by group'!$C$3:$CJ$125,MATCH(Snapshot!$H136,'[2]Caseload by group'!$A$3:$A$128,0),MATCH(Snapshot!AD$3,'[2]Caseload by group'!$C$2:$CJ$2,0)))</f>
        <v>13233</v>
      </c>
      <c r="AE136" s="40">
        <f>IF(INDEX('[2]Caseload by group'!$C$3:$CJ$125,MATCH(Snapshot!$H136,'[2]Caseload by group'!$A$3:$A$128,0),MATCH(Snapshot!AE$3,'[2]Caseload by group'!$C$2:$CJ$2,0))&lt;10,0,INDEX('[2]Caseload by group'!$C$3:$CJ$125,MATCH(Snapshot!$H136,'[2]Caseload by group'!$A$3:$A$128,0),MATCH(Snapshot!AE$3,'[2]Caseload by group'!$C$2:$CJ$2,0)))</f>
        <v>13607</v>
      </c>
      <c r="AF136" s="40">
        <f>IF(INDEX('[2]Caseload by group'!$C$3:$CJ$125,MATCH(Snapshot!$H136,'[2]Caseload by group'!$A$3:$A$128,0),MATCH(Snapshot!AF$3,'[2]Caseload by group'!$C$2:$CJ$2,0))&lt;10,0,INDEX('[2]Caseload by group'!$C$3:$CJ$125,MATCH(Snapshot!$H136,'[2]Caseload by group'!$A$3:$A$128,0),MATCH(Snapshot!AF$3,'[2]Caseload by group'!$C$2:$CJ$2,0)))</f>
        <v>13436</v>
      </c>
      <c r="AG136" s="40">
        <f>IF(INDEX('[2]Caseload by group'!$C$3:$CJ$125,MATCH(Snapshot!$H136,'[2]Caseload by group'!$A$3:$A$128,0),MATCH(Snapshot!AG$3,'[2]Caseload by group'!$C$2:$CJ$2,0))&lt;10,0,INDEX('[2]Caseload by group'!$C$3:$CJ$125,MATCH(Snapshot!$H136,'[2]Caseload by group'!$A$3:$A$128,0),MATCH(Snapshot!AG$3,'[2]Caseload by group'!$C$2:$CJ$2,0)))</f>
        <v>12958</v>
      </c>
      <c r="AH136" s="40">
        <f>IF(INDEX('[2]Caseload by group'!$C$3:$CJ$125,MATCH(Snapshot!$H136,'[2]Caseload by group'!$A$3:$A$128,0),MATCH(Snapshot!AH$3,'[2]Caseload by group'!$C$2:$CJ$2,0))&lt;10,0,INDEX('[2]Caseload by group'!$C$3:$CJ$125,MATCH(Snapshot!$H136,'[2]Caseload by group'!$A$3:$A$128,0),MATCH(Snapshot!AH$3,'[2]Caseload by group'!$C$2:$CJ$2,0)))</f>
        <v>12728</v>
      </c>
      <c r="AI136" s="40">
        <f>IF(INDEX('[2]Caseload by group'!$C$3:$CJ$125,MATCH(Snapshot!$H136,'[2]Caseload by group'!$A$3:$A$128,0),MATCH(Snapshot!AI$3,'[2]Caseload by group'!$C$2:$CJ$2,0))&lt;10,0,INDEX('[2]Caseload by group'!$C$3:$CJ$125,MATCH(Snapshot!$H136,'[2]Caseload by group'!$A$3:$A$128,0),MATCH(Snapshot!AI$3,'[2]Caseload by group'!$C$2:$CJ$2,0)))</f>
        <v>13078</v>
      </c>
      <c r="AJ136" s="40">
        <f>IF(INDEX('[2]Caseload by group'!$C$3:$BEN$125,MATCH(Snapshot!$H136,'[2]Caseload by group'!$A$3:$A$128,0),MATCH(Snapshot!AJ$3,'[2]Caseload by group'!$C$2:$BEN$2,0))&lt;10,0,INDEX('[2]Caseload by group'!$C$3:$BEN$125,MATCH(Snapshot!$H136,'[2]Caseload by group'!$A$3:$A$128,0),MATCH(Snapshot!AJ$3,'[2]Caseload by group'!$C$2:$BEN$2,0)))</f>
        <v>13636</v>
      </c>
      <c r="AK136" s="40">
        <f>IF(INDEX('[2]Caseload by group'!$C$3:$BEN$125,MATCH(Snapshot!$H136,'[2]Caseload by group'!$A$3:$A$128,0),MATCH(Snapshot!AK$3,'[2]Caseload by group'!$C$2:$BEN$2,0))&lt;10,0,INDEX('[2]Caseload by group'!$C$3:$BEN$125,MATCH(Snapshot!$H136,'[2]Caseload by group'!$A$3:$A$128,0),MATCH(Snapshot!AK$3,'[2]Caseload by group'!$C$2:$BEN$2,0)))</f>
        <v>15434</v>
      </c>
      <c r="AL136" s="40">
        <f>IF(INDEX('[2]Caseload by group'!$C$3:$BEN$125,MATCH(Snapshot!$H136,'[2]Caseload by group'!$A$3:$A$128,0),MATCH(Snapshot!AL$3,'[2]Caseload by group'!$C$2:$BEN$2,0))&lt;10,0,INDEX('[2]Caseload by group'!$C$3:$BEN$125,MATCH(Snapshot!$H136,'[2]Caseload by group'!$A$3:$A$128,0),MATCH(Snapshot!AL$3,'[2]Caseload by group'!$C$2:$BEN$2,0)))</f>
        <v>14542</v>
      </c>
      <c r="AM136" s="40">
        <f>IF(INDEX('[2]Caseload by group'!$C$3:$BEN$125,MATCH(Snapshot!$H136,'[2]Caseload by group'!$A$3:$A$128,0),MATCH(Snapshot!AM$3,'[2]Caseload by group'!$C$2:$BEN$2,0))&lt;10,0,INDEX('[2]Caseload by group'!$C$3:$BEN$125,MATCH(Snapshot!$H136,'[2]Caseload by group'!$A$3:$A$128,0),MATCH(Snapshot!AM$3,'[2]Caseload by group'!$C$2:$BEN$2,0)))</f>
        <v>15404</v>
      </c>
      <c r="AN136" s="40">
        <f>IF(INDEX('[2]Caseload by group'!$C$3:$BEN$125,MATCH(Snapshot!$H136,'[2]Caseload by group'!$A$3:$A$128,0),MATCH(Snapshot!AN$3,'[2]Caseload by group'!$C$2:$BEN$2,0))&lt;10,0,INDEX('[2]Caseload by group'!$C$3:$BEN$125,MATCH(Snapshot!$H136,'[2]Caseload by group'!$A$3:$A$128,0),MATCH(Snapshot!AN$3,'[2]Caseload by group'!$C$2:$BEN$2,0)))</f>
        <v>12931</v>
      </c>
      <c r="AO136" s="40">
        <f>IF(INDEX('[2]Caseload by group'!$C$3:$BEN$125,MATCH(Snapshot!$H136,'[2]Caseload by group'!$A$3:$A$128,0),MATCH(Snapshot!AO$3,'[2]Caseload by group'!$C$2:$BEN$2,0))&lt;10,0,INDEX('[2]Caseload by group'!$C$3:$BEN$125,MATCH(Snapshot!$H136,'[2]Caseload by group'!$A$3:$A$128,0),MATCH(Snapshot!AO$3,'[2]Caseload by group'!$C$2:$BEN$2,0)))</f>
        <v>12064</v>
      </c>
      <c r="AP136" s="40">
        <f>IF(INDEX('[2]Caseload by group'!$C$3:$BEN$125,MATCH(Snapshot!$H136,'[2]Caseload by group'!$A$3:$A$128,0),MATCH(Snapshot!AP$3,'[2]Caseload by group'!$C$2:$BEN$2,0))&lt;10,0,INDEX('[2]Caseload by group'!$C$3:$BEN$125,MATCH(Snapshot!$H136,'[2]Caseload by group'!$A$3:$A$128,0),MATCH(Snapshot!AP$3,'[2]Caseload by group'!$C$2:$BEN$2,0)))</f>
        <v>11631</v>
      </c>
      <c r="AQ136" s="40">
        <f>IF(INDEX('[2]Caseload by group'!$C$3:$BEN$125,MATCH(Snapshot!$H136,'[2]Caseload by group'!$A$3:$A$128,0),MATCH(Snapshot!AQ$3,'[2]Caseload by group'!$C$2:$BEN$2,0))&lt;10,0,INDEX('[2]Caseload by group'!$C$3:$BEN$125,MATCH(Snapshot!$H136,'[2]Caseload by group'!$A$3:$A$128,0),MATCH(Snapshot!AQ$3,'[2]Caseload by group'!$C$2:$BEN$2,0)))</f>
        <v>11327</v>
      </c>
      <c r="AR136" s="40">
        <f>IF(INDEX('[2]Caseload by group'!$C$3:$BEN$125,MATCH(Snapshot!$H136,'[2]Caseload by group'!$A$3:$A$128,0),MATCH(Snapshot!AR$3,'[2]Caseload by group'!$C$2:$BEN$2,0))&lt;10,0,INDEX('[2]Caseload by group'!$C$3:$BEN$125,MATCH(Snapshot!$H136,'[2]Caseload by group'!$A$3:$A$128,0),MATCH(Snapshot!AR$3,'[2]Caseload by group'!$C$2:$BEN$2,0)))</f>
        <v>11008</v>
      </c>
      <c r="AS136" s="40">
        <f>IF(INDEX('[2]Caseload by group'!$C$3:$BEN$125,MATCH(Snapshot!$H136,'[2]Caseload by group'!$A$3:$A$128,0),MATCH(Snapshot!AS$3,'[2]Caseload by group'!$C$2:$BEN$2,0))&lt;10,0,INDEX('[2]Caseload by group'!$C$3:$BEN$125,MATCH(Snapshot!$H136,'[2]Caseload by group'!$A$3:$A$128,0),MATCH(Snapshot!AS$3,'[2]Caseload by group'!$C$2:$BEN$2,0)))</f>
        <v>11054</v>
      </c>
      <c r="AT136" s="40">
        <f>IF(INDEX('[2]Caseload by group'!$C$3:$BEN$125,MATCH(Snapshot!$H136,'[2]Caseload by group'!$A$3:$A$128,0),MATCH(Snapshot!AT$3,'[2]Caseload by group'!$C$2:$BEN$2,0))&lt;10,0,INDEX('[2]Caseload by group'!$C$3:$BEN$125,MATCH(Snapshot!$H136,'[2]Caseload by group'!$A$3:$A$128,0),MATCH(Snapshot!AT$3,'[2]Caseload by group'!$C$2:$BEN$2,0)))</f>
        <v>10961</v>
      </c>
      <c r="AU136" s="40">
        <f>IF(INDEX('[2]Caseload by group'!$C$3:$BEN$125,MATCH(Snapshot!$H136,'[2]Caseload by group'!$A$3:$A$128,0),MATCH(Snapshot!AU$3,'[2]Caseload by group'!$C$2:$BEN$2,0))&lt;10,0,INDEX('[2]Caseload by group'!$C$3:$BEN$125,MATCH(Snapshot!$H136,'[2]Caseload by group'!$A$3:$A$128,0),MATCH(Snapshot!AU$3,'[2]Caseload by group'!$C$2:$BEN$2,0)))</f>
        <v>10337</v>
      </c>
      <c r="AV136" s="40">
        <f>IF(INDEX('[2]Caseload by group'!$C$3:$BEN$125,MATCH(Snapshot!$H136,'[2]Caseload by group'!$A$3:$A$128,0),MATCH(Snapshot!AV$3,'[2]Caseload by group'!$C$2:$BEN$2,0))&lt;10,0,INDEX('[2]Caseload by group'!$C$3:$BEN$125,MATCH(Snapshot!$H136,'[2]Caseload by group'!$A$3:$A$128,0),MATCH(Snapshot!AV$3,'[2]Caseload by group'!$C$2:$BEN$2,0)))</f>
        <v>10314</v>
      </c>
      <c r="AW136" s="40">
        <f>IF(INDEX('[2]Caseload by group'!$C$3:$BEN$125,MATCH(Snapshot!$H136,'[2]Caseload by group'!$A$3:$A$128,0),MATCH(Snapshot!AW$3,'[2]Caseload by group'!$C$2:$BEN$2,0))&lt;10,0,INDEX('[2]Caseload by group'!$C$3:$BEN$125,MATCH(Snapshot!$H136,'[2]Caseload by group'!$A$3:$A$128,0),MATCH(Snapshot!AW$3,'[2]Caseload by group'!$C$2:$BEN$2,0)))</f>
        <v>10182</v>
      </c>
      <c r="AX136" s="40">
        <f>IF(INDEX('[2]Caseload by group'!$C$3:$BEN$125,MATCH(Snapshot!$H136,'[2]Caseload by group'!$A$3:$A$128,0),MATCH(Snapshot!AX$3,'[2]Caseload by group'!$C$2:$BEN$2,0))&lt;10,0,INDEX('[2]Caseload by group'!$C$3:$BEN$125,MATCH(Snapshot!$H136,'[2]Caseload by group'!$A$3:$A$128,0),MATCH(Snapshot!AX$3,'[2]Caseload by group'!$C$2:$BEN$2,0)))</f>
        <v>10477</v>
      </c>
      <c r="AY136" s="40">
        <f>IF(INDEX('[2]Caseload by group'!$C$3:$BEN$125,MATCH(Snapshot!$H136,'[2]Caseload by group'!$A$3:$A$128,0),MATCH(Snapshot!AY$3,'[2]Caseload by group'!$C$2:$BEN$2,0))&lt;10,0,INDEX('[2]Caseload by group'!$C$3:$BEN$125,MATCH(Snapshot!$H136,'[2]Caseload by group'!$A$3:$A$128,0),MATCH(Snapshot!AY$3,'[2]Caseload by group'!$C$2:$BEN$2,0)))</f>
        <v>11490</v>
      </c>
      <c r="AZ136" s="40">
        <f>IF(INDEX('[2]Caseload by group'!$C$3:$BEN$125,MATCH(Snapshot!$H136,'[2]Caseload by group'!$A$3:$A$128,0),MATCH(Snapshot!AZ$3,'[2]Caseload by group'!$C$2:$BEN$2,0))&lt;10,0,INDEX('[2]Caseload by group'!$C$3:$BEN$125,MATCH(Snapshot!$H136,'[2]Caseload by group'!$A$3:$A$128,0),MATCH(Snapshot!AZ$3,'[2]Caseload by group'!$C$2:$BEN$2,0)))</f>
        <v>11494</v>
      </c>
      <c r="BA136" s="40">
        <f>IF(INDEX('[2]Caseload by group'!$C$3:$BEN$125,MATCH(Snapshot!$H136,'[2]Caseload by group'!$A$3:$A$128,0),MATCH(Snapshot!BA$3,'[2]Caseload by group'!$C$2:$BEN$2,0))&lt;10,0,INDEX('[2]Caseload by group'!$C$3:$BEN$125,MATCH(Snapshot!$H136,'[2]Caseload by group'!$A$3:$A$128,0),MATCH(Snapshot!BA$3,'[2]Caseload by group'!$C$2:$BEN$2,0)))</f>
        <v>11945</v>
      </c>
      <c r="BB136" s="40">
        <f>IF(INDEX('[2]Caseload by group'!$C$3:$BEN$125,MATCH(Snapshot!$H136,'[2]Caseload by group'!$A$3:$A$128,0),MATCH(Snapshot!BB$3,'[2]Caseload by group'!$C$2:$BEN$2,0))&lt;10,0,INDEX('[2]Caseload by group'!$C$3:$BEN$125,MATCH(Snapshot!$H136,'[2]Caseload by group'!$A$3:$A$128,0),MATCH(Snapshot!BB$3,'[2]Caseload by group'!$C$2:$BEN$2,0)))</f>
        <v>11794</v>
      </c>
      <c r="BC136" s="40">
        <f>IF(INDEX('[2]Caseload by group'!$C$3:$BEN$125,MATCH(Snapshot!$H136,'[2]Caseload by group'!$A$3:$A$128,0),MATCH(Snapshot!BC$3,'[2]Caseload by group'!$C$2:$BEN$2,0))&lt;10,0,INDEX('[2]Caseload by group'!$C$3:$BEN$125,MATCH(Snapshot!$H136,'[2]Caseload by group'!$A$3:$A$128,0),MATCH(Snapshot!BC$3,'[2]Caseload by group'!$C$2:$BEN$2,0)))</f>
        <v>12466</v>
      </c>
      <c r="BD136" s="40">
        <f>IF(INDEX('[2]Caseload by group'!$C$3:$BEN$125,MATCH(Snapshot!$H136,'[2]Caseload by group'!$A$3:$A$128,0),MATCH(Snapshot!BD$3,'[2]Caseload by group'!$C$2:$BEN$2,0))&lt;10,0,INDEX('[2]Caseload by group'!$C$3:$BEN$125,MATCH(Snapshot!$H136,'[2]Caseload by group'!$A$3:$A$128,0),MATCH(Snapshot!BD$3,'[2]Caseload by group'!$C$2:$BEN$2,0)))</f>
        <v>12333</v>
      </c>
      <c r="BE136" s="40">
        <f>IF(INDEX('[2]Caseload by group'!$C$3:$BEN$125,MATCH(Snapshot!$H136,'[2]Caseload by group'!$A$3:$A$128,0),MATCH(Snapshot!BE$3,'[2]Caseload by group'!$C$2:$BEN$2,0))&lt;10,0,INDEX('[2]Caseload by group'!$C$3:$BEN$125,MATCH(Snapshot!$H136,'[2]Caseload by group'!$A$3:$A$128,0),MATCH(Snapshot!BE$3,'[2]Caseload by group'!$C$2:$BEN$2,0)))</f>
        <v>12189</v>
      </c>
      <c r="BF136" s="40">
        <f>IF(INDEX('[2]Caseload by group'!$C$3:$BEN$125,MATCH(Snapshot!$H136,'[2]Caseload by group'!$A$3:$A$128,0),MATCH(Snapshot!BF$3,'[2]Caseload by group'!$C$2:$BEN$2,0))&lt;10,0,INDEX('[2]Caseload by group'!$C$3:$BEN$125,MATCH(Snapshot!$H136,'[2]Caseload by group'!$A$3:$A$128,0),MATCH(Snapshot!BF$3,'[2]Caseload by group'!$C$2:$BEN$2,0)))</f>
        <v>12528</v>
      </c>
      <c r="BG136" s="40">
        <f>IF(INDEX('[2]Caseload by group'!$C$3:$BEN$125,MATCH(Snapshot!$H136,'[2]Caseload by group'!$A$3:$A$128,0),MATCH(Snapshot!BG$3,'[2]Caseload by group'!$C$2:$BEN$2,0))&lt;10,0,INDEX('[2]Caseload by group'!$C$3:$BEN$125,MATCH(Snapshot!$H136,'[2]Caseload by group'!$A$3:$A$128,0),MATCH(Snapshot!BG$3,'[2]Caseload by group'!$C$2:$BEN$2,0)))</f>
        <v>13077</v>
      </c>
      <c r="BH136" s="40">
        <f>IF(INDEX('[2]Caseload by group'!$C$3:$BEN$125,MATCH(Snapshot!$H136,'[2]Caseload by group'!$A$3:$A$128,0),MATCH(Snapshot!BH$3,'[2]Caseload by group'!$C$2:$BEN$2,0))&lt;10,0,INDEX('[2]Caseload by group'!$C$3:$BEN$125,MATCH(Snapshot!$H136,'[2]Caseload by group'!$A$3:$A$128,0),MATCH(Snapshot!BH$3,'[2]Caseload by group'!$C$2:$BEN$2,0)))</f>
        <v>12885</v>
      </c>
      <c r="BI136" s="40">
        <f>IF(INDEX('[2]Caseload by group'!$C$3:$BEN$125,MATCH(Snapshot!$H136,'[2]Caseload by group'!$A$3:$A$128,0),MATCH(Snapshot!BI$3,'[2]Caseload by group'!$C$2:$BEN$2,0))&lt;10,0,INDEX('[2]Caseload by group'!$C$3:$BEN$125,MATCH(Snapshot!$H136,'[2]Caseload by group'!$A$3:$A$128,0),MATCH(Snapshot!BI$3,'[2]Caseload by group'!$C$2:$BEN$2,0)))</f>
        <v>14638</v>
      </c>
      <c r="BJ136" s="40">
        <f>IF(INDEX('[2]Caseload by group'!$C$3:$BEN$125,MATCH(Snapshot!$H136,'[2]Caseload by group'!$A$3:$A$128,0),MATCH(Snapshot!BJ$3,'[2]Caseload by group'!$C$2:$BEN$2,0))&lt;10,0,INDEX('[2]Caseload by group'!$C$3:$BEN$125,MATCH(Snapshot!$H136,'[2]Caseload by group'!$A$3:$A$128,0),MATCH(Snapshot!BJ$3,'[2]Caseload by group'!$C$2:$BEN$2,0)))</f>
        <v>13543</v>
      </c>
      <c r="BK136" s="40">
        <f>IF(INDEX('[2]Caseload by group'!$C$3:$BEN$125,MATCH(Snapshot!$H136,'[2]Caseload by group'!$A$3:$A$128,0),MATCH(Snapshot!BK$3,'[2]Caseload by group'!$C$2:$BEN$2,0))&lt;10,0,INDEX('[2]Caseload by group'!$C$3:$BEN$125,MATCH(Snapshot!$H136,'[2]Caseload by group'!$A$3:$A$128,0),MATCH(Snapshot!BK$3,'[2]Caseload by group'!$C$2:$BEN$2,0)))</f>
        <v>13645</v>
      </c>
      <c r="BL136" s="40">
        <f>IF(INDEX('[2]Caseload by group'!$C$3:$BEN$125,MATCH(Snapshot!$H136,'[2]Caseload by group'!$A$3:$A$128,0),MATCH(Snapshot!BL$3,'[2]Caseload by group'!$C$2:$BEN$2,0))&lt;10,0,INDEX('[2]Caseload by group'!$C$3:$BEN$125,MATCH(Snapshot!$H136,'[2]Caseload by group'!$A$3:$A$128,0),MATCH(Snapshot!BL$3,'[2]Caseload by group'!$C$2:$BEN$2,0)))</f>
        <v>13279</v>
      </c>
      <c r="BM136" s="40">
        <f>IF(INDEX('[2]Caseload by group'!$C$3:$BEN$125,MATCH(Snapshot!$H136,'[2]Caseload by group'!$A$3:$A$128,0),MATCH(Snapshot!BM$3,'[2]Caseload by group'!$C$2:$BEN$2,0))&lt;10,0,INDEX('[2]Caseload by group'!$C$3:$BEN$125,MATCH(Snapshot!$H136,'[2]Caseload by group'!$A$3:$A$128,0),MATCH(Snapshot!BM$3,'[2]Caseload by group'!$C$2:$BEN$2,0)))</f>
        <v>13587</v>
      </c>
      <c r="BN136" s="40">
        <f>IF(INDEX('[2]Caseload by group'!$C$3:$BEN$125,MATCH(Snapshot!$H136,'[2]Caseload by group'!$A$3:$A$128,0),MATCH(Snapshot!BN$3,'[2]Caseload by group'!$C$2:$BEN$2,0))&lt;10,0,INDEX('[2]Caseload by group'!$C$3:$BEN$125,MATCH(Snapshot!$H136,'[2]Caseload by group'!$A$3:$A$128,0),MATCH(Snapshot!BN$3,'[2]Caseload by group'!$C$2:$BEN$2,0)))</f>
        <v>13258</v>
      </c>
      <c r="BO136" s="40">
        <f>IF(INDEX('[2]Caseload by group'!$C$3:$BEN$125,MATCH(Snapshot!$H136,'[2]Caseload by group'!$A$3:$A$128,0),MATCH(Snapshot!BO$3,'[2]Caseload by group'!$C$2:$BEN$2,0))&lt;10,0,INDEX('[2]Caseload by group'!$C$3:$BEN$125,MATCH(Snapshot!$H136,'[2]Caseload by group'!$A$3:$A$128,0),MATCH(Snapshot!BO$3,'[2]Caseload by group'!$C$2:$BEN$2,0)))</f>
        <v>13368</v>
      </c>
      <c r="BP136" s="40">
        <f>IF(INDEX('[2]Caseload by group'!$C$3:$BEN$125,MATCH(Snapshot!$H136,'[2]Caseload by group'!$A$3:$A$128,0),MATCH(Snapshot!BP$3,'[2]Caseload by group'!$C$2:$BEN$2,0))&lt;10,0,INDEX('[2]Caseload by group'!$C$3:$BEN$125,MATCH(Snapshot!$H136,'[2]Caseload by group'!$A$3:$A$128,0),MATCH(Snapshot!BP$3,'[2]Caseload by group'!$C$2:$BEN$2,0)))</f>
        <v>13635</v>
      </c>
      <c r="BQ136" s="40">
        <f>IF(INDEX('[2]Caseload by group'!$C$3:$BEN$125,MATCH(Snapshot!$H136,'[2]Caseload by group'!$A$3:$A$128,0),MATCH(Snapshot!BQ$3,'[2]Caseload by group'!$C$2:$BEN$2,0))&lt;10,0,INDEX('[2]Caseload by group'!$C$3:$BEN$125,MATCH(Snapshot!$H136,'[2]Caseload by group'!$A$3:$A$128,0),MATCH(Snapshot!BQ$3,'[2]Caseload by group'!$C$2:$BEN$2,0)))</f>
        <v>13581</v>
      </c>
      <c r="BR136" s="40">
        <f>IF(INDEX('[2]Caseload by group'!$C$3:$BEN$125,MATCH(Snapshot!$H136,'[2]Caseload by group'!$A$3:$A$128,0),MATCH(Snapshot!BR$3,'[2]Caseload by group'!$C$2:$BEN$2,0))&lt;10,0,INDEX('[2]Caseload by group'!$C$3:$BEN$125,MATCH(Snapshot!$H136,'[2]Caseload by group'!$A$3:$A$128,0),MATCH(Snapshot!BR$3,'[2]Caseload by group'!$C$2:$BEN$2,0)))</f>
        <v>13634</v>
      </c>
      <c r="BS136" s="40">
        <f>IF(INDEX('[2]Caseload by group'!$C$3:$BEN$125,MATCH(Snapshot!$H136,'[2]Caseload by group'!$A$3:$A$128,0),MATCH(Snapshot!BS$3,'[2]Caseload by group'!$C$2:$BEN$2,0))&lt;10,0,INDEX('[2]Caseload by group'!$C$3:$BEN$125,MATCH(Snapshot!$H136,'[2]Caseload by group'!$A$3:$A$128,0),MATCH(Snapshot!BS$3,'[2]Caseload by group'!$C$2:$BEN$2,0)))</f>
        <v>13729</v>
      </c>
      <c r="BT136" s="40">
        <f>IF(INDEX('[2]Caseload by group'!$C$3:$BEN$125,MATCH(Snapshot!$H136,'[2]Caseload by group'!$A$3:$A$128,0),MATCH(Snapshot!BT$3,'[2]Caseload by group'!$C$2:$BEN$2,0))&lt;10,0,INDEX('[2]Caseload by group'!$C$3:$BEN$125,MATCH(Snapshot!$H136,'[2]Caseload by group'!$A$3:$A$128,0),MATCH(Snapshot!BT$3,'[2]Caseload by group'!$C$2:$BEN$2,0)))</f>
        <v>13695</v>
      </c>
      <c r="BU136" s="40">
        <f>IF(INDEX('[2]Caseload by group'!$C$3:$BEN$125,MATCH(Snapshot!$H136,'[2]Caseload by group'!$A$3:$A$128,0),MATCH(Snapshot!BU$3,'[2]Caseload by group'!$C$2:$BEN$2,0))&lt;10,0,INDEX('[2]Caseload by group'!$C$3:$BEN$125,MATCH(Snapshot!$H136,'[2]Caseload by group'!$A$3:$A$128,0),MATCH(Snapshot!BU$3,'[2]Caseload by group'!$C$2:$BEN$2,0)))</f>
        <v>13724</v>
      </c>
      <c r="BV136" s="40">
        <f>IF(INDEX('[2]Caseload by group'!$C$3:$BEN$125,MATCH(Snapshot!$H136,'[2]Caseload by group'!$A$3:$A$128,0),MATCH(Snapshot!BV$3,'[2]Caseload by group'!$C$2:$BEN$2,0))&lt;10,0,INDEX('[2]Caseload by group'!$C$3:$BEN$125,MATCH(Snapshot!$H136,'[2]Caseload by group'!$A$3:$A$128,0),MATCH(Snapshot!BV$3,'[2]Caseload by group'!$C$2:$BEN$2,0)))</f>
        <v>14102</v>
      </c>
      <c r="BW136" s="40">
        <f>IF(INDEX('[2]Caseload by group'!$C$3:$BEN$125,MATCH(Snapshot!$H136,'[2]Caseload by group'!$A$3:$A$128,0),MATCH(Snapshot!BW$3,'[2]Caseload by group'!$C$2:$BEN$2,0))&lt;10,0,INDEX('[2]Caseload by group'!$C$3:$BEN$125,MATCH(Snapshot!$H136,'[2]Caseload by group'!$A$3:$A$128,0),MATCH(Snapshot!BW$3,'[2]Caseload by group'!$C$2:$BEN$2,0)))</f>
        <v>13708</v>
      </c>
      <c r="BX136" s="45"/>
      <c r="BY136" s="41">
        <f>INDEX($J136:$BX136,0,MATCH(MAX($J$3:$BX$3),$J$3:$BX$3,0))-INDEX($J136:$BX136,0,MATCH(MAX($J$3:$BX$3),$J$3:$BX$3,0)-1)</f>
        <v>-394</v>
      </c>
      <c r="BZ136" s="42">
        <f>BY136/INDEX($J136:$BX136,0,MATCH(MAX($J$3:$BX$3),$J$3:$BX$3,0)-1)</f>
        <v>-2.7939299390157425E-2</v>
      </c>
      <c r="CA136" s="41" t="e">
        <f>#REF!-#REF!</f>
        <v>#REF!</v>
      </c>
      <c r="CB136" s="41">
        <f>INDEX($J136:$BX136,0,MATCH(MAX($J$3:$BX$3),$J$3:$BX$3,0))-J136</f>
        <v>931</v>
      </c>
      <c r="CC136" s="42">
        <f>CB136/J136</f>
        <v>7.2865304844642723E-2</v>
      </c>
    </row>
    <row r="137" spans="1:81" ht="10.5" customHeight="1" x14ac:dyDescent="0.2">
      <c r="A137" s="34"/>
      <c r="C137" s="38" t="s">
        <v>14</v>
      </c>
      <c r="D137" s="29" t="s">
        <v>15</v>
      </c>
      <c r="E137" s="29" t="s">
        <v>6</v>
      </c>
      <c r="F137" s="29" t="s">
        <v>16</v>
      </c>
      <c r="G137" s="29" t="s">
        <v>42</v>
      </c>
      <c r="H137" s="39" t="s">
        <v>200</v>
      </c>
      <c r="I137" s="39"/>
      <c r="J137" s="40">
        <f>IF(INDEX('[2]Caseload by group'!$C$3:$CJ$125,MATCH(Snapshot!$H137,'[2]Caseload by group'!$A$3:$A$128,0),MATCH(Snapshot!J$3,'[2]Caseload by group'!$C$2:$CJ$2,0))&lt;10,0,INDEX('[2]Caseload by group'!$C$3:$CJ$125,MATCH(Snapshot!$H137,'[2]Caseload by group'!$A$3:$A$128,0),MATCH(Snapshot!J$3,'[2]Caseload by group'!$C$2:$CJ$2,0)))</f>
        <v>570</v>
      </c>
      <c r="K137" s="40">
        <f>IF(INDEX('[2]Caseload by group'!$C$3:$CJ$125,MATCH(Snapshot!$H137,'[2]Caseload by group'!$A$3:$A$128,0),MATCH(Snapshot!K$3,'[2]Caseload by group'!$C$2:$CJ$2,0))&lt;10,0,INDEX('[2]Caseload by group'!$C$3:$CJ$125,MATCH(Snapshot!$H137,'[2]Caseload by group'!$A$3:$A$128,0),MATCH(Snapshot!K$3,'[2]Caseload by group'!$C$2:$CJ$2,0)))</f>
        <v>545</v>
      </c>
      <c r="L137" s="40">
        <f>IF(INDEX('[2]Caseload by group'!$C$3:$CJ$125,MATCH(Snapshot!$H137,'[2]Caseload by group'!$A$3:$A$128,0),MATCH(Snapshot!L$3,'[2]Caseload by group'!$C$2:$CJ$2,0))&lt;10,0,INDEX('[2]Caseload by group'!$C$3:$CJ$125,MATCH(Snapshot!$H137,'[2]Caseload by group'!$A$3:$A$128,0),MATCH(Snapshot!L$3,'[2]Caseload by group'!$C$2:$CJ$2,0)))</f>
        <v>594</v>
      </c>
      <c r="M137" s="40">
        <f>IF(INDEX('[2]Caseload by group'!$C$3:$CJ$125,MATCH(Snapshot!$H137,'[2]Caseload by group'!$A$3:$A$128,0),MATCH(Snapshot!M$3,'[2]Caseload by group'!$C$2:$CJ$2,0))&lt;10,0,INDEX('[2]Caseload by group'!$C$3:$CJ$125,MATCH(Snapshot!$H137,'[2]Caseload by group'!$A$3:$A$128,0),MATCH(Snapshot!M$3,'[2]Caseload by group'!$C$2:$CJ$2,0)))</f>
        <v>700</v>
      </c>
      <c r="N137" s="40">
        <f>IF(INDEX('[2]Caseload by group'!$C$3:$CJ$125,MATCH(Snapshot!$H137,'[2]Caseload by group'!$A$3:$A$128,0),MATCH(Snapshot!N$3,'[2]Caseload by group'!$C$2:$CJ$2,0))&lt;10,0,INDEX('[2]Caseload by group'!$C$3:$CJ$125,MATCH(Snapshot!$H137,'[2]Caseload by group'!$A$3:$A$128,0),MATCH(Snapshot!N$3,'[2]Caseload by group'!$C$2:$CJ$2,0)))</f>
        <v>810</v>
      </c>
      <c r="O137" s="40">
        <f>IF(INDEX('[2]Caseload by group'!$C$3:$CJ$125,MATCH(Snapshot!$H137,'[2]Caseload by group'!$A$3:$A$128,0),MATCH(Snapshot!O$3,'[2]Caseload by group'!$C$2:$CJ$2,0))&lt;10,0,INDEX('[2]Caseload by group'!$C$3:$CJ$125,MATCH(Snapshot!$H137,'[2]Caseload by group'!$A$3:$A$128,0),MATCH(Snapshot!O$3,'[2]Caseload by group'!$C$2:$CJ$2,0)))</f>
        <v>642</v>
      </c>
      <c r="P137" s="40">
        <f>IF(INDEX('[2]Caseload by group'!$C$3:$CJ$125,MATCH(Snapshot!$H137,'[2]Caseload by group'!$A$3:$A$128,0),MATCH(Snapshot!P$3,'[2]Caseload by group'!$C$2:$CJ$2,0))&lt;10,0,INDEX('[2]Caseload by group'!$C$3:$CJ$125,MATCH(Snapshot!$H137,'[2]Caseload by group'!$A$3:$A$128,0),MATCH(Snapshot!P$3,'[2]Caseload by group'!$C$2:$CJ$2,0)))</f>
        <v>794</v>
      </c>
      <c r="Q137" s="40">
        <f>IF(INDEX('[2]Caseload by group'!$C$3:$CJ$125,MATCH(Snapshot!$H137,'[2]Caseload by group'!$A$3:$A$128,0),MATCH(Snapshot!Q$3,'[2]Caseload by group'!$C$2:$CJ$2,0))&lt;10,0,INDEX('[2]Caseload by group'!$C$3:$CJ$125,MATCH(Snapshot!$H137,'[2]Caseload by group'!$A$3:$A$128,0),MATCH(Snapshot!Q$3,'[2]Caseload by group'!$C$2:$CJ$2,0)))</f>
        <v>749</v>
      </c>
      <c r="R137" s="40">
        <f>IF(INDEX('[2]Caseload by group'!$C$3:$CJ$125,MATCH(Snapshot!$H137,'[2]Caseload by group'!$A$3:$A$128,0),MATCH(Snapshot!R$3,'[2]Caseload by group'!$C$2:$CJ$2,0))&lt;10,0,INDEX('[2]Caseload by group'!$C$3:$CJ$125,MATCH(Snapshot!$H137,'[2]Caseload by group'!$A$3:$A$128,0),MATCH(Snapshot!R$3,'[2]Caseload by group'!$C$2:$CJ$2,0)))</f>
        <v>633</v>
      </c>
      <c r="S137" s="40">
        <f>IF(INDEX('[2]Caseload by group'!$C$3:$CJ$125,MATCH(Snapshot!$H137,'[2]Caseload by group'!$A$3:$A$128,0),MATCH(Snapshot!S$3,'[2]Caseload by group'!$C$2:$CJ$2,0))&lt;10,0,INDEX('[2]Caseload by group'!$C$3:$CJ$125,MATCH(Snapshot!$H137,'[2]Caseload by group'!$A$3:$A$128,0),MATCH(Snapshot!S$3,'[2]Caseload by group'!$C$2:$CJ$2,0)))</f>
        <v>594</v>
      </c>
      <c r="T137" s="40">
        <f>IF(INDEX('[2]Caseload by group'!$C$3:$CJ$125,MATCH(Snapshot!$H137,'[2]Caseload by group'!$A$3:$A$128,0),MATCH(Snapshot!T$3,'[2]Caseload by group'!$C$2:$CJ$2,0))&lt;10,0,INDEX('[2]Caseload by group'!$C$3:$CJ$125,MATCH(Snapshot!$H137,'[2]Caseload by group'!$A$3:$A$128,0),MATCH(Snapshot!T$3,'[2]Caseload by group'!$C$2:$CJ$2,0)))</f>
        <v>584</v>
      </c>
      <c r="U137" s="40">
        <f>IF(INDEX('[2]Caseload by group'!$C$3:$CJ$125,MATCH(Snapshot!$H137,'[2]Caseload by group'!$A$3:$A$128,0),MATCH(Snapshot!U$3,'[2]Caseload by group'!$C$2:$CJ$2,0))&lt;10,0,INDEX('[2]Caseload by group'!$C$3:$CJ$125,MATCH(Snapshot!$H137,'[2]Caseload by group'!$A$3:$A$128,0),MATCH(Snapshot!U$3,'[2]Caseload by group'!$C$2:$CJ$2,0)))</f>
        <v>564</v>
      </c>
      <c r="V137" s="40">
        <f>IF(INDEX('[2]Caseload by group'!$C$3:$CJ$125,MATCH(Snapshot!$H137,'[2]Caseload by group'!$A$3:$A$128,0),MATCH(Snapshot!V$3,'[2]Caseload by group'!$C$2:$CJ$2,0))&lt;10,0,INDEX('[2]Caseload by group'!$C$3:$CJ$125,MATCH(Snapshot!$H137,'[2]Caseload by group'!$A$3:$A$128,0),MATCH(Snapshot!V$3,'[2]Caseload by group'!$C$2:$CJ$2,0)))</f>
        <v>577</v>
      </c>
      <c r="W137" s="40">
        <f>IF(INDEX('[2]Caseload by group'!$C$3:$CJ$125,MATCH(Snapshot!$H137,'[2]Caseload by group'!$A$3:$A$128,0),MATCH(Snapshot!W$3,'[2]Caseload by group'!$C$2:$CJ$2,0))&lt;10,0,INDEX('[2]Caseload by group'!$C$3:$CJ$125,MATCH(Snapshot!$H137,'[2]Caseload by group'!$A$3:$A$128,0),MATCH(Snapshot!W$3,'[2]Caseload by group'!$C$2:$CJ$2,0)))</f>
        <v>556</v>
      </c>
      <c r="X137" s="40">
        <f>IF(INDEX('[2]Caseload by group'!$C$3:$CJ$125,MATCH(Snapshot!$H137,'[2]Caseload by group'!$A$3:$A$128,0),MATCH(Snapshot!X$3,'[2]Caseload by group'!$C$2:$CJ$2,0))&lt;10,0,INDEX('[2]Caseload by group'!$C$3:$CJ$125,MATCH(Snapshot!$H137,'[2]Caseload by group'!$A$3:$A$128,0),MATCH(Snapshot!X$3,'[2]Caseload by group'!$C$2:$CJ$2,0)))</f>
        <v>558</v>
      </c>
      <c r="Y137" s="40">
        <f>IF(INDEX('[2]Caseload by group'!$C$3:$CJ$125,MATCH(Snapshot!$H137,'[2]Caseload by group'!$A$3:$A$128,0),MATCH(Snapshot!Y$3,'[2]Caseload by group'!$C$2:$CJ$2,0))&lt;10,0,INDEX('[2]Caseload by group'!$C$3:$CJ$125,MATCH(Snapshot!$H137,'[2]Caseload by group'!$A$3:$A$128,0),MATCH(Snapshot!Y$3,'[2]Caseload by group'!$C$2:$CJ$2,0)))</f>
        <v>564</v>
      </c>
      <c r="Z137" s="40">
        <f>IF(INDEX('[2]Caseload by group'!$C$3:$CJ$125,MATCH(Snapshot!$H137,'[2]Caseload by group'!$A$3:$A$128,0),MATCH(Snapshot!Z$3,'[2]Caseload by group'!$C$2:$CJ$2,0))&lt;10,0,INDEX('[2]Caseload by group'!$C$3:$CJ$125,MATCH(Snapshot!$H137,'[2]Caseload by group'!$A$3:$A$128,0),MATCH(Snapshot!Z$3,'[2]Caseload by group'!$C$2:$CJ$2,0)))</f>
        <v>547</v>
      </c>
      <c r="AA137" s="40">
        <f>IF(INDEX('[2]Caseload by group'!$C$3:$CJ$125,MATCH(Snapshot!$H137,'[2]Caseload by group'!$A$3:$A$128,0),MATCH(Snapshot!AA$3,'[2]Caseload by group'!$C$2:$CJ$2,0))&lt;10,0,INDEX('[2]Caseload by group'!$C$3:$CJ$125,MATCH(Snapshot!$H137,'[2]Caseload by group'!$A$3:$A$128,0),MATCH(Snapshot!AA$3,'[2]Caseload by group'!$C$2:$CJ$2,0)))</f>
        <v>544</v>
      </c>
      <c r="AB137" s="40">
        <f>IF(INDEX('[2]Caseload by group'!$C$3:$CJ$125,MATCH(Snapshot!$H137,'[2]Caseload by group'!$A$3:$A$128,0),MATCH(Snapshot!AB$3,'[2]Caseload by group'!$C$2:$CJ$2,0))&lt;10,0,INDEX('[2]Caseload by group'!$C$3:$CJ$125,MATCH(Snapshot!$H137,'[2]Caseload by group'!$A$3:$A$128,0),MATCH(Snapshot!AB$3,'[2]Caseload by group'!$C$2:$CJ$2,0)))</f>
        <v>523</v>
      </c>
      <c r="AC137" s="40">
        <f>IF(INDEX('[2]Caseload by group'!$C$3:$CJ$125,MATCH(Snapshot!$H137,'[2]Caseload by group'!$A$3:$A$128,0),MATCH(Snapshot!AC$3,'[2]Caseload by group'!$C$2:$CJ$2,0))&lt;10,0,INDEX('[2]Caseload by group'!$C$3:$CJ$125,MATCH(Snapshot!$H137,'[2]Caseload by group'!$A$3:$A$128,0),MATCH(Snapshot!AC$3,'[2]Caseload by group'!$C$2:$CJ$2,0)))</f>
        <v>508</v>
      </c>
      <c r="AD137" s="40">
        <f>IF(INDEX('[2]Caseload by group'!$C$3:$CJ$125,MATCH(Snapshot!$H137,'[2]Caseload by group'!$A$3:$A$128,0),MATCH(Snapshot!AD$3,'[2]Caseload by group'!$C$2:$CJ$2,0))&lt;10,0,INDEX('[2]Caseload by group'!$C$3:$CJ$125,MATCH(Snapshot!$H137,'[2]Caseload by group'!$A$3:$A$128,0),MATCH(Snapshot!AD$3,'[2]Caseload by group'!$C$2:$CJ$2,0)))</f>
        <v>540</v>
      </c>
      <c r="AE137" s="40">
        <f>IF(INDEX('[2]Caseload by group'!$C$3:$CJ$125,MATCH(Snapshot!$H137,'[2]Caseload by group'!$A$3:$A$128,0),MATCH(Snapshot!AE$3,'[2]Caseload by group'!$C$2:$CJ$2,0))&lt;10,0,INDEX('[2]Caseload by group'!$C$3:$CJ$125,MATCH(Snapshot!$H137,'[2]Caseload by group'!$A$3:$A$128,0),MATCH(Snapshot!AE$3,'[2]Caseload by group'!$C$2:$CJ$2,0)))</f>
        <v>857</v>
      </c>
      <c r="AF137" s="40">
        <f>IF(INDEX('[2]Caseload by group'!$C$3:$CJ$125,MATCH(Snapshot!$H137,'[2]Caseload by group'!$A$3:$A$128,0),MATCH(Snapshot!AF$3,'[2]Caseload by group'!$C$2:$CJ$2,0))&lt;10,0,INDEX('[2]Caseload by group'!$C$3:$CJ$125,MATCH(Snapshot!$H137,'[2]Caseload by group'!$A$3:$A$128,0),MATCH(Snapshot!AF$3,'[2]Caseload by group'!$C$2:$CJ$2,0)))</f>
        <v>538</v>
      </c>
      <c r="AG137" s="40">
        <f>IF(INDEX('[2]Caseload by group'!$C$3:$CJ$125,MATCH(Snapshot!$H137,'[2]Caseload by group'!$A$3:$A$128,0),MATCH(Snapshot!AG$3,'[2]Caseload by group'!$C$2:$CJ$2,0))&lt;10,0,INDEX('[2]Caseload by group'!$C$3:$CJ$125,MATCH(Snapshot!$H137,'[2]Caseload by group'!$A$3:$A$128,0),MATCH(Snapshot!AG$3,'[2]Caseload by group'!$C$2:$CJ$2,0)))</f>
        <v>539</v>
      </c>
      <c r="AH137" s="40">
        <f>IF(INDEX('[2]Caseload by group'!$C$3:$CJ$125,MATCH(Snapshot!$H137,'[2]Caseload by group'!$A$3:$A$128,0),MATCH(Snapshot!AH$3,'[2]Caseload by group'!$C$2:$CJ$2,0))&lt;10,0,INDEX('[2]Caseload by group'!$C$3:$CJ$125,MATCH(Snapshot!$H137,'[2]Caseload by group'!$A$3:$A$128,0),MATCH(Snapshot!AH$3,'[2]Caseload by group'!$C$2:$CJ$2,0)))</f>
        <v>507</v>
      </c>
      <c r="AI137" s="40">
        <f>IF(INDEX('[2]Caseload by group'!$C$3:$CJ$125,MATCH(Snapshot!$H137,'[2]Caseload by group'!$A$3:$A$128,0),MATCH(Snapshot!AI$3,'[2]Caseload by group'!$C$2:$CJ$2,0))&lt;10,0,INDEX('[2]Caseload by group'!$C$3:$CJ$125,MATCH(Snapshot!$H137,'[2]Caseload by group'!$A$3:$A$128,0),MATCH(Snapshot!AI$3,'[2]Caseload by group'!$C$2:$CJ$2,0)))</f>
        <v>490</v>
      </c>
      <c r="AJ137" s="40">
        <f>IF(INDEX('[2]Caseload by group'!$C$3:$BEN$125,MATCH(Snapshot!$H137,'[2]Caseload by group'!$A$3:$A$128,0),MATCH(Snapshot!AJ$3,'[2]Caseload by group'!$C$2:$BEN$2,0))&lt;10,0,INDEX('[2]Caseload by group'!$C$3:$BEN$125,MATCH(Snapshot!$H137,'[2]Caseload by group'!$A$3:$A$128,0),MATCH(Snapshot!AJ$3,'[2]Caseload by group'!$C$2:$BEN$2,0)))</f>
        <v>517</v>
      </c>
      <c r="AK137" s="40">
        <f>IF(INDEX('[2]Caseload by group'!$C$3:$BEN$125,MATCH(Snapshot!$H137,'[2]Caseload by group'!$A$3:$A$128,0),MATCH(Snapshot!AK$3,'[2]Caseload by group'!$C$2:$BEN$2,0))&lt;10,0,INDEX('[2]Caseload by group'!$C$3:$BEN$125,MATCH(Snapshot!$H137,'[2]Caseload by group'!$A$3:$A$128,0),MATCH(Snapshot!AK$3,'[2]Caseload by group'!$C$2:$BEN$2,0)))</f>
        <v>526</v>
      </c>
      <c r="AL137" s="40">
        <f>IF(INDEX('[2]Caseload by group'!$C$3:$BEN$125,MATCH(Snapshot!$H137,'[2]Caseload by group'!$A$3:$A$128,0),MATCH(Snapshot!AL$3,'[2]Caseload by group'!$C$2:$BEN$2,0))&lt;10,0,INDEX('[2]Caseload by group'!$C$3:$BEN$125,MATCH(Snapshot!$H137,'[2]Caseload by group'!$A$3:$A$128,0),MATCH(Snapshot!AL$3,'[2]Caseload by group'!$C$2:$BEN$2,0)))</f>
        <v>510</v>
      </c>
      <c r="AM137" s="40">
        <f>IF(INDEX('[2]Caseload by group'!$C$3:$BEN$125,MATCH(Snapshot!$H137,'[2]Caseload by group'!$A$3:$A$128,0),MATCH(Snapshot!AM$3,'[2]Caseload by group'!$C$2:$BEN$2,0))&lt;10,0,INDEX('[2]Caseload by group'!$C$3:$BEN$125,MATCH(Snapshot!$H137,'[2]Caseload by group'!$A$3:$A$128,0),MATCH(Snapshot!AM$3,'[2]Caseload by group'!$C$2:$BEN$2,0)))</f>
        <v>508</v>
      </c>
      <c r="AN137" s="40">
        <f>IF(INDEX('[2]Caseload by group'!$C$3:$BEN$125,MATCH(Snapshot!$H137,'[2]Caseload by group'!$A$3:$A$128,0),MATCH(Snapshot!AN$3,'[2]Caseload by group'!$C$2:$BEN$2,0))&lt;10,0,INDEX('[2]Caseload by group'!$C$3:$BEN$125,MATCH(Snapshot!$H137,'[2]Caseload by group'!$A$3:$A$128,0),MATCH(Snapshot!AN$3,'[2]Caseload by group'!$C$2:$BEN$2,0)))</f>
        <v>533</v>
      </c>
      <c r="AO137" s="40">
        <f>IF(INDEX('[2]Caseload by group'!$C$3:$BEN$125,MATCH(Snapshot!$H137,'[2]Caseload by group'!$A$3:$A$128,0),MATCH(Snapshot!AO$3,'[2]Caseload by group'!$C$2:$BEN$2,0))&lt;10,0,INDEX('[2]Caseload by group'!$C$3:$BEN$125,MATCH(Snapshot!$H137,'[2]Caseload by group'!$A$3:$A$128,0),MATCH(Snapshot!AO$3,'[2]Caseload by group'!$C$2:$BEN$2,0)))</f>
        <v>519</v>
      </c>
      <c r="AP137" s="40">
        <f>IF(INDEX('[2]Caseload by group'!$C$3:$BEN$125,MATCH(Snapshot!$H137,'[2]Caseload by group'!$A$3:$A$128,0),MATCH(Snapshot!AP$3,'[2]Caseload by group'!$C$2:$BEN$2,0))&lt;10,0,INDEX('[2]Caseload by group'!$C$3:$BEN$125,MATCH(Snapshot!$H137,'[2]Caseload by group'!$A$3:$A$128,0),MATCH(Snapshot!AP$3,'[2]Caseload by group'!$C$2:$BEN$2,0)))</f>
        <v>519</v>
      </c>
      <c r="AQ137" s="40">
        <f>IF(INDEX('[2]Caseload by group'!$C$3:$BEN$125,MATCH(Snapshot!$H137,'[2]Caseload by group'!$A$3:$A$128,0),MATCH(Snapshot!AQ$3,'[2]Caseload by group'!$C$2:$BEN$2,0))&lt;10,0,INDEX('[2]Caseload by group'!$C$3:$BEN$125,MATCH(Snapshot!$H137,'[2]Caseload by group'!$A$3:$A$128,0),MATCH(Snapshot!AQ$3,'[2]Caseload by group'!$C$2:$BEN$2,0)))</f>
        <v>519</v>
      </c>
      <c r="AR137" s="40">
        <f>IF(INDEX('[2]Caseload by group'!$C$3:$BEN$125,MATCH(Snapshot!$H137,'[2]Caseload by group'!$A$3:$A$128,0),MATCH(Snapshot!AR$3,'[2]Caseload by group'!$C$2:$BEN$2,0))&lt;10,0,INDEX('[2]Caseload by group'!$C$3:$BEN$125,MATCH(Snapshot!$H137,'[2]Caseload by group'!$A$3:$A$128,0),MATCH(Snapshot!AR$3,'[2]Caseload by group'!$C$2:$BEN$2,0)))</f>
        <v>526</v>
      </c>
      <c r="AS137" s="40">
        <f>IF(INDEX('[2]Caseload by group'!$C$3:$BEN$125,MATCH(Snapshot!$H137,'[2]Caseload by group'!$A$3:$A$128,0),MATCH(Snapshot!AS$3,'[2]Caseload by group'!$C$2:$BEN$2,0))&lt;10,0,INDEX('[2]Caseload by group'!$C$3:$BEN$125,MATCH(Snapshot!$H137,'[2]Caseload by group'!$A$3:$A$128,0),MATCH(Snapshot!AS$3,'[2]Caseload by group'!$C$2:$BEN$2,0)))</f>
        <v>534</v>
      </c>
      <c r="AT137" s="40">
        <f>IF(INDEX('[2]Caseload by group'!$C$3:$BEN$125,MATCH(Snapshot!$H137,'[2]Caseload by group'!$A$3:$A$128,0),MATCH(Snapshot!AT$3,'[2]Caseload by group'!$C$2:$BEN$2,0))&lt;10,0,INDEX('[2]Caseload by group'!$C$3:$BEN$125,MATCH(Snapshot!$H137,'[2]Caseload by group'!$A$3:$A$128,0),MATCH(Snapshot!AT$3,'[2]Caseload by group'!$C$2:$BEN$2,0)))</f>
        <v>536</v>
      </c>
      <c r="AU137" s="40">
        <f>IF(INDEX('[2]Caseload by group'!$C$3:$BEN$125,MATCH(Snapshot!$H137,'[2]Caseload by group'!$A$3:$A$128,0),MATCH(Snapshot!AU$3,'[2]Caseload by group'!$C$2:$BEN$2,0))&lt;10,0,INDEX('[2]Caseload by group'!$C$3:$BEN$125,MATCH(Snapshot!$H137,'[2]Caseload by group'!$A$3:$A$128,0),MATCH(Snapshot!AU$3,'[2]Caseload by group'!$C$2:$BEN$2,0)))</f>
        <v>533</v>
      </c>
      <c r="AV137" s="40">
        <f>IF(INDEX('[2]Caseload by group'!$C$3:$BEN$125,MATCH(Snapshot!$H137,'[2]Caseload by group'!$A$3:$A$128,0),MATCH(Snapshot!AV$3,'[2]Caseload by group'!$C$2:$BEN$2,0))&lt;10,0,INDEX('[2]Caseload by group'!$C$3:$BEN$125,MATCH(Snapshot!$H137,'[2]Caseload by group'!$A$3:$A$128,0),MATCH(Snapshot!AV$3,'[2]Caseload by group'!$C$2:$BEN$2,0)))</f>
        <v>558</v>
      </c>
      <c r="AW137" s="40">
        <f>IF(INDEX('[2]Caseload by group'!$C$3:$BEN$125,MATCH(Snapshot!$H137,'[2]Caseload by group'!$A$3:$A$128,0),MATCH(Snapshot!AW$3,'[2]Caseload by group'!$C$2:$BEN$2,0))&lt;10,0,INDEX('[2]Caseload by group'!$C$3:$BEN$125,MATCH(Snapshot!$H137,'[2]Caseload by group'!$A$3:$A$128,0),MATCH(Snapshot!AW$3,'[2]Caseload by group'!$C$2:$BEN$2,0)))</f>
        <v>579</v>
      </c>
      <c r="AX137" s="40">
        <f>IF(INDEX('[2]Caseload by group'!$C$3:$BEN$125,MATCH(Snapshot!$H137,'[2]Caseload by group'!$A$3:$A$128,0),MATCH(Snapshot!AX$3,'[2]Caseload by group'!$C$2:$BEN$2,0))&lt;10,0,INDEX('[2]Caseload by group'!$C$3:$BEN$125,MATCH(Snapshot!$H137,'[2]Caseload by group'!$A$3:$A$128,0),MATCH(Snapshot!AX$3,'[2]Caseload by group'!$C$2:$BEN$2,0)))</f>
        <v>566</v>
      </c>
      <c r="AY137" s="40">
        <f>IF(INDEX('[2]Caseload by group'!$C$3:$BEN$125,MATCH(Snapshot!$H137,'[2]Caseload by group'!$A$3:$A$128,0),MATCH(Snapshot!AY$3,'[2]Caseload by group'!$C$2:$BEN$2,0))&lt;10,0,INDEX('[2]Caseload by group'!$C$3:$BEN$125,MATCH(Snapshot!$H137,'[2]Caseload by group'!$A$3:$A$128,0),MATCH(Snapshot!AY$3,'[2]Caseload by group'!$C$2:$BEN$2,0)))</f>
        <v>593</v>
      </c>
      <c r="AZ137" s="40">
        <f>IF(INDEX('[2]Caseload by group'!$C$3:$BEN$125,MATCH(Snapshot!$H137,'[2]Caseload by group'!$A$3:$A$128,0),MATCH(Snapshot!AZ$3,'[2]Caseload by group'!$C$2:$BEN$2,0))&lt;10,0,INDEX('[2]Caseload by group'!$C$3:$BEN$125,MATCH(Snapshot!$H137,'[2]Caseload by group'!$A$3:$A$128,0),MATCH(Snapshot!AZ$3,'[2]Caseload by group'!$C$2:$BEN$2,0)))</f>
        <v>585</v>
      </c>
      <c r="BA137" s="40">
        <f>IF(INDEX('[2]Caseload by group'!$C$3:$BEN$125,MATCH(Snapshot!$H137,'[2]Caseload by group'!$A$3:$A$128,0),MATCH(Snapshot!BA$3,'[2]Caseload by group'!$C$2:$BEN$2,0))&lt;10,0,INDEX('[2]Caseload by group'!$C$3:$BEN$125,MATCH(Snapshot!$H137,'[2]Caseload by group'!$A$3:$A$128,0),MATCH(Snapshot!BA$3,'[2]Caseload by group'!$C$2:$BEN$2,0)))</f>
        <v>582</v>
      </c>
      <c r="BB137" s="40">
        <f>IF(INDEX('[2]Caseload by group'!$C$3:$BEN$125,MATCH(Snapshot!$H137,'[2]Caseload by group'!$A$3:$A$128,0),MATCH(Snapshot!BB$3,'[2]Caseload by group'!$C$2:$BEN$2,0))&lt;10,0,INDEX('[2]Caseload by group'!$C$3:$BEN$125,MATCH(Snapshot!$H137,'[2]Caseload by group'!$A$3:$A$128,0),MATCH(Snapshot!BB$3,'[2]Caseload by group'!$C$2:$BEN$2,0)))</f>
        <v>596</v>
      </c>
      <c r="BC137" s="40">
        <f>IF(INDEX('[2]Caseload by group'!$C$3:$BEN$125,MATCH(Snapshot!$H137,'[2]Caseload by group'!$A$3:$A$128,0),MATCH(Snapshot!BC$3,'[2]Caseload by group'!$C$2:$BEN$2,0))&lt;10,0,INDEX('[2]Caseload by group'!$C$3:$BEN$125,MATCH(Snapshot!$H137,'[2]Caseload by group'!$A$3:$A$128,0),MATCH(Snapshot!BC$3,'[2]Caseload by group'!$C$2:$BEN$2,0)))</f>
        <v>623</v>
      </c>
      <c r="BD137" s="40">
        <f>IF(INDEX('[2]Caseload by group'!$C$3:$BEN$125,MATCH(Snapshot!$H137,'[2]Caseload by group'!$A$3:$A$128,0),MATCH(Snapshot!BD$3,'[2]Caseload by group'!$C$2:$BEN$2,0))&lt;10,0,INDEX('[2]Caseload by group'!$C$3:$BEN$125,MATCH(Snapshot!$H137,'[2]Caseload by group'!$A$3:$A$128,0),MATCH(Snapshot!BD$3,'[2]Caseload by group'!$C$2:$BEN$2,0)))</f>
        <v>625</v>
      </c>
      <c r="BE137" s="40">
        <f>IF(INDEX('[2]Caseload by group'!$C$3:$BEN$125,MATCH(Snapshot!$H137,'[2]Caseload by group'!$A$3:$A$128,0),MATCH(Snapshot!BE$3,'[2]Caseload by group'!$C$2:$BEN$2,0))&lt;10,0,INDEX('[2]Caseload by group'!$C$3:$BEN$125,MATCH(Snapshot!$H137,'[2]Caseload by group'!$A$3:$A$128,0),MATCH(Snapshot!BE$3,'[2]Caseload by group'!$C$2:$BEN$2,0)))</f>
        <v>655</v>
      </c>
      <c r="BF137" s="40">
        <f>IF(INDEX('[2]Caseload by group'!$C$3:$BEN$125,MATCH(Snapshot!$H137,'[2]Caseload by group'!$A$3:$A$128,0),MATCH(Snapshot!BF$3,'[2]Caseload by group'!$C$2:$BEN$2,0))&lt;10,0,INDEX('[2]Caseload by group'!$C$3:$BEN$125,MATCH(Snapshot!$H137,'[2]Caseload by group'!$A$3:$A$128,0),MATCH(Snapshot!BF$3,'[2]Caseload by group'!$C$2:$BEN$2,0)))</f>
        <v>682</v>
      </c>
      <c r="BG137" s="40">
        <f>IF(INDEX('[2]Caseload by group'!$C$3:$BEN$125,MATCH(Snapshot!$H137,'[2]Caseload by group'!$A$3:$A$128,0),MATCH(Snapshot!BG$3,'[2]Caseload by group'!$C$2:$BEN$2,0))&lt;10,0,INDEX('[2]Caseload by group'!$C$3:$BEN$125,MATCH(Snapshot!$H137,'[2]Caseload by group'!$A$3:$A$128,0),MATCH(Snapshot!BG$3,'[2]Caseload by group'!$C$2:$BEN$2,0)))</f>
        <v>715</v>
      </c>
      <c r="BH137" s="40">
        <f>IF(INDEX('[2]Caseload by group'!$C$3:$BEN$125,MATCH(Snapshot!$H137,'[2]Caseload by group'!$A$3:$A$128,0),MATCH(Snapshot!BH$3,'[2]Caseload by group'!$C$2:$BEN$2,0))&lt;10,0,INDEX('[2]Caseload by group'!$C$3:$BEN$125,MATCH(Snapshot!$H137,'[2]Caseload by group'!$A$3:$A$128,0),MATCH(Snapshot!BH$3,'[2]Caseload by group'!$C$2:$BEN$2,0)))</f>
        <v>760</v>
      </c>
      <c r="BI137" s="40">
        <f>IF(INDEX('[2]Caseload by group'!$C$3:$BEN$125,MATCH(Snapshot!$H137,'[2]Caseload by group'!$A$3:$A$128,0),MATCH(Snapshot!BI$3,'[2]Caseload by group'!$C$2:$BEN$2,0))&lt;10,0,INDEX('[2]Caseload by group'!$C$3:$BEN$125,MATCH(Snapshot!$H137,'[2]Caseload by group'!$A$3:$A$128,0),MATCH(Snapshot!BI$3,'[2]Caseload by group'!$C$2:$BEN$2,0)))</f>
        <v>713</v>
      </c>
      <c r="BJ137" s="40">
        <f>IF(INDEX('[2]Caseload by group'!$C$3:$BEN$125,MATCH(Snapshot!$H137,'[2]Caseload by group'!$A$3:$A$128,0),MATCH(Snapshot!BJ$3,'[2]Caseload by group'!$C$2:$BEN$2,0))&lt;10,0,INDEX('[2]Caseload by group'!$C$3:$BEN$125,MATCH(Snapshot!$H137,'[2]Caseload by group'!$A$3:$A$128,0),MATCH(Snapshot!BJ$3,'[2]Caseload by group'!$C$2:$BEN$2,0)))</f>
        <v>726</v>
      </c>
      <c r="BK137" s="40">
        <f>IF(INDEX('[2]Caseload by group'!$C$3:$BEN$125,MATCH(Snapshot!$H137,'[2]Caseload by group'!$A$3:$A$128,0),MATCH(Snapshot!BK$3,'[2]Caseload by group'!$C$2:$BEN$2,0))&lt;10,0,INDEX('[2]Caseload by group'!$C$3:$BEN$125,MATCH(Snapshot!$H137,'[2]Caseload by group'!$A$3:$A$128,0),MATCH(Snapshot!BK$3,'[2]Caseload by group'!$C$2:$BEN$2,0)))</f>
        <v>733</v>
      </c>
      <c r="BL137" s="40">
        <f>IF(INDEX('[2]Caseload by group'!$C$3:$BEN$125,MATCH(Snapshot!$H137,'[2]Caseload by group'!$A$3:$A$128,0),MATCH(Snapshot!BL$3,'[2]Caseload by group'!$C$2:$BEN$2,0))&lt;10,0,INDEX('[2]Caseload by group'!$C$3:$BEN$125,MATCH(Snapshot!$H137,'[2]Caseload by group'!$A$3:$A$128,0),MATCH(Snapshot!BL$3,'[2]Caseload by group'!$C$2:$BEN$2,0)))</f>
        <v>763</v>
      </c>
      <c r="BM137" s="40">
        <f>IF(INDEX('[2]Caseload by group'!$C$3:$BEN$125,MATCH(Snapshot!$H137,'[2]Caseload by group'!$A$3:$A$128,0),MATCH(Snapshot!BM$3,'[2]Caseload by group'!$C$2:$BEN$2,0))&lt;10,0,INDEX('[2]Caseload by group'!$C$3:$BEN$125,MATCH(Snapshot!$H137,'[2]Caseload by group'!$A$3:$A$128,0),MATCH(Snapshot!BM$3,'[2]Caseload by group'!$C$2:$BEN$2,0)))</f>
        <v>757</v>
      </c>
      <c r="BN137" s="40">
        <f>IF(INDEX('[2]Caseload by group'!$C$3:$BEN$125,MATCH(Snapshot!$H137,'[2]Caseload by group'!$A$3:$A$128,0),MATCH(Snapshot!BN$3,'[2]Caseload by group'!$C$2:$BEN$2,0))&lt;10,0,INDEX('[2]Caseload by group'!$C$3:$BEN$125,MATCH(Snapshot!$H137,'[2]Caseload by group'!$A$3:$A$128,0),MATCH(Snapshot!BN$3,'[2]Caseload by group'!$C$2:$BEN$2,0)))</f>
        <v>794</v>
      </c>
      <c r="BO137" s="40">
        <f>IF(INDEX('[2]Caseload by group'!$C$3:$BEN$125,MATCH(Snapshot!$H137,'[2]Caseload by group'!$A$3:$A$128,0),MATCH(Snapshot!BO$3,'[2]Caseload by group'!$C$2:$BEN$2,0))&lt;10,0,INDEX('[2]Caseload by group'!$C$3:$BEN$125,MATCH(Snapshot!$H137,'[2]Caseload by group'!$A$3:$A$128,0),MATCH(Snapshot!BO$3,'[2]Caseload by group'!$C$2:$BEN$2,0)))</f>
        <v>803</v>
      </c>
      <c r="BP137" s="40">
        <f>IF(INDEX('[2]Caseload by group'!$C$3:$BEN$125,MATCH(Snapshot!$H137,'[2]Caseload by group'!$A$3:$A$128,0),MATCH(Snapshot!BP$3,'[2]Caseload by group'!$C$2:$BEN$2,0))&lt;10,0,INDEX('[2]Caseload by group'!$C$3:$BEN$125,MATCH(Snapshot!$H137,'[2]Caseload by group'!$A$3:$A$128,0),MATCH(Snapshot!BP$3,'[2]Caseload by group'!$C$2:$BEN$2,0)))</f>
        <v>881</v>
      </c>
      <c r="BQ137" s="40">
        <f>IF(INDEX('[2]Caseload by group'!$C$3:$BEN$125,MATCH(Snapshot!$H137,'[2]Caseload by group'!$A$3:$A$128,0),MATCH(Snapshot!BQ$3,'[2]Caseload by group'!$C$2:$BEN$2,0))&lt;10,0,INDEX('[2]Caseload by group'!$C$3:$BEN$125,MATCH(Snapshot!$H137,'[2]Caseload by group'!$A$3:$A$128,0),MATCH(Snapshot!BQ$3,'[2]Caseload by group'!$C$2:$BEN$2,0)))</f>
        <v>882</v>
      </c>
      <c r="BR137" s="40">
        <f>IF(INDEX('[2]Caseload by group'!$C$3:$BEN$125,MATCH(Snapshot!$H137,'[2]Caseload by group'!$A$3:$A$128,0),MATCH(Snapshot!BR$3,'[2]Caseload by group'!$C$2:$BEN$2,0))&lt;10,0,INDEX('[2]Caseload by group'!$C$3:$BEN$125,MATCH(Snapshot!$H137,'[2]Caseload by group'!$A$3:$A$128,0),MATCH(Snapshot!BR$3,'[2]Caseload by group'!$C$2:$BEN$2,0)))</f>
        <v>897</v>
      </c>
      <c r="BS137" s="40">
        <f>IF(INDEX('[2]Caseload by group'!$C$3:$BEN$125,MATCH(Snapshot!$H137,'[2]Caseload by group'!$A$3:$A$128,0),MATCH(Snapshot!BS$3,'[2]Caseload by group'!$C$2:$BEN$2,0))&lt;10,0,INDEX('[2]Caseload by group'!$C$3:$BEN$125,MATCH(Snapshot!$H137,'[2]Caseload by group'!$A$3:$A$128,0),MATCH(Snapshot!BS$3,'[2]Caseload by group'!$C$2:$BEN$2,0)))</f>
        <v>952</v>
      </c>
      <c r="BT137" s="40">
        <f>IF(INDEX('[2]Caseload by group'!$C$3:$BEN$125,MATCH(Snapshot!$H137,'[2]Caseload by group'!$A$3:$A$128,0),MATCH(Snapshot!BT$3,'[2]Caseload by group'!$C$2:$BEN$2,0))&lt;10,0,INDEX('[2]Caseload by group'!$C$3:$BEN$125,MATCH(Snapshot!$H137,'[2]Caseload by group'!$A$3:$A$128,0),MATCH(Snapshot!BT$3,'[2]Caseload by group'!$C$2:$BEN$2,0)))</f>
        <v>1058</v>
      </c>
      <c r="BU137" s="40">
        <f>IF(INDEX('[2]Caseload by group'!$C$3:$BEN$125,MATCH(Snapshot!$H137,'[2]Caseload by group'!$A$3:$A$128,0),MATCH(Snapshot!BU$3,'[2]Caseload by group'!$C$2:$BEN$2,0))&lt;10,0,INDEX('[2]Caseload by group'!$C$3:$BEN$125,MATCH(Snapshot!$H137,'[2]Caseload by group'!$A$3:$A$128,0),MATCH(Snapshot!BU$3,'[2]Caseload by group'!$C$2:$BEN$2,0)))</f>
        <v>1131</v>
      </c>
      <c r="BV137" s="40">
        <f>IF(INDEX('[2]Caseload by group'!$C$3:$BEN$125,MATCH(Snapshot!$H137,'[2]Caseload by group'!$A$3:$A$128,0),MATCH(Snapshot!BV$3,'[2]Caseload by group'!$C$2:$BEN$2,0))&lt;10,0,INDEX('[2]Caseload by group'!$C$3:$BEN$125,MATCH(Snapshot!$H137,'[2]Caseload by group'!$A$3:$A$128,0),MATCH(Snapshot!BV$3,'[2]Caseload by group'!$C$2:$BEN$2,0)))</f>
        <v>1158</v>
      </c>
      <c r="BW137" s="40">
        <f>IF(INDEX('[2]Caseload by group'!$C$3:$BEN$125,MATCH(Snapshot!$H137,'[2]Caseload by group'!$A$3:$A$128,0),MATCH(Snapshot!BW$3,'[2]Caseload by group'!$C$2:$BEN$2,0))&lt;10,0,INDEX('[2]Caseload by group'!$C$3:$BEN$125,MATCH(Snapshot!$H137,'[2]Caseload by group'!$A$3:$A$128,0),MATCH(Snapshot!BW$3,'[2]Caseload by group'!$C$2:$BEN$2,0)))</f>
        <v>1187</v>
      </c>
      <c r="BX137" s="45"/>
      <c r="BY137" s="41">
        <f>INDEX($J137:$BX137,0,MATCH(MAX($J$3:$BX$3),$J$3:$BX$3,0))-INDEX($J137:$BX137,0,MATCH(MAX($J$3:$BX$3),$J$3:$BX$3,0)-1)</f>
        <v>29</v>
      </c>
      <c r="BZ137" s="42">
        <f>BY137/INDEX($J137:$BX137,0,MATCH(MAX($J$3:$BX$3),$J$3:$BX$3,0)-1)</f>
        <v>2.5043177892918825E-2</v>
      </c>
      <c r="CA137" s="41" t="e">
        <f>#REF!-#REF!</f>
        <v>#REF!</v>
      </c>
      <c r="CB137" s="41">
        <f>INDEX($J137:$BX137,0,MATCH(MAX($J$3:$BX$3),$J$3:$BX$3,0))-J137</f>
        <v>617</v>
      </c>
      <c r="CC137" s="42">
        <f>CB137/J137</f>
        <v>1.0824561403508772</v>
      </c>
    </row>
    <row r="138" spans="1:81" ht="10.5" customHeight="1" x14ac:dyDescent="0.2">
      <c r="A138" s="34"/>
      <c r="C138" s="8" t="s">
        <v>201</v>
      </c>
      <c r="H138" s="39"/>
      <c r="I138" s="39"/>
      <c r="J138" s="40"/>
      <c r="K138" s="40"/>
      <c r="L138" s="40"/>
      <c r="M138" s="40"/>
      <c r="N138" s="40"/>
      <c r="O138" s="40"/>
      <c r="P138" s="40"/>
      <c r="Q138" s="40"/>
      <c r="R138" s="40"/>
      <c r="S138" s="40"/>
      <c r="T138" s="40"/>
      <c r="U138" s="40"/>
      <c r="V138" s="40"/>
      <c r="W138" s="40"/>
      <c r="X138" s="40"/>
      <c r="Y138" s="40"/>
      <c r="Z138" s="45"/>
      <c r="AA138" s="45"/>
      <c r="AB138" s="45"/>
      <c r="AC138" s="45"/>
      <c r="AD138" s="45"/>
      <c r="AE138" s="45"/>
      <c r="AF138" s="45"/>
      <c r="AG138" s="45"/>
      <c r="AH138" s="45"/>
      <c r="AI138" s="45"/>
      <c r="AJ138" s="45"/>
      <c r="AK138" s="45"/>
      <c r="AL138" s="45"/>
      <c r="AM138" s="45"/>
      <c r="AN138" s="45"/>
      <c r="AO138" s="40" t="s">
        <v>20</v>
      </c>
      <c r="AP138" s="40" t="s">
        <v>20</v>
      </c>
      <c r="AQ138" s="40"/>
      <c r="AR138" s="40"/>
      <c r="AS138" s="40"/>
      <c r="AT138" s="40"/>
      <c r="AU138" s="40"/>
      <c r="AV138" s="40"/>
      <c r="AW138" s="40"/>
      <c r="AX138" s="40"/>
      <c r="AY138" s="45"/>
      <c r="AZ138" s="40"/>
      <c r="BA138" s="40"/>
      <c r="BB138" s="40"/>
      <c r="BC138" s="40"/>
      <c r="BD138" s="40"/>
      <c r="BE138" s="45"/>
      <c r="BF138" s="45"/>
      <c r="BG138" s="45"/>
      <c r="BH138" s="45"/>
      <c r="BI138" s="45"/>
      <c r="BJ138" s="45"/>
      <c r="BK138" s="45"/>
      <c r="BL138" s="45"/>
      <c r="BM138" s="45"/>
      <c r="BN138" s="45"/>
      <c r="BO138" s="45"/>
      <c r="BP138" s="45"/>
      <c r="BQ138" s="45"/>
      <c r="BR138" s="45"/>
      <c r="BS138" s="45"/>
      <c r="BT138" s="45"/>
      <c r="BU138" s="45"/>
      <c r="BV138" s="45"/>
      <c r="BW138" s="45"/>
      <c r="BX138" s="45"/>
      <c r="BY138" s="41"/>
      <c r="BZ138" s="42"/>
      <c r="CB138" s="41"/>
      <c r="CC138" s="42"/>
    </row>
    <row r="139" spans="1:81" ht="10.5" customHeight="1" x14ac:dyDescent="0.2">
      <c r="A139" s="34"/>
      <c r="C139" s="38" t="s">
        <v>8</v>
      </c>
      <c r="D139" s="29" t="s">
        <v>9</v>
      </c>
      <c r="E139" s="29" t="s">
        <v>6</v>
      </c>
      <c r="F139" s="29" t="s">
        <v>10</v>
      </c>
      <c r="G139" s="29" t="s">
        <v>49</v>
      </c>
      <c r="H139" s="39" t="s">
        <v>202</v>
      </c>
      <c r="I139" s="39"/>
      <c r="J139" s="40">
        <f>IF(INDEX('[2]Caseload by group'!$C$3:$CJ$125,MATCH(Snapshot!$H139,'[2]Caseload by group'!$A$3:$A$128,0),MATCH(Snapshot!J$3,'[2]Caseload by group'!$C$2:$CJ$2,0))&lt;10,0,INDEX('[2]Caseload by group'!$C$3:$CJ$125,MATCH(Snapshot!$H139,'[2]Caseload by group'!$A$3:$A$128,0),MATCH(Snapshot!J$3,'[2]Caseload by group'!$C$2:$CJ$2,0)))</f>
        <v>7128</v>
      </c>
      <c r="K139" s="40">
        <f>IF(INDEX('[2]Caseload by group'!$C$3:$CJ$125,MATCH(Snapshot!$H139,'[2]Caseload by group'!$A$3:$A$128,0),MATCH(Snapshot!K$3,'[2]Caseload by group'!$C$2:$CJ$2,0))&lt;10,0,INDEX('[2]Caseload by group'!$C$3:$CJ$125,MATCH(Snapshot!$H139,'[2]Caseload by group'!$A$3:$A$128,0),MATCH(Snapshot!K$3,'[2]Caseload by group'!$C$2:$CJ$2,0)))</f>
        <v>7381</v>
      </c>
      <c r="L139" s="40">
        <f>IF(INDEX('[2]Caseload by group'!$C$3:$CJ$125,MATCH(Snapshot!$H139,'[2]Caseload by group'!$A$3:$A$128,0),MATCH(Snapshot!L$3,'[2]Caseload by group'!$C$2:$CJ$2,0))&lt;10,0,INDEX('[2]Caseload by group'!$C$3:$CJ$125,MATCH(Snapshot!$H139,'[2]Caseload by group'!$A$3:$A$128,0),MATCH(Snapshot!L$3,'[2]Caseload by group'!$C$2:$CJ$2,0)))</f>
        <v>7445</v>
      </c>
      <c r="M139" s="40">
        <f>IF(INDEX('[2]Caseload by group'!$C$3:$CJ$125,MATCH(Snapshot!$H139,'[2]Caseload by group'!$A$3:$A$128,0),MATCH(Snapshot!M$3,'[2]Caseload by group'!$C$2:$CJ$2,0))&lt;10,0,INDEX('[2]Caseload by group'!$C$3:$CJ$125,MATCH(Snapshot!$H139,'[2]Caseload by group'!$A$3:$A$128,0),MATCH(Snapshot!M$3,'[2]Caseload by group'!$C$2:$CJ$2,0)))</f>
        <v>7498</v>
      </c>
      <c r="N139" s="40">
        <f>IF(INDEX('[2]Caseload by group'!$C$3:$CJ$125,MATCH(Snapshot!$H139,'[2]Caseload by group'!$A$3:$A$128,0),MATCH(Snapshot!N$3,'[2]Caseload by group'!$C$2:$CJ$2,0))&lt;10,0,INDEX('[2]Caseload by group'!$C$3:$CJ$125,MATCH(Snapshot!$H139,'[2]Caseload by group'!$A$3:$A$128,0),MATCH(Snapshot!N$3,'[2]Caseload by group'!$C$2:$CJ$2,0)))</f>
        <v>7648</v>
      </c>
      <c r="O139" s="40">
        <f>IF(INDEX('[2]Caseload by group'!$C$3:$CJ$125,MATCH(Snapshot!$H139,'[2]Caseload by group'!$A$3:$A$128,0),MATCH(Snapshot!O$3,'[2]Caseload by group'!$C$2:$CJ$2,0))&lt;10,0,INDEX('[2]Caseload by group'!$C$3:$CJ$125,MATCH(Snapshot!$H139,'[2]Caseload by group'!$A$3:$A$128,0),MATCH(Snapshot!O$3,'[2]Caseload by group'!$C$2:$CJ$2,0)))</f>
        <v>7510</v>
      </c>
      <c r="P139" s="40">
        <f>IF(INDEX('[2]Caseload by group'!$C$3:$CJ$125,MATCH(Snapshot!$H139,'[2]Caseload by group'!$A$3:$A$128,0),MATCH(Snapshot!P$3,'[2]Caseload by group'!$C$2:$CJ$2,0))&lt;10,0,INDEX('[2]Caseload by group'!$C$3:$CJ$125,MATCH(Snapshot!$H139,'[2]Caseload by group'!$A$3:$A$128,0),MATCH(Snapshot!P$3,'[2]Caseload by group'!$C$2:$CJ$2,0)))</f>
        <v>6892</v>
      </c>
      <c r="Q139" s="40">
        <f>IF(INDEX('[2]Caseload by group'!$C$3:$CJ$125,MATCH(Snapshot!$H139,'[2]Caseload by group'!$A$3:$A$128,0),MATCH(Snapshot!Q$3,'[2]Caseload by group'!$C$2:$CJ$2,0))&lt;10,0,INDEX('[2]Caseload by group'!$C$3:$CJ$125,MATCH(Snapshot!$H139,'[2]Caseload by group'!$A$3:$A$128,0),MATCH(Snapshot!Q$3,'[2]Caseload by group'!$C$2:$CJ$2,0)))</f>
        <v>6898</v>
      </c>
      <c r="R139" s="40">
        <f>IF(INDEX('[2]Caseload by group'!$C$3:$CJ$125,MATCH(Snapshot!$H139,'[2]Caseload by group'!$A$3:$A$128,0),MATCH(Snapshot!R$3,'[2]Caseload by group'!$C$2:$CJ$2,0))&lt;10,0,INDEX('[2]Caseload by group'!$C$3:$CJ$125,MATCH(Snapshot!$H139,'[2]Caseload by group'!$A$3:$A$128,0),MATCH(Snapshot!R$3,'[2]Caseload by group'!$C$2:$CJ$2,0)))</f>
        <v>7121</v>
      </c>
      <c r="S139" s="40">
        <f>IF(INDEX('[2]Caseload by group'!$C$3:$CJ$125,MATCH(Snapshot!$H139,'[2]Caseload by group'!$A$3:$A$128,0),MATCH(Snapshot!S$3,'[2]Caseload by group'!$C$2:$CJ$2,0))&lt;10,0,INDEX('[2]Caseload by group'!$C$3:$CJ$125,MATCH(Snapshot!$H139,'[2]Caseload by group'!$A$3:$A$128,0),MATCH(Snapshot!S$3,'[2]Caseload by group'!$C$2:$CJ$2,0)))</f>
        <v>7361</v>
      </c>
      <c r="T139" s="40">
        <f>IF(INDEX('[2]Caseload by group'!$C$3:$CJ$125,MATCH(Snapshot!$H139,'[2]Caseload by group'!$A$3:$A$128,0),MATCH(Snapshot!T$3,'[2]Caseload by group'!$C$2:$CJ$2,0))&lt;10,0,INDEX('[2]Caseload by group'!$C$3:$CJ$125,MATCH(Snapshot!$H139,'[2]Caseload by group'!$A$3:$A$128,0),MATCH(Snapshot!T$3,'[2]Caseload by group'!$C$2:$CJ$2,0)))</f>
        <v>8679</v>
      </c>
      <c r="U139" s="40">
        <f>IF(INDEX('[2]Caseload by group'!$C$3:$CJ$125,MATCH(Snapshot!$H139,'[2]Caseload by group'!$A$3:$A$128,0),MATCH(Snapshot!U$3,'[2]Caseload by group'!$C$2:$CJ$2,0))&lt;10,0,INDEX('[2]Caseload by group'!$C$3:$CJ$125,MATCH(Snapshot!$H139,'[2]Caseload by group'!$A$3:$A$128,0),MATCH(Snapshot!U$3,'[2]Caseload by group'!$C$2:$CJ$2,0)))</f>
        <v>8887</v>
      </c>
      <c r="V139" s="40">
        <f>IF(INDEX('[2]Caseload by group'!$C$3:$CJ$125,MATCH(Snapshot!$H139,'[2]Caseload by group'!$A$3:$A$128,0),MATCH(Snapshot!V$3,'[2]Caseload by group'!$C$2:$CJ$2,0))&lt;10,0,INDEX('[2]Caseload by group'!$C$3:$CJ$125,MATCH(Snapshot!$H139,'[2]Caseload by group'!$A$3:$A$128,0),MATCH(Snapshot!V$3,'[2]Caseload by group'!$C$2:$CJ$2,0)))</f>
        <v>9016</v>
      </c>
      <c r="W139" s="40">
        <f>IF(INDEX('[2]Caseload by group'!$C$3:$CJ$125,MATCH(Snapshot!$H139,'[2]Caseload by group'!$A$3:$A$128,0),MATCH(Snapshot!W$3,'[2]Caseload by group'!$C$2:$CJ$2,0))&lt;10,0,INDEX('[2]Caseload by group'!$C$3:$CJ$125,MATCH(Snapshot!$H139,'[2]Caseload by group'!$A$3:$A$128,0),MATCH(Snapshot!W$3,'[2]Caseload by group'!$C$2:$CJ$2,0)))</f>
        <v>8360</v>
      </c>
      <c r="X139" s="40">
        <f>IF(INDEX('[2]Caseload by group'!$C$3:$CJ$125,MATCH(Snapshot!$H139,'[2]Caseload by group'!$A$3:$A$128,0),MATCH(Snapshot!X$3,'[2]Caseload by group'!$C$2:$CJ$2,0))&lt;10,0,INDEX('[2]Caseload by group'!$C$3:$CJ$125,MATCH(Snapshot!$H139,'[2]Caseload by group'!$A$3:$A$128,0),MATCH(Snapshot!X$3,'[2]Caseload by group'!$C$2:$CJ$2,0)))</f>
        <v>8109</v>
      </c>
      <c r="Y139" s="40">
        <f>IF(INDEX('[2]Caseload by group'!$C$3:$CJ$125,MATCH(Snapshot!$H139,'[2]Caseload by group'!$A$3:$A$128,0),MATCH(Snapshot!Y$3,'[2]Caseload by group'!$C$2:$CJ$2,0))&lt;10,0,INDEX('[2]Caseload by group'!$C$3:$CJ$125,MATCH(Snapshot!$H139,'[2]Caseload by group'!$A$3:$A$128,0),MATCH(Snapshot!Y$3,'[2]Caseload by group'!$C$2:$CJ$2,0)))</f>
        <v>8264</v>
      </c>
      <c r="Z139" s="40">
        <f>IF(INDEX('[2]Caseload by group'!$C$3:$CJ$125,MATCH(Snapshot!$H139,'[2]Caseload by group'!$A$3:$A$128,0),MATCH(Snapshot!Z$3,'[2]Caseload by group'!$C$2:$CJ$2,0))&lt;10,0,INDEX('[2]Caseload by group'!$C$3:$CJ$125,MATCH(Snapshot!$H139,'[2]Caseload by group'!$A$3:$A$128,0),MATCH(Snapshot!Z$3,'[2]Caseload by group'!$C$2:$CJ$2,0)))</f>
        <v>8359</v>
      </c>
      <c r="AA139" s="40">
        <f>IF(INDEX('[2]Caseload by group'!$C$3:$CJ$125,MATCH(Snapshot!$H139,'[2]Caseload by group'!$A$3:$A$128,0),MATCH(Snapshot!AA$3,'[2]Caseload by group'!$C$2:$CJ$2,0))&lt;10,0,INDEX('[2]Caseload by group'!$C$3:$CJ$125,MATCH(Snapshot!$H139,'[2]Caseload by group'!$A$3:$A$128,0),MATCH(Snapshot!AA$3,'[2]Caseload by group'!$C$2:$CJ$2,0)))</f>
        <v>8252</v>
      </c>
      <c r="AB139" s="40">
        <f>IF(INDEX('[2]Caseload by group'!$C$3:$CJ$125,MATCH(Snapshot!$H139,'[2]Caseload by group'!$A$3:$A$128,0),MATCH(Snapshot!AB$3,'[2]Caseload by group'!$C$2:$CJ$2,0))&lt;10,0,INDEX('[2]Caseload by group'!$C$3:$CJ$125,MATCH(Snapshot!$H139,'[2]Caseload by group'!$A$3:$A$128,0),MATCH(Snapshot!AB$3,'[2]Caseload by group'!$C$2:$CJ$2,0)))</f>
        <v>8776</v>
      </c>
      <c r="AC139" s="40">
        <f>IF(INDEX('[2]Caseload by group'!$C$3:$CJ$125,MATCH(Snapshot!$H139,'[2]Caseload by group'!$A$3:$A$128,0),MATCH(Snapshot!AC$3,'[2]Caseload by group'!$C$2:$CJ$2,0))&lt;10,0,INDEX('[2]Caseload by group'!$C$3:$CJ$125,MATCH(Snapshot!$H139,'[2]Caseload by group'!$A$3:$A$128,0),MATCH(Snapshot!AC$3,'[2]Caseload by group'!$C$2:$CJ$2,0)))</f>
        <v>9164</v>
      </c>
      <c r="AD139" s="40">
        <f>IF(INDEX('[2]Caseload by group'!$C$3:$CJ$125,MATCH(Snapshot!$H139,'[2]Caseload by group'!$A$3:$A$128,0),MATCH(Snapshot!AD$3,'[2]Caseload by group'!$C$2:$CJ$2,0))&lt;10,0,INDEX('[2]Caseload by group'!$C$3:$CJ$125,MATCH(Snapshot!$H139,'[2]Caseload by group'!$A$3:$A$128,0),MATCH(Snapshot!AD$3,'[2]Caseload by group'!$C$2:$CJ$2,0)))</f>
        <v>9380</v>
      </c>
      <c r="AE139" s="40">
        <f>IF(INDEX('[2]Caseload by group'!$C$3:$CJ$125,MATCH(Snapshot!$H139,'[2]Caseload by group'!$A$3:$A$128,0),MATCH(Snapshot!AE$3,'[2]Caseload by group'!$C$2:$CJ$2,0))&lt;10,0,INDEX('[2]Caseload by group'!$C$3:$CJ$125,MATCH(Snapshot!$H139,'[2]Caseload by group'!$A$3:$A$128,0),MATCH(Snapshot!AE$3,'[2]Caseload by group'!$C$2:$CJ$2,0)))</f>
        <v>9522</v>
      </c>
      <c r="AF139" s="40">
        <f>IF(INDEX('[2]Caseload by group'!$C$3:$CJ$125,MATCH(Snapshot!$H139,'[2]Caseload by group'!$A$3:$A$128,0),MATCH(Snapshot!AF$3,'[2]Caseload by group'!$C$2:$CJ$2,0))&lt;10,0,INDEX('[2]Caseload by group'!$C$3:$CJ$125,MATCH(Snapshot!$H139,'[2]Caseload by group'!$A$3:$A$128,0),MATCH(Snapshot!AF$3,'[2]Caseload by group'!$C$2:$CJ$2,0)))</f>
        <v>9777</v>
      </c>
      <c r="AG139" s="40">
        <f>IF(INDEX('[2]Caseload by group'!$C$3:$CJ$125,MATCH(Snapshot!$H139,'[2]Caseload by group'!$A$3:$A$128,0),MATCH(Snapshot!AG$3,'[2]Caseload by group'!$C$2:$CJ$2,0))&lt;10,0,INDEX('[2]Caseload by group'!$C$3:$CJ$125,MATCH(Snapshot!$H139,'[2]Caseload by group'!$A$3:$A$128,0),MATCH(Snapshot!AG$3,'[2]Caseload by group'!$C$2:$CJ$2,0)))</f>
        <v>10142</v>
      </c>
      <c r="AH139" s="40">
        <f>IF(INDEX('[2]Caseload by group'!$C$3:$CJ$125,MATCH(Snapshot!$H139,'[2]Caseload by group'!$A$3:$A$128,0),MATCH(Snapshot!AH$3,'[2]Caseload by group'!$C$2:$CJ$2,0))&lt;10,0,INDEX('[2]Caseload by group'!$C$3:$CJ$125,MATCH(Snapshot!$H139,'[2]Caseload by group'!$A$3:$A$128,0),MATCH(Snapshot!AH$3,'[2]Caseload by group'!$C$2:$CJ$2,0)))</f>
        <v>10405</v>
      </c>
      <c r="AI139" s="40">
        <f>IF(INDEX('[2]Caseload by group'!$C$3:$CJ$125,MATCH(Snapshot!$H139,'[2]Caseload by group'!$A$3:$A$128,0),MATCH(Snapshot!AI$3,'[2]Caseload by group'!$C$2:$CJ$2,0))&lt;10,0,INDEX('[2]Caseload by group'!$C$3:$CJ$125,MATCH(Snapshot!$H139,'[2]Caseload by group'!$A$3:$A$128,0),MATCH(Snapshot!AI$3,'[2]Caseload by group'!$C$2:$CJ$2,0)))</f>
        <v>9475</v>
      </c>
      <c r="AJ139" s="40">
        <f>IF(INDEX('[2]Caseload by group'!$C$3:$BEN$125,MATCH(Snapshot!$H139,'[2]Caseload by group'!$A$3:$A$128,0),MATCH(Snapshot!AJ$3,'[2]Caseload by group'!$C$2:$BEN$2,0))&lt;10,0,INDEX('[2]Caseload by group'!$C$3:$BEN$125,MATCH(Snapshot!$H139,'[2]Caseload by group'!$A$3:$A$128,0),MATCH(Snapshot!AJ$3,'[2]Caseload by group'!$C$2:$BEN$2,0)))</f>
        <v>9171</v>
      </c>
      <c r="AK139" s="40">
        <f>IF(INDEX('[2]Caseload by group'!$C$3:$BEN$125,MATCH(Snapshot!$H139,'[2]Caseload by group'!$A$3:$A$128,0),MATCH(Snapshot!AK$3,'[2]Caseload by group'!$C$2:$BEN$2,0))&lt;10,0,INDEX('[2]Caseload by group'!$C$3:$BEN$125,MATCH(Snapshot!$H139,'[2]Caseload by group'!$A$3:$A$128,0),MATCH(Snapshot!AK$3,'[2]Caseload by group'!$C$2:$BEN$2,0)))</f>
        <v>9497</v>
      </c>
      <c r="AL139" s="40">
        <f>IF(INDEX('[2]Caseload by group'!$C$3:$BEN$125,MATCH(Snapshot!$H139,'[2]Caseload by group'!$A$3:$A$128,0),MATCH(Snapshot!AL$3,'[2]Caseload by group'!$C$2:$BEN$2,0))&lt;10,0,INDEX('[2]Caseload by group'!$C$3:$BEN$125,MATCH(Snapshot!$H139,'[2]Caseload by group'!$A$3:$A$128,0),MATCH(Snapshot!AL$3,'[2]Caseload by group'!$C$2:$BEN$2,0)))</f>
        <v>9642</v>
      </c>
      <c r="AM139" s="40">
        <f>IF(INDEX('[2]Caseload by group'!$C$3:$BEN$125,MATCH(Snapshot!$H139,'[2]Caseload by group'!$A$3:$A$128,0),MATCH(Snapshot!AM$3,'[2]Caseload by group'!$C$2:$BEN$2,0))&lt;10,0,INDEX('[2]Caseload by group'!$C$3:$BEN$125,MATCH(Snapshot!$H139,'[2]Caseload by group'!$A$3:$A$128,0),MATCH(Snapshot!AM$3,'[2]Caseload by group'!$C$2:$BEN$2,0)))</f>
        <v>9166</v>
      </c>
      <c r="AN139" s="40">
        <f>IF(INDEX('[2]Caseload by group'!$C$3:$BEN$125,MATCH(Snapshot!$H139,'[2]Caseload by group'!$A$3:$A$128,0),MATCH(Snapshot!AN$3,'[2]Caseload by group'!$C$2:$BEN$2,0))&lt;10,0,INDEX('[2]Caseload by group'!$C$3:$BEN$125,MATCH(Snapshot!$H139,'[2]Caseload by group'!$A$3:$A$128,0),MATCH(Snapshot!AN$3,'[2]Caseload by group'!$C$2:$BEN$2,0)))</f>
        <v>9447</v>
      </c>
      <c r="AO139" s="40">
        <f>IF(INDEX('[2]Caseload by group'!$C$3:$BEN$125,MATCH(Snapshot!$H139,'[2]Caseload by group'!$A$3:$A$128,0),MATCH(Snapshot!AO$3,'[2]Caseload by group'!$C$2:$BEN$2,0))&lt;10,0,INDEX('[2]Caseload by group'!$C$3:$BEN$125,MATCH(Snapshot!$H139,'[2]Caseload by group'!$A$3:$A$128,0),MATCH(Snapshot!AO$3,'[2]Caseload by group'!$C$2:$BEN$2,0)))</f>
        <v>9788</v>
      </c>
      <c r="AP139" s="40">
        <f>IF(INDEX('[2]Caseload by group'!$C$3:$BEN$125,MATCH(Snapshot!$H139,'[2]Caseload by group'!$A$3:$A$128,0),MATCH(Snapshot!AP$3,'[2]Caseload by group'!$C$2:$BEN$2,0))&lt;10,0,INDEX('[2]Caseload by group'!$C$3:$BEN$125,MATCH(Snapshot!$H139,'[2]Caseload by group'!$A$3:$A$128,0),MATCH(Snapshot!AP$3,'[2]Caseload by group'!$C$2:$BEN$2,0)))</f>
        <v>10284</v>
      </c>
      <c r="AQ139" s="40">
        <f>IF(INDEX('[2]Caseload by group'!$C$3:$BEN$125,MATCH(Snapshot!$H139,'[2]Caseload by group'!$A$3:$A$128,0),MATCH(Snapshot!AQ$3,'[2]Caseload by group'!$C$2:$BEN$2,0))&lt;10,0,INDEX('[2]Caseload by group'!$C$3:$BEN$125,MATCH(Snapshot!$H139,'[2]Caseload by group'!$A$3:$A$128,0),MATCH(Snapshot!AQ$3,'[2]Caseload by group'!$C$2:$BEN$2,0)))</f>
        <v>10488</v>
      </c>
      <c r="AR139" s="40">
        <f>IF(INDEX('[2]Caseload by group'!$C$3:$BEN$125,MATCH(Snapshot!$H139,'[2]Caseload by group'!$A$3:$A$128,0),MATCH(Snapshot!AR$3,'[2]Caseload by group'!$C$2:$BEN$2,0))&lt;10,0,INDEX('[2]Caseload by group'!$C$3:$BEN$125,MATCH(Snapshot!$H139,'[2]Caseload by group'!$A$3:$A$128,0),MATCH(Snapshot!AR$3,'[2]Caseload by group'!$C$2:$BEN$2,0)))</f>
        <v>10390</v>
      </c>
      <c r="AS139" s="40">
        <f>IF(INDEX('[2]Caseload by group'!$C$3:$BEN$125,MATCH(Snapshot!$H139,'[2]Caseload by group'!$A$3:$A$128,0),MATCH(Snapshot!AS$3,'[2]Caseload by group'!$C$2:$BEN$2,0))&lt;10,0,INDEX('[2]Caseload by group'!$C$3:$BEN$125,MATCH(Snapshot!$H139,'[2]Caseload by group'!$A$3:$A$128,0),MATCH(Snapshot!AS$3,'[2]Caseload by group'!$C$2:$BEN$2,0)))</f>
        <v>10342</v>
      </c>
      <c r="AT139" s="40">
        <f>IF(INDEX('[2]Caseload by group'!$C$3:$BEN$125,MATCH(Snapshot!$H139,'[2]Caseload by group'!$A$3:$A$128,0),MATCH(Snapshot!AT$3,'[2]Caseload by group'!$C$2:$BEN$2,0))&lt;10,0,INDEX('[2]Caseload by group'!$C$3:$BEN$125,MATCH(Snapshot!$H139,'[2]Caseload by group'!$A$3:$A$128,0),MATCH(Snapshot!AT$3,'[2]Caseload by group'!$C$2:$BEN$2,0)))</f>
        <v>10294</v>
      </c>
      <c r="AU139" s="40">
        <f>IF(INDEX('[2]Caseload by group'!$C$3:$BEN$125,MATCH(Snapshot!$H139,'[2]Caseload by group'!$A$3:$A$128,0),MATCH(Snapshot!AU$3,'[2]Caseload by group'!$C$2:$BEN$2,0))&lt;10,0,INDEX('[2]Caseload by group'!$C$3:$BEN$125,MATCH(Snapshot!$H139,'[2]Caseload by group'!$A$3:$A$128,0),MATCH(Snapshot!AU$3,'[2]Caseload by group'!$C$2:$BEN$2,0)))</f>
        <v>10339</v>
      </c>
      <c r="AV139" s="40">
        <f>IF(INDEX('[2]Caseload by group'!$C$3:$BEN$125,MATCH(Snapshot!$H139,'[2]Caseload by group'!$A$3:$A$128,0),MATCH(Snapshot!AV$3,'[2]Caseload by group'!$C$2:$BEN$2,0))&lt;10,0,INDEX('[2]Caseload by group'!$C$3:$BEN$125,MATCH(Snapshot!$H139,'[2]Caseload by group'!$A$3:$A$128,0),MATCH(Snapshot!AV$3,'[2]Caseload by group'!$C$2:$BEN$2,0)))</f>
        <v>9793</v>
      </c>
      <c r="AW139" s="40">
        <f>IF(INDEX('[2]Caseload by group'!$C$3:$BEN$125,MATCH(Snapshot!$H139,'[2]Caseload by group'!$A$3:$A$128,0),MATCH(Snapshot!AW$3,'[2]Caseload by group'!$C$2:$BEN$2,0))&lt;10,0,INDEX('[2]Caseload by group'!$C$3:$BEN$125,MATCH(Snapshot!$H139,'[2]Caseload by group'!$A$3:$A$128,0),MATCH(Snapshot!AW$3,'[2]Caseload by group'!$C$2:$BEN$2,0)))</f>
        <v>9553</v>
      </c>
      <c r="AX139" s="40">
        <f>IF(INDEX('[2]Caseload by group'!$C$3:$BEN$125,MATCH(Snapshot!$H139,'[2]Caseload by group'!$A$3:$A$128,0),MATCH(Snapshot!AX$3,'[2]Caseload by group'!$C$2:$BEN$2,0))&lt;10,0,INDEX('[2]Caseload by group'!$C$3:$BEN$125,MATCH(Snapshot!$H139,'[2]Caseload by group'!$A$3:$A$128,0),MATCH(Snapshot!AX$3,'[2]Caseload by group'!$C$2:$BEN$2,0)))</f>
        <v>9284</v>
      </c>
      <c r="AY139" s="40">
        <f>IF(INDEX('[2]Caseload by group'!$C$3:$BEN$125,MATCH(Snapshot!$H139,'[2]Caseload by group'!$A$3:$A$128,0),MATCH(Snapshot!AY$3,'[2]Caseload by group'!$C$2:$BEN$2,0))&lt;10,0,INDEX('[2]Caseload by group'!$C$3:$BEN$125,MATCH(Snapshot!$H139,'[2]Caseload by group'!$A$3:$A$128,0),MATCH(Snapshot!AY$3,'[2]Caseload by group'!$C$2:$BEN$2,0)))</f>
        <v>9009</v>
      </c>
      <c r="AZ139" s="40">
        <f>IF(INDEX('[2]Caseload by group'!$C$3:$BEN$125,MATCH(Snapshot!$H139,'[2]Caseload by group'!$A$3:$A$128,0),MATCH(Snapshot!AZ$3,'[2]Caseload by group'!$C$2:$BEN$2,0))&lt;10,0,INDEX('[2]Caseload by group'!$C$3:$BEN$125,MATCH(Snapshot!$H139,'[2]Caseload by group'!$A$3:$A$128,0),MATCH(Snapshot!AZ$3,'[2]Caseload by group'!$C$2:$BEN$2,0)))</f>
        <v>8696</v>
      </c>
      <c r="BA139" s="40">
        <f>IF(INDEX('[2]Caseload by group'!$C$3:$BEN$125,MATCH(Snapshot!$H139,'[2]Caseload by group'!$A$3:$A$128,0),MATCH(Snapshot!BA$3,'[2]Caseload by group'!$C$2:$BEN$2,0))&lt;10,0,INDEX('[2]Caseload by group'!$C$3:$BEN$125,MATCH(Snapshot!$H139,'[2]Caseload by group'!$A$3:$A$128,0),MATCH(Snapshot!BA$3,'[2]Caseload by group'!$C$2:$BEN$2,0)))</f>
        <v>7938</v>
      </c>
      <c r="BB139" s="40">
        <f>IF(INDEX('[2]Caseload by group'!$C$3:$BEN$125,MATCH(Snapshot!$H139,'[2]Caseload by group'!$A$3:$A$128,0),MATCH(Snapshot!BB$3,'[2]Caseload by group'!$C$2:$BEN$2,0))&lt;10,0,INDEX('[2]Caseload by group'!$C$3:$BEN$125,MATCH(Snapshot!$H139,'[2]Caseload by group'!$A$3:$A$128,0),MATCH(Snapshot!BB$3,'[2]Caseload by group'!$C$2:$BEN$2,0)))</f>
        <v>8049</v>
      </c>
      <c r="BC139" s="40">
        <f>IF(INDEX('[2]Caseload by group'!$C$3:$BEN$125,MATCH(Snapshot!$H139,'[2]Caseload by group'!$A$3:$A$128,0),MATCH(Snapshot!BC$3,'[2]Caseload by group'!$C$2:$BEN$2,0))&lt;10,0,INDEX('[2]Caseload by group'!$C$3:$BEN$125,MATCH(Snapshot!$H139,'[2]Caseload by group'!$A$3:$A$128,0),MATCH(Snapshot!BC$3,'[2]Caseload by group'!$C$2:$BEN$2,0)))</f>
        <v>8042</v>
      </c>
      <c r="BD139" s="40">
        <f>IF(INDEX('[2]Caseload by group'!$C$3:$BEN$125,MATCH(Snapshot!$H139,'[2]Caseload by group'!$A$3:$A$128,0),MATCH(Snapshot!BD$3,'[2]Caseload by group'!$C$2:$BEN$2,0))&lt;10,0,INDEX('[2]Caseload by group'!$C$3:$BEN$125,MATCH(Snapshot!$H139,'[2]Caseload by group'!$A$3:$A$128,0),MATCH(Snapshot!BD$3,'[2]Caseload by group'!$C$2:$BEN$2,0)))</f>
        <v>7735</v>
      </c>
      <c r="BE139" s="40">
        <f>IF(INDEX('[2]Caseload by group'!$C$3:$BEN$125,MATCH(Snapshot!$H139,'[2]Caseload by group'!$A$3:$A$128,0),MATCH(Snapshot!BE$3,'[2]Caseload by group'!$C$2:$BEN$2,0))&lt;10,0,INDEX('[2]Caseload by group'!$C$3:$BEN$125,MATCH(Snapshot!$H139,'[2]Caseload by group'!$A$3:$A$128,0),MATCH(Snapshot!BE$3,'[2]Caseload by group'!$C$2:$BEN$2,0)))</f>
        <v>7831</v>
      </c>
      <c r="BF139" s="40">
        <f>IF(INDEX('[2]Caseload by group'!$C$3:$BEN$125,MATCH(Snapshot!$H139,'[2]Caseload by group'!$A$3:$A$128,0),MATCH(Snapshot!BF$3,'[2]Caseload by group'!$C$2:$BEN$2,0))&lt;10,0,INDEX('[2]Caseload by group'!$C$3:$BEN$125,MATCH(Snapshot!$H139,'[2]Caseload by group'!$A$3:$A$128,0),MATCH(Snapshot!BF$3,'[2]Caseload by group'!$C$2:$BEN$2,0)))</f>
        <v>7750</v>
      </c>
      <c r="BG139" s="40">
        <f>IF(INDEX('[2]Caseload by group'!$C$3:$BEN$125,MATCH(Snapshot!$H139,'[2]Caseload by group'!$A$3:$A$128,0),MATCH(Snapshot!BG$3,'[2]Caseload by group'!$C$2:$BEN$2,0))&lt;10,0,INDEX('[2]Caseload by group'!$C$3:$BEN$125,MATCH(Snapshot!$H139,'[2]Caseload by group'!$A$3:$A$128,0),MATCH(Snapshot!BG$3,'[2]Caseload by group'!$C$2:$BEN$2,0)))</f>
        <v>7614</v>
      </c>
      <c r="BH139" s="40">
        <f>IF(INDEX('[2]Caseload by group'!$C$3:$BEN$125,MATCH(Snapshot!$H139,'[2]Caseload by group'!$A$3:$A$128,0),MATCH(Snapshot!BH$3,'[2]Caseload by group'!$C$2:$BEN$2,0))&lt;10,0,INDEX('[2]Caseload by group'!$C$3:$BEN$125,MATCH(Snapshot!$H139,'[2]Caseload by group'!$A$3:$A$128,0),MATCH(Snapshot!BH$3,'[2]Caseload by group'!$C$2:$BEN$2,0)))</f>
        <v>7397</v>
      </c>
      <c r="BI139" s="40">
        <f>IF(INDEX('[2]Caseload by group'!$C$3:$BEN$125,MATCH(Snapshot!$H139,'[2]Caseload by group'!$A$3:$A$128,0),MATCH(Snapshot!BI$3,'[2]Caseload by group'!$C$2:$BEN$2,0))&lt;10,0,INDEX('[2]Caseload by group'!$C$3:$BEN$125,MATCH(Snapshot!$H139,'[2]Caseload by group'!$A$3:$A$128,0),MATCH(Snapshot!BI$3,'[2]Caseload by group'!$C$2:$BEN$2,0)))</f>
        <v>5434</v>
      </c>
      <c r="BJ139" s="40">
        <f>IF(INDEX('[2]Caseload by group'!$C$3:$BEN$125,MATCH(Snapshot!$H139,'[2]Caseload by group'!$A$3:$A$128,0),MATCH(Snapshot!BJ$3,'[2]Caseload by group'!$C$2:$BEN$2,0))&lt;10,0,INDEX('[2]Caseload by group'!$C$3:$BEN$125,MATCH(Snapshot!$H139,'[2]Caseload by group'!$A$3:$A$128,0),MATCH(Snapshot!BJ$3,'[2]Caseload by group'!$C$2:$BEN$2,0)))</f>
        <v>6370</v>
      </c>
      <c r="BK139" s="40">
        <f>IF(INDEX('[2]Caseload by group'!$C$3:$BEN$125,MATCH(Snapshot!$H139,'[2]Caseload by group'!$A$3:$A$128,0),MATCH(Snapshot!BK$3,'[2]Caseload by group'!$C$2:$BEN$2,0))&lt;10,0,INDEX('[2]Caseload by group'!$C$3:$BEN$125,MATCH(Snapshot!$H139,'[2]Caseload by group'!$A$3:$A$128,0),MATCH(Snapshot!BK$3,'[2]Caseload by group'!$C$2:$BEN$2,0)))</f>
        <v>6199</v>
      </c>
      <c r="BL139" s="40">
        <f>IF(INDEX('[2]Caseload by group'!$C$3:$BEN$125,MATCH(Snapshot!$H139,'[2]Caseload by group'!$A$3:$A$128,0),MATCH(Snapshot!BL$3,'[2]Caseload by group'!$C$2:$BEN$2,0))&lt;10,0,INDEX('[2]Caseload by group'!$C$3:$BEN$125,MATCH(Snapshot!$H139,'[2]Caseload by group'!$A$3:$A$128,0),MATCH(Snapshot!BL$3,'[2]Caseload by group'!$C$2:$BEN$2,0)))</f>
        <v>6288</v>
      </c>
      <c r="BM139" s="40">
        <f>IF(INDEX('[2]Caseload by group'!$C$3:$BEN$125,MATCH(Snapshot!$H139,'[2]Caseload by group'!$A$3:$A$128,0),MATCH(Snapshot!BM$3,'[2]Caseload by group'!$C$2:$BEN$2,0))&lt;10,0,INDEX('[2]Caseload by group'!$C$3:$BEN$125,MATCH(Snapshot!$H139,'[2]Caseload by group'!$A$3:$A$128,0),MATCH(Snapshot!BM$3,'[2]Caseload by group'!$C$2:$BEN$2,0)))</f>
        <v>5871</v>
      </c>
      <c r="BN139" s="40">
        <f>IF(INDEX('[2]Caseload by group'!$C$3:$BEN$125,MATCH(Snapshot!$H139,'[2]Caseload by group'!$A$3:$A$128,0),MATCH(Snapshot!BN$3,'[2]Caseload by group'!$C$2:$BEN$2,0))&lt;10,0,INDEX('[2]Caseload by group'!$C$3:$BEN$125,MATCH(Snapshot!$H139,'[2]Caseload by group'!$A$3:$A$128,0),MATCH(Snapshot!BN$3,'[2]Caseload by group'!$C$2:$BEN$2,0)))</f>
        <v>6118</v>
      </c>
      <c r="BO139" s="40">
        <f>IF(INDEX('[2]Caseload by group'!$C$3:$BEN$125,MATCH(Snapshot!$H139,'[2]Caseload by group'!$A$3:$A$128,0),MATCH(Snapshot!BO$3,'[2]Caseload by group'!$C$2:$BEN$2,0))&lt;10,0,INDEX('[2]Caseload by group'!$C$3:$BEN$125,MATCH(Snapshot!$H139,'[2]Caseload by group'!$A$3:$A$128,0),MATCH(Snapshot!BO$3,'[2]Caseload by group'!$C$2:$BEN$2,0)))</f>
        <v>6237</v>
      </c>
      <c r="BP139" s="40">
        <f>IF(INDEX('[2]Caseload by group'!$C$3:$BEN$125,MATCH(Snapshot!$H139,'[2]Caseload by group'!$A$3:$A$128,0),MATCH(Snapshot!BP$3,'[2]Caseload by group'!$C$2:$BEN$2,0))&lt;10,0,INDEX('[2]Caseload by group'!$C$3:$BEN$125,MATCH(Snapshot!$H139,'[2]Caseload by group'!$A$3:$A$128,0),MATCH(Snapshot!BP$3,'[2]Caseload by group'!$C$2:$BEN$2,0)))</f>
        <v>5783</v>
      </c>
      <c r="BQ139" s="40">
        <f>IF(INDEX('[2]Caseload by group'!$C$3:$BEN$125,MATCH(Snapshot!$H139,'[2]Caseload by group'!$A$3:$A$128,0),MATCH(Snapshot!BQ$3,'[2]Caseload by group'!$C$2:$BEN$2,0))&lt;10,0,INDEX('[2]Caseload by group'!$C$3:$BEN$125,MATCH(Snapshot!$H139,'[2]Caseload by group'!$A$3:$A$128,0),MATCH(Snapshot!BQ$3,'[2]Caseload by group'!$C$2:$BEN$2,0)))</f>
        <v>5955</v>
      </c>
      <c r="BR139" s="40">
        <f>IF(INDEX('[2]Caseload by group'!$C$3:$BEN$125,MATCH(Snapshot!$H139,'[2]Caseload by group'!$A$3:$A$128,0),MATCH(Snapshot!BR$3,'[2]Caseload by group'!$C$2:$BEN$2,0))&lt;10,0,INDEX('[2]Caseload by group'!$C$3:$BEN$125,MATCH(Snapshot!$H139,'[2]Caseload by group'!$A$3:$A$128,0),MATCH(Snapshot!BR$3,'[2]Caseload by group'!$C$2:$BEN$2,0)))</f>
        <v>5970</v>
      </c>
      <c r="BS139" s="40">
        <f>IF(INDEX('[2]Caseload by group'!$C$3:$BEN$125,MATCH(Snapshot!$H139,'[2]Caseload by group'!$A$3:$A$128,0),MATCH(Snapshot!BS$3,'[2]Caseload by group'!$C$2:$BEN$2,0))&lt;10,0,INDEX('[2]Caseload by group'!$C$3:$BEN$125,MATCH(Snapshot!$H139,'[2]Caseload by group'!$A$3:$A$128,0),MATCH(Snapshot!BS$3,'[2]Caseload by group'!$C$2:$BEN$2,0)))</f>
        <v>5906</v>
      </c>
      <c r="BT139" s="40">
        <f>IF(INDEX('[2]Caseload by group'!$C$3:$BEN$125,MATCH(Snapshot!$H139,'[2]Caseload by group'!$A$3:$A$128,0),MATCH(Snapshot!BT$3,'[2]Caseload by group'!$C$2:$BEN$2,0))&lt;10,0,INDEX('[2]Caseload by group'!$C$3:$BEN$125,MATCH(Snapshot!$H139,'[2]Caseload by group'!$A$3:$A$128,0),MATCH(Snapshot!BT$3,'[2]Caseload by group'!$C$2:$BEN$2,0)))</f>
        <v>5898</v>
      </c>
      <c r="BU139" s="40">
        <f>IF(INDEX('[2]Caseload by group'!$C$3:$BEN$125,MATCH(Snapshot!$H139,'[2]Caseload by group'!$A$3:$A$128,0),MATCH(Snapshot!BU$3,'[2]Caseload by group'!$C$2:$BEN$2,0))&lt;10,0,INDEX('[2]Caseload by group'!$C$3:$BEN$125,MATCH(Snapshot!$H139,'[2]Caseload by group'!$A$3:$A$128,0),MATCH(Snapshot!BU$3,'[2]Caseload by group'!$C$2:$BEN$2,0)))</f>
        <v>5685</v>
      </c>
      <c r="BV139" s="40">
        <f>IF(INDEX('[2]Caseload by group'!$C$3:$BEN$125,MATCH(Snapshot!$H139,'[2]Caseload by group'!$A$3:$A$128,0),MATCH(Snapshot!BV$3,'[2]Caseload by group'!$C$2:$BEN$2,0))&lt;10,0,INDEX('[2]Caseload by group'!$C$3:$BEN$125,MATCH(Snapshot!$H139,'[2]Caseload by group'!$A$3:$A$128,0),MATCH(Snapshot!BV$3,'[2]Caseload by group'!$C$2:$BEN$2,0)))</f>
        <v>5088</v>
      </c>
      <c r="BW139" s="40">
        <f>IF(INDEX('[2]Caseload by group'!$C$3:$BEN$125,MATCH(Snapshot!$H139,'[2]Caseload by group'!$A$3:$A$128,0),MATCH(Snapshot!BW$3,'[2]Caseload by group'!$C$2:$BEN$2,0))&lt;10,0,INDEX('[2]Caseload by group'!$C$3:$BEN$125,MATCH(Snapshot!$H139,'[2]Caseload by group'!$A$3:$A$128,0),MATCH(Snapshot!BW$3,'[2]Caseload by group'!$C$2:$BEN$2,0)))</f>
        <v>5193</v>
      </c>
      <c r="BX139" s="45"/>
      <c r="BY139" s="41">
        <f>INDEX($J139:$BX139,0,MATCH(MAX($J$3:$BX$3),$J$3:$BX$3,0))-INDEX($J139:$BX139,0,MATCH(MAX($J$3:$BX$3),$J$3:$BX$3,0)-1)</f>
        <v>105</v>
      </c>
      <c r="BZ139" s="42">
        <f>BY139/INDEX($J139:$BX139,0,MATCH(MAX($J$3:$BX$3),$J$3:$BX$3,0)-1)</f>
        <v>2.0636792452830188E-2</v>
      </c>
      <c r="CA139" s="41" t="e">
        <f>#REF!-#REF!</f>
        <v>#REF!</v>
      </c>
      <c r="CB139" s="41">
        <f>INDEX($J139:$BX139,0,MATCH(MAX($J$3:$BX$3),$J$3:$BX$3,0))-J139</f>
        <v>-1935</v>
      </c>
      <c r="CC139" s="42">
        <f>CB139/J139</f>
        <v>-0.27146464646464646</v>
      </c>
    </row>
    <row r="140" spans="1:81" ht="10.5" customHeight="1" x14ac:dyDescent="0.2">
      <c r="A140" s="34"/>
      <c r="C140" s="38" t="s">
        <v>14</v>
      </c>
      <c r="D140" s="29" t="s">
        <v>15</v>
      </c>
      <c r="E140" s="29" t="s">
        <v>6</v>
      </c>
      <c r="F140" s="29" t="s">
        <v>16</v>
      </c>
      <c r="G140" s="29" t="s">
        <v>49</v>
      </c>
      <c r="H140" s="39" t="s">
        <v>203</v>
      </c>
      <c r="I140" s="39"/>
      <c r="J140" s="40">
        <f>IF(INDEX('[2]Caseload by group'!$C$3:$CJ$125,MATCH(Snapshot!$H140,'[2]Caseload by group'!$A$3:$A$128,0),MATCH(Snapshot!J$3,'[2]Caseload by group'!$C$2:$CJ$2,0))&lt;10,0,INDEX('[2]Caseload by group'!$C$3:$CJ$125,MATCH(Snapshot!$H140,'[2]Caseload by group'!$A$3:$A$128,0),MATCH(Snapshot!J$3,'[2]Caseload by group'!$C$2:$CJ$2,0)))</f>
        <v>52</v>
      </c>
      <c r="K140" s="40">
        <f>IF(INDEX('[2]Caseload by group'!$C$3:$CJ$125,MATCH(Snapshot!$H140,'[2]Caseload by group'!$A$3:$A$128,0),MATCH(Snapshot!K$3,'[2]Caseload by group'!$C$2:$CJ$2,0))&lt;10,0,INDEX('[2]Caseload by group'!$C$3:$CJ$125,MATCH(Snapshot!$H140,'[2]Caseload by group'!$A$3:$A$128,0),MATCH(Snapshot!K$3,'[2]Caseload by group'!$C$2:$CJ$2,0)))</f>
        <v>54</v>
      </c>
      <c r="L140" s="40">
        <f>IF(INDEX('[2]Caseload by group'!$C$3:$CJ$125,MATCH(Snapshot!$H140,'[2]Caseload by group'!$A$3:$A$128,0),MATCH(Snapshot!L$3,'[2]Caseload by group'!$C$2:$CJ$2,0))&lt;10,0,INDEX('[2]Caseload by group'!$C$3:$CJ$125,MATCH(Snapshot!$H140,'[2]Caseload by group'!$A$3:$A$128,0),MATCH(Snapshot!L$3,'[2]Caseload by group'!$C$2:$CJ$2,0)))</f>
        <v>52</v>
      </c>
      <c r="M140" s="40">
        <f>IF(INDEX('[2]Caseload by group'!$C$3:$CJ$125,MATCH(Snapshot!$H140,'[2]Caseload by group'!$A$3:$A$128,0),MATCH(Snapshot!M$3,'[2]Caseload by group'!$C$2:$CJ$2,0))&lt;10,0,INDEX('[2]Caseload by group'!$C$3:$CJ$125,MATCH(Snapshot!$H140,'[2]Caseload by group'!$A$3:$A$128,0),MATCH(Snapshot!M$3,'[2]Caseload by group'!$C$2:$CJ$2,0)))</f>
        <v>52</v>
      </c>
      <c r="N140" s="40">
        <f>IF(INDEX('[2]Caseload by group'!$C$3:$CJ$125,MATCH(Snapshot!$H140,'[2]Caseload by group'!$A$3:$A$128,0),MATCH(Snapshot!N$3,'[2]Caseload by group'!$C$2:$CJ$2,0))&lt;10,0,INDEX('[2]Caseload by group'!$C$3:$CJ$125,MATCH(Snapshot!$H140,'[2]Caseload by group'!$A$3:$A$128,0),MATCH(Snapshot!N$3,'[2]Caseload by group'!$C$2:$CJ$2,0)))</f>
        <v>47</v>
      </c>
      <c r="O140" s="40">
        <f>IF(INDEX('[2]Caseload by group'!$C$3:$CJ$125,MATCH(Snapshot!$H140,'[2]Caseload by group'!$A$3:$A$128,0),MATCH(Snapshot!O$3,'[2]Caseload by group'!$C$2:$CJ$2,0))&lt;10,0,INDEX('[2]Caseload by group'!$C$3:$CJ$125,MATCH(Snapshot!$H140,'[2]Caseload by group'!$A$3:$A$128,0),MATCH(Snapshot!O$3,'[2]Caseload by group'!$C$2:$CJ$2,0)))</f>
        <v>47</v>
      </c>
      <c r="P140" s="40">
        <f>IF(INDEX('[2]Caseload by group'!$C$3:$CJ$125,MATCH(Snapshot!$H140,'[2]Caseload by group'!$A$3:$A$128,0),MATCH(Snapshot!P$3,'[2]Caseload by group'!$C$2:$CJ$2,0))&lt;10,0,INDEX('[2]Caseload by group'!$C$3:$CJ$125,MATCH(Snapshot!$H140,'[2]Caseload by group'!$A$3:$A$128,0),MATCH(Snapshot!P$3,'[2]Caseload by group'!$C$2:$CJ$2,0)))</f>
        <v>46</v>
      </c>
      <c r="Q140" s="40">
        <f>IF(INDEX('[2]Caseload by group'!$C$3:$CJ$125,MATCH(Snapshot!$H140,'[2]Caseload by group'!$A$3:$A$128,0),MATCH(Snapshot!Q$3,'[2]Caseload by group'!$C$2:$CJ$2,0))&lt;10,0,INDEX('[2]Caseload by group'!$C$3:$CJ$125,MATCH(Snapshot!$H140,'[2]Caseload by group'!$A$3:$A$128,0),MATCH(Snapshot!Q$3,'[2]Caseload by group'!$C$2:$CJ$2,0)))</f>
        <v>49</v>
      </c>
      <c r="R140" s="40">
        <f>IF(INDEX('[2]Caseload by group'!$C$3:$CJ$125,MATCH(Snapshot!$H140,'[2]Caseload by group'!$A$3:$A$128,0),MATCH(Snapshot!R$3,'[2]Caseload by group'!$C$2:$CJ$2,0))&lt;10,0,INDEX('[2]Caseload by group'!$C$3:$CJ$125,MATCH(Snapshot!$H140,'[2]Caseload by group'!$A$3:$A$128,0),MATCH(Snapshot!R$3,'[2]Caseload by group'!$C$2:$CJ$2,0)))</f>
        <v>52</v>
      </c>
      <c r="S140" s="40">
        <f>IF(INDEX('[2]Caseload by group'!$C$3:$CJ$125,MATCH(Snapshot!$H140,'[2]Caseload by group'!$A$3:$A$128,0),MATCH(Snapshot!S$3,'[2]Caseload by group'!$C$2:$CJ$2,0))&lt;10,0,INDEX('[2]Caseload by group'!$C$3:$CJ$125,MATCH(Snapshot!$H140,'[2]Caseload by group'!$A$3:$A$128,0),MATCH(Snapshot!S$3,'[2]Caseload by group'!$C$2:$CJ$2,0)))</f>
        <v>76</v>
      </c>
      <c r="T140" s="40">
        <f>IF(INDEX('[2]Caseload by group'!$C$3:$CJ$125,MATCH(Snapshot!$H140,'[2]Caseload by group'!$A$3:$A$128,0),MATCH(Snapshot!T$3,'[2]Caseload by group'!$C$2:$CJ$2,0))&lt;10,0,INDEX('[2]Caseload by group'!$C$3:$CJ$125,MATCH(Snapshot!$H140,'[2]Caseload by group'!$A$3:$A$128,0),MATCH(Snapshot!T$3,'[2]Caseload by group'!$C$2:$CJ$2,0)))</f>
        <v>91</v>
      </c>
      <c r="U140" s="40">
        <f>IF(INDEX('[2]Caseload by group'!$C$3:$CJ$125,MATCH(Snapshot!$H140,'[2]Caseload by group'!$A$3:$A$128,0),MATCH(Snapshot!U$3,'[2]Caseload by group'!$C$2:$CJ$2,0))&lt;10,0,INDEX('[2]Caseload by group'!$C$3:$CJ$125,MATCH(Snapshot!$H140,'[2]Caseload by group'!$A$3:$A$128,0),MATCH(Snapshot!U$3,'[2]Caseload by group'!$C$2:$CJ$2,0)))</f>
        <v>98</v>
      </c>
      <c r="V140" s="40">
        <f>IF(INDEX('[2]Caseload by group'!$C$3:$CJ$125,MATCH(Snapshot!$H140,'[2]Caseload by group'!$A$3:$A$128,0),MATCH(Snapshot!V$3,'[2]Caseload by group'!$C$2:$CJ$2,0))&lt;10,0,INDEX('[2]Caseload by group'!$C$3:$CJ$125,MATCH(Snapshot!$H140,'[2]Caseload by group'!$A$3:$A$128,0),MATCH(Snapshot!V$3,'[2]Caseload by group'!$C$2:$CJ$2,0)))</f>
        <v>108</v>
      </c>
      <c r="W140" s="40">
        <f>IF(INDEX('[2]Caseload by group'!$C$3:$CJ$125,MATCH(Snapshot!$H140,'[2]Caseload by group'!$A$3:$A$128,0),MATCH(Snapshot!W$3,'[2]Caseload by group'!$C$2:$CJ$2,0))&lt;10,0,INDEX('[2]Caseload by group'!$C$3:$CJ$125,MATCH(Snapshot!$H140,'[2]Caseload by group'!$A$3:$A$128,0),MATCH(Snapshot!W$3,'[2]Caseload by group'!$C$2:$CJ$2,0)))</f>
        <v>76</v>
      </c>
      <c r="X140" s="40">
        <f>IF(INDEX('[2]Caseload by group'!$C$3:$CJ$125,MATCH(Snapshot!$H140,'[2]Caseload by group'!$A$3:$A$128,0),MATCH(Snapshot!X$3,'[2]Caseload by group'!$C$2:$CJ$2,0))&lt;10,0,INDEX('[2]Caseload by group'!$C$3:$CJ$125,MATCH(Snapshot!$H140,'[2]Caseload by group'!$A$3:$A$128,0),MATCH(Snapshot!X$3,'[2]Caseload by group'!$C$2:$CJ$2,0)))</f>
        <v>57</v>
      </c>
      <c r="Y140" s="40">
        <f>IF(INDEX('[2]Caseload by group'!$C$3:$CJ$125,MATCH(Snapshot!$H140,'[2]Caseload by group'!$A$3:$A$128,0),MATCH(Snapshot!Y$3,'[2]Caseload by group'!$C$2:$CJ$2,0))&lt;10,0,INDEX('[2]Caseload by group'!$C$3:$CJ$125,MATCH(Snapshot!$H140,'[2]Caseload by group'!$A$3:$A$128,0),MATCH(Snapshot!Y$3,'[2]Caseload by group'!$C$2:$CJ$2,0)))</f>
        <v>62</v>
      </c>
      <c r="Z140" s="40">
        <f>IF(INDEX('[2]Caseload by group'!$C$3:$CJ$125,MATCH(Snapshot!$H140,'[2]Caseload by group'!$A$3:$A$128,0),MATCH(Snapshot!Z$3,'[2]Caseload by group'!$C$2:$CJ$2,0))&lt;10,0,INDEX('[2]Caseload by group'!$C$3:$CJ$125,MATCH(Snapshot!$H140,'[2]Caseload by group'!$A$3:$A$128,0),MATCH(Snapshot!Z$3,'[2]Caseload by group'!$C$2:$CJ$2,0)))</f>
        <v>64</v>
      </c>
      <c r="AA140" s="40">
        <f>IF(INDEX('[2]Caseload by group'!$C$3:$CJ$125,MATCH(Snapshot!$H140,'[2]Caseload by group'!$A$3:$A$128,0),MATCH(Snapshot!AA$3,'[2]Caseload by group'!$C$2:$CJ$2,0))&lt;10,0,INDEX('[2]Caseload by group'!$C$3:$CJ$125,MATCH(Snapshot!$H140,'[2]Caseload by group'!$A$3:$A$128,0),MATCH(Snapshot!AA$3,'[2]Caseload by group'!$C$2:$CJ$2,0)))</f>
        <v>71</v>
      </c>
      <c r="AB140" s="40">
        <f>IF(INDEX('[2]Caseload by group'!$C$3:$CJ$125,MATCH(Snapshot!$H140,'[2]Caseload by group'!$A$3:$A$128,0),MATCH(Snapshot!AB$3,'[2]Caseload by group'!$C$2:$CJ$2,0))&lt;10,0,INDEX('[2]Caseload by group'!$C$3:$CJ$125,MATCH(Snapshot!$H140,'[2]Caseload by group'!$A$3:$A$128,0),MATCH(Snapshot!AB$3,'[2]Caseload by group'!$C$2:$CJ$2,0)))</f>
        <v>71</v>
      </c>
      <c r="AC140" s="40">
        <f>IF(INDEX('[2]Caseload by group'!$C$3:$CJ$125,MATCH(Snapshot!$H140,'[2]Caseload by group'!$A$3:$A$128,0),MATCH(Snapshot!AC$3,'[2]Caseload by group'!$C$2:$CJ$2,0))&lt;10,0,INDEX('[2]Caseload by group'!$C$3:$CJ$125,MATCH(Snapshot!$H140,'[2]Caseload by group'!$A$3:$A$128,0),MATCH(Snapshot!AC$3,'[2]Caseload by group'!$C$2:$CJ$2,0)))</f>
        <v>74</v>
      </c>
      <c r="AD140" s="40">
        <f>IF(INDEX('[2]Caseload by group'!$C$3:$CJ$125,MATCH(Snapshot!$H140,'[2]Caseload by group'!$A$3:$A$128,0),MATCH(Snapshot!AD$3,'[2]Caseload by group'!$C$2:$CJ$2,0))&lt;10,0,INDEX('[2]Caseload by group'!$C$3:$CJ$125,MATCH(Snapshot!$H140,'[2]Caseload by group'!$A$3:$A$128,0),MATCH(Snapshot!AD$3,'[2]Caseload by group'!$C$2:$CJ$2,0)))</f>
        <v>76</v>
      </c>
      <c r="AE140" s="40">
        <f>IF(INDEX('[2]Caseload by group'!$C$3:$CJ$125,MATCH(Snapshot!$H140,'[2]Caseload by group'!$A$3:$A$128,0),MATCH(Snapshot!AE$3,'[2]Caseload by group'!$C$2:$CJ$2,0))&lt;10,0,INDEX('[2]Caseload by group'!$C$3:$CJ$125,MATCH(Snapshot!$H140,'[2]Caseload by group'!$A$3:$A$128,0),MATCH(Snapshot!AE$3,'[2]Caseload by group'!$C$2:$CJ$2,0)))</f>
        <v>78</v>
      </c>
      <c r="AF140" s="40">
        <f>IF(INDEX('[2]Caseload by group'!$C$3:$CJ$125,MATCH(Snapshot!$H140,'[2]Caseload by group'!$A$3:$A$128,0),MATCH(Snapshot!AF$3,'[2]Caseload by group'!$C$2:$CJ$2,0))&lt;10,0,INDEX('[2]Caseload by group'!$C$3:$CJ$125,MATCH(Snapshot!$H140,'[2]Caseload by group'!$A$3:$A$128,0),MATCH(Snapshot!AF$3,'[2]Caseload by group'!$C$2:$CJ$2,0)))</f>
        <v>78</v>
      </c>
      <c r="AG140" s="40">
        <f>IF(INDEX('[2]Caseload by group'!$C$3:$CJ$125,MATCH(Snapshot!$H140,'[2]Caseload by group'!$A$3:$A$128,0),MATCH(Snapshot!AG$3,'[2]Caseload by group'!$C$2:$CJ$2,0))&lt;10,0,INDEX('[2]Caseload by group'!$C$3:$CJ$125,MATCH(Snapshot!$H140,'[2]Caseload by group'!$A$3:$A$128,0),MATCH(Snapshot!AG$3,'[2]Caseload by group'!$C$2:$CJ$2,0)))</f>
        <v>83</v>
      </c>
      <c r="AH140" s="40">
        <f>IF(INDEX('[2]Caseload by group'!$C$3:$CJ$125,MATCH(Snapshot!$H140,'[2]Caseload by group'!$A$3:$A$128,0),MATCH(Snapshot!AH$3,'[2]Caseload by group'!$C$2:$CJ$2,0))&lt;10,0,INDEX('[2]Caseload by group'!$C$3:$CJ$125,MATCH(Snapshot!$H140,'[2]Caseload by group'!$A$3:$A$128,0),MATCH(Snapshot!AH$3,'[2]Caseload by group'!$C$2:$CJ$2,0)))</f>
        <v>88</v>
      </c>
      <c r="AI140" s="40">
        <f>IF(INDEX('[2]Caseload by group'!$C$3:$CJ$125,MATCH(Snapshot!$H140,'[2]Caseload by group'!$A$3:$A$128,0),MATCH(Snapshot!AI$3,'[2]Caseload by group'!$C$2:$CJ$2,0))&lt;10,0,INDEX('[2]Caseload by group'!$C$3:$CJ$125,MATCH(Snapshot!$H140,'[2]Caseload by group'!$A$3:$A$128,0),MATCH(Snapshot!AI$3,'[2]Caseload by group'!$C$2:$CJ$2,0)))</f>
        <v>73</v>
      </c>
      <c r="AJ140" s="40">
        <f>IF(INDEX('[2]Caseload by group'!$C$3:$BEN$125,MATCH(Snapshot!$H140,'[2]Caseload by group'!$A$3:$A$128,0),MATCH(Snapshot!AJ$3,'[2]Caseload by group'!$C$2:$BEN$2,0))&lt;10,0,INDEX('[2]Caseload by group'!$C$3:$BEN$125,MATCH(Snapshot!$H140,'[2]Caseload by group'!$A$3:$A$128,0),MATCH(Snapshot!AJ$3,'[2]Caseload by group'!$C$2:$BEN$2,0)))</f>
        <v>62</v>
      </c>
      <c r="AK140" s="40">
        <f>IF(INDEX('[2]Caseload by group'!$C$3:$BEN$125,MATCH(Snapshot!$H140,'[2]Caseload by group'!$A$3:$A$128,0),MATCH(Snapshot!AK$3,'[2]Caseload by group'!$C$2:$BEN$2,0))&lt;10,0,INDEX('[2]Caseload by group'!$C$3:$BEN$125,MATCH(Snapshot!$H140,'[2]Caseload by group'!$A$3:$A$128,0),MATCH(Snapshot!AK$3,'[2]Caseload by group'!$C$2:$BEN$2,0)))</f>
        <v>66</v>
      </c>
      <c r="AL140" s="40">
        <f>IF(INDEX('[2]Caseload by group'!$C$3:$BEN$125,MATCH(Snapshot!$H140,'[2]Caseload by group'!$A$3:$A$128,0),MATCH(Snapshot!AL$3,'[2]Caseload by group'!$C$2:$BEN$2,0))&lt;10,0,INDEX('[2]Caseload by group'!$C$3:$BEN$125,MATCH(Snapshot!$H140,'[2]Caseload by group'!$A$3:$A$128,0),MATCH(Snapshot!AL$3,'[2]Caseload by group'!$C$2:$BEN$2,0)))</f>
        <v>74</v>
      </c>
      <c r="AM140" s="40">
        <f>IF(INDEX('[2]Caseload by group'!$C$3:$BEN$125,MATCH(Snapshot!$H140,'[2]Caseload by group'!$A$3:$A$128,0),MATCH(Snapshot!AM$3,'[2]Caseload by group'!$C$2:$BEN$2,0))&lt;10,0,INDEX('[2]Caseload by group'!$C$3:$BEN$125,MATCH(Snapshot!$H140,'[2]Caseload by group'!$A$3:$A$128,0),MATCH(Snapshot!AM$3,'[2]Caseload by group'!$C$2:$BEN$2,0)))</f>
        <v>76</v>
      </c>
      <c r="AN140" s="40">
        <f>IF(INDEX('[2]Caseload by group'!$C$3:$BEN$125,MATCH(Snapshot!$H140,'[2]Caseload by group'!$A$3:$A$128,0),MATCH(Snapshot!AN$3,'[2]Caseload by group'!$C$2:$BEN$2,0))&lt;10,0,INDEX('[2]Caseload by group'!$C$3:$BEN$125,MATCH(Snapshot!$H140,'[2]Caseload by group'!$A$3:$A$128,0),MATCH(Snapshot!AN$3,'[2]Caseload by group'!$C$2:$BEN$2,0)))</f>
        <v>79</v>
      </c>
      <c r="AO140" s="40">
        <f>IF(INDEX('[2]Caseload by group'!$C$3:$BEN$125,MATCH(Snapshot!$H140,'[2]Caseload by group'!$A$3:$A$128,0),MATCH(Snapshot!AO$3,'[2]Caseload by group'!$C$2:$BEN$2,0))&lt;10,0,INDEX('[2]Caseload by group'!$C$3:$BEN$125,MATCH(Snapshot!$H140,'[2]Caseload by group'!$A$3:$A$128,0),MATCH(Snapshot!AO$3,'[2]Caseload by group'!$C$2:$BEN$2,0)))</f>
        <v>80</v>
      </c>
      <c r="AP140" s="40">
        <f>IF(INDEX('[2]Caseload by group'!$C$3:$BEN$125,MATCH(Snapshot!$H140,'[2]Caseload by group'!$A$3:$A$128,0),MATCH(Snapshot!AP$3,'[2]Caseload by group'!$C$2:$BEN$2,0))&lt;10,0,INDEX('[2]Caseload by group'!$C$3:$BEN$125,MATCH(Snapshot!$H140,'[2]Caseload by group'!$A$3:$A$128,0),MATCH(Snapshot!AP$3,'[2]Caseload by group'!$C$2:$BEN$2,0)))</f>
        <v>83</v>
      </c>
      <c r="AQ140" s="40">
        <f>IF(INDEX('[2]Caseload by group'!$C$3:$BEN$125,MATCH(Snapshot!$H140,'[2]Caseload by group'!$A$3:$A$128,0),MATCH(Snapshot!AQ$3,'[2]Caseload by group'!$C$2:$BEN$2,0))&lt;10,0,INDEX('[2]Caseload by group'!$C$3:$BEN$125,MATCH(Snapshot!$H140,'[2]Caseload by group'!$A$3:$A$128,0),MATCH(Snapshot!AQ$3,'[2]Caseload by group'!$C$2:$BEN$2,0)))</f>
        <v>85</v>
      </c>
      <c r="AR140" s="40">
        <f>IF(INDEX('[2]Caseload by group'!$C$3:$BEN$125,MATCH(Snapshot!$H140,'[2]Caseload by group'!$A$3:$A$128,0),MATCH(Snapshot!AR$3,'[2]Caseload by group'!$C$2:$BEN$2,0))&lt;10,0,INDEX('[2]Caseload by group'!$C$3:$BEN$125,MATCH(Snapshot!$H140,'[2]Caseload by group'!$A$3:$A$128,0),MATCH(Snapshot!AR$3,'[2]Caseload by group'!$C$2:$BEN$2,0)))</f>
        <v>83</v>
      </c>
      <c r="AS140" s="40">
        <f>IF(INDEX('[2]Caseload by group'!$C$3:$BEN$125,MATCH(Snapshot!$H140,'[2]Caseload by group'!$A$3:$A$128,0),MATCH(Snapshot!AS$3,'[2]Caseload by group'!$C$2:$BEN$2,0))&lt;10,0,INDEX('[2]Caseload by group'!$C$3:$BEN$125,MATCH(Snapshot!$H140,'[2]Caseload by group'!$A$3:$A$128,0),MATCH(Snapshot!AS$3,'[2]Caseload by group'!$C$2:$BEN$2,0)))</f>
        <v>84</v>
      </c>
      <c r="AT140" s="40">
        <f>IF(INDEX('[2]Caseload by group'!$C$3:$BEN$125,MATCH(Snapshot!$H140,'[2]Caseload by group'!$A$3:$A$128,0),MATCH(Snapshot!AT$3,'[2]Caseload by group'!$C$2:$BEN$2,0))&lt;10,0,INDEX('[2]Caseload by group'!$C$3:$BEN$125,MATCH(Snapshot!$H140,'[2]Caseload by group'!$A$3:$A$128,0),MATCH(Snapshot!AT$3,'[2]Caseload by group'!$C$2:$BEN$2,0)))</f>
        <v>84</v>
      </c>
      <c r="AU140" s="40">
        <f>IF(INDEX('[2]Caseload by group'!$C$3:$BEN$125,MATCH(Snapshot!$H140,'[2]Caseload by group'!$A$3:$A$128,0),MATCH(Snapshot!AU$3,'[2]Caseload by group'!$C$2:$BEN$2,0))&lt;10,0,INDEX('[2]Caseload by group'!$C$3:$BEN$125,MATCH(Snapshot!$H140,'[2]Caseload by group'!$A$3:$A$128,0),MATCH(Snapshot!AU$3,'[2]Caseload by group'!$C$2:$BEN$2,0)))</f>
        <v>86</v>
      </c>
      <c r="AV140" s="40">
        <f>IF(INDEX('[2]Caseload by group'!$C$3:$BEN$125,MATCH(Snapshot!$H140,'[2]Caseload by group'!$A$3:$A$128,0),MATCH(Snapshot!AV$3,'[2]Caseload by group'!$C$2:$BEN$2,0))&lt;10,0,INDEX('[2]Caseload by group'!$C$3:$BEN$125,MATCH(Snapshot!$H140,'[2]Caseload by group'!$A$3:$A$128,0),MATCH(Snapshot!AV$3,'[2]Caseload by group'!$C$2:$BEN$2,0)))</f>
        <v>88</v>
      </c>
      <c r="AW140" s="40">
        <f>IF(INDEX('[2]Caseload by group'!$C$3:$BEN$125,MATCH(Snapshot!$H140,'[2]Caseload by group'!$A$3:$A$128,0),MATCH(Snapshot!AW$3,'[2]Caseload by group'!$C$2:$BEN$2,0))&lt;10,0,INDEX('[2]Caseload by group'!$C$3:$BEN$125,MATCH(Snapshot!$H140,'[2]Caseload by group'!$A$3:$A$128,0),MATCH(Snapshot!AW$3,'[2]Caseload by group'!$C$2:$BEN$2,0)))</f>
        <v>93</v>
      </c>
      <c r="AX140" s="40">
        <f>IF(INDEX('[2]Caseload by group'!$C$3:$BEN$125,MATCH(Snapshot!$H140,'[2]Caseload by group'!$A$3:$A$128,0),MATCH(Snapshot!AX$3,'[2]Caseload by group'!$C$2:$BEN$2,0))&lt;10,0,INDEX('[2]Caseload by group'!$C$3:$BEN$125,MATCH(Snapshot!$H140,'[2]Caseload by group'!$A$3:$A$128,0),MATCH(Snapshot!AX$3,'[2]Caseload by group'!$C$2:$BEN$2,0)))</f>
        <v>94</v>
      </c>
      <c r="AY140" s="40">
        <f>IF(INDEX('[2]Caseload by group'!$C$3:$BEN$125,MATCH(Snapshot!$H140,'[2]Caseload by group'!$A$3:$A$128,0),MATCH(Snapshot!AY$3,'[2]Caseload by group'!$C$2:$BEN$2,0))&lt;10,0,INDEX('[2]Caseload by group'!$C$3:$BEN$125,MATCH(Snapshot!$H140,'[2]Caseload by group'!$A$3:$A$128,0),MATCH(Snapshot!AY$3,'[2]Caseload by group'!$C$2:$BEN$2,0)))</f>
        <v>97</v>
      </c>
      <c r="AZ140" s="40">
        <f>IF(INDEX('[2]Caseload by group'!$C$3:$BEN$125,MATCH(Snapshot!$H140,'[2]Caseload by group'!$A$3:$A$128,0),MATCH(Snapshot!AZ$3,'[2]Caseload by group'!$C$2:$BEN$2,0))&lt;10,0,INDEX('[2]Caseload by group'!$C$3:$BEN$125,MATCH(Snapshot!$H140,'[2]Caseload by group'!$A$3:$A$128,0),MATCH(Snapshot!AZ$3,'[2]Caseload by group'!$C$2:$BEN$2,0)))</f>
        <v>98</v>
      </c>
      <c r="BA140" s="40">
        <f>IF(INDEX('[2]Caseload by group'!$C$3:$BEN$125,MATCH(Snapshot!$H140,'[2]Caseload by group'!$A$3:$A$128,0),MATCH(Snapshot!BA$3,'[2]Caseload by group'!$C$2:$BEN$2,0))&lt;10,0,INDEX('[2]Caseload by group'!$C$3:$BEN$125,MATCH(Snapshot!$H140,'[2]Caseload by group'!$A$3:$A$128,0),MATCH(Snapshot!BA$3,'[2]Caseload by group'!$C$2:$BEN$2,0)))</f>
        <v>100</v>
      </c>
      <c r="BB140" s="40">
        <f>IF(INDEX('[2]Caseload by group'!$C$3:$BEN$125,MATCH(Snapshot!$H140,'[2]Caseload by group'!$A$3:$A$128,0),MATCH(Snapshot!BB$3,'[2]Caseload by group'!$C$2:$BEN$2,0))&lt;10,0,INDEX('[2]Caseload by group'!$C$3:$BEN$125,MATCH(Snapshot!$H140,'[2]Caseload by group'!$A$3:$A$128,0),MATCH(Snapshot!BB$3,'[2]Caseload by group'!$C$2:$BEN$2,0)))</f>
        <v>111</v>
      </c>
      <c r="BC140" s="40">
        <f>IF(INDEX('[2]Caseload by group'!$C$3:$BEN$125,MATCH(Snapshot!$H140,'[2]Caseload by group'!$A$3:$A$128,0),MATCH(Snapshot!BC$3,'[2]Caseload by group'!$C$2:$BEN$2,0))&lt;10,0,INDEX('[2]Caseload by group'!$C$3:$BEN$125,MATCH(Snapshot!$H140,'[2]Caseload by group'!$A$3:$A$128,0),MATCH(Snapshot!BC$3,'[2]Caseload by group'!$C$2:$BEN$2,0)))</f>
        <v>118</v>
      </c>
      <c r="BD140" s="40">
        <f>IF(INDEX('[2]Caseload by group'!$C$3:$BEN$125,MATCH(Snapshot!$H140,'[2]Caseload by group'!$A$3:$A$128,0),MATCH(Snapshot!BD$3,'[2]Caseload by group'!$C$2:$BEN$2,0))&lt;10,0,INDEX('[2]Caseload by group'!$C$3:$BEN$125,MATCH(Snapshot!$H140,'[2]Caseload by group'!$A$3:$A$128,0),MATCH(Snapshot!BD$3,'[2]Caseload by group'!$C$2:$BEN$2,0)))</f>
        <v>140</v>
      </c>
      <c r="BE140" s="40">
        <f>IF(INDEX('[2]Caseload by group'!$C$3:$BEN$125,MATCH(Snapshot!$H140,'[2]Caseload by group'!$A$3:$A$128,0),MATCH(Snapshot!BE$3,'[2]Caseload by group'!$C$2:$BEN$2,0))&lt;10,0,INDEX('[2]Caseload by group'!$C$3:$BEN$125,MATCH(Snapshot!$H140,'[2]Caseload by group'!$A$3:$A$128,0),MATCH(Snapshot!BE$3,'[2]Caseload by group'!$C$2:$BEN$2,0)))</f>
        <v>172</v>
      </c>
      <c r="BF140" s="40">
        <f>IF(INDEX('[2]Caseload by group'!$C$3:$BEN$125,MATCH(Snapshot!$H140,'[2]Caseload by group'!$A$3:$A$128,0),MATCH(Snapshot!BF$3,'[2]Caseload by group'!$C$2:$BEN$2,0))&lt;10,0,INDEX('[2]Caseload by group'!$C$3:$BEN$125,MATCH(Snapshot!$H140,'[2]Caseload by group'!$A$3:$A$128,0),MATCH(Snapshot!BF$3,'[2]Caseload by group'!$C$2:$BEN$2,0)))</f>
        <v>212</v>
      </c>
      <c r="BG140" s="40">
        <f>IF(INDEX('[2]Caseload by group'!$C$3:$BEN$125,MATCH(Snapshot!$H140,'[2]Caseload by group'!$A$3:$A$128,0),MATCH(Snapshot!BG$3,'[2]Caseload by group'!$C$2:$BEN$2,0))&lt;10,0,INDEX('[2]Caseload by group'!$C$3:$BEN$125,MATCH(Snapshot!$H140,'[2]Caseload by group'!$A$3:$A$128,0),MATCH(Snapshot!BG$3,'[2]Caseload by group'!$C$2:$BEN$2,0)))</f>
        <v>244</v>
      </c>
      <c r="BH140" s="40">
        <f>IF(INDEX('[2]Caseload by group'!$C$3:$BEN$125,MATCH(Snapshot!$H140,'[2]Caseload by group'!$A$3:$A$128,0),MATCH(Snapshot!BH$3,'[2]Caseload by group'!$C$2:$BEN$2,0))&lt;10,0,INDEX('[2]Caseload by group'!$C$3:$BEN$125,MATCH(Snapshot!$H140,'[2]Caseload by group'!$A$3:$A$128,0),MATCH(Snapshot!BH$3,'[2]Caseload by group'!$C$2:$BEN$2,0)))</f>
        <v>325</v>
      </c>
      <c r="BI140" s="40">
        <f>IF(INDEX('[2]Caseload by group'!$C$3:$BEN$125,MATCH(Snapshot!$H140,'[2]Caseload by group'!$A$3:$A$128,0),MATCH(Snapshot!BI$3,'[2]Caseload by group'!$C$2:$BEN$2,0))&lt;10,0,INDEX('[2]Caseload by group'!$C$3:$BEN$125,MATCH(Snapshot!$H140,'[2]Caseload by group'!$A$3:$A$128,0),MATCH(Snapshot!BI$3,'[2]Caseload by group'!$C$2:$BEN$2,0)))</f>
        <v>393</v>
      </c>
      <c r="BJ140" s="40">
        <f>IF(INDEX('[2]Caseload by group'!$C$3:$BEN$125,MATCH(Snapshot!$H140,'[2]Caseload by group'!$A$3:$A$128,0),MATCH(Snapshot!BJ$3,'[2]Caseload by group'!$C$2:$BEN$2,0))&lt;10,0,INDEX('[2]Caseload by group'!$C$3:$BEN$125,MATCH(Snapshot!$H140,'[2]Caseload by group'!$A$3:$A$128,0),MATCH(Snapshot!BJ$3,'[2]Caseload by group'!$C$2:$BEN$2,0)))</f>
        <v>456</v>
      </c>
      <c r="BK140" s="40">
        <f>IF(INDEX('[2]Caseload by group'!$C$3:$BEN$125,MATCH(Snapshot!$H140,'[2]Caseload by group'!$A$3:$A$128,0),MATCH(Snapshot!BK$3,'[2]Caseload by group'!$C$2:$BEN$2,0))&lt;10,0,INDEX('[2]Caseload by group'!$C$3:$BEN$125,MATCH(Snapshot!$H140,'[2]Caseload by group'!$A$3:$A$128,0),MATCH(Snapshot!BK$3,'[2]Caseload by group'!$C$2:$BEN$2,0)))</f>
        <v>508</v>
      </c>
      <c r="BL140" s="40">
        <f>IF(INDEX('[2]Caseload by group'!$C$3:$BEN$125,MATCH(Snapshot!$H140,'[2]Caseload by group'!$A$3:$A$128,0),MATCH(Snapshot!BL$3,'[2]Caseload by group'!$C$2:$BEN$2,0))&lt;10,0,INDEX('[2]Caseload by group'!$C$3:$BEN$125,MATCH(Snapshot!$H140,'[2]Caseload by group'!$A$3:$A$128,0),MATCH(Snapshot!BL$3,'[2]Caseload by group'!$C$2:$BEN$2,0)))</f>
        <v>562</v>
      </c>
      <c r="BM140" s="40">
        <f>IF(INDEX('[2]Caseload by group'!$C$3:$BEN$125,MATCH(Snapshot!$H140,'[2]Caseload by group'!$A$3:$A$128,0),MATCH(Snapshot!BM$3,'[2]Caseload by group'!$C$2:$BEN$2,0))&lt;10,0,INDEX('[2]Caseload by group'!$C$3:$BEN$125,MATCH(Snapshot!$H140,'[2]Caseload by group'!$A$3:$A$128,0),MATCH(Snapshot!BM$3,'[2]Caseload by group'!$C$2:$BEN$2,0)))</f>
        <v>628</v>
      </c>
      <c r="BN140" s="40">
        <f>IF(INDEX('[2]Caseload by group'!$C$3:$BEN$125,MATCH(Snapshot!$H140,'[2]Caseload by group'!$A$3:$A$128,0),MATCH(Snapshot!BN$3,'[2]Caseload by group'!$C$2:$BEN$2,0))&lt;10,0,INDEX('[2]Caseload by group'!$C$3:$BEN$125,MATCH(Snapshot!$H140,'[2]Caseload by group'!$A$3:$A$128,0),MATCH(Snapshot!BN$3,'[2]Caseload by group'!$C$2:$BEN$2,0)))</f>
        <v>644</v>
      </c>
      <c r="BO140" s="40">
        <f>IF(INDEX('[2]Caseload by group'!$C$3:$BEN$125,MATCH(Snapshot!$H140,'[2]Caseload by group'!$A$3:$A$128,0),MATCH(Snapshot!BO$3,'[2]Caseload by group'!$C$2:$BEN$2,0))&lt;10,0,INDEX('[2]Caseload by group'!$C$3:$BEN$125,MATCH(Snapshot!$H140,'[2]Caseload by group'!$A$3:$A$128,0),MATCH(Snapshot!BO$3,'[2]Caseload by group'!$C$2:$BEN$2,0)))</f>
        <v>664</v>
      </c>
      <c r="BP140" s="40">
        <f>IF(INDEX('[2]Caseload by group'!$C$3:$BEN$125,MATCH(Snapshot!$H140,'[2]Caseload by group'!$A$3:$A$128,0),MATCH(Snapshot!BP$3,'[2]Caseload by group'!$C$2:$BEN$2,0))&lt;10,0,INDEX('[2]Caseload by group'!$C$3:$BEN$125,MATCH(Snapshot!$H140,'[2]Caseload by group'!$A$3:$A$128,0),MATCH(Snapshot!BP$3,'[2]Caseload by group'!$C$2:$BEN$2,0)))</f>
        <v>688</v>
      </c>
      <c r="BQ140" s="40">
        <f>IF(INDEX('[2]Caseload by group'!$C$3:$BEN$125,MATCH(Snapshot!$H140,'[2]Caseload by group'!$A$3:$A$128,0),MATCH(Snapshot!BQ$3,'[2]Caseload by group'!$C$2:$BEN$2,0))&lt;10,0,INDEX('[2]Caseload by group'!$C$3:$BEN$125,MATCH(Snapshot!$H140,'[2]Caseload by group'!$A$3:$A$128,0),MATCH(Snapshot!BQ$3,'[2]Caseload by group'!$C$2:$BEN$2,0)))</f>
        <v>705</v>
      </c>
      <c r="BR140" s="40">
        <f>IF(INDEX('[2]Caseload by group'!$C$3:$BEN$125,MATCH(Snapshot!$H140,'[2]Caseload by group'!$A$3:$A$128,0),MATCH(Snapshot!BR$3,'[2]Caseload by group'!$C$2:$BEN$2,0))&lt;10,0,INDEX('[2]Caseload by group'!$C$3:$BEN$125,MATCH(Snapshot!$H140,'[2]Caseload by group'!$A$3:$A$128,0),MATCH(Snapshot!BR$3,'[2]Caseload by group'!$C$2:$BEN$2,0)))</f>
        <v>729</v>
      </c>
      <c r="BS140" s="40">
        <f>IF(INDEX('[2]Caseload by group'!$C$3:$BEN$125,MATCH(Snapshot!$H140,'[2]Caseload by group'!$A$3:$A$128,0),MATCH(Snapshot!BS$3,'[2]Caseload by group'!$C$2:$BEN$2,0))&lt;10,0,INDEX('[2]Caseload by group'!$C$3:$BEN$125,MATCH(Snapshot!$H140,'[2]Caseload by group'!$A$3:$A$128,0),MATCH(Snapshot!BS$3,'[2]Caseload by group'!$C$2:$BEN$2,0)))</f>
        <v>763</v>
      </c>
      <c r="BT140" s="40">
        <f>IF(INDEX('[2]Caseload by group'!$C$3:$BEN$125,MATCH(Snapshot!$H140,'[2]Caseload by group'!$A$3:$A$128,0),MATCH(Snapshot!BT$3,'[2]Caseload by group'!$C$2:$BEN$2,0))&lt;10,0,INDEX('[2]Caseload by group'!$C$3:$BEN$125,MATCH(Snapshot!$H140,'[2]Caseload by group'!$A$3:$A$128,0),MATCH(Snapshot!BT$3,'[2]Caseload by group'!$C$2:$BEN$2,0)))</f>
        <v>791</v>
      </c>
      <c r="BU140" s="40">
        <f>IF(INDEX('[2]Caseload by group'!$C$3:$BEN$125,MATCH(Snapshot!$H140,'[2]Caseload by group'!$A$3:$A$128,0),MATCH(Snapshot!BU$3,'[2]Caseload by group'!$C$2:$BEN$2,0))&lt;10,0,INDEX('[2]Caseload by group'!$C$3:$BEN$125,MATCH(Snapshot!$H140,'[2]Caseload by group'!$A$3:$A$128,0),MATCH(Snapshot!BU$3,'[2]Caseload by group'!$C$2:$BEN$2,0)))</f>
        <v>804</v>
      </c>
      <c r="BV140" s="40">
        <f>IF(INDEX('[2]Caseload by group'!$C$3:$BEN$125,MATCH(Snapshot!$H140,'[2]Caseload by group'!$A$3:$A$128,0),MATCH(Snapshot!BV$3,'[2]Caseload by group'!$C$2:$BEN$2,0))&lt;10,0,INDEX('[2]Caseload by group'!$C$3:$BEN$125,MATCH(Snapshot!$H140,'[2]Caseload by group'!$A$3:$A$128,0),MATCH(Snapshot!BV$3,'[2]Caseload by group'!$C$2:$BEN$2,0)))</f>
        <v>804</v>
      </c>
      <c r="BW140" s="40">
        <f>IF(INDEX('[2]Caseload by group'!$C$3:$BEN$125,MATCH(Snapshot!$H140,'[2]Caseload by group'!$A$3:$A$128,0),MATCH(Snapshot!BW$3,'[2]Caseload by group'!$C$2:$BEN$2,0))&lt;10,0,INDEX('[2]Caseload by group'!$C$3:$BEN$125,MATCH(Snapshot!$H140,'[2]Caseload by group'!$A$3:$A$128,0),MATCH(Snapshot!BW$3,'[2]Caseload by group'!$C$2:$BEN$2,0)))</f>
        <v>811</v>
      </c>
      <c r="BX140" s="45"/>
      <c r="BY140" s="41">
        <f>INDEX($J140:$BX140,0,MATCH(MAX($J$3:$BX$3),$J$3:$BX$3,0))-INDEX($J140:$BX140,0,MATCH(MAX($J$3:$BX$3),$J$3:$BX$3,0)-1)</f>
        <v>7</v>
      </c>
      <c r="BZ140" s="42">
        <f>BY140/INDEX($J140:$BX140,0,MATCH(MAX($J$3:$BX$3),$J$3:$BX$3,0)-1)</f>
        <v>8.7064676616915426E-3</v>
      </c>
      <c r="CA140" s="41" t="e">
        <f>#REF!-#REF!</f>
        <v>#REF!</v>
      </c>
      <c r="CB140" s="41">
        <f>INDEX($J140:$BX140,0,MATCH(MAX($J$3:$BX$3),$J$3:$BX$3,0))-J140</f>
        <v>759</v>
      </c>
      <c r="CC140" s="42">
        <f>CB140/J140</f>
        <v>14.596153846153847</v>
      </c>
    </row>
    <row r="141" spans="1:81" ht="10.5" customHeight="1" x14ac:dyDescent="0.2">
      <c r="B141" s="35" t="s">
        <v>54</v>
      </c>
      <c r="C141" s="38"/>
      <c r="H141" s="39"/>
      <c r="I141" s="39"/>
      <c r="J141" s="40"/>
      <c r="K141" s="40"/>
      <c r="L141" s="40"/>
      <c r="M141" s="40"/>
      <c r="N141" s="40"/>
      <c r="O141" s="40"/>
      <c r="P141" s="40"/>
      <c r="Q141" s="40"/>
      <c r="R141" s="40"/>
      <c r="S141" s="40"/>
      <c r="T141" s="40"/>
      <c r="U141" s="40"/>
      <c r="V141" s="40"/>
      <c r="W141" s="40"/>
      <c r="X141" s="40"/>
      <c r="Y141" s="40"/>
      <c r="Z141" s="45"/>
      <c r="AA141" s="45"/>
      <c r="AB141" s="45"/>
      <c r="AC141" s="45"/>
      <c r="AD141" s="45"/>
      <c r="AE141" s="45"/>
      <c r="AF141" s="45"/>
      <c r="AG141" s="45"/>
      <c r="AH141" s="45"/>
      <c r="AI141" s="45"/>
      <c r="AJ141" s="45"/>
      <c r="AK141" s="45"/>
      <c r="AL141" s="45"/>
      <c r="AM141" s="45"/>
      <c r="AN141" s="45"/>
      <c r="AO141" s="40" t="s">
        <v>20</v>
      </c>
      <c r="AP141" s="40" t="s">
        <v>20</v>
      </c>
      <c r="AQ141" s="40"/>
      <c r="AR141" s="40"/>
      <c r="AS141" s="40"/>
      <c r="AT141" s="40"/>
      <c r="AU141" s="40"/>
      <c r="AV141" s="40"/>
      <c r="AW141" s="40"/>
      <c r="AX141" s="40"/>
      <c r="AY141" s="45"/>
      <c r="AZ141" s="40"/>
      <c r="BA141" s="40"/>
      <c r="BB141" s="40"/>
      <c r="BC141" s="40"/>
      <c r="BD141" s="45"/>
      <c r="BE141" s="45"/>
      <c r="BF141" s="45"/>
      <c r="BG141" s="45"/>
      <c r="BH141" s="45"/>
      <c r="BI141" s="45"/>
      <c r="BJ141" s="45"/>
      <c r="BK141" s="45"/>
      <c r="BL141" s="45"/>
      <c r="BM141" s="45"/>
      <c r="BN141" s="45"/>
      <c r="BO141" s="45"/>
      <c r="BP141" s="45"/>
      <c r="BQ141" s="45"/>
      <c r="BR141" s="45"/>
      <c r="BS141" s="45"/>
      <c r="BT141" s="45"/>
      <c r="BU141" s="45"/>
      <c r="BV141" s="45"/>
      <c r="BW141" s="45"/>
      <c r="BX141" s="45"/>
      <c r="BY141" s="41"/>
      <c r="BZ141" s="42"/>
      <c r="CB141" s="41"/>
      <c r="CC141" s="42"/>
    </row>
    <row r="142" spans="1:81" ht="10.5" customHeight="1" x14ac:dyDescent="0.2">
      <c r="C142" s="29" t="s">
        <v>204</v>
      </c>
      <c r="D142" s="29" t="s">
        <v>15</v>
      </c>
      <c r="E142" s="29" t="s">
        <v>54</v>
      </c>
      <c r="F142" s="29" t="s">
        <v>58</v>
      </c>
      <c r="G142" s="29" t="s">
        <v>27</v>
      </c>
      <c r="H142" s="39" t="s">
        <v>205</v>
      </c>
      <c r="I142" s="39"/>
      <c r="J142" s="40">
        <f>IF(INDEX('[2]Caseload by group'!$C$3:$CJ$125,MATCH(Snapshot!$H142,'[2]Caseload by group'!$A$3:$A$128,0),MATCH(Snapshot!J$3,'[2]Caseload by group'!$C$2:$CJ$2,0))&lt;10,0,INDEX('[2]Caseload by group'!$C$3:$CJ$125,MATCH(Snapshot!$H142,'[2]Caseload by group'!$A$3:$A$128,0),MATCH(Snapshot!J$3,'[2]Caseload by group'!$C$2:$CJ$2,0)))</f>
        <v>144</v>
      </c>
      <c r="K142" s="40">
        <f>IF(INDEX('[2]Caseload by group'!$C$3:$CJ$125,MATCH(Snapshot!$H142,'[2]Caseload by group'!$A$3:$A$128,0),MATCH(Snapshot!K$3,'[2]Caseload by group'!$C$2:$CJ$2,0))&lt;10,0,INDEX('[2]Caseload by group'!$C$3:$CJ$125,MATCH(Snapshot!$H142,'[2]Caseload by group'!$A$3:$A$128,0),MATCH(Snapshot!K$3,'[2]Caseload by group'!$C$2:$CJ$2,0)))</f>
        <v>138</v>
      </c>
      <c r="L142" s="40">
        <f>IF(INDEX('[2]Caseload by group'!$C$3:$CJ$125,MATCH(Snapshot!$H142,'[2]Caseload by group'!$A$3:$A$128,0),MATCH(Snapshot!L$3,'[2]Caseload by group'!$C$2:$CJ$2,0))&lt;10,0,INDEX('[2]Caseload by group'!$C$3:$CJ$125,MATCH(Snapshot!$H142,'[2]Caseload by group'!$A$3:$A$128,0),MATCH(Snapshot!L$3,'[2]Caseload by group'!$C$2:$CJ$2,0)))</f>
        <v>136</v>
      </c>
      <c r="M142" s="40">
        <f>IF(INDEX('[2]Caseload by group'!$C$3:$CJ$125,MATCH(Snapshot!$H142,'[2]Caseload by group'!$A$3:$A$128,0),MATCH(Snapshot!M$3,'[2]Caseload by group'!$C$2:$CJ$2,0))&lt;10,0,INDEX('[2]Caseload by group'!$C$3:$CJ$125,MATCH(Snapshot!$H142,'[2]Caseload by group'!$A$3:$A$128,0),MATCH(Snapshot!M$3,'[2]Caseload by group'!$C$2:$CJ$2,0)))</f>
        <v>130</v>
      </c>
      <c r="N142" s="40">
        <f>IF(INDEX('[2]Caseload by group'!$C$3:$CJ$125,MATCH(Snapshot!$H142,'[2]Caseload by group'!$A$3:$A$128,0),MATCH(Snapshot!N$3,'[2]Caseload by group'!$C$2:$CJ$2,0))&lt;10,0,INDEX('[2]Caseload by group'!$C$3:$CJ$125,MATCH(Snapshot!$H142,'[2]Caseload by group'!$A$3:$A$128,0),MATCH(Snapshot!N$3,'[2]Caseload by group'!$C$2:$CJ$2,0)))</f>
        <v>126</v>
      </c>
      <c r="O142" s="40">
        <f>IF(INDEX('[2]Caseload by group'!$C$3:$CJ$125,MATCH(Snapshot!$H142,'[2]Caseload by group'!$A$3:$A$128,0),MATCH(Snapshot!O$3,'[2]Caseload by group'!$C$2:$CJ$2,0))&lt;10,0,INDEX('[2]Caseload by group'!$C$3:$CJ$125,MATCH(Snapshot!$H142,'[2]Caseload by group'!$A$3:$A$128,0),MATCH(Snapshot!O$3,'[2]Caseload by group'!$C$2:$CJ$2,0)))</f>
        <v>123</v>
      </c>
      <c r="P142" s="40">
        <f>IF(INDEX('[2]Caseload by group'!$C$3:$CJ$125,MATCH(Snapshot!$H142,'[2]Caseload by group'!$A$3:$A$128,0),MATCH(Snapshot!P$3,'[2]Caseload by group'!$C$2:$CJ$2,0))&lt;10,0,INDEX('[2]Caseload by group'!$C$3:$CJ$125,MATCH(Snapshot!$H142,'[2]Caseload by group'!$A$3:$A$128,0),MATCH(Snapshot!P$3,'[2]Caseload by group'!$C$2:$CJ$2,0)))</f>
        <v>122</v>
      </c>
      <c r="Q142" s="40">
        <f>IF(INDEX('[2]Caseload by group'!$C$3:$CJ$125,MATCH(Snapshot!$H142,'[2]Caseload by group'!$A$3:$A$128,0),MATCH(Snapshot!Q$3,'[2]Caseload by group'!$C$2:$CJ$2,0))&lt;10,0,INDEX('[2]Caseload by group'!$C$3:$CJ$125,MATCH(Snapshot!$H142,'[2]Caseload by group'!$A$3:$A$128,0),MATCH(Snapshot!Q$3,'[2]Caseload by group'!$C$2:$CJ$2,0)))</f>
        <v>121</v>
      </c>
      <c r="R142" s="40">
        <f>IF(INDEX('[2]Caseload by group'!$C$3:$CJ$125,MATCH(Snapshot!$H142,'[2]Caseload by group'!$A$3:$A$128,0),MATCH(Snapshot!R$3,'[2]Caseload by group'!$C$2:$CJ$2,0))&lt;10,0,INDEX('[2]Caseload by group'!$C$3:$CJ$125,MATCH(Snapshot!$H142,'[2]Caseload by group'!$A$3:$A$128,0),MATCH(Snapshot!R$3,'[2]Caseload by group'!$C$2:$CJ$2,0)))</f>
        <v>104</v>
      </c>
      <c r="S142" s="40">
        <f>IF(INDEX('[2]Caseload by group'!$C$3:$CJ$125,MATCH(Snapshot!$H142,'[2]Caseload by group'!$A$3:$A$128,0),MATCH(Snapshot!S$3,'[2]Caseload by group'!$C$2:$CJ$2,0))&lt;10,0,INDEX('[2]Caseload by group'!$C$3:$CJ$125,MATCH(Snapshot!$H142,'[2]Caseload by group'!$A$3:$A$128,0),MATCH(Snapshot!S$3,'[2]Caseload by group'!$C$2:$CJ$2,0)))</f>
        <v>99</v>
      </c>
      <c r="T142" s="40">
        <f>IF(INDEX('[2]Caseload by group'!$C$3:$CJ$125,MATCH(Snapshot!$H142,'[2]Caseload by group'!$A$3:$A$128,0),MATCH(Snapshot!T$3,'[2]Caseload by group'!$C$2:$CJ$2,0))&lt;10,0,INDEX('[2]Caseload by group'!$C$3:$CJ$125,MATCH(Snapshot!$H142,'[2]Caseload by group'!$A$3:$A$128,0),MATCH(Snapshot!T$3,'[2]Caseload by group'!$C$2:$CJ$2,0)))</f>
        <v>98</v>
      </c>
      <c r="U142" s="40">
        <f>IF(INDEX('[2]Caseload by group'!$C$3:$CJ$125,MATCH(Snapshot!$H142,'[2]Caseload by group'!$A$3:$A$128,0),MATCH(Snapshot!U$3,'[2]Caseload by group'!$C$2:$CJ$2,0))&lt;10,0,INDEX('[2]Caseload by group'!$C$3:$CJ$125,MATCH(Snapshot!$H142,'[2]Caseload by group'!$A$3:$A$128,0),MATCH(Snapshot!U$3,'[2]Caseload by group'!$C$2:$CJ$2,0)))</f>
        <v>96</v>
      </c>
      <c r="V142" s="40">
        <f>IF(INDEX('[2]Caseload by group'!$C$3:$CJ$125,MATCH(Snapshot!$H142,'[2]Caseload by group'!$A$3:$A$128,0),MATCH(Snapshot!V$3,'[2]Caseload by group'!$C$2:$CJ$2,0))&lt;10,0,INDEX('[2]Caseload by group'!$C$3:$CJ$125,MATCH(Snapshot!$H142,'[2]Caseload by group'!$A$3:$A$128,0),MATCH(Snapshot!V$3,'[2]Caseload by group'!$C$2:$CJ$2,0)))</f>
        <v>95</v>
      </c>
      <c r="W142" s="40">
        <f>IF(INDEX('[2]Caseload by group'!$C$3:$CJ$125,MATCH(Snapshot!$H142,'[2]Caseload by group'!$A$3:$A$128,0),MATCH(Snapshot!W$3,'[2]Caseload by group'!$C$2:$CJ$2,0))&lt;10,0,INDEX('[2]Caseload by group'!$C$3:$CJ$125,MATCH(Snapshot!$H142,'[2]Caseload by group'!$A$3:$A$128,0),MATCH(Snapshot!W$3,'[2]Caseload by group'!$C$2:$CJ$2,0)))</f>
        <v>95</v>
      </c>
      <c r="X142" s="40">
        <f>IF(INDEX('[2]Caseload by group'!$C$3:$CJ$125,MATCH(Snapshot!$H142,'[2]Caseload by group'!$A$3:$A$128,0),MATCH(Snapshot!X$3,'[2]Caseload by group'!$C$2:$CJ$2,0))&lt;10,0,INDEX('[2]Caseload by group'!$C$3:$CJ$125,MATCH(Snapshot!$H142,'[2]Caseload by group'!$A$3:$A$128,0),MATCH(Snapshot!X$3,'[2]Caseload by group'!$C$2:$CJ$2,0)))</f>
        <v>103</v>
      </c>
      <c r="Y142" s="40">
        <f>IF(INDEX('[2]Caseload by group'!$C$3:$CJ$125,MATCH(Snapshot!$H142,'[2]Caseload by group'!$A$3:$A$128,0),MATCH(Snapshot!Y$3,'[2]Caseload by group'!$C$2:$CJ$2,0))&lt;10,0,INDEX('[2]Caseload by group'!$C$3:$CJ$125,MATCH(Snapshot!$H142,'[2]Caseload by group'!$A$3:$A$128,0),MATCH(Snapshot!Y$3,'[2]Caseload by group'!$C$2:$CJ$2,0)))</f>
        <v>99</v>
      </c>
      <c r="Z142" s="40">
        <f>IF(INDEX('[2]Caseload by group'!$C$3:$CJ$125,MATCH(Snapshot!$H142,'[2]Caseload by group'!$A$3:$A$128,0),MATCH(Snapshot!Z$3,'[2]Caseload by group'!$C$2:$CJ$2,0))&lt;10,0,INDEX('[2]Caseload by group'!$C$3:$CJ$125,MATCH(Snapshot!$H142,'[2]Caseload by group'!$A$3:$A$128,0),MATCH(Snapshot!Z$3,'[2]Caseload by group'!$C$2:$CJ$2,0)))</f>
        <v>98</v>
      </c>
      <c r="AA142" s="40">
        <f>IF(INDEX('[2]Caseload by group'!$C$3:$CJ$125,MATCH(Snapshot!$H142,'[2]Caseload by group'!$A$3:$A$128,0),MATCH(Snapshot!AA$3,'[2]Caseload by group'!$C$2:$CJ$2,0))&lt;10,0,INDEX('[2]Caseload by group'!$C$3:$CJ$125,MATCH(Snapshot!$H142,'[2]Caseload by group'!$A$3:$A$128,0),MATCH(Snapshot!AA$3,'[2]Caseload by group'!$C$2:$CJ$2,0)))</f>
        <v>97</v>
      </c>
      <c r="AB142" s="40">
        <f>IF(INDEX('[2]Caseload by group'!$C$3:$CJ$125,MATCH(Snapshot!$H142,'[2]Caseload by group'!$A$3:$A$128,0),MATCH(Snapshot!AB$3,'[2]Caseload by group'!$C$2:$CJ$2,0))&lt;10,0,INDEX('[2]Caseload by group'!$C$3:$CJ$125,MATCH(Snapshot!$H142,'[2]Caseload by group'!$A$3:$A$128,0),MATCH(Snapshot!AB$3,'[2]Caseload by group'!$C$2:$CJ$2,0)))</f>
        <v>92</v>
      </c>
      <c r="AC142" s="40">
        <f>IF(INDEX('[2]Caseload by group'!$C$3:$CJ$125,MATCH(Snapshot!$H142,'[2]Caseload by group'!$A$3:$A$128,0),MATCH(Snapshot!AC$3,'[2]Caseload by group'!$C$2:$CJ$2,0))&lt;10,0,INDEX('[2]Caseload by group'!$C$3:$CJ$125,MATCH(Snapshot!$H142,'[2]Caseload by group'!$A$3:$A$128,0),MATCH(Snapshot!AC$3,'[2]Caseload by group'!$C$2:$CJ$2,0)))</f>
        <v>91</v>
      </c>
      <c r="AD142" s="40">
        <f>IF(INDEX('[2]Caseload by group'!$C$3:$CJ$125,MATCH(Snapshot!$H142,'[2]Caseload by group'!$A$3:$A$128,0),MATCH(Snapshot!AD$3,'[2]Caseload by group'!$C$2:$CJ$2,0))&lt;10,0,INDEX('[2]Caseload by group'!$C$3:$CJ$125,MATCH(Snapshot!$H142,'[2]Caseload by group'!$A$3:$A$128,0),MATCH(Snapshot!AD$3,'[2]Caseload by group'!$C$2:$CJ$2,0)))</f>
        <v>87</v>
      </c>
      <c r="AE142" s="40">
        <f>IF(INDEX('[2]Caseload by group'!$C$3:$CJ$125,MATCH(Snapshot!$H142,'[2]Caseload by group'!$A$3:$A$128,0),MATCH(Snapshot!AE$3,'[2]Caseload by group'!$C$2:$CJ$2,0))&lt;10,0,INDEX('[2]Caseload by group'!$C$3:$CJ$125,MATCH(Snapshot!$H142,'[2]Caseload by group'!$A$3:$A$128,0),MATCH(Snapshot!AE$3,'[2]Caseload by group'!$C$2:$CJ$2,0)))</f>
        <v>85</v>
      </c>
      <c r="AF142" s="40">
        <f>IF(INDEX('[2]Caseload by group'!$C$3:$CJ$125,MATCH(Snapshot!$H142,'[2]Caseload by group'!$A$3:$A$128,0),MATCH(Snapshot!AF$3,'[2]Caseload by group'!$C$2:$CJ$2,0))&lt;10,0,INDEX('[2]Caseload by group'!$C$3:$CJ$125,MATCH(Snapshot!$H142,'[2]Caseload by group'!$A$3:$A$128,0),MATCH(Snapshot!AF$3,'[2]Caseload by group'!$C$2:$CJ$2,0)))</f>
        <v>86</v>
      </c>
      <c r="AG142" s="40">
        <f>IF(INDEX('[2]Caseload by group'!$C$3:$CJ$125,MATCH(Snapshot!$H142,'[2]Caseload by group'!$A$3:$A$128,0),MATCH(Snapshot!AG$3,'[2]Caseload by group'!$C$2:$CJ$2,0))&lt;10,0,INDEX('[2]Caseload by group'!$C$3:$CJ$125,MATCH(Snapshot!$H142,'[2]Caseload by group'!$A$3:$A$128,0),MATCH(Snapshot!AG$3,'[2]Caseload by group'!$C$2:$CJ$2,0)))</f>
        <v>86</v>
      </c>
      <c r="AH142" s="40">
        <f>IF(INDEX('[2]Caseload by group'!$C$3:$CJ$125,MATCH(Snapshot!$H142,'[2]Caseload by group'!$A$3:$A$128,0),MATCH(Snapshot!AH$3,'[2]Caseload by group'!$C$2:$CJ$2,0))&lt;10,0,INDEX('[2]Caseload by group'!$C$3:$CJ$125,MATCH(Snapshot!$H142,'[2]Caseload by group'!$A$3:$A$128,0),MATCH(Snapshot!AH$3,'[2]Caseload by group'!$C$2:$CJ$2,0)))</f>
        <v>87</v>
      </c>
      <c r="AI142" s="40">
        <f>IF(INDEX('[2]Caseload by group'!$C$3:$CJ$125,MATCH(Snapshot!$H142,'[2]Caseload by group'!$A$3:$A$128,0),MATCH(Snapshot!AI$3,'[2]Caseload by group'!$C$2:$CJ$2,0))&lt;10,0,INDEX('[2]Caseload by group'!$C$3:$CJ$125,MATCH(Snapshot!$H142,'[2]Caseload by group'!$A$3:$A$128,0),MATCH(Snapshot!AI$3,'[2]Caseload by group'!$C$2:$CJ$2,0)))</f>
        <v>92</v>
      </c>
      <c r="AJ142" s="40">
        <f>IF(INDEX('[2]Caseload by group'!$C$3:$BEN$125,MATCH(Snapshot!$H142,'[2]Caseload by group'!$A$3:$A$128,0),MATCH(Snapshot!AJ$3,'[2]Caseload by group'!$C$2:$BEN$2,0))&lt;10,0,INDEX('[2]Caseload by group'!$C$3:$BEN$125,MATCH(Snapshot!$H142,'[2]Caseload by group'!$A$3:$A$128,0),MATCH(Snapshot!AJ$3,'[2]Caseload by group'!$C$2:$BEN$2,0)))</f>
        <v>91</v>
      </c>
      <c r="AK142" s="40">
        <f>IF(INDEX('[2]Caseload by group'!$C$3:$BEN$125,MATCH(Snapshot!$H142,'[2]Caseload by group'!$A$3:$A$128,0),MATCH(Snapshot!AK$3,'[2]Caseload by group'!$C$2:$BEN$2,0))&lt;10,0,INDEX('[2]Caseload by group'!$C$3:$BEN$125,MATCH(Snapshot!$H142,'[2]Caseload by group'!$A$3:$A$128,0),MATCH(Snapshot!AK$3,'[2]Caseload by group'!$C$2:$BEN$2,0)))</f>
        <v>91</v>
      </c>
      <c r="AL142" s="40">
        <f>IF(INDEX('[2]Caseload by group'!$C$3:$BEN$125,MATCH(Snapshot!$H142,'[2]Caseload by group'!$A$3:$A$128,0),MATCH(Snapshot!AL$3,'[2]Caseload by group'!$C$2:$BEN$2,0))&lt;10,0,INDEX('[2]Caseload by group'!$C$3:$BEN$125,MATCH(Snapshot!$H142,'[2]Caseload by group'!$A$3:$A$128,0),MATCH(Snapshot!AL$3,'[2]Caseload by group'!$C$2:$BEN$2,0)))</f>
        <v>98</v>
      </c>
      <c r="AM142" s="40">
        <f>IF(INDEX('[2]Caseload by group'!$C$3:$BEN$125,MATCH(Snapshot!$H142,'[2]Caseload by group'!$A$3:$A$128,0),MATCH(Snapshot!AM$3,'[2]Caseload by group'!$C$2:$BEN$2,0))&lt;10,0,INDEX('[2]Caseload by group'!$C$3:$BEN$125,MATCH(Snapshot!$H142,'[2]Caseload by group'!$A$3:$A$128,0),MATCH(Snapshot!AM$3,'[2]Caseload by group'!$C$2:$BEN$2,0)))</f>
        <v>101</v>
      </c>
      <c r="AN142" s="40">
        <f>IF(INDEX('[2]Caseload by group'!$C$3:$BEN$125,MATCH(Snapshot!$H142,'[2]Caseload by group'!$A$3:$A$128,0),MATCH(Snapshot!AN$3,'[2]Caseload by group'!$C$2:$BEN$2,0))&lt;10,0,INDEX('[2]Caseload by group'!$C$3:$BEN$125,MATCH(Snapshot!$H142,'[2]Caseload by group'!$A$3:$A$128,0),MATCH(Snapshot!AN$3,'[2]Caseload by group'!$C$2:$BEN$2,0)))</f>
        <v>108</v>
      </c>
      <c r="AO142" s="40">
        <f>IF(INDEX('[2]Caseload by group'!$C$3:$BEN$125,MATCH(Snapshot!$H142,'[2]Caseload by group'!$A$3:$A$128,0),MATCH(Snapshot!AO$3,'[2]Caseload by group'!$C$2:$BEN$2,0))&lt;10,0,INDEX('[2]Caseload by group'!$C$3:$BEN$125,MATCH(Snapshot!$H142,'[2]Caseload by group'!$A$3:$A$128,0),MATCH(Snapshot!AO$3,'[2]Caseload by group'!$C$2:$BEN$2,0)))</f>
        <v>106</v>
      </c>
      <c r="AP142" s="40">
        <f>IF(INDEX('[2]Caseload by group'!$C$3:$BEN$125,MATCH(Snapshot!$H142,'[2]Caseload by group'!$A$3:$A$128,0),MATCH(Snapshot!AP$3,'[2]Caseload by group'!$C$2:$BEN$2,0))&lt;10,0,INDEX('[2]Caseload by group'!$C$3:$BEN$125,MATCH(Snapshot!$H142,'[2]Caseload by group'!$A$3:$A$128,0),MATCH(Snapshot!AP$3,'[2]Caseload by group'!$C$2:$BEN$2,0)))</f>
        <v>104</v>
      </c>
      <c r="AQ142" s="40">
        <f>IF(INDEX('[2]Caseload by group'!$C$3:$BEN$125,MATCH(Snapshot!$H142,'[2]Caseload by group'!$A$3:$A$128,0),MATCH(Snapshot!AQ$3,'[2]Caseload by group'!$C$2:$BEN$2,0))&lt;10,0,INDEX('[2]Caseload by group'!$C$3:$BEN$125,MATCH(Snapshot!$H142,'[2]Caseload by group'!$A$3:$A$128,0),MATCH(Snapshot!AQ$3,'[2]Caseload by group'!$C$2:$BEN$2,0)))</f>
        <v>104</v>
      </c>
      <c r="AR142" s="40">
        <f>IF(INDEX('[2]Caseload by group'!$C$3:$BEN$125,MATCH(Snapshot!$H142,'[2]Caseload by group'!$A$3:$A$128,0),MATCH(Snapshot!AR$3,'[2]Caseload by group'!$C$2:$BEN$2,0))&lt;10,0,INDEX('[2]Caseload by group'!$C$3:$BEN$125,MATCH(Snapshot!$H142,'[2]Caseload by group'!$A$3:$A$128,0),MATCH(Snapshot!AR$3,'[2]Caseload by group'!$C$2:$BEN$2,0)))</f>
        <v>106</v>
      </c>
      <c r="AS142" s="40">
        <f>IF(INDEX('[2]Caseload by group'!$C$3:$BEN$125,MATCH(Snapshot!$H142,'[2]Caseload by group'!$A$3:$A$128,0),MATCH(Snapshot!AS$3,'[2]Caseload by group'!$C$2:$BEN$2,0))&lt;10,0,INDEX('[2]Caseload by group'!$C$3:$BEN$125,MATCH(Snapshot!$H142,'[2]Caseload by group'!$A$3:$A$128,0),MATCH(Snapshot!AS$3,'[2]Caseload by group'!$C$2:$BEN$2,0)))</f>
        <v>105</v>
      </c>
      <c r="AT142" s="40">
        <f>IF(INDEX('[2]Caseload by group'!$C$3:$BEN$125,MATCH(Snapshot!$H142,'[2]Caseload by group'!$A$3:$A$128,0),MATCH(Snapshot!AT$3,'[2]Caseload by group'!$C$2:$BEN$2,0))&lt;10,0,INDEX('[2]Caseload by group'!$C$3:$BEN$125,MATCH(Snapshot!$H142,'[2]Caseload by group'!$A$3:$A$128,0),MATCH(Snapshot!AT$3,'[2]Caseload by group'!$C$2:$BEN$2,0)))</f>
        <v>105</v>
      </c>
      <c r="AU142" s="40">
        <f>IF(INDEX('[2]Caseload by group'!$C$3:$BEN$125,MATCH(Snapshot!$H142,'[2]Caseload by group'!$A$3:$A$128,0),MATCH(Snapshot!AU$3,'[2]Caseload by group'!$C$2:$BEN$2,0))&lt;10,0,INDEX('[2]Caseload by group'!$C$3:$BEN$125,MATCH(Snapshot!$H142,'[2]Caseload by group'!$A$3:$A$128,0),MATCH(Snapshot!AU$3,'[2]Caseload by group'!$C$2:$BEN$2,0)))</f>
        <v>106</v>
      </c>
      <c r="AV142" s="40">
        <f>IF(INDEX('[2]Caseload by group'!$C$3:$BEN$125,MATCH(Snapshot!$H142,'[2]Caseload by group'!$A$3:$A$128,0),MATCH(Snapshot!AV$3,'[2]Caseload by group'!$C$2:$BEN$2,0))&lt;10,0,INDEX('[2]Caseload by group'!$C$3:$BEN$125,MATCH(Snapshot!$H142,'[2]Caseload by group'!$A$3:$A$128,0),MATCH(Snapshot!AV$3,'[2]Caseload by group'!$C$2:$BEN$2,0)))</f>
        <v>107</v>
      </c>
      <c r="AW142" s="40">
        <f>IF(INDEX('[2]Caseload by group'!$C$3:$BEN$125,MATCH(Snapshot!$H142,'[2]Caseload by group'!$A$3:$A$128,0),MATCH(Snapshot!AW$3,'[2]Caseload by group'!$C$2:$BEN$2,0))&lt;10,0,INDEX('[2]Caseload by group'!$C$3:$BEN$125,MATCH(Snapshot!$H142,'[2]Caseload by group'!$A$3:$A$128,0),MATCH(Snapshot!AW$3,'[2]Caseload by group'!$C$2:$BEN$2,0)))</f>
        <v>101</v>
      </c>
      <c r="AX142" s="40">
        <f>IF(INDEX('[2]Caseload by group'!$C$3:$BEN$125,MATCH(Snapshot!$H142,'[2]Caseload by group'!$A$3:$A$128,0),MATCH(Snapshot!AX$3,'[2]Caseload by group'!$C$2:$BEN$2,0))&lt;10,0,INDEX('[2]Caseload by group'!$C$3:$BEN$125,MATCH(Snapshot!$H142,'[2]Caseload by group'!$A$3:$A$128,0),MATCH(Snapshot!AX$3,'[2]Caseload by group'!$C$2:$BEN$2,0)))</f>
        <v>99</v>
      </c>
      <c r="AY142" s="40">
        <f>IF(INDEX('[2]Caseload by group'!$C$3:$BEN$125,MATCH(Snapshot!$H142,'[2]Caseload by group'!$A$3:$A$128,0),MATCH(Snapshot!AY$3,'[2]Caseload by group'!$C$2:$BEN$2,0))&lt;10,0,INDEX('[2]Caseload by group'!$C$3:$BEN$125,MATCH(Snapshot!$H142,'[2]Caseload by group'!$A$3:$A$128,0),MATCH(Snapshot!AY$3,'[2]Caseload by group'!$C$2:$BEN$2,0)))</f>
        <v>100</v>
      </c>
      <c r="AZ142" s="40">
        <f>IF(INDEX('[2]Caseload by group'!$C$3:$BEN$125,MATCH(Snapshot!$H142,'[2]Caseload by group'!$A$3:$A$128,0),MATCH(Snapshot!AZ$3,'[2]Caseload by group'!$C$2:$BEN$2,0))&lt;10,0,INDEX('[2]Caseload by group'!$C$3:$BEN$125,MATCH(Snapshot!$H142,'[2]Caseload by group'!$A$3:$A$128,0),MATCH(Snapshot!AZ$3,'[2]Caseload by group'!$C$2:$BEN$2,0)))</f>
        <v>102</v>
      </c>
      <c r="BA142" s="40">
        <f>IF(INDEX('[2]Caseload by group'!$C$3:$BEN$125,MATCH(Snapshot!$H142,'[2]Caseload by group'!$A$3:$A$128,0),MATCH(Snapshot!BA$3,'[2]Caseload by group'!$C$2:$BEN$2,0))&lt;10,0,INDEX('[2]Caseload by group'!$C$3:$BEN$125,MATCH(Snapshot!$H142,'[2]Caseload by group'!$A$3:$A$128,0),MATCH(Snapshot!BA$3,'[2]Caseload by group'!$C$2:$BEN$2,0)))</f>
        <v>103</v>
      </c>
      <c r="BB142" s="40">
        <f>IF(INDEX('[2]Caseload by group'!$C$3:$BEN$125,MATCH(Snapshot!$H142,'[2]Caseload by group'!$A$3:$A$128,0),MATCH(Snapshot!BB$3,'[2]Caseload by group'!$C$2:$BEN$2,0))&lt;10,0,INDEX('[2]Caseload by group'!$C$3:$BEN$125,MATCH(Snapshot!$H142,'[2]Caseload by group'!$A$3:$A$128,0),MATCH(Snapshot!BB$3,'[2]Caseload by group'!$C$2:$BEN$2,0)))</f>
        <v>105</v>
      </c>
      <c r="BC142" s="40">
        <f>IF(INDEX('[2]Caseload by group'!$C$3:$BEN$125,MATCH(Snapshot!$H142,'[2]Caseload by group'!$A$3:$A$128,0),MATCH(Snapshot!BC$3,'[2]Caseload by group'!$C$2:$BEN$2,0))&lt;10,0,INDEX('[2]Caseload by group'!$C$3:$BEN$125,MATCH(Snapshot!$H142,'[2]Caseload by group'!$A$3:$A$128,0),MATCH(Snapshot!BC$3,'[2]Caseload by group'!$C$2:$BEN$2,0)))</f>
        <v>109</v>
      </c>
      <c r="BD142" s="40">
        <f>IF(INDEX('[2]Caseload by group'!$C$3:$BEN$125,MATCH(Snapshot!$H142,'[2]Caseload by group'!$A$3:$A$128,0),MATCH(Snapshot!BD$3,'[2]Caseload by group'!$C$2:$BEN$2,0))&lt;10,0,INDEX('[2]Caseload by group'!$C$3:$BEN$125,MATCH(Snapshot!$H142,'[2]Caseload by group'!$A$3:$A$128,0),MATCH(Snapshot!BD$3,'[2]Caseload by group'!$C$2:$BEN$2,0)))</f>
        <v>110</v>
      </c>
      <c r="BE142" s="40">
        <f>IF(INDEX('[2]Caseload by group'!$C$3:$BEN$125,MATCH(Snapshot!$H142,'[2]Caseload by group'!$A$3:$A$128,0),MATCH(Snapshot!BE$3,'[2]Caseload by group'!$C$2:$BEN$2,0))&lt;10,0,INDEX('[2]Caseload by group'!$C$3:$BEN$125,MATCH(Snapshot!$H142,'[2]Caseload by group'!$A$3:$A$128,0),MATCH(Snapshot!BE$3,'[2]Caseload by group'!$C$2:$BEN$2,0)))</f>
        <v>111</v>
      </c>
      <c r="BF142" s="40">
        <f>IF(INDEX('[2]Caseload by group'!$C$3:$BEN$125,MATCH(Snapshot!$H142,'[2]Caseload by group'!$A$3:$A$128,0),MATCH(Snapshot!BF$3,'[2]Caseload by group'!$C$2:$BEN$2,0))&lt;10,0,INDEX('[2]Caseload by group'!$C$3:$BEN$125,MATCH(Snapshot!$H142,'[2]Caseload by group'!$A$3:$A$128,0),MATCH(Snapshot!BF$3,'[2]Caseload by group'!$C$2:$BEN$2,0)))</f>
        <v>108</v>
      </c>
      <c r="BG142" s="40">
        <f>IF(INDEX('[2]Caseload by group'!$C$3:$BEN$125,MATCH(Snapshot!$H142,'[2]Caseload by group'!$A$3:$A$128,0),MATCH(Snapshot!BG$3,'[2]Caseload by group'!$C$2:$BEN$2,0))&lt;10,0,INDEX('[2]Caseload by group'!$C$3:$BEN$125,MATCH(Snapshot!$H142,'[2]Caseload by group'!$A$3:$A$128,0),MATCH(Snapshot!BG$3,'[2]Caseload by group'!$C$2:$BEN$2,0)))</f>
        <v>108</v>
      </c>
      <c r="BH142" s="40">
        <f>IF(INDEX('[2]Caseload by group'!$C$3:$BEN$125,MATCH(Snapshot!$H142,'[2]Caseload by group'!$A$3:$A$128,0),MATCH(Snapshot!BH$3,'[2]Caseload by group'!$C$2:$BEN$2,0))&lt;10,0,INDEX('[2]Caseload by group'!$C$3:$BEN$125,MATCH(Snapshot!$H142,'[2]Caseload by group'!$A$3:$A$128,0),MATCH(Snapshot!BH$3,'[2]Caseload by group'!$C$2:$BEN$2,0)))</f>
        <v>106</v>
      </c>
      <c r="BI142" s="40">
        <f>IF(INDEX('[2]Caseload by group'!$C$3:$BEN$125,MATCH(Snapshot!$H142,'[2]Caseload by group'!$A$3:$A$128,0),MATCH(Snapshot!BI$3,'[2]Caseload by group'!$C$2:$BEN$2,0))&lt;10,0,INDEX('[2]Caseload by group'!$C$3:$BEN$125,MATCH(Snapshot!$H142,'[2]Caseload by group'!$A$3:$A$128,0),MATCH(Snapshot!BI$3,'[2]Caseload by group'!$C$2:$BEN$2,0)))</f>
        <v>106</v>
      </c>
      <c r="BJ142" s="40">
        <f>IF(INDEX('[2]Caseload by group'!$C$3:$BEN$125,MATCH(Snapshot!$H142,'[2]Caseload by group'!$A$3:$A$128,0),MATCH(Snapshot!BJ$3,'[2]Caseload by group'!$C$2:$BEN$2,0))&lt;10,0,INDEX('[2]Caseload by group'!$C$3:$BEN$125,MATCH(Snapshot!$H142,'[2]Caseload by group'!$A$3:$A$128,0),MATCH(Snapshot!BJ$3,'[2]Caseload by group'!$C$2:$BEN$2,0)))</f>
        <v>104</v>
      </c>
      <c r="BK142" s="40">
        <f>IF(INDEX('[2]Caseload by group'!$C$3:$BEN$125,MATCH(Snapshot!$H142,'[2]Caseload by group'!$A$3:$A$128,0),MATCH(Snapshot!BK$3,'[2]Caseload by group'!$C$2:$BEN$2,0))&lt;10,0,INDEX('[2]Caseload by group'!$C$3:$BEN$125,MATCH(Snapshot!$H142,'[2]Caseload by group'!$A$3:$A$128,0),MATCH(Snapshot!BK$3,'[2]Caseload by group'!$C$2:$BEN$2,0)))</f>
        <v>101</v>
      </c>
      <c r="BL142" s="40">
        <f>IF(INDEX('[2]Caseload by group'!$C$3:$BEN$125,MATCH(Snapshot!$H142,'[2]Caseload by group'!$A$3:$A$128,0),MATCH(Snapshot!BL$3,'[2]Caseload by group'!$C$2:$BEN$2,0))&lt;10,0,INDEX('[2]Caseload by group'!$C$3:$BEN$125,MATCH(Snapshot!$H142,'[2]Caseload by group'!$A$3:$A$128,0),MATCH(Snapshot!BL$3,'[2]Caseload by group'!$C$2:$BEN$2,0)))</f>
        <v>104</v>
      </c>
      <c r="BM142" s="40">
        <f>IF(INDEX('[2]Caseload by group'!$C$3:$BEN$125,MATCH(Snapshot!$H142,'[2]Caseload by group'!$A$3:$A$128,0),MATCH(Snapshot!BM$3,'[2]Caseload by group'!$C$2:$BEN$2,0))&lt;10,0,INDEX('[2]Caseload by group'!$C$3:$BEN$125,MATCH(Snapshot!$H142,'[2]Caseload by group'!$A$3:$A$128,0),MATCH(Snapshot!BM$3,'[2]Caseload by group'!$C$2:$BEN$2,0)))</f>
        <v>110</v>
      </c>
      <c r="BN142" s="40">
        <f>IF(INDEX('[2]Caseload by group'!$C$3:$BEN$125,MATCH(Snapshot!$H142,'[2]Caseload by group'!$A$3:$A$128,0),MATCH(Snapshot!BN$3,'[2]Caseload by group'!$C$2:$BEN$2,0))&lt;10,0,INDEX('[2]Caseload by group'!$C$3:$BEN$125,MATCH(Snapshot!$H142,'[2]Caseload by group'!$A$3:$A$128,0),MATCH(Snapshot!BN$3,'[2]Caseload by group'!$C$2:$BEN$2,0)))</f>
        <v>111</v>
      </c>
      <c r="BO142" s="40">
        <f>IF(INDEX('[2]Caseload by group'!$C$3:$BEN$125,MATCH(Snapshot!$H142,'[2]Caseload by group'!$A$3:$A$128,0),MATCH(Snapshot!BO$3,'[2]Caseload by group'!$C$2:$BEN$2,0))&lt;10,0,INDEX('[2]Caseload by group'!$C$3:$BEN$125,MATCH(Snapshot!$H142,'[2]Caseload by group'!$A$3:$A$128,0),MATCH(Snapshot!BO$3,'[2]Caseload by group'!$C$2:$BEN$2,0)))</f>
        <v>110</v>
      </c>
      <c r="BP142" s="40">
        <f>IF(INDEX('[2]Caseload by group'!$C$3:$BEN$125,MATCH(Snapshot!$H142,'[2]Caseload by group'!$A$3:$A$128,0),MATCH(Snapshot!BP$3,'[2]Caseload by group'!$C$2:$BEN$2,0))&lt;10,0,INDEX('[2]Caseload by group'!$C$3:$BEN$125,MATCH(Snapshot!$H142,'[2]Caseload by group'!$A$3:$A$128,0),MATCH(Snapshot!BP$3,'[2]Caseload by group'!$C$2:$BEN$2,0)))</f>
        <v>112</v>
      </c>
      <c r="BQ142" s="40">
        <f>IF(INDEX('[2]Caseload by group'!$C$3:$BEN$125,MATCH(Snapshot!$H142,'[2]Caseload by group'!$A$3:$A$128,0),MATCH(Snapshot!BQ$3,'[2]Caseload by group'!$C$2:$BEN$2,0))&lt;10,0,INDEX('[2]Caseload by group'!$C$3:$BEN$125,MATCH(Snapshot!$H142,'[2]Caseload by group'!$A$3:$A$128,0),MATCH(Snapshot!BQ$3,'[2]Caseload by group'!$C$2:$BEN$2,0)))</f>
        <v>118</v>
      </c>
      <c r="BR142" s="40">
        <f>IF(INDEX('[2]Caseload by group'!$C$3:$BEN$125,MATCH(Snapshot!$H142,'[2]Caseload by group'!$A$3:$A$128,0),MATCH(Snapshot!BR$3,'[2]Caseload by group'!$C$2:$BEN$2,0))&lt;10,0,INDEX('[2]Caseload by group'!$C$3:$BEN$125,MATCH(Snapshot!$H142,'[2]Caseload by group'!$A$3:$A$128,0),MATCH(Snapshot!BR$3,'[2]Caseload by group'!$C$2:$BEN$2,0)))</f>
        <v>121</v>
      </c>
      <c r="BS142" s="40">
        <f>IF(INDEX('[2]Caseload by group'!$C$3:$BEN$125,MATCH(Snapshot!$H142,'[2]Caseload by group'!$A$3:$A$128,0),MATCH(Snapshot!BS$3,'[2]Caseload by group'!$C$2:$BEN$2,0))&lt;10,0,INDEX('[2]Caseload by group'!$C$3:$BEN$125,MATCH(Snapshot!$H142,'[2]Caseload by group'!$A$3:$A$128,0),MATCH(Snapshot!BS$3,'[2]Caseload by group'!$C$2:$BEN$2,0)))</f>
        <v>124</v>
      </c>
      <c r="BT142" s="40">
        <f>IF(INDEX('[2]Caseload by group'!$C$3:$BEN$125,MATCH(Snapshot!$H142,'[2]Caseload by group'!$A$3:$A$128,0),MATCH(Snapshot!BT$3,'[2]Caseload by group'!$C$2:$BEN$2,0))&lt;10,0,INDEX('[2]Caseload by group'!$C$3:$BEN$125,MATCH(Snapshot!$H142,'[2]Caseload by group'!$A$3:$A$128,0),MATCH(Snapshot!BT$3,'[2]Caseload by group'!$C$2:$BEN$2,0)))</f>
        <v>123</v>
      </c>
      <c r="BU142" s="40">
        <f>IF(INDEX('[2]Caseload by group'!$C$3:$BEN$125,MATCH(Snapshot!$H142,'[2]Caseload by group'!$A$3:$A$128,0),MATCH(Snapshot!BU$3,'[2]Caseload by group'!$C$2:$BEN$2,0))&lt;10,0,INDEX('[2]Caseload by group'!$C$3:$BEN$125,MATCH(Snapshot!$H142,'[2]Caseload by group'!$A$3:$A$128,0),MATCH(Snapshot!BU$3,'[2]Caseload by group'!$C$2:$BEN$2,0)))</f>
        <v>119</v>
      </c>
      <c r="BV142" s="40">
        <f>IF(INDEX('[2]Caseload by group'!$C$3:$BEN$125,MATCH(Snapshot!$H142,'[2]Caseload by group'!$A$3:$A$128,0),MATCH(Snapshot!BV$3,'[2]Caseload by group'!$C$2:$BEN$2,0))&lt;10,0,INDEX('[2]Caseload by group'!$C$3:$BEN$125,MATCH(Snapshot!$H142,'[2]Caseload by group'!$A$3:$A$128,0),MATCH(Snapshot!BV$3,'[2]Caseload by group'!$C$2:$BEN$2,0)))</f>
        <v>119</v>
      </c>
      <c r="BW142" s="40">
        <f>IF(INDEX('[2]Caseload by group'!$C$3:$BEN$125,MATCH(Snapshot!$H142,'[2]Caseload by group'!$A$3:$A$128,0),MATCH(Snapshot!BW$3,'[2]Caseload by group'!$C$2:$BEN$2,0))&lt;10,0,INDEX('[2]Caseload by group'!$C$3:$BEN$125,MATCH(Snapshot!$H142,'[2]Caseload by group'!$A$3:$A$128,0),MATCH(Snapshot!BW$3,'[2]Caseload by group'!$C$2:$BEN$2,0)))</f>
        <v>124</v>
      </c>
      <c r="BX142" s="45"/>
      <c r="BY142" s="41">
        <f>INDEX($J142:$BX142,0,MATCH(MAX($J$3:$BX$3),$J$3:$BX$3,0))-INDEX($J142:$BX142,0,MATCH(MAX($J$3:$BX$3),$J$3:$BX$3,0)-1)</f>
        <v>5</v>
      </c>
      <c r="BZ142" s="42">
        <f>BY142/INDEX($J142:$BX142,0,MATCH(MAX($J$3:$BX$3),$J$3:$BX$3,0)-1)</f>
        <v>4.2016806722689079E-2</v>
      </c>
      <c r="CA142" s="41" t="e">
        <f>#REF!-#REF!</f>
        <v>#REF!</v>
      </c>
      <c r="CB142" s="41">
        <f>INDEX($J142:$BX142,0,MATCH(MAX($J$3:$BX$3),$J$3:$BX$3,0))-J142</f>
        <v>-20</v>
      </c>
      <c r="CC142" s="42">
        <f>CB142/J142</f>
        <v>-0.1388888888888889</v>
      </c>
    </row>
    <row r="143" spans="1:81" ht="10.5" customHeight="1" x14ac:dyDescent="0.2">
      <c r="C143" s="29" t="s">
        <v>206</v>
      </c>
      <c r="D143" s="29" t="s">
        <v>15</v>
      </c>
      <c r="E143" s="29" t="s">
        <v>54</v>
      </c>
      <c r="F143" s="29" t="s">
        <v>58</v>
      </c>
      <c r="G143" s="29" t="s">
        <v>32</v>
      </c>
      <c r="H143" s="39" t="s">
        <v>207</v>
      </c>
      <c r="I143" s="39"/>
      <c r="J143" s="40">
        <f>IF(INDEX('[2]Caseload by group'!$C$3:$CJ$125,MATCH(Snapshot!$H143,'[2]Caseload by group'!$A$3:$A$128,0),MATCH(Snapshot!J$3,'[2]Caseload by group'!$C$2:$CJ$2,0))&lt;10,0,INDEX('[2]Caseload by group'!$C$3:$CJ$125,MATCH(Snapshot!$H143,'[2]Caseload by group'!$A$3:$A$128,0),MATCH(Snapshot!J$3,'[2]Caseload by group'!$C$2:$CJ$2,0)))</f>
        <v>61</v>
      </c>
      <c r="K143" s="40">
        <f>IF(INDEX('[2]Caseload by group'!$C$3:$CJ$125,MATCH(Snapshot!$H143,'[2]Caseload by group'!$A$3:$A$128,0),MATCH(Snapshot!K$3,'[2]Caseload by group'!$C$2:$CJ$2,0))&lt;10,0,INDEX('[2]Caseload by group'!$C$3:$CJ$125,MATCH(Snapshot!$H143,'[2]Caseload by group'!$A$3:$A$128,0),MATCH(Snapshot!K$3,'[2]Caseload by group'!$C$2:$CJ$2,0)))</f>
        <v>58</v>
      </c>
      <c r="L143" s="40">
        <f>IF(INDEX('[2]Caseload by group'!$C$3:$CJ$125,MATCH(Snapshot!$H143,'[2]Caseload by group'!$A$3:$A$128,0),MATCH(Snapshot!L$3,'[2]Caseload by group'!$C$2:$CJ$2,0))&lt;10,0,INDEX('[2]Caseload by group'!$C$3:$CJ$125,MATCH(Snapshot!$H143,'[2]Caseload by group'!$A$3:$A$128,0),MATCH(Snapshot!L$3,'[2]Caseload by group'!$C$2:$CJ$2,0)))</f>
        <v>60</v>
      </c>
      <c r="M143" s="40">
        <f>IF(INDEX('[2]Caseload by group'!$C$3:$CJ$125,MATCH(Snapshot!$H143,'[2]Caseload by group'!$A$3:$A$128,0),MATCH(Snapshot!M$3,'[2]Caseload by group'!$C$2:$CJ$2,0))&lt;10,0,INDEX('[2]Caseload by group'!$C$3:$CJ$125,MATCH(Snapshot!$H143,'[2]Caseload by group'!$A$3:$A$128,0),MATCH(Snapshot!M$3,'[2]Caseload by group'!$C$2:$CJ$2,0)))</f>
        <v>63</v>
      </c>
      <c r="N143" s="40">
        <f>IF(INDEX('[2]Caseload by group'!$C$3:$CJ$125,MATCH(Snapshot!$H143,'[2]Caseload by group'!$A$3:$A$128,0),MATCH(Snapshot!N$3,'[2]Caseload by group'!$C$2:$CJ$2,0))&lt;10,0,INDEX('[2]Caseload by group'!$C$3:$CJ$125,MATCH(Snapshot!$H143,'[2]Caseload by group'!$A$3:$A$128,0),MATCH(Snapshot!N$3,'[2]Caseload by group'!$C$2:$CJ$2,0)))</f>
        <v>59</v>
      </c>
      <c r="O143" s="40">
        <f>IF(INDEX('[2]Caseload by group'!$C$3:$CJ$125,MATCH(Snapshot!$H143,'[2]Caseload by group'!$A$3:$A$128,0),MATCH(Snapshot!O$3,'[2]Caseload by group'!$C$2:$CJ$2,0))&lt;10,0,INDEX('[2]Caseload by group'!$C$3:$CJ$125,MATCH(Snapshot!$H143,'[2]Caseload by group'!$A$3:$A$128,0),MATCH(Snapshot!O$3,'[2]Caseload by group'!$C$2:$CJ$2,0)))</f>
        <v>61</v>
      </c>
      <c r="P143" s="40">
        <f>IF(INDEX('[2]Caseload by group'!$C$3:$CJ$125,MATCH(Snapshot!$H143,'[2]Caseload by group'!$A$3:$A$128,0),MATCH(Snapshot!P$3,'[2]Caseload by group'!$C$2:$CJ$2,0))&lt;10,0,INDEX('[2]Caseload by group'!$C$3:$CJ$125,MATCH(Snapshot!$H143,'[2]Caseload by group'!$A$3:$A$128,0),MATCH(Snapshot!P$3,'[2]Caseload by group'!$C$2:$CJ$2,0)))</f>
        <v>58</v>
      </c>
      <c r="Q143" s="40">
        <f>IF(INDEX('[2]Caseload by group'!$C$3:$CJ$125,MATCH(Snapshot!$H143,'[2]Caseload by group'!$A$3:$A$128,0),MATCH(Snapshot!Q$3,'[2]Caseload by group'!$C$2:$CJ$2,0))&lt;10,0,INDEX('[2]Caseload by group'!$C$3:$CJ$125,MATCH(Snapshot!$H143,'[2]Caseload by group'!$A$3:$A$128,0),MATCH(Snapshot!Q$3,'[2]Caseload by group'!$C$2:$CJ$2,0)))</f>
        <v>54</v>
      </c>
      <c r="R143" s="40">
        <f>IF(INDEX('[2]Caseload by group'!$C$3:$CJ$125,MATCH(Snapshot!$H143,'[2]Caseload by group'!$A$3:$A$128,0),MATCH(Snapshot!R$3,'[2]Caseload by group'!$C$2:$CJ$2,0))&lt;10,0,INDEX('[2]Caseload by group'!$C$3:$CJ$125,MATCH(Snapshot!$H143,'[2]Caseload by group'!$A$3:$A$128,0),MATCH(Snapshot!R$3,'[2]Caseload by group'!$C$2:$CJ$2,0)))</f>
        <v>0</v>
      </c>
      <c r="S143" s="40">
        <f>IF(INDEX('[2]Caseload by group'!$C$3:$CJ$125,MATCH(Snapshot!$H143,'[2]Caseload by group'!$A$3:$A$128,0),MATCH(Snapshot!S$3,'[2]Caseload by group'!$C$2:$CJ$2,0))&lt;10,0,INDEX('[2]Caseload by group'!$C$3:$CJ$125,MATCH(Snapshot!$H143,'[2]Caseload by group'!$A$3:$A$128,0),MATCH(Snapshot!S$3,'[2]Caseload by group'!$C$2:$CJ$2,0)))</f>
        <v>0</v>
      </c>
      <c r="T143" s="40">
        <f>IF(INDEX('[2]Caseload by group'!$C$3:$CJ$125,MATCH(Snapshot!$H143,'[2]Caseload by group'!$A$3:$A$128,0),MATCH(Snapshot!T$3,'[2]Caseload by group'!$C$2:$CJ$2,0))&lt;10,0,INDEX('[2]Caseload by group'!$C$3:$CJ$125,MATCH(Snapshot!$H143,'[2]Caseload by group'!$A$3:$A$128,0),MATCH(Snapshot!T$3,'[2]Caseload by group'!$C$2:$CJ$2,0)))</f>
        <v>10</v>
      </c>
      <c r="U143" s="40">
        <f>IF(INDEX('[2]Caseload by group'!$C$3:$CJ$125,MATCH(Snapshot!$H143,'[2]Caseload by group'!$A$3:$A$128,0),MATCH(Snapshot!U$3,'[2]Caseload by group'!$C$2:$CJ$2,0))&lt;10,0,INDEX('[2]Caseload by group'!$C$3:$CJ$125,MATCH(Snapshot!$H143,'[2]Caseload by group'!$A$3:$A$128,0),MATCH(Snapshot!U$3,'[2]Caseload by group'!$C$2:$CJ$2,0)))</f>
        <v>0</v>
      </c>
      <c r="V143" s="40">
        <f>IF(INDEX('[2]Caseload by group'!$C$3:$CJ$125,MATCH(Snapshot!$H143,'[2]Caseload by group'!$A$3:$A$128,0),MATCH(Snapshot!V$3,'[2]Caseload by group'!$C$2:$CJ$2,0))&lt;10,0,INDEX('[2]Caseload by group'!$C$3:$CJ$125,MATCH(Snapshot!$H143,'[2]Caseload by group'!$A$3:$A$128,0),MATCH(Snapshot!V$3,'[2]Caseload by group'!$C$2:$CJ$2,0)))</f>
        <v>0</v>
      </c>
      <c r="W143" s="40">
        <f>IF(INDEX('[2]Caseload by group'!$C$3:$CJ$125,MATCH(Snapshot!$H143,'[2]Caseload by group'!$A$3:$A$128,0),MATCH(Snapshot!W$3,'[2]Caseload by group'!$C$2:$CJ$2,0))&lt;10,0,INDEX('[2]Caseload by group'!$C$3:$CJ$125,MATCH(Snapshot!$H143,'[2]Caseload by group'!$A$3:$A$128,0),MATCH(Snapshot!W$3,'[2]Caseload by group'!$C$2:$CJ$2,0)))</f>
        <v>0</v>
      </c>
      <c r="X143" s="40">
        <f>IF(INDEX('[2]Caseload by group'!$C$3:$CJ$125,MATCH(Snapshot!$H143,'[2]Caseload by group'!$A$3:$A$128,0),MATCH(Snapshot!X$3,'[2]Caseload by group'!$C$2:$CJ$2,0))&lt;10,0,INDEX('[2]Caseload by group'!$C$3:$CJ$125,MATCH(Snapshot!$H143,'[2]Caseload by group'!$A$3:$A$128,0),MATCH(Snapshot!X$3,'[2]Caseload by group'!$C$2:$CJ$2,0)))</f>
        <v>0</v>
      </c>
      <c r="Y143" s="40">
        <f>IF(INDEX('[2]Caseload by group'!$C$3:$CJ$125,MATCH(Snapshot!$H143,'[2]Caseload by group'!$A$3:$A$128,0),MATCH(Snapshot!Y$3,'[2]Caseload by group'!$C$2:$CJ$2,0))&lt;10,0,INDEX('[2]Caseload by group'!$C$3:$CJ$125,MATCH(Snapshot!$H143,'[2]Caseload by group'!$A$3:$A$128,0),MATCH(Snapshot!Y$3,'[2]Caseload by group'!$C$2:$CJ$2,0)))</f>
        <v>0</v>
      </c>
      <c r="Z143" s="40">
        <f>IF(INDEX('[2]Caseload by group'!$C$3:$CJ$125,MATCH(Snapshot!$H143,'[2]Caseload by group'!$A$3:$A$128,0),MATCH(Snapshot!Z$3,'[2]Caseload by group'!$C$2:$CJ$2,0))&lt;10,0,INDEX('[2]Caseload by group'!$C$3:$CJ$125,MATCH(Snapshot!$H143,'[2]Caseload by group'!$A$3:$A$128,0),MATCH(Snapshot!Z$3,'[2]Caseload by group'!$C$2:$CJ$2,0)))</f>
        <v>0</v>
      </c>
      <c r="AA143" s="40">
        <f>IF(INDEX('[2]Caseload by group'!$C$3:$CJ$125,MATCH(Snapshot!$H143,'[2]Caseload by group'!$A$3:$A$128,0),MATCH(Snapshot!AA$3,'[2]Caseload by group'!$C$2:$CJ$2,0))&lt;10,0,INDEX('[2]Caseload by group'!$C$3:$CJ$125,MATCH(Snapshot!$H143,'[2]Caseload by group'!$A$3:$A$128,0),MATCH(Snapshot!AA$3,'[2]Caseload by group'!$C$2:$CJ$2,0)))</f>
        <v>0</v>
      </c>
      <c r="AB143" s="40">
        <f>IF(INDEX('[2]Caseload by group'!$C$3:$CJ$125,MATCH(Snapshot!$H143,'[2]Caseload by group'!$A$3:$A$128,0),MATCH(Snapshot!AB$3,'[2]Caseload by group'!$C$2:$CJ$2,0))&lt;10,0,INDEX('[2]Caseload by group'!$C$3:$CJ$125,MATCH(Snapshot!$H143,'[2]Caseload by group'!$A$3:$A$128,0),MATCH(Snapshot!AB$3,'[2]Caseload by group'!$C$2:$CJ$2,0)))</f>
        <v>0</v>
      </c>
      <c r="AC143" s="40">
        <f>IF(INDEX('[2]Caseload by group'!$C$3:$CJ$125,MATCH(Snapshot!$H143,'[2]Caseload by group'!$A$3:$A$128,0),MATCH(Snapshot!AC$3,'[2]Caseload by group'!$C$2:$CJ$2,0))&lt;10,0,INDEX('[2]Caseload by group'!$C$3:$CJ$125,MATCH(Snapshot!$H143,'[2]Caseload by group'!$A$3:$A$128,0),MATCH(Snapshot!AC$3,'[2]Caseload by group'!$C$2:$CJ$2,0)))</f>
        <v>0</v>
      </c>
      <c r="AD143" s="40">
        <f>IF(INDEX('[2]Caseload by group'!$C$3:$CJ$125,MATCH(Snapshot!$H143,'[2]Caseload by group'!$A$3:$A$128,0),MATCH(Snapshot!AD$3,'[2]Caseload by group'!$C$2:$CJ$2,0))&lt;10,0,INDEX('[2]Caseload by group'!$C$3:$CJ$125,MATCH(Snapshot!$H143,'[2]Caseload by group'!$A$3:$A$128,0),MATCH(Snapshot!AD$3,'[2]Caseload by group'!$C$2:$CJ$2,0)))</f>
        <v>0</v>
      </c>
      <c r="AE143" s="40">
        <f>IF(INDEX('[2]Caseload by group'!$C$3:$CJ$125,MATCH(Snapshot!$H143,'[2]Caseload by group'!$A$3:$A$128,0),MATCH(Snapshot!AE$3,'[2]Caseload by group'!$C$2:$CJ$2,0))&lt;10,0,INDEX('[2]Caseload by group'!$C$3:$CJ$125,MATCH(Snapshot!$H143,'[2]Caseload by group'!$A$3:$A$128,0),MATCH(Snapshot!AE$3,'[2]Caseload by group'!$C$2:$CJ$2,0)))</f>
        <v>0</v>
      </c>
      <c r="AF143" s="40">
        <f>IF(INDEX('[2]Caseload by group'!$C$3:$CJ$125,MATCH(Snapshot!$H143,'[2]Caseload by group'!$A$3:$A$128,0),MATCH(Snapshot!AF$3,'[2]Caseload by group'!$C$2:$CJ$2,0))&lt;10,0,INDEX('[2]Caseload by group'!$C$3:$CJ$125,MATCH(Snapshot!$H143,'[2]Caseload by group'!$A$3:$A$128,0),MATCH(Snapshot!AF$3,'[2]Caseload by group'!$C$2:$CJ$2,0)))</f>
        <v>0</v>
      </c>
      <c r="AG143" s="40">
        <f>IF(INDEX('[2]Caseload by group'!$C$3:$CJ$125,MATCH(Snapshot!$H143,'[2]Caseload by group'!$A$3:$A$128,0),MATCH(Snapshot!AG$3,'[2]Caseload by group'!$C$2:$CJ$2,0))&lt;10,0,INDEX('[2]Caseload by group'!$C$3:$CJ$125,MATCH(Snapshot!$H143,'[2]Caseload by group'!$A$3:$A$128,0),MATCH(Snapshot!AG$3,'[2]Caseload by group'!$C$2:$CJ$2,0)))</f>
        <v>0</v>
      </c>
      <c r="AH143" s="40">
        <f>IF(INDEX('[2]Caseload by group'!$C$3:$CJ$125,MATCH(Snapshot!$H143,'[2]Caseload by group'!$A$3:$A$128,0),MATCH(Snapshot!AH$3,'[2]Caseload by group'!$C$2:$CJ$2,0))&lt;10,0,INDEX('[2]Caseload by group'!$C$3:$CJ$125,MATCH(Snapshot!$H143,'[2]Caseload by group'!$A$3:$A$128,0),MATCH(Snapshot!AH$3,'[2]Caseload by group'!$C$2:$CJ$2,0)))</f>
        <v>0</v>
      </c>
      <c r="AI143" s="40">
        <f>IF(INDEX('[2]Caseload by group'!$C$3:$CJ$125,MATCH(Snapshot!$H143,'[2]Caseload by group'!$A$3:$A$128,0),MATCH(Snapshot!AI$3,'[2]Caseload by group'!$C$2:$CJ$2,0))&lt;10,0,INDEX('[2]Caseload by group'!$C$3:$CJ$125,MATCH(Snapshot!$H143,'[2]Caseload by group'!$A$3:$A$128,0),MATCH(Snapshot!AI$3,'[2]Caseload by group'!$C$2:$CJ$2,0)))</f>
        <v>0</v>
      </c>
      <c r="AJ143" s="40">
        <f>IF(INDEX('[2]Caseload by group'!$C$3:$BEN$125,MATCH(Snapshot!$H143,'[2]Caseload by group'!$A$3:$A$128,0),MATCH(Snapshot!AJ$3,'[2]Caseload by group'!$C$2:$BEN$2,0))&lt;10,0,INDEX('[2]Caseload by group'!$C$3:$BEN$125,MATCH(Snapshot!$H143,'[2]Caseload by group'!$A$3:$A$128,0),MATCH(Snapshot!AJ$3,'[2]Caseload by group'!$C$2:$BEN$2,0)))</f>
        <v>0</v>
      </c>
      <c r="AK143" s="40">
        <f>IF(INDEX('[2]Caseload by group'!$C$3:$BEN$125,MATCH(Snapshot!$H143,'[2]Caseload by group'!$A$3:$A$128,0),MATCH(Snapshot!AK$3,'[2]Caseload by group'!$C$2:$BEN$2,0))&lt;10,0,INDEX('[2]Caseload by group'!$C$3:$BEN$125,MATCH(Snapshot!$H143,'[2]Caseload by group'!$A$3:$A$128,0),MATCH(Snapshot!AK$3,'[2]Caseload by group'!$C$2:$BEN$2,0)))</f>
        <v>0</v>
      </c>
      <c r="AL143" s="40">
        <f>IF(INDEX('[2]Caseload by group'!$C$3:$BEN$125,MATCH(Snapshot!$H143,'[2]Caseload by group'!$A$3:$A$128,0),MATCH(Snapshot!AL$3,'[2]Caseload by group'!$C$2:$BEN$2,0))&lt;10,0,INDEX('[2]Caseload by group'!$C$3:$BEN$125,MATCH(Snapshot!$H143,'[2]Caseload by group'!$A$3:$A$128,0),MATCH(Snapshot!AL$3,'[2]Caseload by group'!$C$2:$BEN$2,0)))</f>
        <v>0</v>
      </c>
      <c r="AM143" s="40">
        <f>IF(INDEX('[2]Caseload by group'!$C$3:$BEN$125,MATCH(Snapshot!$H143,'[2]Caseload by group'!$A$3:$A$128,0),MATCH(Snapshot!AM$3,'[2]Caseload by group'!$C$2:$BEN$2,0))&lt;10,0,INDEX('[2]Caseload by group'!$C$3:$BEN$125,MATCH(Snapshot!$H143,'[2]Caseload by group'!$A$3:$A$128,0),MATCH(Snapshot!AM$3,'[2]Caseload by group'!$C$2:$BEN$2,0)))</f>
        <v>0</v>
      </c>
      <c r="AN143" s="40">
        <f>IF(INDEX('[2]Caseload by group'!$C$3:$BEN$125,MATCH(Snapshot!$H143,'[2]Caseload by group'!$A$3:$A$128,0),MATCH(Snapshot!AN$3,'[2]Caseload by group'!$C$2:$BEN$2,0))&lt;10,0,INDEX('[2]Caseload by group'!$C$3:$BEN$125,MATCH(Snapshot!$H143,'[2]Caseload by group'!$A$3:$A$128,0),MATCH(Snapshot!AN$3,'[2]Caseload by group'!$C$2:$BEN$2,0)))</f>
        <v>0</v>
      </c>
      <c r="AO143" s="40">
        <f>IF(INDEX('[2]Caseload by group'!$C$3:$BEN$125,MATCH(Snapshot!$H143,'[2]Caseload by group'!$A$3:$A$128,0),MATCH(Snapshot!AO$3,'[2]Caseload by group'!$C$2:$BEN$2,0))&lt;10,0,INDEX('[2]Caseload by group'!$C$3:$BEN$125,MATCH(Snapshot!$H143,'[2]Caseload by group'!$A$3:$A$128,0),MATCH(Snapshot!AO$3,'[2]Caseload by group'!$C$2:$BEN$2,0)))</f>
        <v>0</v>
      </c>
      <c r="AP143" s="40">
        <f>IF(INDEX('[2]Caseload by group'!$C$3:$BEN$125,MATCH(Snapshot!$H143,'[2]Caseload by group'!$A$3:$A$128,0),MATCH(Snapshot!AP$3,'[2]Caseload by group'!$C$2:$BEN$2,0))&lt;10,0,INDEX('[2]Caseload by group'!$C$3:$BEN$125,MATCH(Snapshot!$H143,'[2]Caseload by group'!$A$3:$A$128,0),MATCH(Snapshot!AP$3,'[2]Caseload by group'!$C$2:$BEN$2,0)))</f>
        <v>0</v>
      </c>
      <c r="AQ143" s="40">
        <f>IF(INDEX('[2]Caseload by group'!$C$3:$BEN$125,MATCH(Snapshot!$H143,'[2]Caseload by group'!$A$3:$A$128,0),MATCH(Snapshot!AQ$3,'[2]Caseload by group'!$C$2:$BEN$2,0))&lt;10,0,INDEX('[2]Caseload by group'!$C$3:$BEN$125,MATCH(Snapshot!$H143,'[2]Caseload by group'!$A$3:$A$128,0),MATCH(Snapshot!AQ$3,'[2]Caseload by group'!$C$2:$BEN$2,0)))</f>
        <v>0</v>
      </c>
      <c r="AR143" s="40">
        <f>IF(INDEX('[2]Caseload by group'!$C$3:$BEN$125,MATCH(Snapshot!$H143,'[2]Caseload by group'!$A$3:$A$128,0),MATCH(Snapshot!AR$3,'[2]Caseload by group'!$C$2:$BEN$2,0))&lt;10,0,INDEX('[2]Caseload by group'!$C$3:$BEN$125,MATCH(Snapshot!$H143,'[2]Caseload by group'!$A$3:$A$128,0),MATCH(Snapshot!AR$3,'[2]Caseload by group'!$C$2:$BEN$2,0)))</f>
        <v>0</v>
      </c>
      <c r="AS143" s="40">
        <f>IF(INDEX('[2]Caseload by group'!$C$3:$BEN$125,MATCH(Snapshot!$H143,'[2]Caseload by group'!$A$3:$A$128,0),MATCH(Snapshot!AS$3,'[2]Caseload by group'!$C$2:$BEN$2,0))&lt;10,0,INDEX('[2]Caseload by group'!$C$3:$BEN$125,MATCH(Snapshot!$H143,'[2]Caseload by group'!$A$3:$A$128,0),MATCH(Snapshot!AS$3,'[2]Caseload by group'!$C$2:$BEN$2,0)))</f>
        <v>0</v>
      </c>
      <c r="AT143" s="40">
        <f>IF(INDEX('[2]Caseload by group'!$C$3:$BEN$125,MATCH(Snapshot!$H143,'[2]Caseload by group'!$A$3:$A$128,0),MATCH(Snapshot!AT$3,'[2]Caseload by group'!$C$2:$BEN$2,0))&lt;10,0,INDEX('[2]Caseload by group'!$C$3:$BEN$125,MATCH(Snapshot!$H143,'[2]Caseload by group'!$A$3:$A$128,0),MATCH(Snapshot!AT$3,'[2]Caseload by group'!$C$2:$BEN$2,0)))</f>
        <v>0</v>
      </c>
      <c r="AU143" s="40">
        <f>IF(INDEX('[2]Caseload by group'!$C$3:$BEN$125,MATCH(Snapshot!$H143,'[2]Caseload by group'!$A$3:$A$128,0),MATCH(Snapshot!AU$3,'[2]Caseload by group'!$C$2:$BEN$2,0))&lt;10,0,INDEX('[2]Caseload by group'!$C$3:$BEN$125,MATCH(Snapshot!$H143,'[2]Caseload by group'!$A$3:$A$128,0),MATCH(Snapshot!AU$3,'[2]Caseload by group'!$C$2:$BEN$2,0)))</f>
        <v>0</v>
      </c>
      <c r="AV143" s="40">
        <f>IF(INDEX('[2]Caseload by group'!$C$3:$BEN$125,MATCH(Snapshot!$H143,'[2]Caseload by group'!$A$3:$A$128,0),MATCH(Snapshot!AV$3,'[2]Caseload by group'!$C$2:$BEN$2,0))&lt;10,0,INDEX('[2]Caseload by group'!$C$3:$BEN$125,MATCH(Snapshot!$H143,'[2]Caseload by group'!$A$3:$A$128,0),MATCH(Snapshot!AV$3,'[2]Caseload by group'!$C$2:$BEN$2,0)))</f>
        <v>0</v>
      </c>
      <c r="AW143" s="40">
        <f>IF(INDEX('[2]Caseload by group'!$C$3:$BEN$125,MATCH(Snapshot!$H143,'[2]Caseload by group'!$A$3:$A$128,0),MATCH(Snapshot!AW$3,'[2]Caseload by group'!$C$2:$BEN$2,0))&lt;10,0,INDEX('[2]Caseload by group'!$C$3:$BEN$125,MATCH(Snapshot!$H143,'[2]Caseload by group'!$A$3:$A$128,0),MATCH(Snapshot!AW$3,'[2]Caseload by group'!$C$2:$BEN$2,0)))</f>
        <v>0</v>
      </c>
      <c r="AX143" s="40"/>
      <c r="AY143" s="45"/>
      <c r="AZ143" s="40">
        <f>IF(INDEX('[2]Caseload by group'!$C$3:$BEN$125,MATCH(Snapshot!$H143,'[2]Caseload by group'!$A$3:$A$128,0),MATCH(Snapshot!AZ$3,'[2]Caseload by group'!$C$2:$BEN$2,0))&lt;10,0,INDEX('[2]Caseload by group'!$C$3:$BEN$125,MATCH(Snapshot!$H143,'[2]Caseload by group'!$A$3:$A$128,0),MATCH(Snapshot!AZ$3,'[2]Caseload by group'!$C$2:$BEN$2,0)))</f>
        <v>0</v>
      </c>
      <c r="BA143" s="40">
        <f>IF(INDEX('[2]Caseload by group'!$C$3:$BEN$125,MATCH(Snapshot!$H143,'[2]Caseload by group'!$A$3:$A$128,0),MATCH(Snapshot!BA$3,'[2]Caseload by group'!$C$2:$BEN$2,0))&lt;10,0,INDEX('[2]Caseload by group'!$C$3:$BEN$125,MATCH(Snapshot!$H143,'[2]Caseload by group'!$A$3:$A$128,0),MATCH(Snapshot!BA$3,'[2]Caseload by group'!$C$2:$BEN$2,0)))</f>
        <v>0</v>
      </c>
      <c r="BB143" s="40">
        <f>IF(INDEX('[2]Caseload by group'!$C$3:$BEN$125,MATCH(Snapshot!$H143,'[2]Caseload by group'!$A$3:$A$128,0),MATCH(Snapshot!BB$3,'[2]Caseload by group'!$C$2:$BEN$2,0))&lt;10,0,INDEX('[2]Caseload by group'!$C$3:$BEN$125,MATCH(Snapshot!$H143,'[2]Caseload by group'!$A$3:$A$128,0),MATCH(Snapshot!BB$3,'[2]Caseload by group'!$C$2:$BEN$2,0)))</f>
        <v>0</v>
      </c>
      <c r="BC143" s="40">
        <f>IF(INDEX('[2]Caseload by group'!$C$3:$BEN$125,MATCH(Snapshot!$H143,'[2]Caseload by group'!$A$3:$A$128,0),MATCH(Snapshot!BC$3,'[2]Caseload by group'!$C$2:$BEN$2,0))&lt;10,0,INDEX('[2]Caseload by group'!$C$3:$BEN$125,MATCH(Snapshot!$H143,'[2]Caseload by group'!$A$3:$A$128,0),MATCH(Snapshot!BC$3,'[2]Caseload by group'!$C$2:$BEN$2,0)))</f>
        <v>0</v>
      </c>
      <c r="BD143" s="40">
        <f>IF(INDEX('[2]Caseload by group'!$C$3:$BEN$125,MATCH(Snapshot!$H143,'[2]Caseload by group'!$A$3:$A$128,0),MATCH(Snapshot!BD$3,'[2]Caseload by group'!$C$2:$BEN$2,0))&lt;10,0,INDEX('[2]Caseload by group'!$C$3:$BEN$125,MATCH(Snapshot!$H143,'[2]Caseload by group'!$A$3:$A$128,0),MATCH(Snapshot!BD$3,'[2]Caseload by group'!$C$2:$BEN$2,0)))</f>
        <v>0</v>
      </c>
      <c r="BE143" s="40">
        <f>IF(INDEX('[2]Caseload by group'!$C$3:$BEN$125,MATCH(Snapshot!$H143,'[2]Caseload by group'!$A$3:$A$128,0),MATCH(Snapshot!BE$3,'[2]Caseload by group'!$C$2:$BEN$2,0))&lt;10,0,INDEX('[2]Caseload by group'!$C$3:$BEN$125,MATCH(Snapshot!$H143,'[2]Caseload by group'!$A$3:$A$128,0),MATCH(Snapshot!BE$3,'[2]Caseload by group'!$C$2:$BEN$2,0)))</f>
        <v>11</v>
      </c>
      <c r="BF143" s="40">
        <f>IF(INDEX('[2]Caseload by group'!$C$3:$BEN$125,MATCH(Snapshot!$H143,'[2]Caseload by group'!$A$3:$A$128,0),MATCH(Snapshot!BF$3,'[2]Caseload by group'!$C$2:$BEN$2,0))&lt;10,0,INDEX('[2]Caseload by group'!$C$3:$BEN$125,MATCH(Snapshot!$H143,'[2]Caseload by group'!$A$3:$A$128,0),MATCH(Snapshot!BF$3,'[2]Caseload by group'!$C$2:$BEN$2,0)))</f>
        <v>11</v>
      </c>
      <c r="BG143" s="40">
        <f>IF(INDEX('[2]Caseload by group'!$C$3:$BEN$125,MATCH(Snapshot!$H143,'[2]Caseload by group'!$A$3:$A$128,0),MATCH(Snapshot!BG$3,'[2]Caseload by group'!$C$2:$BEN$2,0))&lt;10,0,INDEX('[2]Caseload by group'!$C$3:$BEN$125,MATCH(Snapshot!$H143,'[2]Caseload by group'!$A$3:$A$128,0),MATCH(Snapshot!BG$3,'[2]Caseload by group'!$C$2:$BEN$2,0)))</f>
        <v>11</v>
      </c>
      <c r="BH143" s="40">
        <f>IF(INDEX('[2]Caseload by group'!$C$3:$BEN$125,MATCH(Snapshot!$H143,'[2]Caseload by group'!$A$3:$A$128,0),MATCH(Snapshot!BH$3,'[2]Caseload by group'!$C$2:$BEN$2,0))&lt;10,0,INDEX('[2]Caseload by group'!$C$3:$BEN$125,MATCH(Snapshot!$H143,'[2]Caseload by group'!$A$3:$A$128,0),MATCH(Snapshot!BH$3,'[2]Caseload by group'!$C$2:$BEN$2,0)))</f>
        <v>12</v>
      </c>
      <c r="BI143" s="40">
        <f>IF(INDEX('[2]Caseload by group'!$C$3:$BEN$125,MATCH(Snapshot!$H143,'[2]Caseload by group'!$A$3:$A$128,0),MATCH(Snapshot!BI$3,'[2]Caseload by group'!$C$2:$BEN$2,0))&lt;10,0,INDEX('[2]Caseload by group'!$C$3:$BEN$125,MATCH(Snapshot!$H143,'[2]Caseload by group'!$A$3:$A$128,0),MATCH(Snapshot!BI$3,'[2]Caseload by group'!$C$2:$BEN$2,0)))</f>
        <v>10</v>
      </c>
      <c r="BJ143" s="40">
        <f>IF(INDEX('[2]Caseload by group'!$C$3:$BEN$125,MATCH(Snapshot!$H143,'[2]Caseload by group'!$A$3:$A$128,0),MATCH(Snapshot!BJ$3,'[2]Caseload by group'!$C$2:$BEN$2,0))&lt;10,0,INDEX('[2]Caseload by group'!$C$3:$BEN$125,MATCH(Snapshot!$H143,'[2]Caseload by group'!$A$3:$A$128,0),MATCH(Snapshot!BJ$3,'[2]Caseload by group'!$C$2:$BEN$2,0)))</f>
        <v>12</v>
      </c>
      <c r="BK143" s="40">
        <f>IF(INDEX('[2]Caseload by group'!$C$3:$BEN$125,MATCH(Snapshot!$H143,'[2]Caseload by group'!$A$3:$A$128,0),MATCH(Snapshot!BK$3,'[2]Caseload by group'!$C$2:$BEN$2,0))&lt;10,0,INDEX('[2]Caseload by group'!$C$3:$BEN$125,MATCH(Snapshot!$H143,'[2]Caseload by group'!$A$3:$A$128,0),MATCH(Snapshot!BK$3,'[2]Caseload by group'!$C$2:$BEN$2,0)))</f>
        <v>12</v>
      </c>
      <c r="BL143" s="40">
        <f>IF(INDEX('[2]Caseload by group'!$C$3:$BEN$125,MATCH(Snapshot!$H143,'[2]Caseload by group'!$A$3:$A$128,0),MATCH(Snapshot!BL$3,'[2]Caseload by group'!$C$2:$BEN$2,0))&lt;10,0,INDEX('[2]Caseload by group'!$C$3:$BEN$125,MATCH(Snapshot!$H143,'[2]Caseload by group'!$A$3:$A$128,0),MATCH(Snapshot!BL$3,'[2]Caseload by group'!$C$2:$BEN$2,0)))</f>
        <v>12</v>
      </c>
      <c r="BM143" s="40">
        <f>IF(INDEX('[2]Caseload by group'!$C$3:$BEN$125,MATCH(Snapshot!$H143,'[2]Caseload by group'!$A$3:$A$128,0),MATCH(Snapshot!BM$3,'[2]Caseload by group'!$C$2:$BEN$2,0))&lt;10,0,INDEX('[2]Caseload by group'!$C$3:$BEN$125,MATCH(Snapshot!$H143,'[2]Caseload by group'!$A$3:$A$128,0),MATCH(Snapshot!BM$3,'[2]Caseload by group'!$C$2:$BEN$2,0)))</f>
        <v>11</v>
      </c>
      <c r="BN143" s="40">
        <f>IF(INDEX('[2]Caseload by group'!$C$3:$BEN$125,MATCH(Snapshot!$H143,'[2]Caseload by group'!$A$3:$A$128,0),MATCH(Snapshot!BN$3,'[2]Caseload by group'!$C$2:$BEN$2,0))&lt;10,0,INDEX('[2]Caseload by group'!$C$3:$BEN$125,MATCH(Snapshot!$H143,'[2]Caseload by group'!$A$3:$A$128,0),MATCH(Snapshot!BN$3,'[2]Caseload by group'!$C$2:$BEN$2,0)))</f>
        <v>11</v>
      </c>
      <c r="BO143" s="40">
        <f>IF(INDEX('[2]Caseload by group'!$C$3:$BEN$125,MATCH(Snapshot!$H143,'[2]Caseload by group'!$A$3:$A$128,0),MATCH(Snapshot!BO$3,'[2]Caseload by group'!$C$2:$BEN$2,0))&lt;10,0,INDEX('[2]Caseload by group'!$C$3:$BEN$125,MATCH(Snapshot!$H143,'[2]Caseload by group'!$A$3:$A$128,0),MATCH(Snapshot!BO$3,'[2]Caseload by group'!$C$2:$BEN$2,0)))</f>
        <v>11</v>
      </c>
      <c r="BP143" s="40">
        <f>IF(INDEX('[2]Caseload by group'!$C$3:$BEN$125,MATCH(Snapshot!$H143,'[2]Caseload by group'!$A$3:$A$128,0),MATCH(Snapshot!BP$3,'[2]Caseload by group'!$C$2:$BEN$2,0))&lt;10,0,INDEX('[2]Caseload by group'!$C$3:$BEN$125,MATCH(Snapshot!$H143,'[2]Caseload by group'!$A$3:$A$128,0),MATCH(Snapshot!BP$3,'[2]Caseload by group'!$C$2:$BEN$2,0)))</f>
        <v>12</v>
      </c>
      <c r="BQ143" s="40">
        <f>IF(INDEX('[2]Caseload by group'!$C$3:$BEN$125,MATCH(Snapshot!$H143,'[2]Caseload by group'!$A$3:$A$128,0),MATCH(Snapshot!BQ$3,'[2]Caseload by group'!$C$2:$BEN$2,0))&lt;10,0,INDEX('[2]Caseload by group'!$C$3:$BEN$125,MATCH(Snapshot!$H143,'[2]Caseload by group'!$A$3:$A$128,0),MATCH(Snapshot!BQ$3,'[2]Caseload by group'!$C$2:$BEN$2,0)))</f>
        <v>107</v>
      </c>
      <c r="BR143" s="40">
        <f>IF(INDEX('[2]Caseload by group'!$C$3:$BEN$125,MATCH(Snapshot!$H143,'[2]Caseload by group'!$A$3:$A$128,0),MATCH(Snapshot!BR$3,'[2]Caseload by group'!$C$2:$BEN$2,0))&lt;10,0,INDEX('[2]Caseload by group'!$C$3:$BEN$125,MATCH(Snapshot!$H143,'[2]Caseload by group'!$A$3:$A$128,0),MATCH(Snapshot!BR$3,'[2]Caseload by group'!$C$2:$BEN$2,0)))</f>
        <v>109</v>
      </c>
      <c r="BS143" s="40">
        <f>IF(INDEX('[2]Caseload by group'!$C$3:$BEN$125,MATCH(Snapshot!$H143,'[2]Caseload by group'!$A$3:$A$128,0),MATCH(Snapshot!BS$3,'[2]Caseload by group'!$C$2:$BEN$2,0))&lt;10,0,INDEX('[2]Caseload by group'!$C$3:$BEN$125,MATCH(Snapshot!$H143,'[2]Caseload by group'!$A$3:$A$128,0),MATCH(Snapshot!BS$3,'[2]Caseload by group'!$C$2:$BEN$2,0)))</f>
        <v>109</v>
      </c>
      <c r="BT143" s="40">
        <f>IF(INDEX('[2]Caseload by group'!$C$3:$BEN$125,MATCH(Snapshot!$H143,'[2]Caseload by group'!$A$3:$A$128,0),MATCH(Snapshot!BT$3,'[2]Caseload by group'!$C$2:$BEN$2,0))&lt;10,0,INDEX('[2]Caseload by group'!$C$3:$BEN$125,MATCH(Snapshot!$H143,'[2]Caseload by group'!$A$3:$A$128,0),MATCH(Snapshot!BT$3,'[2]Caseload by group'!$C$2:$BEN$2,0)))</f>
        <v>109</v>
      </c>
      <c r="BU143" s="40">
        <f>IF(INDEX('[2]Caseload by group'!$C$3:$BEN$125,MATCH(Snapshot!$H143,'[2]Caseload by group'!$A$3:$A$128,0),MATCH(Snapshot!BU$3,'[2]Caseload by group'!$C$2:$BEN$2,0))&lt;10,0,INDEX('[2]Caseload by group'!$C$3:$BEN$125,MATCH(Snapshot!$H143,'[2]Caseload by group'!$A$3:$A$128,0),MATCH(Snapshot!BU$3,'[2]Caseload by group'!$C$2:$BEN$2,0)))</f>
        <v>104</v>
      </c>
      <c r="BV143" s="40">
        <f>IF(INDEX('[2]Caseload by group'!$C$3:$BEN$125,MATCH(Snapshot!$H143,'[2]Caseload by group'!$A$3:$A$128,0),MATCH(Snapshot!BV$3,'[2]Caseload by group'!$C$2:$BEN$2,0))&lt;10,0,INDEX('[2]Caseload by group'!$C$3:$BEN$125,MATCH(Snapshot!$H143,'[2]Caseload by group'!$A$3:$A$128,0),MATCH(Snapshot!BV$3,'[2]Caseload by group'!$C$2:$BEN$2,0)))</f>
        <v>107</v>
      </c>
      <c r="BW143" s="40">
        <f>IF(INDEX('[2]Caseload by group'!$C$3:$BEN$125,MATCH(Snapshot!$H143,'[2]Caseload by group'!$A$3:$A$128,0),MATCH(Snapshot!BW$3,'[2]Caseload by group'!$C$2:$BEN$2,0))&lt;10,0,INDEX('[2]Caseload by group'!$C$3:$BEN$125,MATCH(Snapshot!$H143,'[2]Caseload by group'!$A$3:$A$128,0),MATCH(Snapshot!BW$3,'[2]Caseload by group'!$C$2:$BEN$2,0)))</f>
        <v>115</v>
      </c>
      <c r="BX143" s="45"/>
      <c r="BY143" s="41">
        <f>INDEX($J143:$BX143,0,MATCH(MAX($J$3:$BX$3),$J$3:$BX$3,0))-INDEX($J143:$BX143,0,MATCH(MAX($J$3:$BX$3),$J$3:$BX$3,0)-1)</f>
        <v>8</v>
      </c>
      <c r="BZ143" s="42">
        <f>BY143/INDEX($J143:$BX143,0,MATCH(MAX($J$3:$BX$3),$J$3:$BX$3,0)-1)</f>
        <v>7.476635514018691E-2</v>
      </c>
      <c r="CA143" s="41" t="e">
        <f>#REF!-#REF!</f>
        <v>#REF!</v>
      </c>
      <c r="CB143" s="41">
        <f>INDEX($J143:$BX143,0,MATCH(MAX($J$3:$BX$3),$J$3:$BX$3,0))-J143</f>
        <v>54</v>
      </c>
      <c r="CC143" s="42">
        <f>CB143/J143</f>
        <v>0.88524590163934425</v>
      </c>
    </row>
    <row r="144" spans="1:81" ht="10.5" customHeight="1" x14ac:dyDescent="0.2">
      <c r="C144" s="29" t="s">
        <v>208</v>
      </c>
      <c r="D144" s="29" t="s">
        <v>15</v>
      </c>
      <c r="E144" s="29" t="s">
        <v>54</v>
      </c>
      <c r="F144" s="29" t="s">
        <v>58</v>
      </c>
      <c r="G144" s="29" t="s">
        <v>42</v>
      </c>
      <c r="H144" s="39" t="s">
        <v>209</v>
      </c>
      <c r="I144" s="39"/>
      <c r="J144" s="40">
        <f>IF(INDEX('[2]Caseload by group'!$C$3:$CJ$125,MATCH(Snapshot!$H144,'[2]Caseload by group'!$A$3:$A$128,0),MATCH(Snapshot!J$3,'[2]Caseload by group'!$C$2:$CJ$2,0))&lt;10,0,INDEX('[2]Caseload by group'!$C$3:$CJ$125,MATCH(Snapshot!$H144,'[2]Caseload by group'!$A$3:$A$128,0),MATCH(Snapshot!J$3,'[2]Caseload by group'!$C$2:$CJ$2,0)))</f>
        <v>66</v>
      </c>
      <c r="K144" s="40">
        <f>IF(INDEX('[2]Caseload by group'!$C$3:$CJ$125,MATCH(Snapshot!$H144,'[2]Caseload by group'!$A$3:$A$128,0),MATCH(Snapshot!K$3,'[2]Caseload by group'!$C$2:$CJ$2,0))&lt;10,0,INDEX('[2]Caseload by group'!$C$3:$CJ$125,MATCH(Snapshot!$H144,'[2]Caseload by group'!$A$3:$A$128,0),MATCH(Snapshot!K$3,'[2]Caseload by group'!$C$2:$CJ$2,0)))</f>
        <v>64</v>
      </c>
      <c r="L144" s="40">
        <f>IF(INDEX('[2]Caseload by group'!$C$3:$CJ$125,MATCH(Snapshot!$H144,'[2]Caseload by group'!$A$3:$A$128,0),MATCH(Snapshot!L$3,'[2]Caseload by group'!$C$2:$CJ$2,0))&lt;10,0,INDEX('[2]Caseload by group'!$C$3:$CJ$125,MATCH(Snapshot!$H144,'[2]Caseload by group'!$A$3:$A$128,0),MATCH(Snapshot!L$3,'[2]Caseload by group'!$C$2:$CJ$2,0)))</f>
        <v>63</v>
      </c>
      <c r="M144" s="40">
        <f>IF(INDEX('[2]Caseload by group'!$C$3:$CJ$125,MATCH(Snapshot!$H144,'[2]Caseload by group'!$A$3:$A$128,0),MATCH(Snapshot!M$3,'[2]Caseload by group'!$C$2:$CJ$2,0))&lt;10,0,INDEX('[2]Caseload by group'!$C$3:$CJ$125,MATCH(Snapshot!$H144,'[2]Caseload by group'!$A$3:$A$128,0),MATCH(Snapshot!M$3,'[2]Caseload by group'!$C$2:$CJ$2,0)))</f>
        <v>64</v>
      </c>
      <c r="N144" s="40">
        <f>IF(INDEX('[2]Caseload by group'!$C$3:$CJ$125,MATCH(Snapshot!$H144,'[2]Caseload by group'!$A$3:$A$128,0),MATCH(Snapshot!N$3,'[2]Caseload by group'!$C$2:$CJ$2,0))&lt;10,0,INDEX('[2]Caseload by group'!$C$3:$CJ$125,MATCH(Snapshot!$H144,'[2]Caseload by group'!$A$3:$A$128,0),MATCH(Snapshot!N$3,'[2]Caseload by group'!$C$2:$CJ$2,0)))</f>
        <v>63</v>
      </c>
      <c r="O144" s="40">
        <f>IF(INDEX('[2]Caseload by group'!$C$3:$CJ$125,MATCH(Snapshot!$H144,'[2]Caseload by group'!$A$3:$A$128,0),MATCH(Snapshot!O$3,'[2]Caseload by group'!$C$2:$CJ$2,0))&lt;10,0,INDEX('[2]Caseload by group'!$C$3:$CJ$125,MATCH(Snapshot!$H144,'[2]Caseload by group'!$A$3:$A$128,0),MATCH(Snapshot!O$3,'[2]Caseload by group'!$C$2:$CJ$2,0)))</f>
        <v>69</v>
      </c>
      <c r="P144" s="40">
        <f>IF(INDEX('[2]Caseload by group'!$C$3:$CJ$125,MATCH(Snapshot!$H144,'[2]Caseload by group'!$A$3:$A$128,0),MATCH(Snapshot!P$3,'[2]Caseload by group'!$C$2:$CJ$2,0))&lt;10,0,INDEX('[2]Caseload by group'!$C$3:$CJ$125,MATCH(Snapshot!$H144,'[2]Caseload by group'!$A$3:$A$128,0),MATCH(Snapshot!P$3,'[2]Caseload by group'!$C$2:$CJ$2,0)))</f>
        <v>72</v>
      </c>
      <c r="Q144" s="40">
        <f>IF(INDEX('[2]Caseload by group'!$C$3:$CJ$125,MATCH(Snapshot!$H144,'[2]Caseload by group'!$A$3:$A$128,0),MATCH(Snapshot!Q$3,'[2]Caseload by group'!$C$2:$CJ$2,0))&lt;10,0,INDEX('[2]Caseload by group'!$C$3:$CJ$125,MATCH(Snapshot!$H144,'[2]Caseload by group'!$A$3:$A$128,0),MATCH(Snapshot!Q$3,'[2]Caseload by group'!$C$2:$CJ$2,0)))</f>
        <v>70</v>
      </c>
      <c r="R144" s="40">
        <f>IF(INDEX('[2]Caseload by group'!$C$3:$CJ$125,MATCH(Snapshot!$H144,'[2]Caseload by group'!$A$3:$A$128,0),MATCH(Snapshot!R$3,'[2]Caseload by group'!$C$2:$CJ$2,0))&lt;10,0,INDEX('[2]Caseload by group'!$C$3:$CJ$125,MATCH(Snapshot!$H144,'[2]Caseload by group'!$A$3:$A$128,0),MATCH(Snapshot!R$3,'[2]Caseload by group'!$C$2:$CJ$2,0)))</f>
        <v>126</v>
      </c>
      <c r="S144" s="40">
        <f>IF(INDEX('[2]Caseload by group'!$C$3:$CJ$125,MATCH(Snapshot!$H144,'[2]Caseload by group'!$A$3:$A$128,0),MATCH(Snapshot!S$3,'[2]Caseload by group'!$C$2:$CJ$2,0))&lt;10,0,INDEX('[2]Caseload by group'!$C$3:$CJ$125,MATCH(Snapshot!$H144,'[2]Caseload by group'!$A$3:$A$128,0),MATCH(Snapshot!S$3,'[2]Caseload by group'!$C$2:$CJ$2,0)))</f>
        <v>127</v>
      </c>
      <c r="T144" s="40">
        <f>IF(INDEX('[2]Caseload by group'!$C$3:$CJ$125,MATCH(Snapshot!$H144,'[2]Caseload by group'!$A$3:$A$128,0),MATCH(Snapshot!T$3,'[2]Caseload by group'!$C$2:$CJ$2,0))&lt;10,0,INDEX('[2]Caseload by group'!$C$3:$CJ$125,MATCH(Snapshot!$H144,'[2]Caseload by group'!$A$3:$A$128,0),MATCH(Snapshot!T$3,'[2]Caseload by group'!$C$2:$CJ$2,0)))</f>
        <v>125</v>
      </c>
      <c r="U144" s="40">
        <f>IF(INDEX('[2]Caseload by group'!$C$3:$CJ$125,MATCH(Snapshot!$H144,'[2]Caseload by group'!$A$3:$A$128,0),MATCH(Snapshot!U$3,'[2]Caseload by group'!$C$2:$CJ$2,0))&lt;10,0,INDEX('[2]Caseload by group'!$C$3:$CJ$125,MATCH(Snapshot!$H144,'[2]Caseload by group'!$A$3:$A$128,0),MATCH(Snapshot!U$3,'[2]Caseload by group'!$C$2:$CJ$2,0)))</f>
        <v>128</v>
      </c>
      <c r="V144" s="40">
        <f>IF(INDEX('[2]Caseload by group'!$C$3:$CJ$125,MATCH(Snapshot!$H144,'[2]Caseload by group'!$A$3:$A$128,0),MATCH(Snapshot!V$3,'[2]Caseload by group'!$C$2:$CJ$2,0))&lt;10,0,INDEX('[2]Caseload by group'!$C$3:$CJ$125,MATCH(Snapshot!$H144,'[2]Caseload by group'!$A$3:$A$128,0),MATCH(Snapshot!V$3,'[2]Caseload by group'!$C$2:$CJ$2,0)))</f>
        <v>125</v>
      </c>
      <c r="W144" s="40">
        <f>IF(INDEX('[2]Caseload by group'!$C$3:$CJ$125,MATCH(Snapshot!$H144,'[2]Caseload by group'!$A$3:$A$128,0),MATCH(Snapshot!W$3,'[2]Caseload by group'!$C$2:$CJ$2,0))&lt;10,0,INDEX('[2]Caseload by group'!$C$3:$CJ$125,MATCH(Snapshot!$H144,'[2]Caseload by group'!$A$3:$A$128,0),MATCH(Snapshot!W$3,'[2]Caseload by group'!$C$2:$CJ$2,0)))</f>
        <v>124</v>
      </c>
      <c r="X144" s="40">
        <f>IF(INDEX('[2]Caseload by group'!$C$3:$CJ$125,MATCH(Snapshot!$H144,'[2]Caseload by group'!$A$3:$A$128,0),MATCH(Snapshot!X$3,'[2]Caseload by group'!$C$2:$CJ$2,0))&lt;10,0,INDEX('[2]Caseload by group'!$C$3:$CJ$125,MATCH(Snapshot!$H144,'[2]Caseload by group'!$A$3:$A$128,0),MATCH(Snapshot!X$3,'[2]Caseload by group'!$C$2:$CJ$2,0)))</f>
        <v>119</v>
      </c>
      <c r="Y144" s="40">
        <f>IF(INDEX('[2]Caseload by group'!$C$3:$CJ$125,MATCH(Snapshot!$H144,'[2]Caseload by group'!$A$3:$A$128,0),MATCH(Snapshot!Y$3,'[2]Caseload by group'!$C$2:$CJ$2,0))&lt;10,0,INDEX('[2]Caseload by group'!$C$3:$CJ$125,MATCH(Snapshot!$H144,'[2]Caseload by group'!$A$3:$A$128,0),MATCH(Snapshot!Y$3,'[2]Caseload by group'!$C$2:$CJ$2,0)))</f>
        <v>122</v>
      </c>
      <c r="Z144" s="40">
        <f>IF(INDEX('[2]Caseload by group'!$C$3:$CJ$125,MATCH(Snapshot!$H144,'[2]Caseload by group'!$A$3:$A$128,0),MATCH(Snapshot!Z$3,'[2]Caseload by group'!$C$2:$CJ$2,0))&lt;10,0,INDEX('[2]Caseload by group'!$C$3:$CJ$125,MATCH(Snapshot!$H144,'[2]Caseload by group'!$A$3:$A$128,0),MATCH(Snapshot!Z$3,'[2]Caseload by group'!$C$2:$CJ$2,0)))</f>
        <v>122</v>
      </c>
      <c r="AA144" s="40">
        <f>IF(INDEX('[2]Caseload by group'!$C$3:$CJ$125,MATCH(Snapshot!$H144,'[2]Caseload by group'!$A$3:$A$128,0),MATCH(Snapshot!AA$3,'[2]Caseload by group'!$C$2:$CJ$2,0))&lt;10,0,INDEX('[2]Caseload by group'!$C$3:$CJ$125,MATCH(Snapshot!$H144,'[2]Caseload by group'!$A$3:$A$128,0),MATCH(Snapshot!AA$3,'[2]Caseload by group'!$C$2:$CJ$2,0)))</f>
        <v>124</v>
      </c>
      <c r="AB144" s="40">
        <f>IF(INDEX('[2]Caseload by group'!$C$3:$CJ$125,MATCH(Snapshot!$H144,'[2]Caseload by group'!$A$3:$A$128,0),MATCH(Snapshot!AB$3,'[2]Caseload by group'!$C$2:$CJ$2,0))&lt;10,0,INDEX('[2]Caseload by group'!$C$3:$CJ$125,MATCH(Snapshot!$H144,'[2]Caseload by group'!$A$3:$A$128,0),MATCH(Snapshot!AB$3,'[2]Caseload by group'!$C$2:$CJ$2,0)))</f>
        <v>127</v>
      </c>
      <c r="AC144" s="40">
        <f>IF(INDEX('[2]Caseload by group'!$C$3:$CJ$125,MATCH(Snapshot!$H144,'[2]Caseload by group'!$A$3:$A$128,0),MATCH(Snapshot!AC$3,'[2]Caseload by group'!$C$2:$CJ$2,0))&lt;10,0,INDEX('[2]Caseload by group'!$C$3:$CJ$125,MATCH(Snapshot!$H144,'[2]Caseload by group'!$A$3:$A$128,0),MATCH(Snapshot!AC$3,'[2]Caseload by group'!$C$2:$CJ$2,0)))</f>
        <v>122</v>
      </c>
      <c r="AD144" s="40">
        <f>IF(INDEX('[2]Caseload by group'!$C$3:$CJ$125,MATCH(Snapshot!$H144,'[2]Caseload by group'!$A$3:$A$128,0),MATCH(Snapshot!AD$3,'[2]Caseload by group'!$C$2:$CJ$2,0))&lt;10,0,INDEX('[2]Caseload by group'!$C$3:$CJ$125,MATCH(Snapshot!$H144,'[2]Caseload by group'!$A$3:$A$128,0),MATCH(Snapshot!AD$3,'[2]Caseload by group'!$C$2:$CJ$2,0)))</f>
        <v>127</v>
      </c>
      <c r="AE144" s="40">
        <f>IF(INDEX('[2]Caseload by group'!$C$3:$CJ$125,MATCH(Snapshot!$H144,'[2]Caseload by group'!$A$3:$A$128,0),MATCH(Snapshot!AE$3,'[2]Caseload by group'!$C$2:$CJ$2,0))&lt;10,0,INDEX('[2]Caseload by group'!$C$3:$CJ$125,MATCH(Snapshot!$H144,'[2]Caseload by group'!$A$3:$A$128,0),MATCH(Snapshot!AE$3,'[2]Caseload by group'!$C$2:$CJ$2,0)))</f>
        <v>127</v>
      </c>
      <c r="AF144" s="40">
        <f>IF(INDEX('[2]Caseload by group'!$C$3:$CJ$125,MATCH(Snapshot!$H144,'[2]Caseload by group'!$A$3:$A$128,0),MATCH(Snapshot!AF$3,'[2]Caseload by group'!$C$2:$CJ$2,0))&lt;10,0,INDEX('[2]Caseload by group'!$C$3:$CJ$125,MATCH(Snapshot!$H144,'[2]Caseload by group'!$A$3:$A$128,0),MATCH(Snapshot!AF$3,'[2]Caseload by group'!$C$2:$CJ$2,0)))</f>
        <v>124</v>
      </c>
      <c r="AG144" s="40">
        <f>IF(INDEX('[2]Caseload by group'!$C$3:$CJ$125,MATCH(Snapshot!$H144,'[2]Caseload by group'!$A$3:$A$128,0),MATCH(Snapshot!AG$3,'[2]Caseload by group'!$C$2:$CJ$2,0))&lt;10,0,INDEX('[2]Caseload by group'!$C$3:$CJ$125,MATCH(Snapshot!$H144,'[2]Caseload by group'!$A$3:$A$128,0),MATCH(Snapshot!AG$3,'[2]Caseload by group'!$C$2:$CJ$2,0)))</f>
        <v>124</v>
      </c>
      <c r="AH144" s="40">
        <f>IF(INDEX('[2]Caseload by group'!$C$3:$CJ$125,MATCH(Snapshot!$H144,'[2]Caseload by group'!$A$3:$A$128,0),MATCH(Snapshot!AH$3,'[2]Caseload by group'!$C$2:$CJ$2,0))&lt;10,0,INDEX('[2]Caseload by group'!$C$3:$CJ$125,MATCH(Snapshot!$H144,'[2]Caseload by group'!$A$3:$A$128,0),MATCH(Snapshot!AH$3,'[2]Caseload by group'!$C$2:$CJ$2,0)))</f>
        <v>121</v>
      </c>
      <c r="AI144" s="40">
        <f>IF(INDEX('[2]Caseload by group'!$C$3:$CJ$125,MATCH(Snapshot!$H144,'[2]Caseload by group'!$A$3:$A$128,0),MATCH(Snapshot!AI$3,'[2]Caseload by group'!$C$2:$CJ$2,0))&lt;10,0,INDEX('[2]Caseload by group'!$C$3:$CJ$125,MATCH(Snapshot!$H144,'[2]Caseload by group'!$A$3:$A$128,0),MATCH(Snapshot!AI$3,'[2]Caseload by group'!$C$2:$CJ$2,0)))</f>
        <v>120</v>
      </c>
      <c r="AJ144" s="40">
        <f>IF(INDEX('[2]Caseload by group'!$C$3:$BEN$125,MATCH(Snapshot!$H144,'[2]Caseload by group'!$A$3:$A$128,0),MATCH(Snapshot!AJ$3,'[2]Caseload by group'!$C$2:$BEN$2,0))&lt;10,0,INDEX('[2]Caseload by group'!$C$3:$BEN$125,MATCH(Snapshot!$H144,'[2]Caseload by group'!$A$3:$A$128,0),MATCH(Snapshot!AJ$3,'[2]Caseload by group'!$C$2:$BEN$2,0)))</f>
        <v>123</v>
      </c>
      <c r="AK144" s="40">
        <f>IF(INDEX('[2]Caseload by group'!$C$3:$BEN$125,MATCH(Snapshot!$H144,'[2]Caseload by group'!$A$3:$A$128,0),MATCH(Snapshot!AK$3,'[2]Caseload by group'!$C$2:$BEN$2,0))&lt;10,0,INDEX('[2]Caseload by group'!$C$3:$BEN$125,MATCH(Snapshot!$H144,'[2]Caseload by group'!$A$3:$A$128,0),MATCH(Snapshot!AK$3,'[2]Caseload by group'!$C$2:$BEN$2,0)))</f>
        <v>131</v>
      </c>
      <c r="AL144" s="40">
        <f>IF(INDEX('[2]Caseload by group'!$C$3:$BEN$125,MATCH(Snapshot!$H144,'[2]Caseload by group'!$A$3:$A$128,0),MATCH(Snapshot!AL$3,'[2]Caseload by group'!$C$2:$BEN$2,0))&lt;10,0,INDEX('[2]Caseload by group'!$C$3:$BEN$125,MATCH(Snapshot!$H144,'[2]Caseload by group'!$A$3:$A$128,0),MATCH(Snapshot!AL$3,'[2]Caseload by group'!$C$2:$BEN$2,0)))</f>
        <v>127</v>
      </c>
      <c r="AM144" s="40">
        <f>IF(INDEX('[2]Caseload by group'!$C$3:$BEN$125,MATCH(Snapshot!$H144,'[2]Caseload by group'!$A$3:$A$128,0),MATCH(Snapshot!AM$3,'[2]Caseload by group'!$C$2:$BEN$2,0))&lt;10,0,INDEX('[2]Caseload by group'!$C$3:$BEN$125,MATCH(Snapshot!$H144,'[2]Caseload by group'!$A$3:$A$128,0),MATCH(Snapshot!AM$3,'[2]Caseload by group'!$C$2:$BEN$2,0)))</f>
        <v>123</v>
      </c>
      <c r="AN144" s="40">
        <f>IF(INDEX('[2]Caseload by group'!$C$3:$BEN$125,MATCH(Snapshot!$H144,'[2]Caseload by group'!$A$3:$A$128,0),MATCH(Snapshot!AN$3,'[2]Caseload by group'!$C$2:$BEN$2,0))&lt;10,0,INDEX('[2]Caseload by group'!$C$3:$BEN$125,MATCH(Snapshot!$H144,'[2]Caseload by group'!$A$3:$A$128,0),MATCH(Snapshot!AN$3,'[2]Caseload by group'!$C$2:$BEN$2,0)))</f>
        <v>117</v>
      </c>
      <c r="AO144" s="40">
        <f>IF(INDEX('[2]Caseload by group'!$C$3:$BEN$125,MATCH(Snapshot!$H144,'[2]Caseload by group'!$A$3:$A$128,0),MATCH(Snapshot!AO$3,'[2]Caseload by group'!$C$2:$BEN$2,0))&lt;10,0,INDEX('[2]Caseload by group'!$C$3:$BEN$125,MATCH(Snapshot!$H144,'[2]Caseload by group'!$A$3:$A$128,0),MATCH(Snapshot!AO$3,'[2]Caseload by group'!$C$2:$BEN$2,0)))</f>
        <v>120</v>
      </c>
      <c r="AP144" s="40">
        <f>IF(INDEX('[2]Caseload by group'!$C$3:$BEN$125,MATCH(Snapshot!$H144,'[2]Caseload by group'!$A$3:$A$128,0),MATCH(Snapshot!AP$3,'[2]Caseload by group'!$C$2:$BEN$2,0))&lt;10,0,INDEX('[2]Caseload by group'!$C$3:$BEN$125,MATCH(Snapshot!$H144,'[2]Caseload by group'!$A$3:$A$128,0),MATCH(Snapshot!AP$3,'[2]Caseload by group'!$C$2:$BEN$2,0)))</f>
        <v>126</v>
      </c>
      <c r="AQ144" s="40">
        <f>IF(INDEX('[2]Caseload by group'!$C$3:$BEN$125,MATCH(Snapshot!$H144,'[2]Caseload by group'!$A$3:$A$128,0),MATCH(Snapshot!AQ$3,'[2]Caseload by group'!$C$2:$BEN$2,0))&lt;10,0,INDEX('[2]Caseload by group'!$C$3:$BEN$125,MATCH(Snapshot!$H144,'[2]Caseload by group'!$A$3:$A$128,0),MATCH(Snapshot!AQ$3,'[2]Caseload by group'!$C$2:$BEN$2,0)))</f>
        <v>126</v>
      </c>
      <c r="AR144" s="40">
        <f>IF(INDEX('[2]Caseload by group'!$C$3:$BEN$125,MATCH(Snapshot!$H144,'[2]Caseload by group'!$A$3:$A$128,0),MATCH(Snapshot!AR$3,'[2]Caseload by group'!$C$2:$BEN$2,0))&lt;10,0,INDEX('[2]Caseload by group'!$C$3:$BEN$125,MATCH(Snapshot!$H144,'[2]Caseload by group'!$A$3:$A$128,0),MATCH(Snapshot!AR$3,'[2]Caseload by group'!$C$2:$BEN$2,0)))</f>
        <v>131</v>
      </c>
      <c r="AS144" s="40">
        <f>IF(INDEX('[2]Caseload by group'!$C$3:$BEN$125,MATCH(Snapshot!$H144,'[2]Caseload by group'!$A$3:$A$128,0),MATCH(Snapshot!AS$3,'[2]Caseload by group'!$C$2:$BEN$2,0))&lt;10,0,INDEX('[2]Caseload by group'!$C$3:$BEN$125,MATCH(Snapshot!$H144,'[2]Caseload by group'!$A$3:$A$128,0),MATCH(Snapshot!AS$3,'[2]Caseload by group'!$C$2:$BEN$2,0)))</f>
        <v>134</v>
      </c>
      <c r="AT144" s="40">
        <f>IF(INDEX('[2]Caseload by group'!$C$3:$BEN$125,MATCH(Snapshot!$H144,'[2]Caseload by group'!$A$3:$A$128,0),MATCH(Snapshot!AT$3,'[2]Caseload by group'!$C$2:$BEN$2,0))&lt;10,0,INDEX('[2]Caseload by group'!$C$3:$BEN$125,MATCH(Snapshot!$H144,'[2]Caseload by group'!$A$3:$A$128,0),MATCH(Snapshot!AT$3,'[2]Caseload by group'!$C$2:$BEN$2,0)))</f>
        <v>138</v>
      </c>
      <c r="AU144" s="40">
        <f>IF(INDEX('[2]Caseload by group'!$C$3:$BEN$125,MATCH(Snapshot!$H144,'[2]Caseload by group'!$A$3:$A$128,0),MATCH(Snapshot!AU$3,'[2]Caseload by group'!$C$2:$BEN$2,0))&lt;10,0,INDEX('[2]Caseload by group'!$C$3:$BEN$125,MATCH(Snapshot!$H144,'[2]Caseload by group'!$A$3:$A$128,0),MATCH(Snapshot!AU$3,'[2]Caseload by group'!$C$2:$BEN$2,0)))</f>
        <v>139</v>
      </c>
      <c r="AV144" s="40">
        <f>IF(INDEX('[2]Caseload by group'!$C$3:$BEN$125,MATCH(Snapshot!$H144,'[2]Caseload by group'!$A$3:$A$128,0),MATCH(Snapshot!AV$3,'[2]Caseload by group'!$C$2:$BEN$2,0))&lt;10,0,INDEX('[2]Caseload by group'!$C$3:$BEN$125,MATCH(Snapshot!$H144,'[2]Caseload by group'!$A$3:$A$128,0),MATCH(Snapshot!AV$3,'[2]Caseload by group'!$C$2:$BEN$2,0)))</f>
        <v>135</v>
      </c>
      <c r="AW144" s="40">
        <f>IF(INDEX('[2]Caseload by group'!$C$3:$BEN$125,MATCH(Snapshot!$H144,'[2]Caseload by group'!$A$3:$A$128,0),MATCH(Snapshot!AW$3,'[2]Caseload by group'!$C$2:$BEN$2,0))&lt;10,0,INDEX('[2]Caseload by group'!$C$3:$BEN$125,MATCH(Snapshot!$H144,'[2]Caseload by group'!$A$3:$A$128,0),MATCH(Snapshot!AW$3,'[2]Caseload by group'!$C$2:$BEN$2,0)))</f>
        <v>135</v>
      </c>
      <c r="AX144" s="40">
        <f>IF(INDEX('[2]Caseload by group'!$C$3:$BEN$125,MATCH(Snapshot!$H144,'[2]Caseload by group'!$A$3:$A$128,0),MATCH(Snapshot!AX$3,'[2]Caseload by group'!$C$2:$BEN$2,0))&lt;10,0,INDEX('[2]Caseload by group'!$C$3:$BEN$125,MATCH(Snapshot!$H144,'[2]Caseload by group'!$A$3:$A$128,0),MATCH(Snapshot!AX$3,'[2]Caseload by group'!$C$2:$BEN$2,0)))</f>
        <v>137</v>
      </c>
      <c r="AY144" s="40">
        <f>IF(INDEX('[2]Caseload by group'!$C$3:$BEN$125,MATCH(Snapshot!$H144,'[2]Caseload by group'!$A$3:$A$128,0),MATCH(Snapshot!AY$3,'[2]Caseload by group'!$C$2:$BEN$2,0))&lt;10,0,INDEX('[2]Caseload by group'!$C$3:$BEN$125,MATCH(Snapshot!$H144,'[2]Caseload by group'!$A$3:$A$128,0),MATCH(Snapshot!AY$3,'[2]Caseload by group'!$C$2:$BEN$2,0)))</f>
        <v>141</v>
      </c>
      <c r="AZ144" s="40">
        <f>IF(INDEX('[2]Caseload by group'!$C$3:$BEN$125,MATCH(Snapshot!$H144,'[2]Caseload by group'!$A$3:$A$128,0),MATCH(Snapshot!AZ$3,'[2]Caseload by group'!$C$2:$BEN$2,0))&lt;10,0,INDEX('[2]Caseload by group'!$C$3:$BEN$125,MATCH(Snapshot!$H144,'[2]Caseload by group'!$A$3:$A$128,0),MATCH(Snapshot!AZ$3,'[2]Caseload by group'!$C$2:$BEN$2,0)))</f>
        <v>147</v>
      </c>
      <c r="BA144" s="40">
        <f>IF(INDEX('[2]Caseload by group'!$C$3:$BEN$125,MATCH(Snapshot!$H144,'[2]Caseload by group'!$A$3:$A$128,0),MATCH(Snapshot!BA$3,'[2]Caseload by group'!$C$2:$BEN$2,0))&lt;10,0,INDEX('[2]Caseload by group'!$C$3:$BEN$125,MATCH(Snapshot!$H144,'[2]Caseload by group'!$A$3:$A$128,0),MATCH(Snapshot!BA$3,'[2]Caseload by group'!$C$2:$BEN$2,0)))</f>
        <v>151</v>
      </c>
      <c r="BB144" s="40">
        <f>IF(INDEX('[2]Caseload by group'!$C$3:$BEN$125,MATCH(Snapshot!$H144,'[2]Caseload by group'!$A$3:$A$128,0),MATCH(Snapshot!BB$3,'[2]Caseload by group'!$C$2:$BEN$2,0))&lt;10,0,INDEX('[2]Caseload by group'!$C$3:$BEN$125,MATCH(Snapshot!$H144,'[2]Caseload by group'!$A$3:$A$128,0),MATCH(Snapshot!BB$3,'[2]Caseload by group'!$C$2:$BEN$2,0)))</f>
        <v>145</v>
      </c>
      <c r="BC144" s="40">
        <f>IF(INDEX('[2]Caseload by group'!$C$3:$BEN$125,MATCH(Snapshot!$H144,'[2]Caseload by group'!$A$3:$A$128,0),MATCH(Snapshot!BC$3,'[2]Caseload by group'!$C$2:$BEN$2,0))&lt;10,0,INDEX('[2]Caseload by group'!$C$3:$BEN$125,MATCH(Snapshot!$H144,'[2]Caseload by group'!$A$3:$A$128,0),MATCH(Snapshot!BC$3,'[2]Caseload by group'!$C$2:$BEN$2,0)))</f>
        <v>151</v>
      </c>
      <c r="BD144" s="40">
        <f>IF(INDEX('[2]Caseload by group'!$C$3:$BEN$125,MATCH(Snapshot!$H144,'[2]Caseload by group'!$A$3:$A$128,0),MATCH(Snapshot!BD$3,'[2]Caseload by group'!$C$2:$BEN$2,0))&lt;10,0,INDEX('[2]Caseload by group'!$C$3:$BEN$125,MATCH(Snapshot!$H144,'[2]Caseload by group'!$A$3:$A$128,0),MATCH(Snapshot!BD$3,'[2]Caseload by group'!$C$2:$BEN$2,0)))</f>
        <v>149</v>
      </c>
      <c r="BE144" s="40">
        <f>IF(INDEX('[2]Caseload by group'!$C$3:$BEN$125,MATCH(Snapshot!$H144,'[2]Caseload by group'!$A$3:$A$128,0),MATCH(Snapshot!BE$3,'[2]Caseload by group'!$C$2:$BEN$2,0))&lt;10,0,INDEX('[2]Caseload by group'!$C$3:$BEN$125,MATCH(Snapshot!$H144,'[2]Caseload by group'!$A$3:$A$128,0),MATCH(Snapshot!BE$3,'[2]Caseload by group'!$C$2:$BEN$2,0)))</f>
        <v>151</v>
      </c>
      <c r="BF144" s="40">
        <f>IF(INDEX('[2]Caseload by group'!$C$3:$BEN$125,MATCH(Snapshot!$H144,'[2]Caseload by group'!$A$3:$A$128,0),MATCH(Snapshot!BF$3,'[2]Caseload by group'!$C$2:$BEN$2,0))&lt;10,0,INDEX('[2]Caseload by group'!$C$3:$BEN$125,MATCH(Snapshot!$H144,'[2]Caseload by group'!$A$3:$A$128,0),MATCH(Snapshot!BF$3,'[2]Caseload by group'!$C$2:$BEN$2,0)))</f>
        <v>150</v>
      </c>
      <c r="BG144" s="40">
        <f>IF(INDEX('[2]Caseload by group'!$C$3:$BEN$125,MATCH(Snapshot!$H144,'[2]Caseload by group'!$A$3:$A$128,0),MATCH(Snapshot!BG$3,'[2]Caseload by group'!$C$2:$BEN$2,0))&lt;10,0,INDEX('[2]Caseload by group'!$C$3:$BEN$125,MATCH(Snapshot!$H144,'[2]Caseload by group'!$A$3:$A$128,0),MATCH(Snapshot!BG$3,'[2]Caseload by group'!$C$2:$BEN$2,0)))</f>
        <v>154</v>
      </c>
      <c r="BH144" s="40">
        <f>IF(INDEX('[2]Caseload by group'!$C$3:$BEN$125,MATCH(Snapshot!$H144,'[2]Caseload by group'!$A$3:$A$128,0),MATCH(Snapshot!BH$3,'[2]Caseload by group'!$C$2:$BEN$2,0))&lt;10,0,INDEX('[2]Caseload by group'!$C$3:$BEN$125,MATCH(Snapshot!$H144,'[2]Caseload by group'!$A$3:$A$128,0),MATCH(Snapshot!BH$3,'[2]Caseload by group'!$C$2:$BEN$2,0)))</f>
        <v>150</v>
      </c>
      <c r="BI144" s="40">
        <f>IF(INDEX('[2]Caseload by group'!$C$3:$BEN$125,MATCH(Snapshot!$H144,'[2]Caseload by group'!$A$3:$A$128,0),MATCH(Snapshot!BI$3,'[2]Caseload by group'!$C$2:$BEN$2,0))&lt;10,0,INDEX('[2]Caseload by group'!$C$3:$BEN$125,MATCH(Snapshot!$H144,'[2]Caseload by group'!$A$3:$A$128,0),MATCH(Snapshot!BI$3,'[2]Caseload by group'!$C$2:$BEN$2,0)))</f>
        <v>154</v>
      </c>
      <c r="BJ144" s="40">
        <f>IF(INDEX('[2]Caseload by group'!$C$3:$BEN$125,MATCH(Snapshot!$H144,'[2]Caseload by group'!$A$3:$A$128,0),MATCH(Snapshot!BJ$3,'[2]Caseload by group'!$C$2:$BEN$2,0))&lt;10,0,INDEX('[2]Caseload by group'!$C$3:$BEN$125,MATCH(Snapshot!$H144,'[2]Caseload by group'!$A$3:$A$128,0),MATCH(Snapshot!BJ$3,'[2]Caseload by group'!$C$2:$BEN$2,0)))</f>
        <v>153</v>
      </c>
      <c r="BK144" s="40">
        <f>IF(INDEX('[2]Caseload by group'!$C$3:$BEN$125,MATCH(Snapshot!$H144,'[2]Caseload by group'!$A$3:$A$128,0),MATCH(Snapshot!BK$3,'[2]Caseload by group'!$C$2:$BEN$2,0))&lt;10,0,INDEX('[2]Caseload by group'!$C$3:$BEN$125,MATCH(Snapshot!$H144,'[2]Caseload by group'!$A$3:$A$128,0),MATCH(Snapshot!BK$3,'[2]Caseload by group'!$C$2:$BEN$2,0)))</f>
        <v>156</v>
      </c>
      <c r="BL144" s="40">
        <f>IF(INDEX('[2]Caseload by group'!$C$3:$BEN$125,MATCH(Snapshot!$H144,'[2]Caseload by group'!$A$3:$A$128,0),MATCH(Snapshot!BL$3,'[2]Caseload by group'!$C$2:$BEN$2,0))&lt;10,0,INDEX('[2]Caseload by group'!$C$3:$BEN$125,MATCH(Snapshot!$H144,'[2]Caseload by group'!$A$3:$A$128,0),MATCH(Snapshot!BL$3,'[2]Caseload by group'!$C$2:$BEN$2,0)))</f>
        <v>159</v>
      </c>
      <c r="BM144" s="40">
        <f>IF(INDEX('[2]Caseload by group'!$C$3:$BEN$125,MATCH(Snapshot!$H144,'[2]Caseload by group'!$A$3:$A$128,0),MATCH(Snapshot!BM$3,'[2]Caseload by group'!$C$2:$BEN$2,0))&lt;10,0,INDEX('[2]Caseload by group'!$C$3:$BEN$125,MATCH(Snapshot!$H144,'[2]Caseload by group'!$A$3:$A$128,0),MATCH(Snapshot!BM$3,'[2]Caseload by group'!$C$2:$BEN$2,0)))</f>
        <v>160</v>
      </c>
      <c r="BN144" s="40">
        <f>IF(INDEX('[2]Caseload by group'!$C$3:$BEN$125,MATCH(Snapshot!$H144,'[2]Caseload by group'!$A$3:$A$128,0),MATCH(Snapshot!BN$3,'[2]Caseload by group'!$C$2:$BEN$2,0))&lt;10,0,INDEX('[2]Caseload by group'!$C$3:$BEN$125,MATCH(Snapshot!$H144,'[2]Caseload by group'!$A$3:$A$128,0),MATCH(Snapshot!BN$3,'[2]Caseload by group'!$C$2:$BEN$2,0)))</f>
        <v>160</v>
      </c>
      <c r="BO144" s="40">
        <f>IF(INDEX('[2]Caseload by group'!$C$3:$BEN$125,MATCH(Snapshot!$H144,'[2]Caseload by group'!$A$3:$A$128,0),MATCH(Snapshot!BO$3,'[2]Caseload by group'!$C$2:$BEN$2,0))&lt;10,0,INDEX('[2]Caseload by group'!$C$3:$BEN$125,MATCH(Snapshot!$H144,'[2]Caseload by group'!$A$3:$A$128,0),MATCH(Snapshot!BO$3,'[2]Caseload by group'!$C$2:$BEN$2,0)))</f>
        <v>166</v>
      </c>
      <c r="BP144" s="40">
        <f>IF(INDEX('[2]Caseload by group'!$C$3:$BEN$125,MATCH(Snapshot!$H144,'[2]Caseload by group'!$A$3:$A$128,0),MATCH(Snapshot!BP$3,'[2]Caseload by group'!$C$2:$BEN$2,0))&lt;10,0,INDEX('[2]Caseload by group'!$C$3:$BEN$125,MATCH(Snapshot!$H144,'[2]Caseload by group'!$A$3:$A$128,0),MATCH(Snapshot!BP$3,'[2]Caseload by group'!$C$2:$BEN$2,0)))</f>
        <v>173</v>
      </c>
      <c r="BQ144" s="40">
        <f>IF(INDEX('[2]Caseload by group'!$C$3:$BEN$125,MATCH(Snapshot!$H144,'[2]Caseload by group'!$A$3:$A$128,0),MATCH(Snapshot!BQ$3,'[2]Caseload by group'!$C$2:$BEN$2,0))&lt;10,0,INDEX('[2]Caseload by group'!$C$3:$BEN$125,MATCH(Snapshot!$H144,'[2]Caseload by group'!$A$3:$A$128,0),MATCH(Snapshot!BQ$3,'[2]Caseload by group'!$C$2:$BEN$2,0)))</f>
        <v>68</v>
      </c>
      <c r="BR144" s="40">
        <f>IF(INDEX('[2]Caseload by group'!$C$3:$BEN$125,MATCH(Snapshot!$H144,'[2]Caseload by group'!$A$3:$A$128,0),MATCH(Snapshot!BR$3,'[2]Caseload by group'!$C$2:$BEN$2,0))&lt;10,0,INDEX('[2]Caseload by group'!$C$3:$BEN$125,MATCH(Snapshot!$H144,'[2]Caseload by group'!$A$3:$A$128,0),MATCH(Snapshot!BR$3,'[2]Caseload by group'!$C$2:$BEN$2,0)))</f>
        <v>64</v>
      </c>
      <c r="BS144" s="40">
        <f>IF(INDEX('[2]Caseload by group'!$C$3:$BEN$125,MATCH(Snapshot!$H144,'[2]Caseload by group'!$A$3:$A$128,0),MATCH(Snapshot!BS$3,'[2]Caseload by group'!$C$2:$BEN$2,0))&lt;10,0,INDEX('[2]Caseload by group'!$C$3:$BEN$125,MATCH(Snapshot!$H144,'[2]Caseload by group'!$A$3:$A$128,0),MATCH(Snapshot!BS$3,'[2]Caseload by group'!$C$2:$BEN$2,0)))</f>
        <v>63</v>
      </c>
      <c r="BT144" s="40">
        <f>IF(INDEX('[2]Caseload by group'!$C$3:$BEN$125,MATCH(Snapshot!$H144,'[2]Caseload by group'!$A$3:$A$128,0),MATCH(Snapshot!BT$3,'[2]Caseload by group'!$C$2:$BEN$2,0))&lt;10,0,INDEX('[2]Caseload by group'!$C$3:$BEN$125,MATCH(Snapshot!$H144,'[2]Caseload by group'!$A$3:$A$128,0),MATCH(Snapshot!BT$3,'[2]Caseload by group'!$C$2:$BEN$2,0)))</f>
        <v>64</v>
      </c>
      <c r="BU144" s="40">
        <f>IF(INDEX('[2]Caseload by group'!$C$3:$BEN$125,MATCH(Snapshot!$H144,'[2]Caseload by group'!$A$3:$A$128,0),MATCH(Snapshot!BU$3,'[2]Caseload by group'!$C$2:$BEN$2,0))&lt;10,0,INDEX('[2]Caseload by group'!$C$3:$BEN$125,MATCH(Snapshot!$H144,'[2]Caseload by group'!$A$3:$A$128,0),MATCH(Snapshot!BU$3,'[2]Caseload by group'!$C$2:$BEN$2,0)))</f>
        <v>68</v>
      </c>
      <c r="BV144" s="40">
        <f>IF(INDEX('[2]Caseload by group'!$C$3:$BEN$125,MATCH(Snapshot!$H144,'[2]Caseload by group'!$A$3:$A$128,0),MATCH(Snapshot!BV$3,'[2]Caseload by group'!$C$2:$BEN$2,0))&lt;10,0,INDEX('[2]Caseload by group'!$C$3:$BEN$125,MATCH(Snapshot!$H144,'[2]Caseload by group'!$A$3:$A$128,0),MATCH(Snapshot!BV$3,'[2]Caseload by group'!$C$2:$BEN$2,0)))</f>
        <v>69</v>
      </c>
      <c r="BW144" s="40">
        <f>IF(INDEX('[2]Caseload by group'!$C$3:$BEN$125,MATCH(Snapshot!$H144,'[2]Caseload by group'!$A$3:$A$128,0),MATCH(Snapshot!BW$3,'[2]Caseload by group'!$C$2:$BEN$2,0))&lt;10,0,INDEX('[2]Caseload by group'!$C$3:$BEN$125,MATCH(Snapshot!$H144,'[2]Caseload by group'!$A$3:$A$128,0),MATCH(Snapshot!BW$3,'[2]Caseload by group'!$C$2:$BEN$2,0)))</f>
        <v>90</v>
      </c>
      <c r="BX144" s="45"/>
      <c r="BY144" s="41">
        <f>INDEX($J144:$BX144,0,MATCH(MAX($J$3:$BX$3),$J$3:$BX$3,0))-INDEX($J144:$BX144,0,MATCH(MAX($J$3:$BX$3),$J$3:$BX$3,0)-1)</f>
        <v>21</v>
      </c>
      <c r="BZ144" s="42">
        <f>BY144/INDEX($J144:$BX144,0,MATCH(MAX($J$3:$BX$3),$J$3:$BX$3,0)-1)</f>
        <v>0.30434782608695654</v>
      </c>
      <c r="CA144" s="41" t="e">
        <f>#REF!-#REF!</f>
        <v>#REF!</v>
      </c>
      <c r="CB144" s="41">
        <f>INDEX($J144:$BX144,0,MATCH(MAX($J$3:$BX$3),$J$3:$BX$3,0))-J144</f>
        <v>24</v>
      </c>
      <c r="CC144" s="42">
        <f>CB144/J144</f>
        <v>0.36363636363636365</v>
      </c>
    </row>
    <row r="145" spans="1:81" ht="10.5" customHeight="1" thickBot="1" x14ac:dyDescent="0.25">
      <c r="C145" s="29" t="s">
        <v>210</v>
      </c>
      <c r="D145" s="29" t="s">
        <v>15</v>
      </c>
      <c r="E145" s="29" t="s">
        <v>54</v>
      </c>
      <c r="F145" s="29" t="s">
        <v>58</v>
      </c>
      <c r="G145" s="29" t="s">
        <v>49</v>
      </c>
      <c r="H145" s="39" t="s">
        <v>211</v>
      </c>
      <c r="I145" s="39"/>
      <c r="J145" s="50">
        <f>IF(INDEX('[2]Caseload by group'!$C$3:$CJ$125,MATCH(Snapshot!$H145,'[2]Caseload by group'!$A$3:$A$128,0),MATCH(Snapshot!J$3,'[2]Caseload by group'!$C$2:$CJ$2,0))&lt;10,0,INDEX('[2]Caseload by group'!$C$3:$CJ$125,MATCH(Snapshot!$H145,'[2]Caseload by group'!$A$3:$A$128,0),MATCH(Snapshot!J$3,'[2]Caseload by group'!$C$2:$CJ$2,0)))</f>
        <v>0</v>
      </c>
      <c r="K145" s="50">
        <f>IF(INDEX('[2]Caseload by group'!$C$3:$CJ$125,MATCH(Snapshot!$H145,'[2]Caseload by group'!$A$3:$A$128,0),MATCH(Snapshot!K$3,'[2]Caseload by group'!$C$2:$CJ$2,0))&lt;10,0,INDEX('[2]Caseload by group'!$C$3:$CJ$125,MATCH(Snapshot!$H145,'[2]Caseload by group'!$A$3:$A$128,0),MATCH(Snapshot!K$3,'[2]Caseload by group'!$C$2:$CJ$2,0)))</f>
        <v>0</v>
      </c>
      <c r="L145" s="50">
        <f>IF(INDEX('[2]Caseload by group'!$C$3:$CJ$125,MATCH(Snapshot!$H145,'[2]Caseload by group'!$A$3:$A$128,0),MATCH(Snapshot!L$3,'[2]Caseload by group'!$C$2:$CJ$2,0))&lt;10,0,INDEX('[2]Caseload by group'!$C$3:$CJ$125,MATCH(Snapshot!$H145,'[2]Caseload by group'!$A$3:$A$128,0),MATCH(Snapshot!L$3,'[2]Caseload by group'!$C$2:$CJ$2,0)))</f>
        <v>0</v>
      </c>
      <c r="M145" s="50">
        <f>IF(INDEX('[2]Caseload by group'!$C$3:$CJ$125,MATCH(Snapshot!$H145,'[2]Caseload by group'!$A$3:$A$128,0),MATCH(Snapshot!M$3,'[2]Caseload by group'!$C$2:$CJ$2,0))&lt;10,0,INDEX('[2]Caseload by group'!$C$3:$CJ$125,MATCH(Snapshot!$H145,'[2]Caseload by group'!$A$3:$A$128,0),MATCH(Snapshot!M$3,'[2]Caseload by group'!$C$2:$CJ$2,0)))</f>
        <v>0</v>
      </c>
      <c r="N145" s="50">
        <f>IF(INDEX('[2]Caseload by group'!$C$3:$CJ$125,MATCH(Snapshot!$H145,'[2]Caseload by group'!$A$3:$A$128,0),MATCH(Snapshot!N$3,'[2]Caseload by group'!$C$2:$CJ$2,0))&lt;10,0,INDEX('[2]Caseload by group'!$C$3:$CJ$125,MATCH(Snapshot!$H145,'[2]Caseload by group'!$A$3:$A$128,0),MATCH(Snapshot!N$3,'[2]Caseload by group'!$C$2:$CJ$2,0)))</f>
        <v>0</v>
      </c>
      <c r="O145" s="50">
        <f>IF(INDEX('[2]Caseload by group'!$C$3:$CJ$125,MATCH(Snapshot!$H145,'[2]Caseload by group'!$A$3:$A$128,0),MATCH(Snapshot!O$3,'[2]Caseload by group'!$C$2:$CJ$2,0))&lt;10,0,INDEX('[2]Caseload by group'!$C$3:$CJ$125,MATCH(Snapshot!$H145,'[2]Caseload by group'!$A$3:$A$128,0),MATCH(Snapshot!O$3,'[2]Caseload by group'!$C$2:$CJ$2,0)))</f>
        <v>0</v>
      </c>
      <c r="P145" s="50">
        <f>IF(INDEX('[2]Caseload by group'!$C$3:$CJ$125,MATCH(Snapshot!$H145,'[2]Caseload by group'!$A$3:$A$128,0),MATCH(Snapshot!P$3,'[2]Caseload by group'!$C$2:$CJ$2,0))&lt;10,0,INDEX('[2]Caseload by group'!$C$3:$CJ$125,MATCH(Snapshot!$H145,'[2]Caseload by group'!$A$3:$A$128,0),MATCH(Snapshot!P$3,'[2]Caseload by group'!$C$2:$CJ$2,0)))</f>
        <v>0</v>
      </c>
      <c r="Q145" s="50">
        <f>IF(INDEX('[2]Caseload by group'!$C$3:$CJ$125,MATCH(Snapshot!$H145,'[2]Caseload by group'!$A$3:$A$128,0),MATCH(Snapshot!Q$3,'[2]Caseload by group'!$C$2:$CJ$2,0))&lt;10,0,INDEX('[2]Caseload by group'!$C$3:$CJ$125,MATCH(Snapshot!$H145,'[2]Caseload by group'!$A$3:$A$128,0),MATCH(Snapshot!Q$3,'[2]Caseload by group'!$C$2:$CJ$2,0)))</f>
        <v>0</v>
      </c>
      <c r="R145" s="50">
        <f>IF(INDEX('[2]Caseload by group'!$C$3:$CJ$125,MATCH(Snapshot!$H145,'[2]Caseload by group'!$A$3:$A$128,0),MATCH(Snapshot!R$3,'[2]Caseload by group'!$C$2:$CJ$2,0))&lt;10,0,INDEX('[2]Caseload by group'!$C$3:$CJ$125,MATCH(Snapshot!$H145,'[2]Caseload by group'!$A$3:$A$128,0),MATCH(Snapshot!R$3,'[2]Caseload by group'!$C$2:$CJ$2,0)))</f>
        <v>0</v>
      </c>
      <c r="S145" s="50">
        <f>IF(INDEX('[2]Caseload by group'!$C$3:$CJ$125,MATCH(Snapshot!$H145,'[2]Caseload by group'!$A$3:$A$128,0),MATCH(Snapshot!S$3,'[2]Caseload by group'!$C$2:$CJ$2,0))&lt;10,0,INDEX('[2]Caseload by group'!$C$3:$CJ$125,MATCH(Snapshot!$H145,'[2]Caseload by group'!$A$3:$A$128,0),MATCH(Snapshot!S$3,'[2]Caseload by group'!$C$2:$CJ$2,0)))</f>
        <v>0</v>
      </c>
      <c r="T145" s="50">
        <f>IF(INDEX('[2]Caseload by group'!$C$3:$CJ$125,MATCH(Snapshot!$H145,'[2]Caseload by group'!$A$3:$A$128,0),MATCH(Snapshot!T$3,'[2]Caseload by group'!$C$2:$CJ$2,0))&lt;10,0,INDEX('[2]Caseload by group'!$C$3:$CJ$125,MATCH(Snapshot!$H145,'[2]Caseload by group'!$A$3:$A$128,0),MATCH(Snapshot!T$3,'[2]Caseload by group'!$C$2:$CJ$2,0)))</f>
        <v>0</v>
      </c>
      <c r="U145" s="50">
        <f>IF(INDEX('[2]Caseload by group'!$C$3:$CJ$125,MATCH(Snapshot!$H145,'[2]Caseload by group'!$A$3:$A$128,0),MATCH(Snapshot!U$3,'[2]Caseload by group'!$C$2:$CJ$2,0))&lt;10,0,INDEX('[2]Caseload by group'!$C$3:$CJ$125,MATCH(Snapshot!$H145,'[2]Caseload by group'!$A$3:$A$128,0),MATCH(Snapshot!U$3,'[2]Caseload by group'!$C$2:$CJ$2,0)))</f>
        <v>0</v>
      </c>
      <c r="V145" s="50">
        <f>IF(INDEX('[2]Caseload by group'!$C$3:$CJ$125,MATCH(Snapshot!$H145,'[2]Caseload by group'!$A$3:$A$128,0),MATCH(Snapshot!V$3,'[2]Caseload by group'!$C$2:$CJ$2,0))&lt;10,0,INDEX('[2]Caseload by group'!$C$3:$CJ$125,MATCH(Snapshot!$H145,'[2]Caseload by group'!$A$3:$A$128,0),MATCH(Snapshot!V$3,'[2]Caseload by group'!$C$2:$CJ$2,0)))</f>
        <v>0</v>
      </c>
      <c r="W145" s="50">
        <f>IF(INDEX('[2]Caseload by group'!$C$3:$CJ$125,MATCH(Snapshot!$H145,'[2]Caseload by group'!$A$3:$A$128,0),MATCH(Snapshot!W$3,'[2]Caseload by group'!$C$2:$CJ$2,0))&lt;10,0,INDEX('[2]Caseload by group'!$C$3:$CJ$125,MATCH(Snapshot!$H145,'[2]Caseload by group'!$A$3:$A$128,0),MATCH(Snapshot!W$3,'[2]Caseload by group'!$C$2:$CJ$2,0)))</f>
        <v>0</v>
      </c>
      <c r="X145" s="50">
        <f>IF(INDEX('[2]Caseload by group'!$C$3:$CJ$125,MATCH(Snapshot!$H145,'[2]Caseload by group'!$A$3:$A$128,0),MATCH(Snapshot!X$3,'[2]Caseload by group'!$C$2:$CJ$2,0))&lt;10,0,INDEX('[2]Caseload by group'!$C$3:$CJ$125,MATCH(Snapshot!$H145,'[2]Caseload by group'!$A$3:$A$128,0),MATCH(Snapshot!X$3,'[2]Caseload by group'!$C$2:$CJ$2,0)))</f>
        <v>0</v>
      </c>
      <c r="Y145" s="50">
        <f>IF(INDEX('[2]Caseload by group'!$C$3:$CJ$125,MATCH(Snapshot!$H145,'[2]Caseload by group'!$A$3:$A$128,0),MATCH(Snapshot!Y$3,'[2]Caseload by group'!$C$2:$CJ$2,0))&lt;10,0,INDEX('[2]Caseload by group'!$C$3:$CJ$125,MATCH(Snapshot!$H145,'[2]Caseload by group'!$A$3:$A$128,0),MATCH(Snapshot!Y$3,'[2]Caseload by group'!$C$2:$CJ$2,0)))</f>
        <v>0</v>
      </c>
      <c r="Z145" s="50">
        <f>IF(INDEX('[2]Caseload by group'!$C$3:$CJ$125,MATCH(Snapshot!$H145,'[2]Caseload by group'!$A$3:$A$128,0),MATCH(Snapshot!Z$3,'[2]Caseload by group'!$C$2:$CJ$2,0))&lt;10,0,INDEX('[2]Caseload by group'!$C$3:$CJ$125,MATCH(Snapshot!$H145,'[2]Caseload by group'!$A$3:$A$128,0),MATCH(Snapshot!Z$3,'[2]Caseload by group'!$C$2:$CJ$2,0)))</f>
        <v>0</v>
      </c>
      <c r="AA145" s="50">
        <f>IF(INDEX('[2]Caseload by group'!$C$3:$CJ$125,MATCH(Snapshot!$H145,'[2]Caseload by group'!$A$3:$A$128,0),MATCH(Snapshot!AA$3,'[2]Caseload by group'!$C$2:$CJ$2,0))&lt;10,0,INDEX('[2]Caseload by group'!$C$3:$CJ$125,MATCH(Snapshot!$H145,'[2]Caseload by group'!$A$3:$A$128,0),MATCH(Snapshot!AA$3,'[2]Caseload by group'!$C$2:$CJ$2,0)))</f>
        <v>0</v>
      </c>
      <c r="AB145" s="50">
        <f>IF(INDEX('[2]Caseload by group'!$C$3:$CJ$125,MATCH(Snapshot!$H145,'[2]Caseload by group'!$A$3:$A$128,0),MATCH(Snapshot!AB$3,'[2]Caseload by group'!$C$2:$CJ$2,0))&lt;10,0,INDEX('[2]Caseload by group'!$C$3:$CJ$125,MATCH(Snapshot!$H145,'[2]Caseload by group'!$A$3:$A$128,0),MATCH(Snapshot!AB$3,'[2]Caseload by group'!$C$2:$CJ$2,0)))</f>
        <v>0</v>
      </c>
      <c r="AC145" s="50">
        <f>IF(INDEX('[2]Caseload by group'!$C$3:$CJ$125,MATCH(Snapshot!$H145,'[2]Caseload by group'!$A$3:$A$128,0),MATCH(Snapshot!AC$3,'[2]Caseload by group'!$C$2:$CJ$2,0))&lt;10,0,INDEX('[2]Caseload by group'!$C$3:$CJ$125,MATCH(Snapshot!$H145,'[2]Caseload by group'!$A$3:$A$128,0),MATCH(Snapshot!AC$3,'[2]Caseload by group'!$C$2:$CJ$2,0)))</f>
        <v>0</v>
      </c>
      <c r="AD145" s="50">
        <f>IF(INDEX('[2]Caseload by group'!$C$3:$CJ$125,MATCH(Snapshot!$H145,'[2]Caseload by group'!$A$3:$A$128,0),MATCH(Snapshot!AD$3,'[2]Caseload by group'!$C$2:$CJ$2,0))&lt;10,0,INDEX('[2]Caseload by group'!$C$3:$CJ$125,MATCH(Snapshot!$H145,'[2]Caseload by group'!$A$3:$A$128,0),MATCH(Snapshot!AD$3,'[2]Caseload by group'!$C$2:$CJ$2,0)))</f>
        <v>0</v>
      </c>
      <c r="AE145" s="50">
        <f>IF(INDEX('[2]Caseload by group'!$C$3:$CJ$125,MATCH(Snapshot!$H145,'[2]Caseload by group'!$A$3:$A$128,0),MATCH(Snapshot!AE$3,'[2]Caseload by group'!$C$2:$CJ$2,0))&lt;10,0,INDEX('[2]Caseload by group'!$C$3:$CJ$125,MATCH(Snapshot!$H145,'[2]Caseload by group'!$A$3:$A$128,0),MATCH(Snapshot!AE$3,'[2]Caseload by group'!$C$2:$CJ$2,0)))</f>
        <v>0</v>
      </c>
      <c r="AF145" s="50">
        <f>IF(INDEX('[2]Caseload by group'!$C$3:$CJ$125,MATCH(Snapshot!$H145,'[2]Caseload by group'!$A$3:$A$128,0),MATCH(Snapshot!AF$3,'[2]Caseload by group'!$C$2:$CJ$2,0))&lt;10,0,INDEX('[2]Caseload by group'!$C$3:$CJ$125,MATCH(Snapshot!$H145,'[2]Caseload by group'!$A$3:$A$128,0),MATCH(Snapshot!AF$3,'[2]Caseload by group'!$C$2:$CJ$2,0)))</f>
        <v>0</v>
      </c>
      <c r="AG145" s="50">
        <f>IF(INDEX('[2]Caseload by group'!$C$3:$CJ$125,MATCH(Snapshot!$H145,'[2]Caseload by group'!$A$3:$A$128,0),MATCH(Snapshot!AG$3,'[2]Caseload by group'!$C$2:$CJ$2,0))&lt;10,0,INDEX('[2]Caseload by group'!$C$3:$CJ$125,MATCH(Snapshot!$H145,'[2]Caseload by group'!$A$3:$A$128,0),MATCH(Snapshot!AG$3,'[2]Caseload by group'!$C$2:$CJ$2,0)))</f>
        <v>0</v>
      </c>
      <c r="AH145" s="50">
        <f>IF(INDEX('[2]Caseload by group'!$C$3:$CJ$125,MATCH(Snapshot!$H145,'[2]Caseload by group'!$A$3:$A$128,0),MATCH(Snapshot!AH$3,'[2]Caseload by group'!$C$2:$CJ$2,0))&lt;10,0,INDEX('[2]Caseload by group'!$C$3:$CJ$125,MATCH(Snapshot!$H145,'[2]Caseload by group'!$A$3:$A$128,0),MATCH(Snapshot!AH$3,'[2]Caseload by group'!$C$2:$CJ$2,0)))</f>
        <v>0</v>
      </c>
      <c r="AI145" s="50">
        <f>IF(INDEX('[2]Caseload by group'!$C$3:$CJ$125,MATCH(Snapshot!$H145,'[2]Caseload by group'!$A$3:$A$128,0),MATCH(Snapshot!AI$3,'[2]Caseload by group'!$C$2:$CJ$2,0))&lt;10,0,INDEX('[2]Caseload by group'!$C$3:$CJ$125,MATCH(Snapshot!$H145,'[2]Caseload by group'!$A$3:$A$128,0),MATCH(Snapshot!AI$3,'[2]Caseload by group'!$C$2:$CJ$2,0)))</f>
        <v>0</v>
      </c>
      <c r="AJ145" s="50">
        <f>IF(INDEX('[2]Caseload by group'!$C$3:$BEN$125,MATCH(Snapshot!$H145,'[2]Caseload by group'!$A$3:$A$128,0),MATCH(Snapshot!AJ$3,'[2]Caseload by group'!$C$2:$BEN$2,0))&lt;10,0,INDEX('[2]Caseload by group'!$C$3:$BEN$125,MATCH(Snapshot!$H145,'[2]Caseload by group'!$A$3:$A$128,0),MATCH(Snapshot!AJ$3,'[2]Caseload by group'!$C$2:$BEN$2,0)))</f>
        <v>0</v>
      </c>
      <c r="AK145" s="50">
        <f>IF(INDEX('[2]Caseload by group'!$C$3:$BEN$125,MATCH(Snapshot!$H145,'[2]Caseload by group'!$A$3:$A$128,0),MATCH(Snapshot!AK$3,'[2]Caseload by group'!$C$2:$BEN$2,0))&lt;10,0,INDEX('[2]Caseload by group'!$C$3:$BEN$125,MATCH(Snapshot!$H145,'[2]Caseload by group'!$A$3:$A$128,0),MATCH(Snapshot!AK$3,'[2]Caseload by group'!$C$2:$BEN$2,0)))</f>
        <v>0</v>
      </c>
      <c r="AL145" s="50">
        <f>IF(INDEX('[2]Caseload by group'!$C$3:$BEN$125,MATCH(Snapshot!$H145,'[2]Caseload by group'!$A$3:$A$128,0),MATCH(Snapshot!AL$3,'[2]Caseload by group'!$C$2:$BEN$2,0))&lt;10,0,INDEX('[2]Caseload by group'!$C$3:$BEN$125,MATCH(Snapshot!$H145,'[2]Caseload by group'!$A$3:$A$128,0),MATCH(Snapshot!AL$3,'[2]Caseload by group'!$C$2:$BEN$2,0)))</f>
        <v>0</v>
      </c>
      <c r="AM145" s="50">
        <f>IF(INDEX('[2]Caseload by group'!$C$3:$BEN$125,MATCH(Snapshot!$H145,'[2]Caseload by group'!$A$3:$A$128,0),MATCH(Snapshot!AM$3,'[2]Caseload by group'!$C$2:$BEN$2,0))&lt;10,0,INDEX('[2]Caseload by group'!$C$3:$BEN$125,MATCH(Snapshot!$H145,'[2]Caseload by group'!$A$3:$A$128,0),MATCH(Snapshot!AM$3,'[2]Caseload by group'!$C$2:$BEN$2,0)))</f>
        <v>0</v>
      </c>
      <c r="AN145" s="50">
        <f>IF(INDEX('[2]Caseload by group'!$C$3:$BEN$125,MATCH(Snapshot!$H145,'[2]Caseload by group'!$A$3:$A$128,0),MATCH(Snapshot!AN$3,'[2]Caseload by group'!$C$2:$BEN$2,0))&lt;10,0,INDEX('[2]Caseload by group'!$C$3:$BEN$125,MATCH(Snapshot!$H145,'[2]Caseload by group'!$A$3:$A$128,0),MATCH(Snapshot!AN$3,'[2]Caseload by group'!$C$2:$BEN$2,0)))</f>
        <v>0</v>
      </c>
      <c r="AO145" s="50">
        <f>IF(INDEX('[2]Caseload by group'!$C$3:$BEN$125,MATCH(Snapshot!$H145,'[2]Caseload by group'!$A$3:$A$128,0),MATCH(Snapshot!AO$3,'[2]Caseload by group'!$C$2:$BEN$2,0))&lt;10,0,INDEX('[2]Caseload by group'!$C$3:$BEN$125,MATCH(Snapshot!$H145,'[2]Caseload by group'!$A$3:$A$128,0),MATCH(Snapshot!AO$3,'[2]Caseload by group'!$C$2:$BEN$2,0)))</f>
        <v>0</v>
      </c>
      <c r="AP145" s="50">
        <f>IF(INDEX('[2]Caseload by group'!$C$3:$BEN$125,MATCH(Snapshot!$H145,'[2]Caseload by group'!$A$3:$A$128,0),MATCH(Snapshot!AP$3,'[2]Caseload by group'!$C$2:$BEN$2,0))&lt;10,0,INDEX('[2]Caseload by group'!$C$3:$BEN$125,MATCH(Snapshot!$H145,'[2]Caseload by group'!$A$3:$A$128,0),MATCH(Snapshot!AP$3,'[2]Caseload by group'!$C$2:$BEN$2,0)))</f>
        <v>0</v>
      </c>
      <c r="AQ145" s="50">
        <f>IF(INDEX('[2]Caseload by group'!$C$3:$BEN$125,MATCH(Snapshot!$H145,'[2]Caseload by group'!$A$3:$A$128,0),MATCH(Snapshot!AQ$3,'[2]Caseload by group'!$C$2:$BEN$2,0))&lt;10,0,INDEX('[2]Caseload by group'!$C$3:$BEN$125,MATCH(Snapshot!$H145,'[2]Caseload by group'!$A$3:$A$128,0),MATCH(Snapshot!AQ$3,'[2]Caseload by group'!$C$2:$BEN$2,0)))</f>
        <v>0</v>
      </c>
      <c r="AR145" s="50">
        <f>IF(INDEX('[2]Caseload by group'!$C$3:$BEN$125,MATCH(Snapshot!$H145,'[2]Caseload by group'!$A$3:$A$128,0),MATCH(Snapshot!AR$3,'[2]Caseload by group'!$C$2:$BEN$2,0))&lt;10,0,INDEX('[2]Caseload by group'!$C$3:$BEN$125,MATCH(Snapshot!$H145,'[2]Caseload by group'!$A$3:$A$128,0),MATCH(Snapshot!AR$3,'[2]Caseload by group'!$C$2:$BEN$2,0)))</f>
        <v>0</v>
      </c>
      <c r="AS145" s="50">
        <f>IF(INDEX('[2]Caseload by group'!$C$3:$BEN$125,MATCH(Snapshot!$H145,'[2]Caseload by group'!$A$3:$A$128,0),MATCH(Snapshot!AS$3,'[2]Caseload by group'!$C$2:$BEN$2,0))&lt;10,0,INDEX('[2]Caseload by group'!$C$3:$BEN$125,MATCH(Snapshot!$H145,'[2]Caseload by group'!$A$3:$A$128,0),MATCH(Snapshot!AS$3,'[2]Caseload by group'!$C$2:$BEN$2,0)))</f>
        <v>0</v>
      </c>
      <c r="AT145" s="50">
        <f>IF(INDEX('[2]Caseload by group'!$C$3:$BEN$125,MATCH(Snapshot!$H145,'[2]Caseload by group'!$A$3:$A$128,0),MATCH(Snapshot!AT$3,'[2]Caseload by group'!$C$2:$BEN$2,0))&lt;10,0,INDEX('[2]Caseload by group'!$C$3:$BEN$125,MATCH(Snapshot!$H145,'[2]Caseload by group'!$A$3:$A$128,0),MATCH(Snapshot!AT$3,'[2]Caseload by group'!$C$2:$BEN$2,0)))</f>
        <v>0</v>
      </c>
      <c r="AU145" s="50">
        <f>IF(INDEX('[2]Caseload by group'!$C$3:$BEN$125,MATCH(Snapshot!$H145,'[2]Caseload by group'!$A$3:$A$128,0),MATCH(Snapshot!AU$3,'[2]Caseload by group'!$C$2:$BEN$2,0))&lt;10,0,INDEX('[2]Caseload by group'!$C$3:$BEN$125,MATCH(Snapshot!$H145,'[2]Caseload by group'!$A$3:$A$128,0),MATCH(Snapshot!AU$3,'[2]Caseload by group'!$C$2:$BEN$2,0)))</f>
        <v>0</v>
      </c>
      <c r="AV145" s="50">
        <f>IF(INDEX('[2]Caseload by group'!$C$3:$BEN$125,MATCH(Snapshot!$H145,'[2]Caseload by group'!$A$3:$A$128,0),MATCH(Snapshot!AV$3,'[2]Caseload by group'!$C$2:$BEN$2,0))&lt;10,0,INDEX('[2]Caseload by group'!$C$3:$BEN$125,MATCH(Snapshot!$H145,'[2]Caseload by group'!$A$3:$A$128,0),MATCH(Snapshot!AV$3,'[2]Caseload by group'!$C$2:$BEN$2,0)))</f>
        <v>0</v>
      </c>
      <c r="AW145" s="50">
        <f>IF(INDEX('[2]Caseload by group'!$C$3:$BEN$125,MATCH(Snapshot!$H145,'[2]Caseload by group'!$A$3:$A$128,0),MATCH(Snapshot!AW$3,'[2]Caseload by group'!$C$2:$BEN$2,0))&lt;10,0,INDEX('[2]Caseload by group'!$C$3:$BEN$125,MATCH(Snapshot!$H145,'[2]Caseload by group'!$A$3:$A$128,0),MATCH(Snapshot!AW$3,'[2]Caseload by group'!$C$2:$BEN$2,0)))</f>
        <v>0</v>
      </c>
      <c r="AX145" s="50">
        <f>IF(INDEX('[2]Caseload by group'!$C$3:$BEN$125,MATCH(Snapshot!$H145,'[2]Caseload by group'!$A$3:$A$128,0),MATCH(Snapshot!AX$3,'[2]Caseload by group'!$C$2:$BEN$2,0))&lt;10,0,INDEX('[2]Caseload by group'!$C$3:$BEN$125,MATCH(Snapshot!$H145,'[2]Caseload by group'!$A$3:$A$128,0),MATCH(Snapshot!AX$3,'[2]Caseload by group'!$C$2:$BEN$2,0)))</f>
        <v>0</v>
      </c>
      <c r="AY145" s="50">
        <f>IF(INDEX('[2]Caseload by group'!$C$3:$BEN$125,MATCH(Snapshot!$H145,'[2]Caseload by group'!$A$3:$A$128,0),MATCH(Snapshot!AY$3,'[2]Caseload by group'!$C$2:$BEN$2,0))&lt;10,0,INDEX('[2]Caseload by group'!$C$3:$BEN$125,MATCH(Snapshot!$H145,'[2]Caseload by group'!$A$3:$A$128,0),MATCH(Snapshot!AY$3,'[2]Caseload by group'!$C$2:$BEN$2,0)))</f>
        <v>0</v>
      </c>
      <c r="AZ145" s="50">
        <f>IF(INDEX('[2]Caseload by group'!$C$3:$BEN$125,MATCH(Snapshot!$H145,'[2]Caseload by group'!$A$3:$A$128,0),MATCH(Snapshot!AZ$3,'[2]Caseload by group'!$C$2:$BEN$2,0))&lt;10,0,INDEX('[2]Caseload by group'!$C$3:$BEN$125,MATCH(Snapshot!$H145,'[2]Caseload by group'!$A$3:$A$128,0),MATCH(Snapshot!AZ$3,'[2]Caseload by group'!$C$2:$BEN$2,0)))</f>
        <v>0</v>
      </c>
      <c r="BA145" s="50">
        <f>IF(INDEX('[2]Caseload by group'!$C$3:$BEN$125,MATCH(Snapshot!$H145,'[2]Caseload by group'!$A$3:$A$128,0),MATCH(Snapshot!BA$3,'[2]Caseload by group'!$C$2:$BEN$2,0))&lt;10,0,INDEX('[2]Caseload by group'!$C$3:$BEN$125,MATCH(Snapshot!$H145,'[2]Caseload by group'!$A$3:$A$128,0),MATCH(Snapshot!BA$3,'[2]Caseload by group'!$C$2:$BEN$2,0)))</f>
        <v>0</v>
      </c>
      <c r="BB145" s="50">
        <f>IF(INDEX('[2]Caseload by group'!$C$3:$BEN$125,MATCH(Snapshot!$H145,'[2]Caseload by group'!$A$3:$A$128,0),MATCH(Snapshot!BB$3,'[2]Caseload by group'!$C$2:$BEN$2,0))&lt;10,0,INDEX('[2]Caseload by group'!$C$3:$BEN$125,MATCH(Snapshot!$H145,'[2]Caseload by group'!$A$3:$A$128,0),MATCH(Snapshot!BB$3,'[2]Caseload by group'!$C$2:$BEN$2,0)))</f>
        <v>0</v>
      </c>
      <c r="BC145" s="50">
        <f>IF(INDEX('[2]Caseload by group'!$C$3:$BEN$125,MATCH(Snapshot!$H145,'[2]Caseload by group'!$A$3:$A$128,0),MATCH(Snapshot!BC$3,'[2]Caseload by group'!$C$2:$BEN$2,0))&lt;10,0,INDEX('[2]Caseload by group'!$C$3:$BEN$125,MATCH(Snapshot!$H145,'[2]Caseload by group'!$A$3:$A$128,0),MATCH(Snapshot!BC$3,'[2]Caseload by group'!$C$2:$BEN$2,0)))</f>
        <v>0</v>
      </c>
      <c r="BD145" s="50">
        <f>IF(INDEX('[2]Caseload by group'!$C$3:$BEN$125,MATCH(Snapshot!$H145,'[2]Caseload by group'!$A$3:$A$128,0),MATCH(Snapshot!BD$3,'[2]Caseload by group'!$C$2:$BEN$2,0))&lt;10,0,INDEX('[2]Caseload by group'!$C$3:$BEN$125,MATCH(Snapshot!$H145,'[2]Caseload by group'!$A$3:$A$128,0),MATCH(Snapshot!BD$3,'[2]Caseload by group'!$C$2:$BEN$2,0)))</f>
        <v>0</v>
      </c>
      <c r="BE145" s="50">
        <f>IF(INDEX('[2]Caseload by group'!$C$3:$BEN$125,MATCH(Snapshot!$H145,'[2]Caseload by group'!$A$3:$A$128,0),MATCH(Snapshot!BE$3,'[2]Caseload by group'!$C$2:$BEN$2,0))&lt;10,0,INDEX('[2]Caseload by group'!$C$3:$BEN$125,MATCH(Snapshot!$H145,'[2]Caseload by group'!$A$3:$A$128,0),MATCH(Snapshot!BE$3,'[2]Caseload by group'!$C$2:$BEN$2,0)))</f>
        <v>0</v>
      </c>
      <c r="BF145" s="50">
        <f>IF(INDEX('[2]Caseload by group'!$C$3:$BEN$125,MATCH(Snapshot!$H145,'[2]Caseload by group'!$A$3:$A$128,0),MATCH(Snapshot!BF$3,'[2]Caseload by group'!$C$2:$BEN$2,0))&lt;10,0,INDEX('[2]Caseload by group'!$C$3:$BEN$125,MATCH(Snapshot!$H145,'[2]Caseload by group'!$A$3:$A$128,0),MATCH(Snapshot!BF$3,'[2]Caseload by group'!$C$2:$BEN$2,0)))</f>
        <v>0</v>
      </c>
      <c r="BG145" s="50">
        <f>IF(INDEX('[2]Caseload by group'!$C$3:$BEN$125,MATCH(Snapshot!$H145,'[2]Caseload by group'!$A$3:$A$128,0),MATCH(Snapshot!BG$3,'[2]Caseload by group'!$C$2:$BEN$2,0))&lt;10,0,INDEX('[2]Caseload by group'!$C$3:$BEN$125,MATCH(Snapshot!$H145,'[2]Caseload by group'!$A$3:$A$128,0),MATCH(Snapshot!BG$3,'[2]Caseload by group'!$C$2:$BEN$2,0)))</f>
        <v>0</v>
      </c>
      <c r="BH145" s="50">
        <f>IF(INDEX('[2]Caseload by group'!$C$3:$BEN$125,MATCH(Snapshot!$H145,'[2]Caseload by group'!$A$3:$A$128,0),MATCH(Snapshot!BH$3,'[2]Caseload by group'!$C$2:$BEN$2,0))&lt;10,0,INDEX('[2]Caseload by group'!$C$3:$BEN$125,MATCH(Snapshot!$H145,'[2]Caseload by group'!$A$3:$A$128,0),MATCH(Snapshot!BH$3,'[2]Caseload by group'!$C$2:$BEN$2,0)))</f>
        <v>0</v>
      </c>
      <c r="BI145" s="50">
        <f>IF(INDEX('[2]Caseload by group'!$C$3:$BEN$125,MATCH(Snapshot!$H145,'[2]Caseload by group'!$A$3:$A$128,0),MATCH(Snapshot!BI$3,'[2]Caseload by group'!$C$2:$BEN$2,0))&lt;10,0,INDEX('[2]Caseload by group'!$C$3:$BEN$125,MATCH(Snapshot!$H145,'[2]Caseload by group'!$A$3:$A$128,0),MATCH(Snapshot!BI$3,'[2]Caseload by group'!$C$2:$BEN$2,0)))</f>
        <v>0</v>
      </c>
      <c r="BJ145" s="50">
        <f>IF(INDEX('[2]Caseload by group'!$C$3:$BEN$125,MATCH(Snapshot!$H145,'[2]Caseload by group'!$A$3:$A$128,0),MATCH(Snapshot!BJ$3,'[2]Caseload by group'!$C$2:$BEN$2,0))&lt;10,0,INDEX('[2]Caseload by group'!$C$3:$BEN$125,MATCH(Snapshot!$H145,'[2]Caseload by group'!$A$3:$A$128,0),MATCH(Snapshot!BJ$3,'[2]Caseload by group'!$C$2:$BEN$2,0)))</f>
        <v>0</v>
      </c>
      <c r="BK145" s="50">
        <f>IF(INDEX('[2]Caseload by group'!$C$3:$BEN$125,MATCH(Snapshot!$H145,'[2]Caseload by group'!$A$3:$A$128,0),MATCH(Snapshot!BK$3,'[2]Caseload by group'!$C$2:$BEN$2,0))&lt;10,0,INDEX('[2]Caseload by group'!$C$3:$BEN$125,MATCH(Snapshot!$H145,'[2]Caseload by group'!$A$3:$A$128,0),MATCH(Snapshot!BK$3,'[2]Caseload by group'!$C$2:$BEN$2,0)))</f>
        <v>0</v>
      </c>
      <c r="BL145" s="50">
        <f>IF(INDEX('[2]Caseload by group'!$C$3:$BEN$125,MATCH(Snapshot!$H145,'[2]Caseload by group'!$A$3:$A$128,0),MATCH(Snapshot!BL$3,'[2]Caseload by group'!$C$2:$BEN$2,0))&lt;10,0,INDEX('[2]Caseload by group'!$C$3:$BEN$125,MATCH(Snapshot!$H145,'[2]Caseload by group'!$A$3:$A$128,0),MATCH(Snapshot!BL$3,'[2]Caseload by group'!$C$2:$BEN$2,0)))</f>
        <v>0</v>
      </c>
      <c r="BM145" s="50">
        <f>IF(INDEX('[2]Caseload by group'!$C$3:$BEN$125,MATCH(Snapshot!$H145,'[2]Caseload by group'!$A$3:$A$128,0),MATCH(Snapshot!BM$3,'[2]Caseload by group'!$C$2:$BEN$2,0))&lt;10,0,INDEX('[2]Caseload by group'!$C$3:$BEN$125,MATCH(Snapshot!$H145,'[2]Caseload by group'!$A$3:$A$128,0),MATCH(Snapshot!BM$3,'[2]Caseload by group'!$C$2:$BEN$2,0)))</f>
        <v>0</v>
      </c>
      <c r="BN145" s="50">
        <f>IF(INDEX('[2]Caseload by group'!$C$3:$BEN$125,MATCH(Snapshot!$H145,'[2]Caseload by group'!$A$3:$A$128,0),MATCH(Snapshot!BN$3,'[2]Caseload by group'!$C$2:$BEN$2,0))&lt;10,0,INDEX('[2]Caseload by group'!$C$3:$BEN$125,MATCH(Snapshot!$H145,'[2]Caseload by group'!$A$3:$A$128,0),MATCH(Snapshot!BN$3,'[2]Caseload by group'!$C$2:$BEN$2,0)))</f>
        <v>0</v>
      </c>
      <c r="BO145" s="50">
        <f>IF(INDEX('[2]Caseload by group'!$C$3:$BEN$125,MATCH(Snapshot!$H145,'[2]Caseload by group'!$A$3:$A$128,0),MATCH(Snapshot!BO$3,'[2]Caseload by group'!$C$2:$BEN$2,0))&lt;10,0,INDEX('[2]Caseload by group'!$C$3:$BEN$125,MATCH(Snapshot!$H145,'[2]Caseload by group'!$A$3:$A$128,0),MATCH(Snapshot!BO$3,'[2]Caseload by group'!$C$2:$BEN$2,0)))</f>
        <v>0</v>
      </c>
      <c r="BP145" s="50">
        <f>IF(INDEX('[2]Caseload by group'!$C$3:$BEN$125,MATCH(Snapshot!$H145,'[2]Caseload by group'!$A$3:$A$128,0),MATCH(Snapshot!BP$3,'[2]Caseload by group'!$C$2:$BEN$2,0))&lt;10,0,INDEX('[2]Caseload by group'!$C$3:$BEN$125,MATCH(Snapshot!$H145,'[2]Caseload by group'!$A$3:$A$128,0),MATCH(Snapshot!BP$3,'[2]Caseload by group'!$C$2:$BEN$2,0)))</f>
        <v>0</v>
      </c>
      <c r="BQ145" s="50">
        <f>IF(INDEX('[2]Caseload by group'!$C$3:$BEN$125,MATCH(Snapshot!$H145,'[2]Caseload by group'!$A$3:$A$128,0),MATCH(Snapshot!BQ$3,'[2]Caseload by group'!$C$2:$BEN$2,0))&lt;10,0,INDEX('[2]Caseload by group'!$C$3:$BEN$125,MATCH(Snapshot!$H145,'[2]Caseload by group'!$A$3:$A$128,0),MATCH(Snapshot!BQ$3,'[2]Caseload by group'!$C$2:$BEN$2,0)))</f>
        <v>0</v>
      </c>
      <c r="BR145" s="50">
        <f>IF(INDEX('[2]Caseload by group'!$C$3:$BEN$125,MATCH(Snapshot!$H145,'[2]Caseload by group'!$A$3:$A$128,0),MATCH(Snapshot!BR$3,'[2]Caseload by group'!$C$2:$BEN$2,0))&lt;10,0,INDEX('[2]Caseload by group'!$C$3:$BEN$125,MATCH(Snapshot!$H145,'[2]Caseload by group'!$A$3:$A$128,0),MATCH(Snapshot!BR$3,'[2]Caseload by group'!$C$2:$BEN$2,0)))</f>
        <v>0</v>
      </c>
      <c r="BS145" s="50">
        <f>IF(INDEX('[2]Caseload by group'!$C$3:$BEN$125,MATCH(Snapshot!$H145,'[2]Caseload by group'!$A$3:$A$128,0),MATCH(Snapshot!BS$3,'[2]Caseload by group'!$C$2:$BEN$2,0))&lt;10,0,INDEX('[2]Caseload by group'!$C$3:$BEN$125,MATCH(Snapshot!$H145,'[2]Caseload by group'!$A$3:$A$128,0),MATCH(Snapshot!BS$3,'[2]Caseload by group'!$C$2:$BEN$2,0)))</f>
        <v>0</v>
      </c>
      <c r="BT145" s="50">
        <f>IF(INDEX('[2]Caseload by group'!$C$3:$BEN$125,MATCH(Snapshot!$H145,'[2]Caseload by group'!$A$3:$A$128,0),MATCH(Snapshot!BT$3,'[2]Caseload by group'!$C$2:$BEN$2,0))&lt;10,0,INDEX('[2]Caseload by group'!$C$3:$BEN$125,MATCH(Snapshot!$H145,'[2]Caseload by group'!$A$3:$A$128,0),MATCH(Snapshot!BT$3,'[2]Caseload by group'!$C$2:$BEN$2,0)))</f>
        <v>0</v>
      </c>
      <c r="BU145" s="50">
        <f>IF(INDEX('[2]Caseload by group'!$C$3:$BEN$125,MATCH(Snapshot!$H145,'[2]Caseload by group'!$A$3:$A$128,0),MATCH(Snapshot!BU$3,'[2]Caseload by group'!$C$2:$BEN$2,0))&lt;10,0,INDEX('[2]Caseload by group'!$C$3:$BEN$125,MATCH(Snapshot!$H145,'[2]Caseload by group'!$A$3:$A$128,0),MATCH(Snapshot!BU$3,'[2]Caseload by group'!$C$2:$BEN$2,0)))</f>
        <v>0</v>
      </c>
      <c r="BV145" s="50">
        <f>IF(INDEX('[2]Caseload by group'!$C$3:$BEN$125,MATCH(Snapshot!$H145,'[2]Caseload by group'!$A$3:$A$128,0),MATCH(Snapshot!BV$3,'[2]Caseload by group'!$C$2:$BEN$2,0))&lt;10,0,INDEX('[2]Caseload by group'!$C$3:$BEN$125,MATCH(Snapshot!$H145,'[2]Caseload by group'!$A$3:$A$128,0),MATCH(Snapshot!BV$3,'[2]Caseload by group'!$C$2:$BEN$2,0)))</f>
        <v>0</v>
      </c>
      <c r="BW145" s="50">
        <f>IF(INDEX('[2]Caseload by group'!$C$3:$BEN$125,MATCH(Snapshot!$H145,'[2]Caseload by group'!$A$3:$A$128,0),MATCH(Snapshot!BW$3,'[2]Caseload by group'!$C$2:$BEN$2,0))&lt;10,0,INDEX('[2]Caseload by group'!$C$3:$BEN$125,MATCH(Snapshot!$H145,'[2]Caseload by group'!$A$3:$A$128,0),MATCH(Snapshot!BW$3,'[2]Caseload by group'!$C$2:$BEN$2,0)))</f>
        <v>0</v>
      </c>
      <c r="BX145" s="45"/>
      <c r="BY145" s="41"/>
      <c r="BZ145" s="42"/>
      <c r="CA145" s="8" t="e">
        <f>#REF!-#REF!</f>
        <v>#REF!</v>
      </c>
      <c r="CB145" s="51"/>
      <c r="CC145" s="42"/>
    </row>
    <row r="146" spans="1:81" s="35" customFormat="1" ht="10.5" customHeight="1" x14ac:dyDescent="0.2">
      <c r="A146" s="65" t="s">
        <v>212</v>
      </c>
      <c r="D146" s="55"/>
      <c r="E146" s="55"/>
      <c r="F146" s="55"/>
      <c r="G146" s="55"/>
      <c r="H146" s="56"/>
      <c r="I146" s="56"/>
      <c r="J146" s="57">
        <f t="shared" ref="J146:BU146" si="29">SUM(J129:J130,J132:J133,J136:J137,J139:J145,J126:J127,J123:J124)</f>
        <v>110526</v>
      </c>
      <c r="K146" s="57">
        <f t="shared" si="29"/>
        <v>111767</v>
      </c>
      <c r="L146" s="57">
        <f t="shared" si="29"/>
        <v>112396</v>
      </c>
      <c r="M146" s="57">
        <f t="shared" si="29"/>
        <v>112669</v>
      </c>
      <c r="N146" s="57">
        <f t="shared" si="29"/>
        <v>116998</v>
      </c>
      <c r="O146" s="57">
        <f t="shared" si="29"/>
        <v>115548</v>
      </c>
      <c r="P146" s="57">
        <f t="shared" si="29"/>
        <v>106131</v>
      </c>
      <c r="Q146" s="57">
        <f t="shared" si="29"/>
        <v>107257</v>
      </c>
      <c r="R146" s="57">
        <f t="shared" si="29"/>
        <v>108177</v>
      </c>
      <c r="S146" s="57">
        <f t="shared" si="29"/>
        <v>109203</v>
      </c>
      <c r="T146" s="57">
        <f t="shared" si="29"/>
        <v>110143</v>
      </c>
      <c r="U146" s="57">
        <f t="shared" si="29"/>
        <v>109743</v>
      </c>
      <c r="V146" s="57">
        <f t="shared" si="29"/>
        <v>112118</v>
      </c>
      <c r="W146" s="57">
        <f t="shared" si="29"/>
        <v>112812</v>
      </c>
      <c r="X146" s="57">
        <f t="shared" si="29"/>
        <v>113635</v>
      </c>
      <c r="Y146" s="57">
        <f t="shared" si="29"/>
        <v>114923</v>
      </c>
      <c r="Z146" s="57">
        <f t="shared" si="29"/>
        <v>121187</v>
      </c>
      <c r="AA146" s="57">
        <f t="shared" si="29"/>
        <v>121397</v>
      </c>
      <c r="AB146" s="57">
        <f t="shared" si="29"/>
        <v>114856</v>
      </c>
      <c r="AC146" s="57">
        <f t="shared" si="29"/>
        <v>119702</v>
      </c>
      <c r="AD146" s="57">
        <f t="shared" si="29"/>
        <v>118550</v>
      </c>
      <c r="AE146" s="57">
        <f t="shared" si="29"/>
        <v>119739</v>
      </c>
      <c r="AF146" s="57">
        <f t="shared" si="29"/>
        <v>117711</v>
      </c>
      <c r="AG146" s="57">
        <f t="shared" si="29"/>
        <v>116926</v>
      </c>
      <c r="AH146" s="57">
        <f t="shared" si="29"/>
        <v>116962</v>
      </c>
      <c r="AI146" s="57">
        <f t="shared" si="29"/>
        <v>116424</v>
      </c>
      <c r="AJ146" s="57">
        <f t="shared" si="29"/>
        <v>117387</v>
      </c>
      <c r="AK146" s="57">
        <f t="shared" si="29"/>
        <v>120369</v>
      </c>
      <c r="AL146" s="57">
        <f t="shared" si="29"/>
        <v>123393</v>
      </c>
      <c r="AM146" s="57">
        <f t="shared" si="29"/>
        <v>123528</v>
      </c>
      <c r="AN146" s="57">
        <f t="shared" si="29"/>
        <v>117702</v>
      </c>
      <c r="AO146" s="57">
        <f t="shared" si="29"/>
        <v>120200</v>
      </c>
      <c r="AP146" s="57">
        <f t="shared" si="29"/>
        <v>119510</v>
      </c>
      <c r="AQ146" s="57">
        <f t="shared" si="29"/>
        <v>116457</v>
      </c>
      <c r="AR146" s="57">
        <f t="shared" si="29"/>
        <v>115429</v>
      </c>
      <c r="AS146" s="57">
        <f t="shared" si="29"/>
        <v>115229</v>
      </c>
      <c r="AT146" s="57">
        <f t="shared" si="29"/>
        <v>115055</v>
      </c>
      <c r="AU146" s="57">
        <f t="shared" si="29"/>
        <v>113602</v>
      </c>
      <c r="AV146" s="57">
        <f t="shared" si="29"/>
        <v>112384</v>
      </c>
      <c r="AW146" s="57">
        <f t="shared" si="29"/>
        <v>109865</v>
      </c>
      <c r="AX146" s="57">
        <f t="shared" si="29"/>
        <v>108562</v>
      </c>
      <c r="AY146" s="57">
        <f t="shared" si="29"/>
        <v>106765</v>
      </c>
      <c r="AZ146" s="57">
        <f t="shared" si="29"/>
        <v>105331</v>
      </c>
      <c r="BA146" s="57">
        <f t="shared" si="29"/>
        <v>104538</v>
      </c>
      <c r="BB146" s="57">
        <f t="shared" si="29"/>
        <v>103761</v>
      </c>
      <c r="BC146" s="57">
        <f t="shared" si="29"/>
        <v>102864</v>
      </c>
      <c r="BD146" s="57">
        <f t="shared" si="29"/>
        <v>102121</v>
      </c>
      <c r="BE146" s="57">
        <f t="shared" si="29"/>
        <v>100694</v>
      </c>
      <c r="BF146" s="57">
        <f t="shared" si="29"/>
        <v>100637</v>
      </c>
      <c r="BG146" s="57">
        <f t="shared" si="29"/>
        <v>99970</v>
      </c>
      <c r="BH146" s="57">
        <f t="shared" si="29"/>
        <v>98864</v>
      </c>
      <c r="BI146" s="57">
        <f t="shared" si="29"/>
        <v>97431</v>
      </c>
      <c r="BJ146" s="57">
        <f t="shared" si="29"/>
        <v>96469</v>
      </c>
      <c r="BK146" s="57">
        <f t="shared" si="29"/>
        <v>95114</v>
      </c>
      <c r="BL146" s="57">
        <f t="shared" si="29"/>
        <v>94326</v>
      </c>
      <c r="BM146" s="57">
        <f t="shared" si="29"/>
        <v>93591</v>
      </c>
      <c r="BN146" s="57">
        <f t="shared" si="29"/>
        <v>93043</v>
      </c>
      <c r="BO146" s="57">
        <f t="shared" si="29"/>
        <v>92701</v>
      </c>
      <c r="BP146" s="57">
        <f t="shared" si="29"/>
        <v>92251</v>
      </c>
      <c r="BQ146" s="57">
        <f t="shared" si="29"/>
        <v>91900</v>
      </c>
      <c r="BR146" s="57">
        <f t="shared" si="29"/>
        <v>91539</v>
      </c>
      <c r="BS146" s="57">
        <f t="shared" si="29"/>
        <v>91398</v>
      </c>
      <c r="BT146" s="57">
        <f t="shared" si="29"/>
        <v>91174</v>
      </c>
      <c r="BU146" s="57">
        <f t="shared" si="29"/>
        <v>90490</v>
      </c>
      <c r="BV146" s="57">
        <f t="shared" ref="BV146:BW146" si="30">SUM(BV129:BV130,BV132:BV133,BV136:BV137,BV139:BV145,BV126:BV127,BV123:BV124)</f>
        <v>90467</v>
      </c>
      <c r="BW146" s="57">
        <f t="shared" si="30"/>
        <v>89974</v>
      </c>
      <c r="BX146" s="58"/>
      <c r="BY146" s="80">
        <f>INDEX($J146:$BX146,0,MATCH(MAX($J$3:$BX$3),$J$3:$BX$3,0))-INDEX($J146:$BX146,0,MATCH(MAX($J$3:$BX$3),$J$3:$BX$3,0)-1)</f>
        <v>-493</v>
      </c>
      <c r="BZ146" s="81">
        <f>BY146/INDEX($J146:$BX146,0,MATCH(MAX($J$3:$BX$3),$J$3:$BX$3,0)-1)</f>
        <v>-5.4495009229884933E-3</v>
      </c>
      <c r="CA146" s="35" t="e">
        <f>#REF!-#REF!</f>
        <v>#REF!</v>
      </c>
      <c r="CB146" s="59">
        <f>INDEX($J146:$BX146,0,MATCH(MAX($J$3:$BX$3),$J$3:$BX$3,0))-J146</f>
        <v>-20552</v>
      </c>
      <c r="CC146" s="81">
        <f>CB146/J146</f>
        <v>-0.18594719794437509</v>
      </c>
    </row>
    <row r="147" spans="1:81" ht="10.5" customHeight="1" x14ac:dyDescent="0.2">
      <c r="A147" s="34"/>
      <c r="H147" s="39"/>
      <c r="I147" s="39"/>
      <c r="J147" s="40"/>
      <c r="K147" s="40"/>
      <c r="L147" s="40"/>
      <c r="M147" s="40"/>
      <c r="N147" s="40"/>
      <c r="O147" s="40"/>
      <c r="P147" s="40"/>
      <c r="Q147" s="40"/>
      <c r="R147" s="40"/>
      <c r="S147" s="40"/>
      <c r="T147" s="40"/>
      <c r="U147" s="40"/>
      <c r="V147" s="40"/>
      <c r="W147" s="40"/>
      <c r="X147" s="40"/>
      <c r="Y147" s="40"/>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c r="BA147" s="45"/>
      <c r="BB147" s="45"/>
      <c r="BC147" s="45"/>
      <c r="BD147" s="45"/>
      <c r="BE147" s="45"/>
      <c r="BF147" s="45"/>
      <c r="BG147" s="45"/>
      <c r="BH147" s="45"/>
      <c r="BI147" s="45"/>
      <c r="BJ147" s="45"/>
      <c r="BK147" s="45"/>
      <c r="BL147" s="45"/>
      <c r="BM147" s="45"/>
      <c r="BN147" s="45"/>
      <c r="BO147" s="45"/>
      <c r="BP147" s="45"/>
      <c r="BQ147" s="45"/>
      <c r="BR147" s="45"/>
      <c r="BS147" s="45"/>
      <c r="BT147" s="45"/>
      <c r="BU147" s="45"/>
      <c r="BV147" s="45"/>
      <c r="BW147" s="45"/>
      <c r="BX147" s="45"/>
      <c r="BY147" s="41"/>
      <c r="BZ147" s="42"/>
      <c r="CB147" s="59"/>
      <c r="CC147" s="42"/>
    </row>
    <row r="148" spans="1:81" ht="10.5" customHeight="1" x14ac:dyDescent="0.2">
      <c r="A148" s="34"/>
      <c r="H148" s="39"/>
      <c r="I148" s="39"/>
      <c r="J148" s="40"/>
      <c r="K148" s="40"/>
      <c r="L148" s="40"/>
      <c r="M148" s="40"/>
      <c r="N148" s="40"/>
      <c r="O148" s="40"/>
      <c r="P148" s="40"/>
      <c r="Q148" s="40"/>
      <c r="R148" s="40"/>
      <c r="S148" s="40"/>
      <c r="T148" s="40"/>
      <c r="U148" s="40"/>
      <c r="V148" s="40"/>
      <c r="W148" s="40"/>
      <c r="X148" s="40"/>
      <c r="Y148" s="40"/>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c r="BA148" s="45"/>
      <c r="BB148" s="45"/>
      <c r="BC148" s="45"/>
      <c r="BD148" s="45"/>
      <c r="BE148" s="45"/>
      <c r="BF148" s="45"/>
      <c r="BG148" s="45"/>
      <c r="BH148" s="45"/>
      <c r="BI148" s="45"/>
      <c r="BJ148" s="45"/>
      <c r="BK148" s="45"/>
      <c r="BL148" s="45"/>
      <c r="BM148" s="45"/>
      <c r="BN148" s="45"/>
      <c r="BO148" s="45"/>
      <c r="BP148" s="45"/>
      <c r="BQ148" s="45"/>
      <c r="BR148" s="45"/>
      <c r="BS148" s="45"/>
      <c r="BT148" s="45"/>
      <c r="BU148" s="45"/>
      <c r="BV148" s="45"/>
      <c r="BW148" s="45"/>
      <c r="BX148" s="45"/>
      <c r="BY148" s="41"/>
      <c r="BZ148" s="42"/>
      <c r="CB148" s="59"/>
      <c r="CC148" s="42"/>
    </row>
    <row r="149" spans="1:81" ht="10.5" customHeight="1" x14ac:dyDescent="0.2">
      <c r="A149" s="65" t="s">
        <v>213</v>
      </c>
      <c r="H149" s="39"/>
      <c r="I149" s="39"/>
      <c r="J149" s="40"/>
      <c r="K149" s="40"/>
      <c r="L149" s="40"/>
      <c r="M149" s="40"/>
      <c r="N149" s="40"/>
      <c r="O149" s="40"/>
      <c r="P149" s="40"/>
      <c r="Q149" s="40"/>
      <c r="R149" s="40"/>
      <c r="S149" s="40"/>
      <c r="T149" s="40"/>
      <c r="U149" s="40"/>
      <c r="V149" s="40"/>
      <c r="W149" s="40"/>
      <c r="X149" s="40"/>
      <c r="Y149" s="40"/>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c r="BA149" s="45"/>
      <c r="BB149" s="45"/>
      <c r="BC149" s="45"/>
      <c r="BD149" s="45"/>
      <c r="BE149" s="45"/>
      <c r="BF149" s="45"/>
      <c r="BG149" s="45"/>
      <c r="BH149" s="45"/>
      <c r="BI149" s="45"/>
      <c r="BJ149" s="45"/>
      <c r="BK149" s="45"/>
      <c r="BL149" s="45"/>
      <c r="BM149" s="45"/>
      <c r="BN149" s="45"/>
      <c r="BO149" s="45"/>
      <c r="BP149" s="45"/>
      <c r="BQ149" s="45"/>
      <c r="BR149" s="45"/>
      <c r="BS149" s="45"/>
      <c r="BT149" s="45"/>
      <c r="BU149" s="45"/>
      <c r="BV149" s="45"/>
      <c r="BW149" s="45"/>
      <c r="BX149" s="45"/>
      <c r="BY149" s="41"/>
      <c r="BZ149" s="42"/>
      <c r="CB149" s="59"/>
      <c r="CC149" s="42"/>
    </row>
    <row r="150" spans="1:81" ht="10.5" customHeight="1" x14ac:dyDescent="0.2">
      <c r="A150" s="34"/>
      <c r="C150" s="38" t="s">
        <v>8</v>
      </c>
      <c r="D150" s="29" t="s">
        <v>9</v>
      </c>
      <c r="E150" s="29" t="s">
        <v>6</v>
      </c>
      <c r="F150" s="29" t="s">
        <v>10</v>
      </c>
      <c r="G150" s="29" t="s">
        <v>49</v>
      </c>
      <c r="H150" s="39" t="s">
        <v>214</v>
      </c>
      <c r="I150" s="39"/>
      <c r="J150" s="40">
        <f>IF(INDEX('[2]Caseload by group'!$C$3:$CJ$125,MATCH(Snapshot!$H150,'[2]Caseload by group'!$A$3:$A$128,0),MATCH(Snapshot!J$3,'[2]Caseload by group'!$C$2:$CJ$2,0))&lt;10,0,INDEX('[2]Caseload by group'!$C$3:$CJ$125,MATCH(Snapshot!$H150,'[2]Caseload by group'!$A$3:$A$128,0),MATCH(Snapshot!J$3,'[2]Caseload by group'!$C$2:$CJ$2,0)))</f>
        <v>23571</v>
      </c>
      <c r="K150" s="40">
        <f>IF(INDEX('[2]Caseload by group'!$C$3:$CJ$125,MATCH(Snapshot!$H150,'[2]Caseload by group'!$A$3:$A$128,0),MATCH(Snapshot!K$3,'[2]Caseload by group'!$C$2:$CJ$2,0))&lt;10,0,INDEX('[2]Caseload by group'!$C$3:$CJ$125,MATCH(Snapshot!$H150,'[2]Caseload by group'!$A$3:$A$128,0),MATCH(Snapshot!K$3,'[2]Caseload by group'!$C$2:$CJ$2,0)))</f>
        <v>24100</v>
      </c>
      <c r="L150" s="40">
        <f>IF(INDEX('[2]Caseload by group'!$C$3:$CJ$125,MATCH(Snapshot!$H150,'[2]Caseload by group'!$A$3:$A$128,0),MATCH(Snapshot!L$3,'[2]Caseload by group'!$C$2:$CJ$2,0))&lt;10,0,INDEX('[2]Caseload by group'!$C$3:$CJ$125,MATCH(Snapshot!$H150,'[2]Caseload by group'!$A$3:$A$128,0),MATCH(Snapshot!L$3,'[2]Caseload by group'!$C$2:$CJ$2,0)))</f>
        <v>24648</v>
      </c>
      <c r="M150" s="40">
        <f>IF(INDEX('[2]Caseload by group'!$C$3:$CJ$125,MATCH(Snapshot!$H150,'[2]Caseload by group'!$A$3:$A$128,0),MATCH(Snapshot!M$3,'[2]Caseload by group'!$C$2:$CJ$2,0))&lt;10,0,INDEX('[2]Caseload by group'!$C$3:$CJ$125,MATCH(Snapshot!$H150,'[2]Caseload by group'!$A$3:$A$128,0),MATCH(Snapshot!M$3,'[2]Caseload by group'!$C$2:$CJ$2,0)))</f>
        <v>25127</v>
      </c>
      <c r="N150" s="40">
        <f>IF(INDEX('[2]Caseload by group'!$C$3:$CJ$125,MATCH(Snapshot!$H150,'[2]Caseload by group'!$A$3:$A$128,0),MATCH(Snapshot!N$3,'[2]Caseload by group'!$C$2:$CJ$2,0))&lt;10,0,INDEX('[2]Caseload by group'!$C$3:$CJ$125,MATCH(Snapshot!$H150,'[2]Caseload by group'!$A$3:$A$128,0),MATCH(Snapshot!N$3,'[2]Caseload by group'!$C$2:$CJ$2,0)))</f>
        <v>25150</v>
      </c>
      <c r="O150" s="40">
        <f>IF(INDEX('[2]Caseload by group'!$C$3:$CJ$125,MATCH(Snapshot!$H150,'[2]Caseload by group'!$A$3:$A$128,0),MATCH(Snapshot!O$3,'[2]Caseload by group'!$C$2:$CJ$2,0))&lt;10,0,INDEX('[2]Caseload by group'!$C$3:$CJ$125,MATCH(Snapshot!$H150,'[2]Caseload by group'!$A$3:$A$128,0),MATCH(Snapshot!O$3,'[2]Caseload by group'!$C$2:$CJ$2,0)))</f>
        <v>25632</v>
      </c>
      <c r="P150" s="40">
        <f>IF(INDEX('[2]Caseload by group'!$C$3:$CJ$125,MATCH(Snapshot!$H150,'[2]Caseload by group'!$A$3:$A$128,0),MATCH(Snapshot!P$3,'[2]Caseload by group'!$C$2:$CJ$2,0))&lt;10,0,INDEX('[2]Caseload by group'!$C$3:$CJ$125,MATCH(Snapshot!$H150,'[2]Caseload by group'!$A$3:$A$128,0),MATCH(Snapshot!P$3,'[2]Caseload by group'!$C$2:$CJ$2,0)))</f>
        <v>25949</v>
      </c>
      <c r="Q150" s="40">
        <f>IF(INDEX('[2]Caseload by group'!$C$3:$CJ$125,MATCH(Snapshot!$H150,'[2]Caseload by group'!$A$3:$A$128,0),MATCH(Snapshot!Q$3,'[2]Caseload by group'!$C$2:$CJ$2,0))&lt;10,0,INDEX('[2]Caseload by group'!$C$3:$CJ$125,MATCH(Snapshot!$H150,'[2]Caseload by group'!$A$3:$A$128,0),MATCH(Snapshot!Q$3,'[2]Caseload by group'!$C$2:$CJ$2,0)))</f>
        <v>25546</v>
      </c>
      <c r="R150" s="40">
        <f>IF(INDEX('[2]Caseload by group'!$C$3:$CJ$125,MATCH(Snapshot!$H150,'[2]Caseload by group'!$A$3:$A$128,0),MATCH(Snapshot!R$3,'[2]Caseload by group'!$C$2:$CJ$2,0))&lt;10,0,INDEX('[2]Caseload by group'!$C$3:$CJ$125,MATCH(Snapshot!$H150,'[2]Caseload by group'!$A$3:$A$128,0),MATCH(Snapshot!R$3,'[2]Caseload by group'!$C$2:$CJ$2,0)))</f>
        <v>26057</v>
      </c>
      <c r="S150" s="40">
        <f>IF(INDEX('[2]Caseload by group'!$C$3:$CJ$125,MATCH(Snapshot!$H150,'[2]Caseload by group'!$A$3:$A$128,0),MATCH(Snapshot!S$3,'[2]Caseload by group'!$C$2:$CJ$2,0))&lt;10,0,INDEX('[2]Caseload by group'!$C$3:$CJ$125,MATCH(Snapshot!$H150,'[2]Caseload by group'!$A$3:$A$128,0),MATCH(Snapshot!S$3,'[2]Caseload by group'!$C$2:$CJ$2,0)))</f>
        <v>26324</v>
      </c>
      <c r="T150" s="40">
        <f>IF(INDEX('[2]Caseload by group'!$C$3:$CJ$125,MATCH(Snapshot!$H150,'[2]Caseload by group'!$A$3:$A$128,0),MATCH(Snapshot!T$3,'[2]Caseload by group'!$C$2:$CJ$2,0))&lt;10,0,INDEX('[2]Caseload by group'!$C$3:$CJ$125,MATCH(Snapshot!$H150,'[2]Caseload by group'!$A$3:$A$128,0),MATCH(Snapshot!T$3,'[2]Caseload by group'!$C$2:$CJ$2,0)))</f>
        <v>25641</v>
      </c>
      <c r="U150" s="40">
        <f>IF(INDEX('[2]Caseload by group'!$C$3:$CJ$125,MATCH(Snapshot!$H150,'[2]Caseload by group'!$A$3:$A$128,0),MATCH(Snapshot!U$3,'[2]Caseload by group'!$C$2:$CJ$2,0))&lt;10,0,INDEX('[2]Caseload by group'!$C$3:$CJ$125,MATCH(Snapshot!$H150,'[2]Caseload by group'!$A$3:$A$128,0),MATCH(Snapshot!U$3,'[2]Caseload by group'!$C$2:$CJ$2,0)))</f>
        <v>26118</v>
      </c>
      <c r="V150" s="40">
        <f>IF(INDEX('[2]Caseload by group'!$C$3:$CJ$125,MATCH(Snapshot!$H150,'[2]Caseload by group'!$A$3:$A$128,0),MATCH(Snapshot!V$3,'[2]Caseload by group'!$C$2:$CJ$2,0))&lt;10,0,INDEX('[2]Caseload by group'!$C$3:$CJ$125,MATCH(Snapshot!$H150,'[2]Caseload by group'!$A$3:$A$128,0),MATCH(Snapshot!V$3,'[2]Caseload by group'!$C$2:$CJ$2,0)))</f>
        <v>26485</v>
      </c>
      <c r="W150" s="40">
        <f>IF(INDEX('[2]Caseload by group'!$C$3:$CJ$125,MATCH(Snapshot!$H150,'[2]Caseload by group'!$A$3:$A$128,0),MATCH(Snapshot!W$3,'[2]Caseload by group'!$C$2:$CJ$2,0))&lt;10,0,INDEX('[2]Caseload by group'!$C$3:$CJ$125,MATCH(Snapshot!$H150,'[2]Caseload by group'!$A$3:$A$128,0),MATCH(Snapshot!W$3,'[2]Caseload by group'!$C$2:$CJ$2,0)))</f>
        <v>25793</v>
      </c>
      <c r="X150" s="40">
        <f>IF(INDEX('[2]Caseload by group'!$C$3:$CJ$125,MATCH(Snapshot!$H150,'[2]Caseload by group'!$A$3:$A$128,0),MATCH(Snapshot!X$3,'[2]Caseload by group'!$C$2:$CJ$2,0))&lt;10,0,INDEX('[2]Caseload by group'!$C$3:$CJ$125,MATCH(Snapshot!$H150,'[2]Caseload by group'!$A$3:$A$128,0),MATCH(Snapshot!X$3,'[2]Caseload by group'!$C$2:$CJ$2,0)))</f>
        <v>26304</v>
      </c>
      <c r="Y150" s="40">
        <f>IF(INDEX('[2]Caseload by group'!$C$3:$CJ$125,MATCH(Snapshot!$H150,'[2]Caseload by group'!$A$3:$A$128,0),MATCH(Snapshot!Y$3,'[2]Caseload by group'!$C$2:$CJ$2,0))&lt;10,0,INDEX('[2]Caseload by group'!$C$3:$CJ$125,MATCH(Snapshot!$H150,'[2]Caseload by group'!$A$3:$A$128,0),MATCH(Snapshot!Y$3,'[2]Caseload by group'!$C$2:$CJ$2,0)))</f>
        <v>22317</v>
      </c>
      <c r="Z150" s="40">
        <f>IF(INDEX('[2]Caseload by group'!$C$3:$CJ$125,MATCH(Snapshot!$H150,'[2]Caseload by group'!$A$3:$A$128,0),MATCH(Snapshot!Z$3,'[2]Caseload by group'!$C$2:$CJ$2,0))&lt;10,0,INDEX('[2]Caseload by group'!$C$3:$CJ$125,MATCH(Snapshot!$H150,'[2]Caseload by group'!$A$3:$A$128,0),MATCH(Snapshot!Z$3,'[2]Caseload by group'!$C$2:$CJ$2,0)))</f>
        <v>21741</v>
      </c>
      <c r="AA150" s="40">
        <f>IF(INDEX('[2]Caseload by group'!$C$3:$CJ$125,MATCH(Snapshot!$H150,'[2]Caseload by group'!$A$3:$A$128,0),MATCH(Snapshot!AA$3,'[2]Caseload by group'!$C$2:$CJ$2,0))&lt;10,0,INDEX('[2]Caseload by group'!$C$3:$CJ$125,MATCH(Snapshot!$H150,'[2]Caseload by group'!$A$3:$A$128,0),MATCH(Snapshot!AA$3,'[2]Caseload by group'!$C$2:$CJ$2,0)))</f>
        <v>21880</v>
      </c>
      <c r="AB150" s="40">
        <f>IF(INDEX('[2]Caseload by group'!$C$3:$CJ$125,MATCH(Snapshot!$H150,'[2]Caseload by group'!$A$3:$A$128,0),MATCH(Snapshot!AB$3,'[2]Caseload by group'!$C$2:$CJ$2,0))&lt;10,0,INDEX('[2]Caseload by group'!$C$3:$CJ$125,MATCH(Snapshot!$H150,'[2]Caseload by group'!$A$3:$A$128,0),MATCH(Snapshot!AB$3,'[2]Caseload by group'!$C$2:$CJ$2,0)))</f>
        <v>22489</v>
      </c>
      <c r="AC150" s="40">
        <f>IF(INDEX('[2]Caseload by group'!$C$3:$CJ$125,MATCH(Snapshot!$H150,'[2]Caseload by group'!$A$3:$A$128,0),MATCH(Snapshot!AC$3,'[2]Caseload by group'!$C$2:$CJ$2,0))&lt;10,0,INDEX('[2]Caseload by group'!$C$3:$CJ$125,MATCH(Snapshot!$H150,'[2]Caseload by group'!$A$3:$A$128,0),MATCH(Snapshot!AC$3,'[2]Caseload by group'!$C$2:$CJ$2,0)))</f>
        <v>22713</v>
      </c>
      <c r="AD150" s="40">
        <f>IF(INDEX('[2]Caseload by group'!$C$3:$CJ$125,MATCH(Snapshot!$H150,'[2]Caseload by group'!$A$3:$A$128,0),MATCH(Snapshot!AD$3,'[2]Caseload by group'!$C$2:$CJ$2,0))&lt;10,0,INDEX('[2]Caseload by group'!$C$3:$CJ$125,MATCH(Snapshot!$H150,'[2]Caseload by group'!$A$3:$A$128,0),MATCH(Snapshot!AD$3,'[2]Caseload by group'!$C$2:$CJ$2,0)))</f>
        <v>23578</v>
      </c>
      <c r="AE150" s="40">
        <f>IF(INDEX('[2]Caseload by group'!$C$3:$CJ$125,MATCH(Snapshot!$H150,'[2]Caseload by group'!$A$3:$A$128,0),MATCH(Snapshot!AE$3,'[2]Caseload by group'!$C$2:$CJ$2,0))&lt;10,0,INDEX('[2]Caseload by group'!$C$3:$CJ$125,MATCH(Snapshot!$H150,'[2]Caseload by group'!$A$3:$A$128,0),MATCH(Snapshot!AE$3,'[2]Caseload by group'!$C$2:$CJ$2,0)))</f>
        <v>24290</v>
      </c>
      <c r="AF150" s="40">
        <f>IF(INDEX('[2]Caseload by group'!$C$3:$CJ$125,MATCH(Snapshot!$H150,'[2]Caseload by group'!$A$3:$A$128,0),MATCH(Snapshot!AF$3,'[2]Caseload by group'!$C$2:$CJ$2,0))&lt;10,0,INDEX('[2]Caseload by group'!$C$3:$CJ$125,MATCH(Snapshot!$H150,'[2]Caseload by group'!$A$3:$A$128,0),MATCH(Snapshot!AF$3,'[2]Caseload by group'!$C$2:$CJ$2,0)))</f>
        <v>25384</v>
      </c>
      <c r="AG150" s="40">
        <f>IF(INDEX('[2]Caseload by group'!$C$3:$CJ$125,MATCH(Snapshot!$H150,'[2]Caseload by group'!$A$3:$A$128,0),MATCH(Snapshot!AG$3,'[2]Caseload by group'!$C$2:$CJ$2,0))&lt;10,0,INDEX('[2]Caseload by group'!$C$3:$CJ$125,MATCH(Snapshot!$H150,'[2]Caseload by group'!$A$3:$A$128,0),MATCH(Snapshot!AG$3,'[2]Caseload by group'!$C$2:$CJ$2,0)))</f>
        <v>26282</v>
      </c>
      <c r="AH150" s="40">
        <f>IF(INDEX('[2]Caseload by group'!$C$3:$CJ$125,MATCH(Snapshot!$H150,'[2]Caseload by group'!$A$3:$A$128,0),MATCH(Snapshot!AH$3,'[2]Caseload by group'!$C$2:$CJ$2,0))&lt;10,0,INDEX('[2]Caseload by group'!$C$3:$CJ$125,MATCH(Snapshot!$H150,'[2]Caseload by group'!$A$3:$A$128,0),MATCH(Snapshot!AH$3,'[2]Caseload by group'!$C$2:$CJ$2,0)))</f>
        <v>27951</v>
      </c>
      <c r="AI150" s="40">
        <f>IF(INDEX('[2]Caseload by group'!$C$3:$CJ$125,MATCH(Snapshot!$H150,'[2]Caseload by group'!$A$3:$A$128,0),MATCH(Snapshot!AI$3,'[2]Caseload by group'!$C$2:$CJ$2,0))&lt;10,0,INDEX('[2]Caseload by group'!$C$3:$CJ$125,MATCH(Snapshot!$H150,'[2]Caseload by group'!$A$3:$A$128,0),MATCH(Snapshot!AI$3,'[2]Caseload by group'!$C$2:$CJ$2,0)))</f>
        <v>29155</v>
      </c>
      <c r="AJ150" s="40">
        <f>IF(INDEX('[2]Caseload by group'!$C$3:$BEN$125,MATCH(Snapshot!$H150,'[2]Caseload by group'!$A$3:$A$128,0),MATCH(Snapshot!AJ$3,'[2]Caseload by group'!$C$2:$BEN$2,0))&lt;10,0,INDEX('[2]Caseload by group'!$C$3:$BEN$125,MATCH(Snapshot!$H150,'[2]Caseload by group'!$A$3:$A$128,0),MATCH(Snapshot!AJ$3,'[2]Caseload by group'!$C$2:$BEN$2,0)))</f>
        <v>30201</v>
      </c>
      <c r="AK150" s="40">
        <f>IF(INDEX('[2]Caseload by group'!$C$3:$BEN$125,MATCH(Snapshot!$H150,'[2]Caseload by group'!$A$3:$A$128,0),MATCH(Snapshot!AK$3,'[2]Caseload by group'!$C$2:$BEN$2,0))&lt;10,0,INDEX('[2]Caseload by group'!$C$3:$BEN$125,MATCH(Snapshot!$H150,'[2]Caseload by group'!$A$3:$A$128,0),MATCH(Snapshot!AK$3,'[2]Caseload by group'!$C$2:$BEN$2,0)))</f>
        <v>29554</v>
      </c>
      <c r="AL150" s="40">
        <f>IF(INDEX('[2]Caseload by group'!$C$3:$BEN$125,MATCH(Snapshot!$H150,'[2]Caseload by group'!$A$3:$A$128,0),MATCH(Snapshot!AL$3,'[2]Caseload by group'!$C$2:$BEN$2,0))&lt;10,0,INDEX('[2]Caseload by group'!$C$3:$BEN$125,MATCH(Snapshot!$H150,'[2]Caseload by group'!$A$3:$A$128,0),MATCH(Snapshot!AL$3,'[2]Caseload by group'!$C$2:$BEN$2,0)))</f>
        <v>29127</v>
      </c>
      <c r="AM150" s="40">
        <f>IF(INDEX('[2]Caseload by group'!$C$3:$BEN$125,MATCH(Snapshot!$H150,'[2]Caseload by group'!$A$3:$A$128,0),MATCH(Snapshot!AM$3,'[2]Caseload by group'!$C$2:$BEN$2,0))&lt;10,0,INDEX('[2]Caseload by group'!$C$3:$BEN$125,MATCH(Snapshot!$H150,'[2]Caseload by group'!$A$3:$A$128,0),MATCH(Snapshot!AM$3,'[2]Caseload by group'!$C$2:$BEN$2,0)))</f>
        <v>29495</v>
      </c>
      <c r="AN150" s="40">
        <f>IF(INDEX('[2]Caseload by group'!$C$3:$BEN$125,MATCH(Snapshot!$H150,'[2]Caseload by group'!$A$3:$A$128,0),MATCH(Snapshot!AN$3,'[2]Caseload by group'!$C$2:$BEN$2,0))&lt;10,0,INDEX('[2]Caseload by group'!$C$3:$BEN$125,MATCH(Snapshot!$H150,'[2]Caseload by group'!$A$3:$A$128,0),MATCH(Snapshot!AN$3,'[2]Caseload by group'!$C$2:$BEN$2,0)))</f>
        <v>30157</v>
      </c>
      <c r="AO150" s="40">
        <f>IF(INDEX('[2]Caseload by group'!$C$3:$BEN$125,MATCH(Snapshot!$H150,'[2]Caseload by group'!$A$3:$A$128,0),MATCH(Snapshot!AO$3,'[2]Caseload by group'!$C$2:$BEN$2,0))&lt;10,0,INDEX('[2]Caseload by group'!$C$3:$BEN$125,MATCH(Snapshot!$H150,'[2]Caseload by group'!$A$3:$A$128,0),MATCH(Snapshot!AO$3,'[2]Caseload by group'!$C$2:$BEN$2,0)))</f>
        <v>30298</v>
      </c>
      <c r="AP150" s="40">
        <f>IF(INDEX('[2]Caseload by group'!$C$3:$BEN$125,MATCH(Snapshot!$H150,'[2]Caseload by group'!$A$3:$A$128,0),MATCH(Snapshot!AP$3,'[2]Caseload by group'!$C$2:$BEN$2,0))&lt;10,0,INDEX('[2]Caseload by group'!$C$3:$BEN$125,MATCH(Snapshot!$H150,'[2]Caseload by group'!$A$3:$A$128,0),MATCH(Snapshot!AP$3,'[2]Caseload by group'!$C$2:$BEN$2,0)))</f>
        <v>30256</v>
      </c>
      <c r="AQ150" s="40">
        <f>IF(INDEX('[2]Caseload by group'!$C$3:$BEN$125,MATCH(Snapshot!$H150,'[2]Caseload by group'!$A$3:$A$128,0),MATCH(Snapshot!AQ$3,'[2]Caseload by group'!$C$2:$BEN$2,0))&lt;10,0,INDEX('[2]Caseload by group'!$C$3:$BEN$125,MATCH(Snapshot!$H150,'[2]Caseload by group'!$A$3:$A$128,0),MATCH(Snapshot!AQ$3,'[2]Caseload by group'!$C$2:$BEN$2,0)))</f>
        <v>30824</v>
      </c>
      <c r="AR150" s="40">
        <f>IF(INDEX('[2]Caseload by group'!$C$3:$BEN$125,MATCH(Snapshot!$H150,'[2]Caseload by group'!$A$3:$A$128,0),MATCH(Snapshot!AR$3,'[2]Caseload by group'!$C$2:$BEN$2,0))&lt;10,0,INDEX('[2]Caseload by group'!$C$3:$BEN$125,MATCH(Snapshot!$H150,'[2]Caseload by group'!$A$3:$A$128,0),MATCH(Snapshot!AR$3,'[2]Caseload by group'!$C$2:$BEN$2,0)))</f>
        <v>30923</v>
      </c>
      <c r="AS150" s="40">
        <f>IF(INDEX('[2]Caseload by group'!$C$3:$BEN$125,MATCH(Snapshot!$H150,'[2]Caseload by group'!$A$3:$A$128,0),MATCH(Snapshot!AS$3,'[2]Caseload by group'!$C$2:$BEN$2,0))&lt;10,0,INDEX('[2]Caseload by group'!$C$3:$BEN$125,MATCH(Snapshot!$H150,'[2]Caseload by group'!$A$3:$A$128,0),MATCH(Snapshot!AS$3,'[2]Caseload by group'!$C$2:$BEN$2,0)))</f>
        <v>31084</v>
      </c>
      <c r="AT150" s="40">
        <f>IF(INDEX('[2]Caseload by group'!$C$3:$BEN$125,MATCH(Snapshot!$H150,'[2]Caseload by group'!$A$3:$A$128,0),MATCH(Snapshot!AT$3,'[2]Caseload by group'!$C$2:$BEN$2,0))&lt;10,0,INDEX('[2]Caseload by group'!$C$3:$BEN$125,MATCH(Snapshot!$H150,'[2]Caseload by group'!$A$3:$A$128,0),MATCH(Snapshot!AT$3,'[2]Caseload by group'!$C$2:$BEN$2,0)))</f>
        <v>31202</v>
      </c>
      <c r="AU150" s="40">
        <f>IF(INDEX('[2]Caseload by group'!$C$3:$BEN$125,MATCH(Snapshot!$H150,'[2]Caseload by group'!$A$3:$A$128,0),MATCH(Snapshot!AU$3,'[2]Caseload by group'!$C$2:$BEN$2,0))&lt;10,0,INDEX('[2]Caseload by group'!$C$3:$BEN$125,MATCH(Snapshot!$H150,'[2]Caseload by group'!$A$3:$A$128,0),MATCH(Snapshot!AU$3,'[2]Caseload by group'!$C$2:$BEN$2,0)))</f>
        <v>31474</v>
      </c>
      <c r="AV150" s="40">
        <f>IF(INDEX('[2]Caseload by group'!$C$3:$BEN$125,MATCH(Snapshot!$H150,'[2]Caseload by group'!$A$3:$A$128,0),MATCH(Snapshot!AV$3,'[2]Caseload by group'!$C$2:$BEN$2,0))&lt;10,0,INDEX('[2]Caseload by group'!$C$3:$BEN$125,MATCH(Snapshot!$H150,'[2]Caseload by group'!$A$3:$A$128,0),MATCH(Snapshot!AV$3,'[2]Caseload by group'!$C$2:$BEN$2,0)))</f>
        <v>31476</v>
      </c>
      <c r="AW150" s="40">
        <f>IF(INDEX('[2]Caseload by group'!$C$3:$BEN$125,MATCH(Snapshot!$H150,'[2]Caseload by group'!$A$3:$A$128,0),MATCH(Snapshot!AW$3,'[2]Caseload by group'!$C$2:$BEN$2,0))&lt;10,0,INDEX('[2]Caseload by group'!$C$3:$BEN$125,MATCH(Snapshot!$H150,'[2]Caseload by group'!$A$3:$A$128,0),MATCH(Snapshot!AW$3,'[2]Caseload by group'!$C$2:$BEN$2,0)))</f>
        <v>31564</v>
      </c>
      <c r="AX150" s="40">
        <f>IF(INDEX('[2]Caseload by group'!$C$3:$BEN$125,MATCH(Snapshot!$H150,'[2]Caseload by group'!$A$3:$A$128,0),MATCH(Snapshot!AX$3,'[2]Caseload by group'!$C$2:$BEN$2,0))&lt;10,0,INDEX('[2]Caseload by group'!$C$3:$BEN$125,MATCH(Snapshot!$H150,'[2]Caseload by group'!$A$3:$A$128,0),MATCH(Snapshot!AX$3,'[2]Caseload by group'!$C$2:$BEN$2,0)))</f>
        <v>31581</v>
      </c>
      <c r="AY150" s="40">
        <f>IF(INDEX('[2]Caseload by group'!$C$3:$BEN$125,MATCH(Snapshot!$H150,'[2]Caseload by group'!$A$3:$A$128,0),MATCH(Snapshot!AY$3,'[2]Caseload by group'!$C$2:$BEN$2,0))&lt;10,0,INDEX('[2]Caseload by group'!$C$3:$BEN$125,MATCH(Snapshot!$H150,'[2]Caseload by group'!$A$3:$A$128,0),MATCH(Snapshot!AY$3,'[2]Caseload by group'!$C$2:$BEN$2,0)))</f>
        <v>31673</v>
      </c>
      <c r="AZ150" s="40">
        <f>IF(INDEX('[2]Caseload by group'!$C$3:$BEN$125,MATCH(Snapshot!$H150,'[2]Caseload by group'!$A$3:$A$128,0),MATCH(Snapshot!AZ$3,'[2]Caseload by group'!$C$2:$BEN$2,0))&lt;10,0,INDEX('[2]Caseload by group'!$C$3:$BEN$125,MATCH(Snapshot!$H150,'[2]Caseload by group'!$A$3:$A$128,0),MATCH(Snapshot!AZ$3,'[2]Caseload by group'!$C$2:$BEN$2,0)))</f>
        <v>31756</v>
      </c>
      <c r="BA150" s="40">
        <f>IF(INDEX('[2]Caseload by group'!$C$3:$BEN$125,MATCH(Snapshot!$H150,'[2]Caseload by group'!$A$3:$A$128,0),MATCH(Snapshot!BA$3,'[2]Caseload by group'!$C$2:$BEN$2,0))&lt;10,0,INDEX('[2]Caseload by group'!$C$3:$BEN$125,MATCH(Snapshot!$H150,'[2]Caseload by group'!$A$3:$A$128,0),MATCH(Snapshot!BA$3,'[2]Caseload by group'!$C$2:$BEN$2,0)))</f>
        <v>31855</v>
      </c>
      <c r="BB150" s="40">
        <f>IF(INDEX('[2]Caseload by group'!$C$3:$BEN$125,MATCH(Snapshot!$H150,'[2]Caseload by group'!$A$3:$A$128,0),MATCH(Snapshot!BB$3,'[2]Caseload by group'!$C$2:$BEN$2,0))&lt;10,0,INDEX('[2]Caseload by group'!$C$3:$BEN$125,MATCH(Snapshot!$H150,'[2]Caseload by group'!$A$3:$A$128,0),MATCH(Snapshot!BB$3,'[2]Caseload by group'!$C$2:$BEN$2,0)))</f>
        <v>32182</v>
      </c>
      <c r="BC150" s="40">
        <f>IF(INDEX('[2]Caseload by group'!$C$3:$BEN$125,MATCH(Snapshot!$H150,'[2]Caseload by group'!$A$3:$A$128,0),MATCH(Snapshot!BC$3,'[2]Caseload by group'!$C$2:$BEN$2,0))&lt;10,0,INDEX('[2]Caseload by group'!$C$3:$BEN$125,MATCH(Snapshot!$H150,'[2]Caseload by group'!$A$3:$A$128,0),MATCH(Snapshot!BC$3,'[2]Caseload by group'!$C$2:$BEN$2,0)))</f>
        <v>32812</v>
      </c>
      <c r="BD150" s="40">
        <f>IF(INDEX('[2]Caseload by group'!$C$3:$BEN$125,MATCH(Snapshot!$H150,'[2]Caseload by group'!$A$3:$A$128,0),MATCH(Snapshot!BD$3,'[2]Caseload by group'!$C$2:$BEN$2,0))&lt;10,0,INDEX('[2]Caseload by group'!$C$3:$BEN$125,MATCH(Snapshot!$H150,'[2]Caseload by group'!$A$3:$A$128,0),MATCH(Snapshot!BD$3,'[2]Caseload by group'!$C$2:$BEN$2,0)))</f>
        <v>33717</v>
      </c>
      <c r="BE150" s="40">
        <f>IF(INDEX('[2]Caseload by group'!$C$3:$BEN$125,MATCH(Snapshot!$H150,'[2]Caseload by group'!$A$3:$A$128,0),MATCH(Snapshot!BE$3,'[2]Caseload by group'!$C$2:$BEN$2,0))&lt;10,0,INDEX('[2]Caseload by group'!$C$3:$BEN$125,MATCH(Snapshot!$H150,'[2]Caseload by group'!$A$3:$A$128,0),MATCH(Snapshot!BE$3,'[2]Caseload by group'!$C$2:$BEN$2,0)))</f>
        <v>35005</v>
      </c>
      <c r="BF150" s="40">
        <f>IF(INDEX('[2]Caseload by group'!$C$3:$BEN$125,MATCH(Snapshot!$H150,'[2]Caseload by group'!$A$3:$A$128,0),MATCH(Snapshot!BF$3,'[2]Caseload by group'!$C$2:$BEN$2,0))&lt;10,0,INDEX('[2]Caseload by group'!$C$3:$BEN$125,MATCH(Snapshot!$H150,'[2]Caseload by group'!$A$3:$A$128,0),MATCH(Snapshot!BF$3,'[2]Caseload by group'!$C$2:$BEN$2,0)))</f>
        <v>36459</v>
      </c>
      <c r="BG150" s="40">
        <f>IF(INDEX('[2]Caseload by group'!$C$3:$BEN$125,MATCH(Snapshot!$H150,'[2]Caseload by group'!$A$3:$A$128,0),MATCH(Snapshot!BG$3,'[2]Caseload by group'!$C$2:$BEN$2,0))&lt;10,0,INDEX('[2]Caseload by group'!$C$3:$BEN$125,MATCH(Snapshot!$H150,'[2]Caseload by group'!$A$3:$A$128,0),MATCH(Snapshot!BG$3,'[2]Caseload by group'!$C$2:$BEN$2,0)))</f>
        <v>38861</v>
      </c>
      <c r="BH150" s="40">
        <f>IF(INDEX('[2]Caseload by group'!$C$3:$BEN$125,MATCH(Snapshot!$H150,'[2]Caseload by group'!$A$3:$A$128,0),MATCH(Snapshot!BH$3,'[2]Caseload by group'!$C$2:$BEN$2,0))&lt;10,0,INDEX('[2]Caseload by group'!$C$3:$BEN$125,MATCH(Snapshot!$H150,'[2]Caseload by group'!$A$3:$A$128,0),MATCH(Snapshot!BH$3,'[2]Caseload by group'!$C$2:$BEN$2,0)))</f>
        <v>41708</v>
      </c>
      <c r="BI150" s="40">
        <f>IF(INDEX('[2]Caseload by group'!$C$3:$BEN$125,MATCH(Snapshot!$H150,'[2]Caseload by group'!$A$3:$A$128,0),MATCH(Snapshot!BI$3,'[2]Caseload by group'!$C$2:$BEN$2,0))&lt;10,0,INDEX('[2]Caseload by group'!$C$3:$BEN$125,MATCH(Snapshot!$H150,'[2]Caseload by group'!$A$3:$A$128,0),MATCH(Snapshot!BI$3,'[2]Caseload by group'!$C$2:$BEN$2,0)))</f>
        <v>43279</v>
      </c>
      <c r="BJ150" s="40">
        <f>IF(INDEX('[2]Caseload by group'!$C$3:$BEN$125,MATCH(Snapshot!$H150,'[2]Caseload by group'!$A$3:$A$128,0),MATCH(Snapshot!BJ$3,'[2]Caseload by group'!$C$2:$BEN$2,0))&lt;10,0,INDEX('[2]Caseload by group'!$C$3:$BEN$125,MATCH(Snapshot!$H150,'[2]Caseload by group'!$A$3:$A$128,0),MATCH(Snapshot!BJ$3,'[2]Caseload by group'!$C$2:$BEN$2,0)))</f>
        <v>44953</v>
      </c>
      <c r="BK150" s="40">
        <f>IF(INDEX('[2]Caseload by group'!$C$3:$BEN$125,MATCH(Snapshot!$H150,'[2]Caseload by group'!$A$3:$A$128,0),MATCH(Snapshot!BK$3,'[2]Caseload by group'!$C$2:$BEN$2,0))&lt;10,0,INDEX('[2]Caseload by group'!$C$3:$BEN$125,MATCH(Snapshot!$H150,'[2]Caseload by group'!$A$3:$A$128,0),MATCH(Snapshot!BK$3,'[2]Caseload by group'!$C$2:$BEN$2,0)))</f>
        <v>46407</v>
      </c>
      <c r="BL150" s="40">
        <f>IF(INDEX('[2]Caseload by group'!$C$3:$BEN$125,MATCH(Snapshot!$H150,'[2]Caseload by group'!$A$3:$A$128,0),MATCH(Snapshot!BL$3,'[2]Caseload by group'!$C$2:$BEN$2,0))&lt;10,0,INDEX('[2]Caseload by group'!$C$3:$BEN$125,MATCH(Snapshot!$H150,'[2]Caseload by group'!$A$3:$A$128,0),MATCH(Snapshot!BL$3,'[2]Caseload by group'!$C$2:$BEN$2,0)))</f>
        <v>47966</v>
      </c>
      <c r="BM150" s="40">
        <f>IF(INDEX('[2]Caseload by group'!$C$3:$BEN$125,MATCH(Snapshot!$H150,'[2]Caseload by group'!$A$3:$A$128,0),MATCH(Snapshot!BM$3,'[2]Caseload by group'!$C$2:$BEN$2,0))&lt;10,0,INDEX('[2]Caseload by group'!$C$3:$BEN$125,MATCH(Snapshot!$H150,'[2]Caseload by group'!$A$3:$A$128,0),MATCH(Snapshot!BM$3,'[2]Caseload by group'!$C$2:$BEN$2,0)))</f>
        <v>48913</v>
      </c>
      <c r="BN150" s="40">
        <f>IF(INDEX('[2]Caseload by group'!$C$3:$BEN$125,MATCH(Snapshot!$H150,'[2]Caseload by group'!$A$3:$A$128,0),MATCH(Snapshot!BN$3,'[2]Caseload by group'!$C$2:$BEN$2,0))&lt;10,0,INDEX('[2]Caseload by group'!$C$3:$BEN$125,MATCH(Snapshot!$H150,'[2]Caseload by group'!$A$3:$A$128,0),MATCH(Snapshot!BN$3,'[2]Caseload by group'!$C$2:$BEN$2,0)))</f>
        <v>49816</v>
      </c>
      <c r="BO150" s="40">
        <f>IF(INDEX('[2]Caseload by group'!$C$3:$BEN$125,MATCH(Snapshot!$H150,'[2]Caseload by group'!$A$3:$A$128,0),MATCH(Snapshot!BO$3,'[2]Caseload by group'!$C$2:$BEN$2,0))&lt;10,0,INDEX('[2]Caseload by group'!$C$3:$BEN$125,MATCH(Snapshot!$H150,'[2]Caseload by group'!$A$3:$A$128,0),MATCH(Snapshot!BO$3,'[2]Caseload by group'!$C$2:$BEN$2,0)))</f>
        <v>50468</v>
      </c>
      <c r="BP150" s="40">
        <f>IF(INDEX('[2]Caseload by group'!$C$3:$BEN$125,MATCH(Snapshot!$H150,'[2]Caseload by group'!$A$3:$A$128,0),MATCH(Snapshot!BP$3,'[2]Caseload by group'!$C$2:$BEN$2,0))&lt;10,0,INDEX('[2]Caseload by group'!$C$3:$BEN$125,MATCH(Snapshot!$H150,'[2]Caseload by group'!$A$3:$A$128,0),MATCH(Snapshot!BP$3,'[2]Caseload by group'!$C$2:$BEN$2,0)))</f>
        <v>51029</v>
      </c>
      <c r="BQ150" s="40">
        <f>IF(INDEX('[2]Caseload by group'!$C$3:$BEN$125,MATCH(Snapshot!$H150,'[2]Caseload by group'!$A$3:$A$128,0),MATCH(Snapshot!BQ$3,'[2]Caseload by group'!$C$2:$BEN$2,0))&lt;10,0,INDEX('[2]Caseload by group'!$C$3:$BEN$125,MATCH(Snapshot!$H150,'[2]Caseload by group'!$A$3:$A$128,0),MATCH(Snapshot!BQ$3,'[2]Caseload by group'!$C$2:$BEN$2,0)))</f>
        <v>51933</v>
      </c>
      <c r="BR150" s="40">
        <f>IF(INDEX('[2]Caseload by group'!$C$3:$BEN$125,MATCH(Snapshot!$H150,'[2]Caseload by group'!$A$3:$A$128,0),MATCH(Snapshot!BR$3,'[2]Caseload by group'!$C$2:$BEN$2,0))&lt;10,0,INDEX('[2]Caseload by group'!$C$3:$BEN$125,MATCH(Snapshot!$H150,'[2]Caseload by group'!$A$3:$A$128,0),MATCH(Snapshot!BR$3,'[2]Caseload by group'!$C$2:$BEN$2,0)))</f>
        <v>52752</v>
      </c>
      <c r="BS150" s="40">
        <f>IF(INDEX('[2]Caseload by group'!$C$3:$BEN$125,MATCH(Snapshot!$H150,'[2]Caseload by group'!$A$3:$A$128,0),MATCH(Snapshot!BS$3,'[2]Caseload by group'!$C$2:$BEN$2,0))&lt;10,0,INDEX('[2]Caseload by group'!$C$3:$BEN$125,MATCH(Snapshot!$H150,'[2]Caseload by group'!$A$3:$A$128,0),MATCH(Snapshot!BS$3,'[2]Caseload by group'!$C$2:$BEN$2,0)))</f>
        <v>54079</v>
      </c>
      <c r="BT150" s="40">
        <f>IF(INDEX('[2]Caseload by group'!$C$3:$BEN$125,MATCH(Snapshot!$H150,'[2]Caseload by group'!$A$3:$A$128,0),MATCH(Snapshot!BT$3,'[2]Caseload by group'!$C$2:$BEN$2,0))&lt;10,0,INDEX('[2]Caseload by group'!$C$3:$BEN$125,MATCH(Snapshot!$H150,'[2]Caseload by group'!$A$3:$A$128,0),MATCH(Snapshot!BT$3,'[2]Caseload by group'!$C$2:$BEN$2,0)))</f>
        <v>54931</v>
      </c>
      <c r="BU150" s="40">
        <f>IF(INDEX('[2]Caseload by group'!$C$3:$BEN$125,MATCH(Snapshot!$H150,'[2]Caseload by group'!$A$3:$A$128,0),MATCH(Snapshot!BU$3,'[2]Caseload by group'!$C$2:$BEN$2,0))&lt;10,0,INDEX('[2]Caseload by group'!$C$3:$BEN$125,MATCH(Snapshot!$H150,'[2]Caseload by group'!$A$3:$A$128,0),MATCH(Snapshot!BU$3,'[2]Caseload by group'!$C$2:$BEN$2,0)))</f>
        <v>55458</v>
      </c>
      <c r="BV150" s="40">
        <f>IF(INDEX('[2]Caseload by group'!$C$3:$BEN$125,MATCH(Snapshot!$H150,'[2]Caseload by group'!$A$3:$A$128,0),MATCH(Snapshot!BV$3,'[2]Caseload by group'!$C$2:$BEN$2,0))&lt;10,0,INDEX('[2]Caseload by group'!$C$3:$BEN$125,MATCH(Snapshot!$H150,'[2]Caseload by group'!$A$3:$A$128,0),MATCH(Snapshot!BV$3,'[2]Caseload by group'!$C$2:$BEN$2,0)))</f>
        <v>55912</v>
      </c>
      <c r="BW150" s="40">
        <f>IF(INDEX('[2]Caseload by group'!$C$3:$BEN$125,MATCH(Snapshot!$H150,'[2]Caseload by group'!$A$3:$A$128,0),MATCH(Snapshot!BW$3,'[2]Caseload by group'!$C$2:$BEN$2,0))&lt;10,0,INDEX('[2]Caseload by group'!$C$3:$BEN$125,MATCH(Snapshot!$H150,'[2]Caseload by group'!$A$3:$A$128,0),MATCH(Snapshot!BW$3,'[2]Caseload by group'!$C$2:$BEN$2,0)))</f>
        <v>56240</v>
      </c>
      <c r="BX150" s="45"/>
      <c r="BY150" s="41">
        <f>INDEX($J150:$BX150,0,MATCH(MAX($J$3:$BX$3),$J$3:$BX$3,0))-INDEX($J150:$BX150,0,MATCH(MAX($J$3:$BX$3),$J$3:$BX$3,0)-1)</f>
        <v>328</v>
      </c>
      <c r="BZ150" s="42">
        <f>BY150/INDEX($J150:$BX150,0,MATCH(MAX($J$3:$BX$3),$J$3:$BX$3,0)-1)</f>
        <v>5.86636142509658E-3</v>
      </c>
      <c r="CA150" s="8" t="e">
        <f>#REF!-#REF!</f>
        <v>#REF!</v>
      </c>
      <c r="CB150" s="41">
        <f>INDEX($J150:$BX150,0,MATCH(MAX($J$3:$BX$3),$J$3:$BX$3,0))-J150</f>
        <v>32669</v>
      </c>
      <c r="CC150" s="42">
        <f>CB150/J150</f>
        <v>1.3859827754444021</v>
      </c>
    </row>
    <row r="151" spans="1:81" ht="10.5" customHeight="1" thickBot="1" x14ac:dyDescent="0.25">
      <c r="A151" s="34"/>
      <c r="C151" s="38" t="s">
        <v>14</v>
      </c>
      <c r="D151" s="29" t="s">
        <v>15</v>
      </c>
      <c r="E151" s="29" t="s">
        <v>6</v>
      </c>
      <c r="F151" s="29" t="s">
        <v>16</v>
      </c>
      <c r="G151" s="29" t="s">
        <v>49</v>
      </c>
      <c r="H151" s="39" t="s">
        <v>215</v>
      </c>
      <c r="I151" s="39"/>
      <c r="J151" s="50">
        <f>IF(INDEX('[2]Caseload by group'!$C$3:$CJ$125,MATCH(Snapshot!$H151,'[2]Caseload by group'!$A$3:$A$128,0),MATCH(Snapshot!J$3,'[2]Caseload by group'!$C$2:$CJ$2,0))&lt;10,0,INDEX('[2]Caseload by group'!$C$3:$CJ$125,MATCH(Snapshot!$H151,'[2]Caseload by group'!$A$3:$A$128,0),MATCH(Snapshot!J$3,'[2]Caseload by group'!$C$2:$CJ$2,0)))</f>
        <v>118931</v>
      </c>
      <c r="K151" s="50">
        <f>IF(INDEX('[2]Caseload by group'!$C$3:$CJ$125,MATCH(Snapshot!$H151,'[2]Caseload by group'!$A$3:$A$128,0),MATCH(Snapshot!K$3,'[2]Caseload by group'!$C$2:$CJ$2,0))&lt;10,0,INDEX('[2]Caseload by group'!$C$3:$CJ$125,MATCH(Snapshot!$H151,'[2]Caseload by group'!$A$3:$A$128,0),MATCH(Snapshot!K$3,'[2]Caseload by group'!$C$2:$CJ$2,0)))</f>
        <v>121880</v>
      </c>
      <c r="L151" s="50">
        <f>IF(INDEX('[2]Caseload by group'!$C$3:$CJ$125,MATCH(Snapshot!$H151,'[2]Caseload by group'!$A$3:$A$128,0),MATCH(Snapshot!L$3,'[2]Caseload by group'!$C$2:$CJ$2,0))&lt;10,0,INDEX('[2]Caseload by group'!$C$3:$CJ$125,MATCH(Snapshot!$H151,'[2]Caseload by group'!$A$3:$A$128,0),MATCH(Snapshot!L$3,'[2]Caseload by group'!$C$2:$CJ$2,0)))</f>
        <v>126832</v>
      </c>
      <c r="M151" s="50">
        <f>IF(INDEX('[2]Caseload by group'!$C$3:$CJ$125,MATCH(Snapshot!$H151,'[2]Caseload by group'!$A$3:$A$128,0),MATCH(Snapshot!M$3,'[2]Caseload by group'!$C$2:$CJ$2,0))&lt;10,0,INDEX('[2]Caseload by group'!$C$3:$CJ$125,MATCH(Snapshot!$H151,'[2]Caseload by group'!$A$3:$A$128,0),MATCH(Snapshot!M$3,'[2]Caseload by group'!$C$2:$CJ$2,0)))</f>
        <v>129374</v>
      </c>
      <c r="N151" s="50">
        <f>IF(INDEX('[2]Caseload by group'!$C$3:$CJ$125,MATCH(Snapshot!$H151,'[2]Caseload by group'!$A$3:$A$128,0),MATCH(Snapshot!N$3,'[2]Caseload by group'!$C$2:$CJ$2,0))&lt;10,0,INDEX('[2]Caseload by group'!$C$3:$CJ$125,MATCH(Snapshot!$H151,'[2]Caseload by group'!$A$3:$A$128,0),MATCH(Snapshot!N$3,'[2]Caseload by group'!$C$2:$CJ$2,0)))</f>
        <v>128919</v>
      </c>
      <c r="O151" s="50">
        <f>IF(INDEX('[2]Caseload by group'!$C$3:$CJ$125,MATCH(Snapshot!$H151,'[2]Caseload by group'!$A$3:$A$128,0),MATCH(Snapshot!O$3,'[2]Caseload by group'!$C$2:$CJ$2,0))&lt;10,0,INDEX('[2]Caseload by group'!$C$3:$CJ$125,MATCH(Snapshot!$H151,'[2]Caseload by group'!$A$3:$A$128,0),MATCH(Snapshot!O$3,'[2]Caseload by group'!$C$2:$CJ$2,0)))</f>
        <v>134106</v>
      </c>
      <c r="P151" s="50">
        <f>IF(INDEX('[2]Caseload by group'!$C$3:$CJ$125,MATCH(Snapshot!$H151,'[2]Caseload by group'!$A$3:$A$128,0),MATCH(Snapshot!P$3,'[2]Caseload by group'!$C$2:$CJ$2,0))&lt;10,0,INDEX('[2]Caseload by group'!$C$3:$CJ$125,MATCH(Snapshot!$H151,'[2]Caseload by group'!$A$3:$A$128,0),MATCH(Snapshot!P$3,'[2]Caseload by group'!$C$2:$CJ$2,0)))</f>
        <v>127417</v>
      </c>
      <c r="Q151" s="50">
        <f>IF(INDEX('[2]Caseload by group'!$C$3:$CJ$125,MATCH(Snapshot!$H151,'[2]Caseload by group'!$A$3:$A$128,0),MATCH(Snapshot!Q$3,'[2]Caseload by group'!$C$2:$CJ$2,0))&lt;10,0,INDEX('[2]Caseload by group'!$C$3:$CJ$125,MATCH(Snapshot!$H151,'[2]Caseload by group'!$A$3:$A$128,0),MATCH(Snapshot!Q$3,'[2]Caseload by group'!$C$2:$CJ$2,0)))</f>
        <v>123948</v>
      </c>
      <c r="R151" s="50">
        <f>IF(INDEX('[2]Caseload by group'!$C$3:$CJ$125,MATCH(Snapshot!$H151,'[2]Caseload by group'!$A$3:$A$128,0),MATCH(Snapshot!R$3,'[2]Caseload by group'!$C$2:$CJ$2,0))&lt;10,0,INDEX('[2]Caseload by group'!$C$3:$CJ$125,MATCH(Snapshot!$H151,'[2]Caseload by group'!$A$3:$A$128,0),MATCH(Snapshot!R$3,'[2]Caseload by group'!$C$2:$CJ$2,0)))</f>
        <v>129943</v>
      </c>
      <c r="S151" s="50">
        <f>IF(INDEX('[2]Caseload by group'!$C$3:$CJ$125,MATCH(Snapshot!$H151,'[2]Caseload by group'!$A$3:$A$128,0),MATCH(Snapshot!S$3,'[2]Caseload by group'!$C$2:$CJ$2,0))&lt;10,0,INDEX('[2]Caseload by group'!$C$3:$CJ$125,MATCH(Snapshot!$H151,'[2]Caseload by group'!$A$3:$A$128,0),MATCH(Snapshot!S$3,'[2]Caseload by group'!$C$2:$CJ$2,0)))</f>
        <v>132246</v>
      </c>
      <c r="T151" s="50">
        <f>IF(INDEX('[2]Caseload by group'!$C$3:$CJ$125,MATCH(Snapshot!$H151,'[2]Caseload by group'!$A$3:$A$128,0),MATCH(Snapshot!T$3,'[2]Caseload by group'!$C$2:$CJ$2,0))&lt;10,0,INDEX('[2]Caseload by group'!$C$3:$CJ$125,MATCH(Snapshot!$H151,'[2]Caseload by group'!$A$3:$A$128,0),MATCH(Snapshot!T$3,'[2]Caseload by group'!$C$2:$CJ$2,0)))</f>
        <v>126997</v>
      </c>
      <c r="U151" s="50">
        <f>IF(INDEX('[2]Caseload by group'!$C$3:$CJ$125,MATCH(Snapshot!$H151,'[2]Caseload by group'!$A$3:$A$128,0),MATCH(Snapshot!U$3,'[2]Caseload by group'!$C$2:$CJ$2,0))&lt;10,0,INDEX('[2]Caseload by group'!$C$3:$CJ$125,MATCH(Snapshot!$H151,'[2]Caseload by group'!$A$3:$A$128,0),MATCH(Snapshot!U$3,'[2]Caseload by group'!$C$2:$CJ$2,0)))</f>
        <v>128267</v>
      </c>
      <c r="V151" s="50">
        <f>IF(INDEX('[2]Caseload by group'!$C$3:$CJ$125,MATCH(Snapshot!$H151,'[2]Caseload by group'!$A$3:$A$128,0),MATCH(Snapshot!V$3,'[2]Caseload by group'!$C$2:$CJ$2,0))&lt;10,0,INDEX('[2]Caseload by group'!$C$3:$CJ$125,MATCH(Snapshot!$H151,'[2]Caseload by group'!$A$3:$A$128,0),MATCH(Snapshot!V$3,'[2]Caseload by group'!$C$2:$CJ$2,0)))</f>
        <v>127192</v>
      </c>
      <c r="W151" s="50">
        <f>IF(INDEX('[2]Caseload by group'!$C$3:$CJ$125,MATCH(Snapshot!$H151,'[2]Caseload by group'!$A$3:$A$128,0),MATCH(Snapshot!W$3,'[2]Caseload by group'!$C$2:$CJ$2,0))&lt;10,0,INDEX('[2]Caseload by group'!$C$3:$CJ$125,MATCH(Snapshot!$H151,'[2]Caseload by group'!$A$3:$A$128,0),MATCH(Snapshot!W$3,'[2]Caseload by group'!$C$2:$CJ$2,0)))</f>
        <v>126013</v>
      </c>
      <c r="X151" s="50">
        <f>IF(INDEX('[2]Caseload by group'!$C$3:$CJ$125,MATCH(Snapshot!$H151,'[2]Caseload by group'!$A$3:$A$128,0),MATCH(Snapshot!X$3,'[2]Caseload by group'!$C$2:$CJ$2,0))&lt;10,0,INDEX('[2]Caseload by group'!$C$3:$CJ$125,MATCH(Snapshot!$H151,'[2]Caseload by group'!$A$3:$A$128,0),MATCH(Snapshot!X$3,'[2]Caseload by group'!$C$2:$CJ$2,0)))</f>
        <v>128695</v>
      </c>
      <c r="Y151" s="50">
        <f>IF(INDEX('[2]Caseload by group'!$C$3:$CJ$125,MATCH(Snapshot!$H151,'[2]Caseload by group'!$A$3:$A$128,0),MATCH(Snapshot!Y$3,'[2]Caseload by group'!$C$2:$CJ$2,0))&lt;10,0,INDEX('[2]Caseload by group'!$C$3:$CJ$125,MATCH(Snapshot!$H151,'[2]Caseload by group'!$A$3:$A$128,0),MATCH(Snapshot!Y$3,'[2]Caseload by group'!$C$2:$CJ$2,0)))</f>
        <v>129152</v>
      </c>
      <c r="Z151" s="50">
        <f>IF(INDEX('[2]Caseload by group'!$C$3:$CJ$125,MATCH(Snapshot!$H151,'[2]Caseload by group'!$A$3:$A$128,0),MATCH(Snapshot!Z$3,'[2]Caseload by group'!$C$2:$CJ$2,0))&lt;10,0,INDEX('[2]Caseload by group'!$C$3:$CJ$125,MATCH(Snapshot!$H151,'[2]Caseload by group'!$A$3:$A$128,0),MATCH(Snapshot!Z$3,'[2]Caseload by group'!$C$2:$CJ$2,0)))</f>
        <v>113642</v>
      </c>
      <c r="AA151" s="50">
        <f>IF(INDEX('[2]Caseload by group'!$C$3:$CJ$125,MATCH(Snapshot!$H151,'[2]Caseload by group'!$A$3:$A$128,0),MATCH(Snapshot!AA$3,'[2]Caseload by group'!$C$2:$CJ$2,0))&lt;10,0,INDEX('[2]Caseload by group'!$C$3:$CJ$125,MATCH(Snapshot!$H151,'[2]Caseload by group'!$A$3:$A$128,0),MATCH(Snapshot!AA$3,'[2]Caseload by group'!$C$2:$CJ$2,0)))</f>
        <v>115309</v>
      </c>
      <c r="AB151" s="50">
        <f>IF(INDEX('[2]Caseload by group'!$C$3:$CJ$125,MATCH(Snapshot!$H151,'[2]Caseload by group'!$A$3:$A$128,0),MATCH(Snapshot!AB$3,'[2]Caseload by group'!$C$2:$CJ$2,0))&lt;10,0,INDEX('[2]Caseload by group'!$C$3:$CJ$125,MATCH(Snapshot!$H151,'[2]Caseload by group'!$A$3:$A$128,0),MATCH(Snapshot!AB$3,'[2]Caseload by group'!$C$2:$CJ$2,0)))</f>
        <v>118726</v>
      </c>
      <c r="AC151" s="50">
        <f>IF(INDEX('[2]Caseload by group'!$C$3:$CJ$125,MATCH(Snapshot!$H151,'[2]Caseload by group'!$A$3:$A$128,0),MATCH(Snapshot!AC$3,'[2]Caseload by group'!$C$2:$CJ$2,0))&lt;10,0,INDEX('[2]Caseload by group'!$C$3:$CJ$125,MATCH(Snapshot!$H151,'[2]Caseload by group'!$A$3:$A$128,0),MATCH(Snapshot!AC$3,'[2]Caseload by group'!$C$2:$CJ$2,0)))</f>
        <v>120806</v>
      </c>
      <c r="AD151" s="50">
        <f>IF(INDEX('[2]Caseload by group'!$C$3:$CJ$125,MATCH(Snapshot!$H151,'[2]Caseload by group'!$A$3:$A$128,0),MATCH(Snapshot!AD$3,'[2]Caseload by group'!$C$2:$CJ$2,0))&lt;10,0,INDEX('[2]Caseload by group'!$C$3:$CJ$125,MATCH(Snapshot!$H151,'[2]Caseload by group'!$A$3:$A$128,0),MATCH(Snapshot!AD$3,'[2]Caseload by group'!$C$2:$CJ$2,0)))</f>
        <v>125461</v>
      </c>
      <c r="AE151" s="50">
        <f>IF(INDEX('[2]Caseload by group'!$C$3:$CJ$125,MATCH(Snapshot!$H151,'[2]Caseload by group'!$A$3:$A$128,0),MATCH(Snapshot!AE$3,'[2]Caseload by group'!$C$2:$CJ$2,0))&lt;10,0,INDEX('[2]Caseload by group'!$C$3:$CJ$125,MATCH(Snapshot!$H151,'[2]Caseload by group'!$A$3:$A$128,0),MATCH(Snapshot!AE$3,'[2]Caseload by group'!$C$2:$CJ$2,0)))</f>
        <v>128183</v>
      </c>
      <c r="AF151" s="50">
        <f>IF(INDEX('[2]Caseload by group'!$C$3:$CJ$125,MATCH(Snapshot!$H151,'[2]Caseload by group'!$A$3:$A$128,0),MATCH(Snapshot!AF$3,'[2]Caseload by group'!$C$2:$CJ$2,0))&lt;10,0,INDEX('[2]Caseload by group'!$C$3:$CJ$125,MATCH(Snapshot!$H151,'[2]Caseload by group'!$A$3:$A$128,0),MATCH(Snapshot!AF$3,'[2]Caseload by group'!$C$2:$CJ$2,0)))</f>
        <v>131018</v>
      </c>
      <c r="AG151" s="50">
        <f>IF(INDEX('[2]Caseload by group'!$C$3:$CJ$125,MATCH(Snapshot!$H151,'[2]Caseload by group'!$A$3:$A$128,0),MATCH(Snapshot!AG$3,'[2]Caseload by group'!$C$2:$CJ$2,0))&lt;10,0,INDEX('[2]Caseload by group'!$C$3:$CJ$125,MATCH(Snapshot!$H151,'[2]Caseload by group'!$A$3:$A$128,0),MATCH(Snapshot!AG$3,'[2]Caseload by group'!$C$2:$CJ$2,0)))</f>
        <v>132863</v>
      </c>
      <c r="AH151" s="50">
        <f>IF(INDEX('[2]Caseload by group'!$C$3:$CJ$125,MATCH(Snapshot!$H151,'[2]Caseload by group'!$A$3:$A$128,0),MATCH(Snapshot!AH$3,'[2]Caseload by group'!$C$2:$CJ$2,0))&lt;10,0,INDEX('[2]Caseload by group'!$C$3:$CJ$125,MATCH(Snapshot!$H151,'[2]Caseload by group'!$A$3:$A$128,0),MATCH(Snapshot!AH$3,'[2]Caseload by group'!$C$2:$CJ$2,0)))</f>
        <v>135945</v>
      </c>
      <c r="AI151" s="50">
        <f>IF(INDEX('[2]Caseload by group'!$C$3:$CJ$125,MATCH(Snapshot!$H151,'[2]Caseload by group'!$A$3:$A$128,0),MATCH(Snapshot!AI$3,'[2]Caseload by group'!$C$2:$CJ$2,0))&lt;10,0,INDEX('[2]Caseload by group'!$C$3:$CJ$125,MATCH(Snapshot!$H151,'[2]Caseload by group'!$A$3:$A$128,0),MATCH(Snapshot!AI$3,'[2]Caseload by group'!$C$2:$CJ$2,0)))</f>
        <v>137018</v>
      </c>
      <c r="AJ151" s="50">
        <f>IF(INDEX('[2]Caseload by group'!$C$3:$BEN$125,MATCH(Snapshot!$H151,'[2]Caseload by group'!$A$3:$A$128,0),MATCH(Snapshot!AJ$3,'[2]Caseload by group'!$C$2:$BEN$2,0))&lt;10,0,INDEX('[2]Caseload by group'!$C$3:$BEN$125,MATCH(Snapshot!$H151,'[2]Caseload by group'!$A$3:$A$128,0),MATCH(Snapshot!AJ$3,'[2]Caseload by group'!$C$2:$BEN$2,0)))</f>
        <v>139161</v>
      </c>
      <c r="AK151" s="50">
        <f>IF(INDEX('[2]Caseload by group'!$C$3:$BEN$125,MATCH(Snapshot!$H151,'[2]Caseload by group'!$A$3:$A$128,0),MATCH(Snapshot!AK$3,'[2]Caseload by group'!$C$2:$BEN$2,0))&lt;10,0,INDEX('[2]Caseload by group'!$C$3:$BEN$125,MATCH(Snapshot!$H151,'[2]Caseload by group'!$A$3:$A$128,0),MATCH(Snapshot!AK$3,'[2]Caseload by group'!$C$2:$BEN$2,0)))</f>
        <v>133771</v>
      </c>
      <c r="AL151" s="50">
        <f>IF(INDEX('[2]Caseload by group'!$C$3:$BEN$125,MATCH(Snapshot!$H151,'[2]Caseload by group'!$A$3:$A$128,0),MATCH(Snapshot!AL$3,'[2]Caseload by group'!$C$2:$BEN$2,0))&lt;10,0,INDEX('[2]Caseload by group'!$C$3:$BEN$125,MATCH(Snapshot!$H151,'[2]Caseload by group'!$A$3:$A$128,0),MATCH(Snapshot!AL$3,'[2]Caseload by group'!$C$2:$BEN$2,0)))</f>
        <v>124991</v>
      </c>
      <c r="AM151" s="50">
        <f>IF(INDEX('[2]Caseload by group'!$C$3:$BEN$125,MATCH(Snapshot!$H151,'[2]Caseload by group'!$A$3:$A$128,0),MATCH(Snapshot!AM$3,'[2]Caseload by group'!$C$2:$BEN$2,0))&lt;10,0,INDEX('[2]Caseload by group'!$C$3:$BEN$125,MATCH(Snapshot!$H151,'[2]Caseload by group'!$A$3:$A$128,0),MATCH(Snapshot!AM$3,'[2]Caseload by group'!$C$2:$BEN$2,0)))</f>
        <v>126586</v>
      </c>
      <c r="AN151" s="50">
        <f>IF(INDEX('[2]Caseload by group'!$C$3:$BEN$125,MATCH(Snapshot!$H151,'[2]Caseload by group'!$A$3:$A$128,0),MATCH(Snapshot!AN$3,'[2]Caseload by group'!$C$2:$BEN$2,0))&lt;10,0,INDEX('[2]Caseload by group'!$C$3:$BEN$125,MATCH(Snapshot!$H151,'[2]Caseload by group'!$A$3:$A$128,0),MATCH(Snapshot!AN$3,'[2]Caseload by group'!$C$2:$BEN$2,0)))</f>
        <v>129919</v>
      </c>
      <c r="AO151" s="50">
        <f>IF(INDEX('[2]Caseload by group'!$C$3:$BEN$125,MATCH(Snapshot!$H151,'[2]Caseload by group'!$A$3:$A$128,0),MATCH(Snapshot!AO$3,'[2]Caseload by group'!$C$2:$BEN$2,0))&lt;10,0,INDEX('[2]Caseload by group'!$C$3:$BEN$125,MATCH(Snapshot!$H151,'[2]Caseload by group'!$A$3:$A$128,0),MATCH(Snapshot!AO$3,'[2]Caseload by group'!$C$2:$BEN$2,0)))</f>
        <v>132273</v>
      </c>
      <c r="AP151" s="50">
        <f>IF(INDEX('[2]Caseload by group'!$C$3:$BEN$125,MATCH(Snapshot!$H151,'[2]Caseload by group'!$A$3:$A$128,0),MATCH(Snapshot!AP$3,'[2]Caseload by group'!$C$2:$BEN$2,0))&lt;10,0,INDEX('[2]Caseload by group'!$C$3:$BEN$125,MATCH(Snapshot!$H151,'[2]Caseload by group'!$A$3:$A$128,0),MATCH(Snapshot!AP$3,'[2]Caseload by group'!$C$2:$BEN$2,0)))</f>
        <v>133746</v>
      </c>
      <c r="AQ151" s="50">
        <f>IF(INDEX('[2]Caseload by group'!$C$3:$BEN$125,MATCH(Snapshot!$H151,'[2]Caseload by group'!$A$3:$A$128,0),MATCH(Snapshot!AQ$3,'[2]Caseload by group'!$C$2:$BEN$2,0))&lt;10,0,INDEX('[2]Caseload by group'!$C$3:$BEN$125,MATCH(Snapshot!$H151,'[2]Caseload by group'!$A$3:$A$128,0),MATCH(Snapshot!AQ$3,'[2]Caseload by group'!$C$2:$BEN$2,0)))</f>
        <v>140159</v>
      </c>
      <c r="AR151" s="50">
        <f>IF(INDEX('[2]Caseload by group'!$C$3:$BEN$125,MATCH(Snapshot!$H151,'[2]Caseload by group'!$A$3:$A$128,0),MATCH(Snapshot!AR$3,'[2]Caseload by group'!$C$2:$BEN$2,0))&lt;10,0,INDEX('[2]Caseload by group'!$C$3:$BEN$125,MATCH(Snapshot!$H151,'[2]Caseload by group'!$A$3:$A$128,0),MATCH(Snapshot!AR$3,'[2]Caseload by group'!$C$2:$BEN$2,0)))</f>
        <v>143817</v>
      </c>
      <c r="AS151" s="50">
        <f>IF(INDEX('[2]Caseload by group'!$C$3:$BEN$125,MATCH(Snapshot!$H151,'[2]Caseload by group'!$A$3:$A$128,0),MATCH(Snapshot!AS$3,'[2]Caseload by group'!$C$2:$BEN$2,0))&lt;10,0,INDEX('[2]Caseload by group'!$C$3:$BEN$125,MATCH(Snapshot!$H151,'[2]Caseload by group'!$A$3:$A$128,0),MATCH(Snapshot!AS$3,'[2]Caseload by group'!$C$2:$BEN$2,0)))</f>
        <v>146321</v>
      </c>
      <c r="AT151" s="50">
        <f>IF(INDEX('[2]Caseload by group'!$C$3:$BEN$125,MATCH(Snapshot!$H151,'[2]Caseload by group'!$A$3:$A$128,0),MATCH(Snapshot!AT$3,'[2]Caseload by group'!$C$2:$BEN$2,0))&lt;10,0,INDEX('[2]Caseload by group'!$C$3:$BEN$125,MATCH(Snapshot!$H151,'[2]Caseload by group'!$A$3:$A$128,0),MATCH(Snapshot!AT$3,'[2]Caseload by group'!$C$2:$BEN$2,0)))</f>
        <v>148667</v>
      </c>
      <c r="AU151" s="50">
        <f>IF(INDEX('[2]Caseload by group'!$C$3:$BEN$125,MATCH(Snapshot!$H151,'[2]Caseload by group'!$A$3:$A$128,0),MATCH(Snapshot!AU$3,'[2]Caseload by group'!$C$2:$BEN$2,0))&lt;10,0,INDEX('[2]Caseload by group'!$C$3:$BEN$125,MATCH(Snapshot!$H151,'[2]Caseload by group'!$A$3:$A$128,0),MATCH(Snapshot!AU$3,'[2]Caseload by group'!$C$2:$BEN$2,0)))</f>
        <v>152668</v>
      </c>
      <c r="AV151" s="50">
        <f>IF(INDEX('[2]Caseload by group'!$C$3:$BEN$125,MATCH(Snapshot!$H151,'[2]Caseload by group'!$A$3:$A$128,0),MATCH(Snapshot!AV$3,'[2]Caseload by group'!$C$2:$BEN$2,0))&lt;10,0,INDEX('[2]Caseload by group'!$C$3:$BEN$125,MATCH(Snapshot!$H151,'[2]Caseload by group'!$A$3:$A$128,0),MATCH(Snapshot!AV$3,'[2]Caseload by group'!$C$2:$BEN$2,0)))</f>
        <v>154867</v>
      </c>
      <c r="AW151" s="50">
        <f>IF(INDEX('[2]Caseload by group'!$C$3:$BEN$125,MATCH(Snapshot!$H151,'[2]Caseload by group'!$A$3:$A$128,0),MATCH(Snapshot!AW$3,'[2]Caseload by group'!$C$2:$BEN$2,0))&lt;10,0,INDEX('[2]Caseload by group'!$C$3:$BEN$125,MATCH(Snapshot!$H151,'[2]Caseload by group'!$A$3:$A$128,0),MATCH(Snapshot!AW$3,'[2]Caseload by group'!$C$2:$BEN$2,0)))</f>
        <v>156454</v>
      </c>
      <c r="AX151" s="50">
        <f>IF(INDEX('[2]Caseload by group'!$C$3:$BEN$125,MATCH(Snapshot!$H151,'[2]Caseload by group'!$A$3:$A$128,0),MATCH(Snapshot!AX$3,'[2]Caseload by group'!$C$2:$BEN$2,0))&lt;10,0,INDEX('[2]Caseload by group'!$C$3:$BEN$125,MATCH(Snapshot!$H151,'[2]Caseload by group'!$A$3:$A$128,0),MATCH(Snapshot!AX$3,'[2]Caseload by group'!$C$2:$BEN$2,0)))</f>
        <v>157322</v>
      </c>
      <c r="AY151" s="50">
        <f>IF(INDEX('[2]Caseload by group'!$C$3:$BEN$125,MATCH(Snapshot!$H151,'[2]Caseload by group'!$A$3:$A$128,0),MATCH(Snapshot!AY$3,'[2]Caseload by group'!$C$2:$BEN$2,0))&lt;10,0,INDEX('[2]Caseload by group'!$C$3:$BEN$125,MATCH(Snapshot!$H151,'[2]Caseload by group'!$A$3:$A$128,0),MATCH(Snapshot!AY$3,'[2]Caseload by group'!$C$2:$BEN$2,0)))</f>
        <v>160183</v>
      </c>
      <c r="AZ151" s="50">
        <f>IF(INDEX('[2]Caseload by group'!$C$3:$BEN$125,MATCH(Snapshot!$H151,'[2]Caseload by group'!$A$3:$A$128,0),MATCH(Snapshot!AZ$3,'[2]Caseload by group'!$C$2:$BEN$2,0))&lt;10,0,INDEX('[2]Caseload by group'!$C$3:$BEN$125,MATCH(Snapshot!$H151,'[2]Caseload by group'!$A$3:$A$128,0),MATCH(Snapshot!AZ$3,'[2]Caseload by group'!$C$2:$BEN$2,0)))</f>
        <v>162292</v>
      </c>
      <c r="BA151" s="50">
        <f>IF(INDEX('[2]Caseload by group'!$C$3:$BEN$125,MATCH(Snapshot!$H151,'[2]Caseload by group'!$A$3:$A$128,0),MATCH(Snapshot!BA$3,'[2]Caseload by group'!$C$2:$BEN$2,0))&lt;10,0,INDEX('[2]Caseload by group'!$C$3:$BEN$125,MATCH(Snapshot!$H151,'[2]Caseload by group'!$A$3:$A$128,0),MATCH(Snapshot!BA$3,'[2]Caseload by group'!$C$2:$BEN$2,0)))</f>
        <v>163951</v>
      </c>
      <c r="BB151" s="50">
        <f>IF(INDEX('[2]Caseload by group'!$C$3:$BEN$125,MATCH(Snapshot!$H151,'[2]Caseload by group'!$A$3:$A$128,0),MATCH(Snapshot!BB$3,'[2]Caseload by group'!$C$2:$BEN$2,0))&lt;10,0,INDEX('[2]Caseload by group'!$C$3:$BEN$125,MATCH(Snapshot!$H151,'[2]Caseload by group'!$A$3:$A$128,0),MATCH(Snapshot!BB$3,'[2]Caseload by group'!$C$2:$BEN$2,0)))</f>
        <v>166168</v>
      </c>
      <c r="BC151" s="50">
        <f>IF(INDEX('[2]Caseload by group'!$C$3:$BEN$125,MATCH(Snapshot!$H151,'[2]Caseload by group'!$A$3:$A$128,0),MATCH(Snapshot!BC$3,'[2]Caseload by group'!$C$2:$BEN$2,0))&lt;10,0,INDEX('[2]Caseload by group'!$C$3:$BEN$125,MATCH(Snapshot!$H151,'[2]Caseload by group'!$A$3:$A$128,0),MATCH(Snapshot!BC$3,'[2]Caseload by group'!$C$2:$BEN$2,0)))</f>
        <v>168897</v>
      </c>
      <c r="BD151" s="50">
        <f>IF(INDEX('[2]Caseload by group'!$C$3:$BEN$125,MATCH(Snapshot!$H151,'[2]Caseload by group'!$A$3:$A$128,0),MATCH(Snapshot!BD$3,'[2]Caseload by group'!$C$2:$BEN$2,0))&lt;10,0,INDEX('[2]Caseload by group'!$C$3:$BEN$125,MATCH(Snapshot!$H151,'[2]Caseload by group'!$A$3:$A$128,0),MATCH(Snapshot!BD$3,'[2]Caseload by group'!$C$2:$BEN$2,0)))</f>
        <v>171524</v>
      </c>
      <c r="BE151" s="50">
        <f>IF(INDEX('[2]Caseload by group'!$C$3:$BEN$125,MATCH(Snapshot!$H151,'[2]Caseload by group'!$A$3:$A$128,0),MATCH(Snapshot!BE$3,'[2]Caseload by group'!$C$2:$BEN$2,0))&lt;10,0,INDEX('[2]Caseload by group'!$C$3:$BEN$125,MATCH(Snapshot!$H151,'[2]Caseload by group'!$A$3:$A$128,0),MATCH(Snapshot!BE$3,'[2]Caseload by group'!$C$2:$BEN$2,0)))</f>
        <v>174662</v>
      </c>
      <c r="BF151" s="50">
        <f>IF(INDEX('[2]Caseload by group'!$C$3:$BEN$125,MATCH(Snapshot!$H151,'[2]Caseload by group'!$A$3:$A$128,0),MATCH(Snapshot!BF$3,'[2]Caseload by group'!$C$2:$BEN$2,0))&lt;10,0,INDEX('[2]Caseload by group'!$C$3:$BEN$125,MATCH(Snapshot!$H151,'[2]Caseload by group'!$A$3:$A$128,0),MATCH(Snapshot!BF$3,'[2]Caseload by group'!$C$2:$BEN$2,0)))</f>
        <v>177682</v>
      </c>
      <c r="BG151" s="50">
        <f>IF(INDEX('[2]Caseload by group'!$C$3:$BEN$125,MATCH(Snapshot!$H151,'[2]Caseload by group'!$A$3:$A$128,0),MATCH(Snapshot!BG$3,'[2]Caseload by group'!$C$2:$BEN$2,0))&lt;10,0,INDEX('[2]Caseload by group'!$C$3:$BEN$125,MATCH(Snapshot!$H151,'[2]Caseload by group'!$A$3:$A$128,0),MATCH(Snapshot!BG$3,'[2]Caseload by group'!$C$2:$BEN$2,0)))</f>
        <v>182280</v>
      </c>
      <c r="BH151" s="50">
        <f>IF(INDEX('[2]Caseload by group'!$C$3:$BEN$125,MATCH(Snapshot!$H151,'[2]Caseload by group'!$A$3:$A$128,0),MATCH(Snapshot!BH$3,'[2]Caseload by group'!$C$2:$BEN$2,0))&lt;10,0,INDEX('[2]Caseload by group'!$C$3:$BEN$125,MATCH(Snapshot!$H151,'[2]Caseload by group'!$A$3:$A$128,0),MATCH(Snapshot!BH$3,'[2]Caseload by group'!$C$2:$BEN$2,0)))</f>
        <v>186586</v>
      </c>
      <c r="BI151" s="50">
        <f>IF(INDEX('[2]Caseload by group'!$C$3:$BEN$125,MATCH(Snapshot!$H151,'[2]Caseload by group'!$A$3:$A$128,0),MATCH(Snapshot!BI$3,'[2]Caseload by group'!$C$2:$BEN$2,0))&lt;10,0,INDEX('[2]Caseload by group'!$C$3:$BEN$125,MATCH(Snapshot!$H151,'[2]Caseload by group'!$A$3:$A$128,0),MATCH(Snapshot!BI$3,'[2]Caseload by group'!$C$2:$BEN$2,0)))</f>
        <v>189820</v>
      </c>
      <c r="BJ151" s="50">
        <f>IF(INDEX('[2]Caseload by group'!$C$3:$BEN$125,MATCH(Snapshot!$H151,'[2]Caseload by group'!$A$3:$A$128,0),MATCH(Snapshot!BJ$3,'[2]Caseload by group'!$C$2:$BEN$2,0))&lt;10,0,INDEX('[2]Caseload by group'!$C$3:$BEN$125,MATCH(Snapshot!$H151,'[2]Caseload by group'!$A$3:$A$128,0),MATCH(Snapshot!BJ$3,'[2]Caseload by group'!$C$2:$BEN$2,0)))</f>
        <v>193661</v>
      </c>
      <c r="BK151" s="50">
        <f>IF(INDEX('[2]Caseload by group'!$C$3:$BEN$125,MATCH(Snapshot!$H151,'[2]Caseload by group'!$A$3:$A$128,0),MATCH(Snapshot!BK$3,'[2]Caseload by group'!$C$2:$BEN$2,0))&lt;10,0,INDEX('[2]Caseload by group'!$C$3:$BEN$125,MATCH(Snapshot!$H151,'[2]Caseload by group'!$A$3:$A$128,0),MATCH(Snapshot!BK$3,'[2]Caseload by group'!$C$2:$BEN$2,0)))</f>
        <v>196910</v>
      </c>
      <c r="BL151" s="50">
        <f>IF(INDEX('[2]Caseload by group'!$C$3:$BEN$125,MATCH(Snapshot!$H151,'[2]Caseload by group'!$A$3:$A$128,0),MATCH(Snapshot!BL$3,'[2]Caseload by group'!$C$2:$BEN$2,0))&lt;10,0,INDEX('[2]Caseload by group'!$C$3:$BEN$125,MATCH(Snapshot!$H151,'[2]Caseload by group'!$A$3:$A$128,0),MATCH(Snapshot!BL$3,'[2]Caseload by group'!$C$2:$BEN$2,0)))</f>
        <v>200907</v>
      </c>
      <c r="BM151" s="50">
        <f>IF(INDEX('[2]Caseload by group'!$C$3:$BEN$125,MATCH(Snapshot!$H151,'[2]Caseload by group'!$A$3:$A$128,0),MATCH(Snapshot!BM$3,'[2]Caseload by group'!$C$2:$BEN$2,0))&lt;10,0,INDEX('[2]Caseload by group'!$C$3:$BEN$125,MATCH(Snapshot!$H151,'[2]Caseload by group'!$A$3:$A$128,0),MATCH(Snapshot!BM$3,'[2]Caseload by group'!$C$2:$BEN$2,0)))</f>
        <v>203585</v>
      </c>
      <c r="BN151" s="50">
        <f>IF(INDEX('[2]Caseload by group'!$C$3:$BEN$125,MATCH(Snapshot!$H151,'[2]Caseload by group'!$A$3:$A$128,0),MATCH(Snapshot!BN$3,'[2]Caseload by group'!$C$2:$BEN$2,0))&lt;10,0,INDEX('[2]Caseload by group'!$C$3:$BEN$125,MATCH(Snapshot!$H151,'[2]Caseload by group'!$A$3:$A$128,0),MATCH(Snapshot!BN$3,'[2]Caseload by group'!$C$2:$BEN$2,0)))</f>
        <v>207206</v>
      </c>
      <c r="BO151" s="50">
        <f>IF(INDEX('[2]Caseload by group'!$C$3:$BEN$125,MATCH(Snapshot!$H151,'[2]Caseload by group'!$A$3:$A$128,0),MATCH(Snapshot!BO$3,'[2]Caseload by group'!$C$2:$BEN$2,0))&lt;10,0,INDEX('[2]Caseload by group'!$C$3:$BEN$125,MATCH(Snapshot!$H151,'[2]Caseload by group'!$A$3:$A$128,0),MATCH(Snapshot!BO$3,'[2]Caseload by group'!$C$2:$BEN$2,0)))</f>
        <v>210197</v>
      </c>
      <c r="BP151" s="50">
        <f>IF(INDEX('[2]Caseload by group'!$C$3:$BEN$125,MATCH(Snapshot!$H151,'[2]Caseload by group'!$A$3:$A$128,0),MATCH(Snapshot!BP$3,'[2]Caseload by group'!$C$2:$BEN$2,0))&lt;10,0,INDEX('[2]Caseload by group'!$C$3:$BEN$125,MATCH(Snapshot!$H151,'[2]Caseload by group'!$A$3:$A$128,0),MATCH(Snapshot!BP$3,'[2]Caseload by group'!$C$2:$BEN$2,0)))</f>
        <v>213322</v>
      </c>
      <c r="BQ151" s="50">
        <f>IF(INDEX('[2]Caseload by group'!$C$3:$BEN$125,MATCH(Snapshot!$H151,'[2]Caseload by group'!$A$3:$A$128,0),MATCH(Snapshot!BQ$3,'[2]Caseload by group'!$C$2:$BEN$2,0))&lt;10,0,INDEX('[2]Caseload by group'!$C$3:$BEN$125,MATCH(Snapshot!$H151,'[2]Caseload by group'!$A$3:$A$128,0),MATCH(Snapshot!BQ$3,'[2]Caseload by group'!$C$2:$BEN$2,0)))</f>
        <v>217163</v>
      </c>
      <c r="BR151" s="50">
        <f>IF(INDEX('[2]Caseload by group'!$C$3:$BEN$125,MATCH(Snapshot!$H151,'[2]Caseload by group'!$A$3:$A$128,0),MATCH(Snapshot!BR$3,'[2]Caseload by group'!$C$2:$BEN$2,0))&lt;10,0,INDEX('[2]Caseload by group'!$C$3:$BEN$125,MATCH(Snapshot!$H151,'[2]Caseload by group'!$A$3:$A$128,0),MATCH(Snapshot!BR$3,'[2]Caseload by group'!$C$2:$BEN$2,0)))</f>
        <v>220591</v>
      </c>
      <c r="BS151" s="50">
        <f>IF(INDEX('[2]Caseload by group'!$C$3:$BEN$125,MATCH(Snapshot!$H151,'[2]Caseload by group'!$A$3:$A$128,0),MATCH(Snapshot!BS$3,'[2]Caseload by group'!$C$2:$BEN$2,0))&lt;10,0,INDEX('[2]Caseload by group'!$C$3:$BEN$125,MATCH(Snapshot!$H151,'[2]Caseload by group'!$A$3:$A$128,0),MATCH(Snapshot!BS$3,'[2]Caseload by group'!$C$2:$BEN$2,0)))</f>
        <v>224920</v>
      </c>
      <c r="BT151" s="50">
        <f>IF(INDEX('[2]Caseload by group'!$C$3:$BEN$125,MATCH(Snapshot!$H151,'[2]Caseload by group'!$A$3:$A$128,0),MATCH(Snapshot!BT$3,'[2]Caseload by group'!$C$2:$BEN$2,0))&lt;10,0,INDEX('[2]Caseload by group'!$C$3:$BEN$125,MATCH(Snapshot!$H151,'[2]Caseload by group'!$A$3:$A$128,0),MATCH(Snapshot!BT$3,'[2]Caseload by group'!$C$2:$BEN$2,0)))</f>
        <v>228543</v>
      </c>
      <c r="BU151" s="50">
        <f>IF(INDEX('[2]Caseload by group'!$C$3:$BEN$125,MATCH(Snapshot!$H151,'[2]Caseload by group'!$A$3:$A$128,0),MATCH(Snapshot!BU$3,'[2]Caseload by group'!$C$2:$BEN$2,0))&lt;10,0,INDEX('[2]Caseload by group'!$C$3:$BEN$125,MATCH(Snapshot!$H151,'[2]Caseload by group'!$A$3:$A$128,0),MATCH(Snapshot!BU$3,'[2]Caseload by group'!$C$2:$BEN$2,0)))</f>
        <v>232072</v>
      </c>
      <c r="BV151" s="50">
        <f>IF(INDEX('[2]Caseload by group'!$C$3:$BEN$125,MATCH(Snapshot!$H151,'[2]Caseload by group'!$A$3:$A$128,0),MATCH(Snapshot!BV$3,'[2]Caseload by group'!$C$2:$BEN$2,0))&lt;10,0,INDEX('[2]Caseload by group'!$C$3:$BEN$125,MATCH(Snapshot!$H151,'[2]Caseload by group'!$A$3:$A$128,0),MATCH(Snapshot!BV$3,'[2]Caseload by group'!$C$2:$BEN$2,0)))</f>
        <v>234750</v>
      </c>
      <c r="BW151" s="50">
        <f>IF(INDEX('[2]Caseload by group'!$C$3:$BEN$125,MATCH(Snapshot!$H151,'[2]Caseload by group'!$A$3:$A$128,0),MATCH(Snapshot!BW$3,'[2]Caseload by group'!$C$2:$BEN$2,0))&lt;10,0,INDEX('[2]Caseload by group'!$C$3:$BEN$125,MATCH(Snapshot!$H151,'[2]Caseload by group'!$A$3:$A$128,0),MATCH(Snapshot!BW$3,'[2]Caseload by group'!$C$2:$BEN$2,0)))</f>
        <v>237438</v>
      </c>
      <c r="BX151" s="45"/>
      <c r="BY151" s="41">
        <f>INDEX($J151:$BX151,0,MATCH(MAX($J$3:$BX$3),$J$3:$BX$3,0))-INDEX($J151:$BX151,0,MATCH(MAX($J$3:$BX$3),$J$3:$BX$3,0)-1)</f>
        <v>2688</v>
      </c>
      <c r="BZ151" s="42">
        <f>BY151/INDEX($J151:$BX151,0,MATCH(MAX($J$3:$BX$3),$J$3:$BX$3,0)-1)</f>
        <v>1.1450479233226837E-2</v>
      </c>
      <c r="CA151" s="8" t="e">
        <f>#REF!-#REF!</f>
        <v>#REF!</v>
      </c>
      <c r="CB151" s="51">
        <f>INDEX($J151:$BX151,0,MATCH(MAX($J$3:$BX$3),$J$3:$BX$3,0))-J151</f>
        <v>118507</v>
      </c>
      <c r="CC151" s="42">
        <f>CB151/J151</f>
        <v>0.99643490763551978</v>
      </c>
    </row>
    <row r="152" spans="1:81" s="35" customFormat="1" ht="10.5" customHeight="1" x14ac:dyDescent="0.2">
      <c r="A152" s="65" t="s">
        <v>216</v>
      </c>
      <c r="D152" s="55"/>
      <c r="E152" s="55"/>
      <c r="F152" s="55"/>
      <c r="G152" s="55"/>
      <c r="H152" s="56"/>
      <c r="I152" s="56"/>
      <c r="J152" s="57">
        <f t="shared" ref="J152:AO152" si="31">SUM(J150:J151)</f>
        <v>142502</v>
      </c>
      <c r="K152" s="57">
        <f t="shared" si="31"/>
        <v>145980</v>
      </c>
      <c r="L152" s="57">
        <f t="shared" si="31"/>
        <v>151480</v>
      </c>
      <c r="M152" s="57">
        <f t="shared" si="31"/>
        <v>154501</v>
      </c>
      <c r="N152" s="57">
        <f t="shared" si="31"/>
        <v>154069</v>
      </c>
      <c r="O152" s="57">
        <f t="shared" si="31"/>
        <v>159738</v>
      </c>
      <c r="P152" s="57">
        <f t="shared" si="31"/>
        <v>153366</v>
      </c>
      <c r="Q152" s="57">
        <f t="shared" si="31"/>
        <v>149494</v>
      </c>
      <c r="R152" s="57">
        <f t="shared" si="31"/>
        <v>156000</v>
      </c>
      <c r="S152" s="57">
        <f t="shared" si="31"/>
        <v>158570</v>
      </c>
      <c r="T152" s="57">
        <f t="shared" si="31"/>
        <v>152638</v>
      </c>
      <c r="U152" s="57">
        <f t="shared" si="31"/>
        <v>154385</v>
      </c>
      <c r="V152" s="57">
        <f t="shared" si="31"/>
        <v>153677</v>
      </c>
      <c r="W152" s="57">
        <f t="shared" si="31"/>
        <v>151806</v>
      </c>
      <c r="X152" s="57">
        <f t="shared" si="31"/>
        <v>154999</v>
      </c>
      <c r="Y152" s="57">
        <f t="shared" si="31"/>
        <v>151469</v>
      </c>
      <c r="Z152" s="57">
        <f t="shared" si="31"/>
        <v>135383</v>
      </c>
      <c r="AA152" s="57">
        <f t="shared" si="31"/>
        <v>137189</v>
      </c>
      <c r="AB152" s="57">
        <f t="shared" si="31"/>
        <v>141215</v>
      </c>
      <c r="AC152" s="57">
        <f t="shared" si="31"/>
        <v>143519</v>
      </c>
      <c r="AD152" s="57">
        <f t="shared" si="31"/>
        <v>149039</v>
      </c>
      <c r="AE152" s="57">
        <f t="shared" si="31"/>
        <v>152473</v>
      </c>
      <c r="AF152" s="57">
        <f t="shared" si="31"/>
        <v>156402</v>
      </c>
      <c r="AG152" s="57">
        <f t="shared" si="31"/>
        <v>159145</v>
      </c>
      <c r="AH152" s="57">
        <f t="shared" si="31"/>
        <v>163896</v>
      </c>
      <c r="AI152" s="57">
        <f t="shared" si="31"/>
        <v>166173</v>
      </c>
      <c r="AJ152" s="57">
        <f t="shared" si="31"/>
        <v>169362</v>
      </c>
      <c r="AK152" s="57">
        <f t="shared" si="31"/>
        <v>163325</v>
      </c>
      <c r="AL152" s="57">
        <f t="shared" si="31"/>
        <v>154118</v>
      </c>
      <c r="AM152" s="57">
        <f t="shared" si="31"/>
        <v>156081</v>
      </c>
      <c r="AN152" s="57">
        <f t="shared" si="31"/>
        <v>160076</v>
      </c>
      <c r="AO152" s="57">
        <f t="shared" si="31"/>
        <v>162571</v>
      </c>
      <c r="AP152" s="57">
        <f t="shared" ref="AP152:BW152" si="32">SUM(AP150:AP151)</f>
        <v>164002</v>
      </c>
      <c r="AQ152" s="57">
        <f t="shared" si="32"/>
        <v>170983</v>
      </c>
      <c r="AR152" s="57">
        <f t="shared" si="32"/>
        <v>174740</v>
      </c>
      <c r="AS152" s="57">
        <f t="shared" si="32"/>
        <v>177405</v>
      </c>
      <c r="AT152" s="57">
        <f t="shared" si="32"/>
        <v>179869</v>
      </c>
      <c r="AU152" s="57">
        <f t="shared" si="32"/>
        <v>184142</v>
      </c>
      <c r="AV152" s="57">
        <f t="shared" si="32"/>
        <v>186343</v>
      </c>
      <c r="AW152" s="57">
        <f t="shared" si="32"/>
        <v>188018</v>
      </c>
      <c r="AX152" s="57">
        <f t="shared" si="32"/>
        <v>188903</v>
      </c>
      <c r="AY152" s="57">
        <f t="shared" si="32"/>
        <v>191856</v>
      </c>
      <c r="AZ152" s="57">
        <f t="shared" si="32"/>
        <v>194048</v>
      </c>
      <c r="BA152" s="57">
        <f t="shared" si="32"/>
        <v>195806</v>
      </c>
      <c r="BB152" s="57">
        <f t="shared" si="32"/>
        <v>198350</v>
      </c>
      <c r="BC152" s="57">
        <f t="shared" si="32"/>
        <v>201709</v>
      </c>
      <c r="BD152" s="57">
        <f t="shared" si="32"/>
        <v>205241</v>
      </c>
      <c r="BE152" s="57">
        <f t="shared" si="32"/>
        <v>209667</v>
      </c>
      <c r="BF152" s="57">
        <f t="shared" si="32"/>
        <v>214141</v>
      </c>
      <c r="BG152" s="57">
        <f t="shared" si="32"/>
        <v>221141</v>
      </c>
      <c r="BH152" s="57">
        <f t="shared" si="32"/>
        <v>228294</v>
      </c>
      <c r="BI152" s="57">
        <f t="shared" si="32"/>
        <v>233099</v>
      </c>
      <c r="BJ152" s="57">
        <f t="shared" si="32"/>
        <v>238614</v>
      </c>
      <c r="BK152" s="57">
        <f t="shared" si="32"/>
        <v>243317</v>
      </c>
      <c r="BL152" s="57">
        <f t="shared" si="32"/>
        <v>248873</v>
      </c>
      <c r="BM152" s="57">
        <f t="shared" si="32"/>
        <v>252498</v>
      </c>
      <c r="BN152" s="57">
        <f t="shared" si="32"/>
        <v>257022</v>
      </c>
      <c r="BO152" s="57">
        <f t="shared" si="32"/>
        <v>260665</v>
      </c>
      <c r="BP152" s="57">
        <f t="shared" si="32"/>
        <v>264351</v>
      </c>
      <c r="BQ152" s="57">
        <f t="shared" si="32"/>
        <v>269096</v>
      </c>
      <c r="BR152" s="57">
        <f t="shared" si="32"/>
        <v>273343</v>
      </c>
      <c r="BS152" s="57">
        <f t="shared" si="32"/>
        <v>278999</v>
      </c>
      <c r="BT152" s="57">
        <f t="shared" si="32"/>
        <v>283474</v>
      </c>
      <c r="BU152" s="57">
        <f t="shared" si="32"/>
        <v>287530</v>
      </c>
      <c r="BV152" s="57">
        <f t="shared" si="32"/>
        <v>290662</v>
      </c>
      <c r="BW152" s="57">
        <f t="shared" si="32"/>
        <v>293678</v>
      </c>
      <c r="BX152" s="58"/>
      <c r="BY152" s="80">
        <f>INDEX($J152:$BX152,0,MATCH(MAX($J$3:$BX$3),$J$3:$BX$3,0))-INDEX($J152:$BX152,0,MATCH(MAX($J$3:$BX$3),$J$3:$BX$3,0)-1)</f>
        <v>3016</v>
      </c>
      <c r="BZ152" s="81">
        <f>BY152/INDEX($J152:$BX152,0,MATCH(MAX($J$3:$BX$3),$J$3:$BX$3,0)-1)</f>
        <v>1.0376313381178138E-2</v>
      </c>
      <c r="CA152" s="35" t="e">
        <f>#REF!-#REF!</f>
        <v>#REF!</v>
      </c>
      <c r="CB152" s="59">
        <f>INDEX($J152:$BX152,0,MATCH(MAX($J$3:$BX$3),$J$3:$BX$3,0))-J152</f>
        <v>151176</v>
      </c>
      <c r="CC152" s="81">
        <f>CB152/J152</f>
        <v>1.060869321132335</v>
      </c>
    </row>
    <row r="153" spans="1:81" ht="10.5" customHeight="1" x14ac:dyDescent="0.2">
      <c r="A153" s="28"/>
      <c r="B153" s="35"/>
      <c r="C153" s="35"/>
      <c r="D153" s="55"/>
      <c r="E153" s="55"/>
      <c r="F153" s="55"/>
      <c r="G153" s="55"/>
      <c r="H153" s="56"/>
      <c r="I153" s="56"/>
      <c r="J153" s="40"/>
      <c r="K153" s="40"/>
      <c r="L153" s="40"/>
      <c r="M153" s="40"/>
      <c r="N153" s="40"/>
      <c r="O153" s="40"/>
      <c r="P153" s="40"/>
      <c r="Q153" s="40"/>
      <c r="R153" s="40"/>
      <c r="S153" s="40"/>
      <c r="T153" s="40"/>
      <c r="U153" s="40"/>
      <c r="V153" s="40"/>
      <c r="W153" s="40"/>
      <c r="X153" s="40"/>
      <c r="Y153" s="40"/>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c r="BA153" s="45"/>
      <c r="BB153" s="45"/>
      <c r="BC153" s="45"/>
      <c r="BD153" s="45"/>
      <c r="BE153" s="45"/>
      <c r="BF153" s="45"/>
      <c r="BG153" s="45"/>
      <c r="BH153" s="45"/>
      <c r="BI153" s="45"/>
      <c r="BJ153" s="45"/>
      <c r="BK153" s="45"/>
      <c r="BL153" s="45"/>
      <c r="BM153" s="45"/>
      <c r="BN153" s="45"/>
      <c r="BO153" s="45"/>
      <c r="BP153" s="45"/>
      <c r="BQ153" s="45"/>
      <c r="BR153" s="45"/>
      <c r="BS153" s="45"/>
      <c r="BT153" s="45"/>
      <c r="BU153" s="45"/>
      <c r="BV153" s="45"/>
      <c r="BW153" s="45"/>
      <c r="BX153" s="45"/>
      <c r="BY153" s="41"/>
      <c r="BZ153" s="42"/>
      <c r="CB153" s="41"/>
      <c r="CC153" s="42"/>
    </row>
    <row r="154" spans="1:81" ht="10.5" customHeight="1" x14ac:dyDescent="0.2">
      <c r="A154" s="34"/>
      <c r="H154" s="39"/>
      <c r="I154" s="39"/>
      <c r="J154" s="40"/>
      <c r="K154" s="40"/>
      <c r="L154" s="40"/>
      <c r="M154" s="40"/>
      <c r="N154" s="40"/>
      <c r="O154" s="40"/>
      <c r="P154" s="40"/>
      <c r="Q154" s="40"/>
      <c r="R154" s="40"/>
      <c r="S154" s="40"/>
      <c r="T154" s="40"/>
      <c r="U154" s="40"/>
      <c r="V154" s="40"/>
      <c r="W154" s="40"/>
      <c r="X154" s="40"/>
      <c r="Y154" s="40"/>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c r="BA154" s="45"/>
      <c r="BB154" s="45"/>
      <c r="BC154" s="45"/>
      <c r="BD154" s="45"/>
      <c r="BE154" s="45"/>
      <c r="BF154" s="45"/>
      <c r="BG154" s="45"/>
      <c r="BH154" s="45"/>
      <c r="BI154" s="45"/>
      <c r="BJ154" s="45"/>
      <c r="BK154" s="45"/>
      <c r="BL154" s="45"/>
      <c r="BM154" s="45"/>
      <c r="BN154" s="45"/>
      <c r="BO154" s="45"/>
      <c r="BP154" s="45"/>
      <c r="BQ154" s="45"/>
      <c r="BR154" s="45"/>
      <c r="BS154" s="45"/>
      <c r="BT154" s="45"/>
      <c r="BU154" s="45"/>
      <c r="BV154" s="45"/>
      <c r="BW154" s="45"/>
      <c r="BX154" s="45"/>
      <c r="BY154" s="41"/>
      <c r="BZ154" s="42"/>
      <c r="CB154" s="41"/>
      <c r="CC154" s="42"/>
    </row>
    <row r="155" spans="1:81" ht="10.5" customHeight="1" x14ac:dyDescent="0.2">
      <c r="A155" s="28" t="s">
        <v>217</v>
      </c>
      <c r="H155" s="39"/>
      <c r="I155" s="39"/>
      <c r="J155" s="40"/>
      <c r="K155" s="40"/>
      <c r="L155" s="40"/>
      <c r="M155" s="40"/>
      <c r="N155" s="40"/>
      <c r="O155" s="40"/>
      <c r="P155" s="40"/>
      <c r="Q155" s="40"/>
      <c r="R155" s="40"/>
      <c r="S155" s="40"/>
      <c r="T155" s="40"/>
      <c r="U155" s="40"/>
      <c r="V155" s="40"/>
      <c r="W155" s="40"/>
      <c r="X155" s="40"/>
      <c r="Y155" s="40"/>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c r="BA155" s="45"/>
      <c r="BB155" s="45"/>
      <c r="BC155" s="45"/>
      <c r="BD155" s="45"/>
      <c r="BE155" s="45"/>
      <c r="BF155" s="45"/>
      <c r="BG155" s="45"/>
      <c r="BH155" s="45"/>
      <c r="BI155" s="45"/>
      <c r="BJ155" s="45"/>
      <c r="BK155" s="45"/>
      <c r="BL155" s="45"/>
      <c r="BM155" s="45"/>
      <c r="BN155" s="45"/>
      <c r="BO155" s="45"/>
      <c r="BP155" s="45"/>
      <c r="BQ155" s="45"/>
      <c r="BR155" s="45"/>
      <c r="BS155" s="45"/>
      <c r="BT155" s="45"/>
      <c r="BU155" s="45"/>
      <c r="BV155" s="45"/>
      <c r="BW155" s="45"/>
      <c r="BX155" s="45"/>
      <c r="BY155" s="41"/>
      <c r="BZ155" s="42"/>
      <c r="CB155" s="41"/>
      <c r="CC155" s="42"/>
    </row>
    <row r="156" spans="1:81" ht="10.5" customHeight="1" thickBot="1" x14ac:dyDescent="0.25">
      <c r="A156" s="34"/>
      <c r="C156" s="38" t="s">
        <v>218</v>
      </c>
      <c r="D156" s="29" t="s">
        <v>15</v>
      </c>
      <c r="E156" s="29" t="s">
        <v>6</v>
      </c>
      <c r="F156" s="29" t="s">
        <v>16</v>
      </c>
      <c r="G156" s="29" t="s">
        <v>49</v>
      </c>
      <c r="H156" s="39" t="s">
        <v>219</v>
      </c>
      <c r="I156" s="39"/>
      <c r="J156" s="50">
        <f>IF(INDEX('[2]Caseload by group'!$C$3:$CJ$125,MATCH(Snapshot!$H156,'[2]Caseload by group'!$A$3:$A$128,0),MATCH(Snapshot!J$3,'[2]Caseload by group'!$C$2:$CJ$2,0))&lt;10,0,INDEX('[2]Caseload by group'!$C$3:$CJ$125,MATCH(Snapshot!$H156,'[2]Caseload by group'!$A$3:$A$128,0),MATCH(Snapshot!J$3,'[2]Caseload by group'!$C$2:$CJ$2,0)))</f>
        <v>0</v>
      </c>
      <c r="K156" s="50">
        <f>IF(INDEX('[2]Caseload by group'!$C$3:$CJ$125,MATCH(Snapshot!$H156,'[2]Caseload by group'!$A$3:$A$128,0),MATCH(Snapshot!K$3,'[2]Caseload by group'!$C$2:$CJ$2,0))&lt;10,0,INDEX('[2]Caseload by group'!$C$3:$CJ$125,MATCH(Snapshot!$H156,'[2]Caseload by group'!$A$3:$A$128,0),MATCH(Snapshot!K$3,'[2]Caseload by group'!$C$2:$CJ$2,0)))</f>
        <v>0</v>
      </c>
      <c r="L156" s="50">
        <f>IF(INDEX('[2]Caseload by group'!$C$3:$CJ$125,MATCH(Snapshot!$H156,'[2]Caseload by group'!$A$3:$A$128,0),MATCH(Snapshot!L$3,'[2]Caseload by group'!$C$2:$CJ$2,0))&lt;10,0,INDEX('[2]Caseload by group'!$C$3:$CJ$125,MATCH(Snapshot!$H156,'[2]Caseload by group'!$A$3:$A$128,0),MATCH(Snapshot!L$3,'[2]Caseload by group'!$C$2:$CJ$2,0)))</f>
        <v>0</v>
      </c>
      <c r="M156" s="50">
        <f>IF(INDEX('[2]Caseload by group'!$C$3:$CJ$125,MATCH(Snapshot!$H156,'[2]Caseload by group'!$A$3:$A$128,0),MATCH(Snapshot!M$3,'[2]Caseload by group'!$C$2:$CJ$2,0))&lt;10,0,INDEX('[2]Caseload by group'!$C$3:$CJ$125,MATCH(Snapshot!$H156,'[2]Caseload by group'!$A$3:$A$128,0),MATCH(Snapshot!M$3,'[2]Caseload by group'!$C$2:$CJ$2,0)))</f>
        <v>0</v>
      </c>
      <c r="N156" s="50">
        <f>IF(INDEX('[2]Caseload by group'!$C$3:$CJ$125,MATCH(Snapshot!$H156,'[2]Caseload by group'!$A$3:$A$128,0),MATCH(Snapshot!N$3,'[2]Caseload by group'!$C$2:$CJ$2,0))&lt;10,0,INDEX('[2]Caseload by group'!$C$3:$CJ$125,MATCH(Snapshot!$H156,'[2]Caseload by group'!$A$3:$A$128,0),MATCH(Snapshot!N$3,'[2]Caseload by group'!$C$2:$CJ$2,0)))</f>
        <v>0</v>
      </c>
      <c r="O156" s="50">
        <f>IF(INDEX('[2]Caseload by group'!$C$3:$CJ$125,MATCH(Snapshot!$H156,'[2]Caseload by group'!$A$3:$A$128,0),MATCH(Snapshot!O$3,'[2]Caseload by group'!$C$2:$CJ$2,0))&lt;10,0,INDEX('[2]Caseload by group'!$C$3:$CJ$125,MATCH(Snapshot!$H156,'[2]Caseload by group'!$A$3:$A$128,0),MATCH(Snapshot!O$3,'[2]Caseload by group'!$C$2:$CJ$2,0)))</f>
        <v>0</v>
      </c>
      <c r="P156" s="50">
        <f>IF(INDEX('[2]Caseload by group'!$C$3:$CJ$125,MATCH(Snapshot!$H156,'[2]Caseload by group'!$A$3:$A$128,0),MATCH(Snapshot!P$3,'[2]Caseload by group'!$C$2:$CJ$2,0))&lt;10,0,INDEX('[2]Caseload by group'!$C$3:$CJ$125,MATCH(Snapshot!$H156,'[2]Caseload by group'!$A$3:$A$128,0),MATCH(Snapshot!P$3,'[2]Caseload by group'!$C$2:$CJ$2,0)))</f>
        <v>0</v>
      </c>
      <c r="Q156" s="50">
        <f>IF(INDEX('[2]Caseload by group'!$C$3:$CJ$125,MATCH(Snapshot!$H156,'[2]Caseload by group'!$A$3:$A$128,0),MATCH(Snapshot!Q$3,'[2]Caseload by group'!$C$2:$CJ$2,0))&lt;10,0,INDEX('[2]Caseload by group'!$C$3:$CJ$125,MATCH(Snapshot!$H156,'[2]Caseload by group'!$A$3:$A$128,0),MATCH(Snapshot!Q$3,'[2]Caseload by group'!$C$2:$CJ$2,0)))</f>
        <v>0</v>
      </c>
      <c r="R156" s="50">
        <f>IF(INDEX('[2]Caseload by group'!$C$3:$CJ$125,MATCH(Snapshot!$H156,'[2]Caseload by group'!$A$3:$A$128,0),MATCH(Snapshot!R$3,'[2]Caseload by group'!$C$2:$CJ$2,0))&lt;10,0,INDEX('[2]Caseload by group'!$C$3:$CJ$125,MATCH(Snapshot!$H156,'[2]Caseload by group'!$A$3:$A$128,0),MATCH(Snapshot!R$3,'[2]Caseload by group'!$C$2:$CJ$2,0)))</f>
        <v>0</v>
      </c>
      <c r="S156" s="50">
        <f>IF(INDEX('[2]Caseload by group'!$C$3:$CJ$125,MATCH(Snapshot!$H156,'[2]Caseload by group'!$A$3:$A$128,0),MATCH(Snapshot!S$3,'[2]Caseload by group'!$C$2:$CJ$2,0))&lt;10,0,INDEX('[2]Caseload by group'!$C$3:$CJ$125,MATCH(Snapshot!$H156,'[2]Caseload by group'!$A$3:$A$128,0),MATCH(Snapshot!S$3,'[2]Caseload by group'!$C$2:$CJ$2,0)))</f>
        <v>0</v>
      </c>
      <c r="T156" s="50">
        <f>IF(INDEX('[2]Caseload by group'!$C$3:$CJ$125,MATCH(Snapshot!$H156,'[2]Caseload by group'!$A$3:$A$128,0),MATCH(Snapshot!T$3,'[2]Caseload by group'!$C$2:$CJ$2,0))&lt;10,0,INDEX('[2]Caseload by group'!$C$3:$CJ$125,MATCH(Snapshot!$H156,'[2]Caseload by group'!$A$3:$A$128,0),MATCH(Snapshot!T$3,'[2]Caseload by group'!$C$2:$CJ$2,0)))</f>
        <v>0</v>
      </c>
      <c r="U156" s="50">
        <f>IF(INDEX('[2]Caseload by group'!$C$3:$CJ$125,MATCH(Snapshot!$H156,'[2]Caseload by group'!$A$3:$A$128,0),MATCH(Snapshot!U$3,'[2]Caseload by group'!$C$2:$CJ$2,0))&lt;10,0,INDEX('[2]Caseload by group'!$C$3:$CJ$125,MATCH(Snapshot!$H156,'[2]Caseload by group'!$A$3:$A$128,0),MATCH(Snapshot!U$3,'[2]Caseload by group'!$C$2:$CJ$2,0)))</f>
        <v>0</v>
      </c>
      <c r="V156" s="50">
        <f>IF(INDEX('[2]Caseload by group'!$C$3:$CJ$125,MATCH(Snapshot!$H156,'[2]Caseload by group'!$A$3:$A$128,0),MATCH(Snapshot!V$3,'[2]Caseload by group'!$C$2:$CJ$2,0))&lt;10,0,INDEX('[2]Caseload by group'!$C$3:$CJ$125,MATCH(Snapshot!$H156,'[2]Caseload by group'!$A$3:$A$128,0),MATCH(Snapshot!V$3,'[2]Caseload by group'!$C$2:$CJ$2,0)))</f>
        <v>0</v>
      </c>
      <c r="W156" s="50">
        <f>IF(INDEX('[2]Caseload by group'!$C$3:$CJ$125,MATCH(Snapshot!$H156,'[2]Caseload by group'!$A$3:$A$128,0),MATCH(Snapshot!W$3,'[2]Caseload by group'!$C$2:$CJ$2,0))&lt;10,0,INDEX('[2]Caseload by group'!$C$3:$CJ$125,MATCH(Snapshot!$H156,'[2]Caseload by group'!$A$3:$A$128,0),MATCH(Snapshot!W$3,'[2]Caseload by group'!$C$2:$CJ$2,0)))</f>
        <v>0</v>
      </c>
      <c r="X156" s="50">
        <f>IF(INDEX('[2]Caseload by group'!$C$3:$CJ$125,MATCH(Snapshot!$H156,'[2]Caseload by group'!$A$3:$A$128,0),MATCH(Snapshot!X$3,'[2]Caseload by group'!$C$2:$CJ$2,0))&lt;10,0,INDEX('[2]Caseload by group'!$C$3:$CJ$125,MATCH(Snapshot!$H156,'[2]Caseload by group'!$A$3:$A$128,0),MATCH(Snapshot!X$3,'[2]Caseload by group'!$C$2:$CJ$2,0)))</f>
        <v>0</v>
      </c>
      <c r="Y156" s="50">
        <f>IF(INDEX('[2]Caseload by group'!$C$3:$CJ$125,MATCH(Snapshot!$H156,'[2]Caseload by group'!$A$3:$A$128,0),MATCH(Snapshot!Y$3,'[2]Caseload by group'!$C$2:$CJ$2,0))&lt;10,0,INDEX('[2]Caseload by group'!$C$3:$CJ$125,MATCH(Snapshot!$H156,'[2]Caseload by group'!$A$3:$A$128,0),MATCH(Snapshot!Y$3,'[2]Caseload by group'!$C$2:$CJ$2,0)))</f>
        <v>0</v>
      </c>
      <c r="Z156" s="50">
        <f>IF(INDEX('[2]Caseload by group'!$C$3:$CJ$125,MATCH(Snapshot!$H156,'[2]Caseload by group'!$A$3:$A$128,0),MATCH(Snapshot!Z$3,'[2]Caseload by group'!$C$2:$CJ$2,0))&lt;10,0,INDEX('[2]Caseload by group'!$C$3:$CJ$125,MATCH(Snapshot!$H156,'[2]Caseload by group'!$A$3:$A$128,0),MATCH(Snapshot!Z$3,'[2]Caseload by group'!$C$2:$CJ$2,0)))</f>
        <v>0</v>
      </c>
      <c r="AA156" s="50">
        <f>IF(INDEX('[2]Caseload by group'!$C$3:$CJ$125,MATCH(Snapshot!$H156,'[2]Caseload by group'!$A$3:$A$128,0),MATCH(Snapshot!AA$3,'[2]Caseload by group'!$C$2:$CJ$2,0))&lt;10,0,INDEX('[2]Caseload by group'!$C$3:$CJ$125,MATCH(Snapshot!$H156,'[2]Caseload by group'!$A$3:$A$128,0),MATCH(Snapshot!AA$3,'[2]Caseload by group'!$C$2:$CJ$2,0)))</f>
        <v>0</v>
      </c>
      <c r="AB156" s="50">
        <f>IF(INDEX('[2]Caseload by group'!$C$3:$CJ$125,MATCH(Snapshot!$H156,'[2]Caseload by group'!$A$3:$A$128,0),MATCH(Snapshot!AB$3,'[2]Caseload by group'!$C$2:$CJ$2,0))&lt;10,0,INDEX('[2]Caseload by group'!$C$3:$CJ$125,MATCH(Snapshot!$H156,'[2]Caseload by group'!$A$3:$A$128,0),MATCH(Snapshot!AB$3,'[2]Caseload by group'!$C$2:$CJ$2,0)))</f>
        <v>0</v>
      </c>
      <c r="AC156" s="50">
        <f>IF(INDEX('[2]Caseload by group'!$C$3:$CJ$125,MATCH(Snapshot!$H156,'[2]Caseload by group'!$A$3:$A$128,0),MATCH(Snapshot!AC$3,'[2]Caseload by group'!$C$2:$CJ$2,0))&lt;10,0,INDEX('[2]Caseload by group'!$C$3:$CJ$125,MATCH(Snapshot!$H156,'[2]Caseload by group'!$A$3:$A$128,0),MATCH(Snapshot!AC$3,'[2]Caseload by group'!$C$2:$CJ$2,0)))</f>
        <v>0</v>
      </c>
      <c r="AD156" s="50">
        <f>IF(INDEX('[2]Caseload by group'!$C$3:$CJ$125,MATCH(Snapshot!$H156,'[2]Caseload by group'!$A$3:$A$128,0),MATCH(Snapshot!AD$3,'[2]Caseload by group'!$C$2:$CJ$2,0))&lt;10,0,INDEX('[2]Caseload by group'!$C$3:$CJ$125,MATCH(Snapshot!$H156,'[2]Caseload by group'!$A$3:$A$128,0),MATCH(Snapshot!AD$3,'[2]Caseload by group'!$C$2:$CJ$2,0)))</f>
        <v>0</v>
      </c>
      <c r="AE156" s="50">
        <f>IF(INDEX('[2]Caseload by group'!$C$3:$CJ$125,MATCH(Snapshot!$H156,'[2]Caseload by group'!$A$3:$A$128,0),MATCH(Snapshot!AE$3,'[2]Caseload by group'!$C$2:$CJ$2,0))&lt;10,0,INDEX('[2]Caseload by group'!$C$3:$CJ$125,MATCH(Snapshot!$H156,'[2]Caseload by group'!$A$3:$A$128,0),MATCH(Snapshot!AE$3,'[2]Caseload by group'!$C$2:$CJ$2,0)))</f>
        <v>0</v>
      </c>
      <c r="AF156" s="50">
        <f>IF(INDEX('[2]Caseload by group'!$C$3:$CJ$125,MATCH(Snapshot!$H156,'[2]Caseload by group'!$A$3:$A$128,0),MATCH(Snapshot!AF$3,'[2]Caseload by group'!$C$2:$CJ$2,0))&lt;10,0,INDEX('[2]Caseload by group'!$C$3:$CJ$125,MATCH(Snapshot!$H156,'[2]Caseload by group'!$A$3:$A$128,0),MATCH(Snapshot!AF$3,'[2]Caseload by group'!$C$2:$CJ$2,0)))</f>
        <v>0</v>
      </c>
      <c r="AG156" s="50">
        <f>IF(INDEX('[2]Caseload by group'!$C$3:$CJ$125,MATCH(Snapshot!$H156,'[2]Caseload by group'!$A$3:$A$128,0),MATCH(Snapshot!AG$3,'[2]Caseload by group'!$C$2:$CJ$2,0))&lt;10,0,INDEX('[2]Caseload by group'!$C$3:$CJ$125,MATCH(Snapshot!$H156,'[2]Caseload by group'!$A$3:$A$128,0),MATCH(Snapshot!AG$3,'[2]Caseload by group'!$C$2:$CJ$2,0)))</f>
        <v>0</v>
      </c>
      <c r="AH156" s="50">
        <f>IF(INDEX('[2]Caseload by group'!$C$3:$CJ$125,MATCH(Snapshot!$H156,'[2]Caseload by group'!$A$3:$A$128,0),MATCH(Snapshot!AH$3,'[2]Caseload by group'!$C$2:$CJ$2,0))&lt;10,0,INDEX('[2]Caseload by group'!$C$3:$CJ$125,MATCH(Snapshot!$H156,'[2]Caseload by group'!$A$3:$A$128,0),MATCH(Snapshot!AH$3,'[2]Caseload by group'!$C$2:$CJ$2,0)))</f>
        <v>0</v>
      </c>
      <c r="AI156" s="50">
        <f>IF(INDEX('[2]Caseload by group'!$C$3:$CJ$125,MATCH(Snapshot!$H156,'[2]Caseload by group'!$A$3:$A$128,0),MATCH(Snapshot!AI$3,'[2]Caseload by group'!$C$2:$CJ$2,0))&lt;10,0,INDEX('[2]Caseload by group'!$C$3:$CJ$125,MATCH(Snapshot!$H156,'[2]Caseload by group'!$A$3:$A$128,0),MATCH(Snapshot!AI$3,'[2]Caseload by group'!$C$2:$CJ$2,0)))</f>
        <v>0</v>
      </c>
      <c r="AJ156" s="50">
        <f>IF(INDEX('[2]Caseload by group'!$C$3:$BEN$125,MATCH(Snapshot!$H156,'[2]Caseload by group'!$A$3:$A$128,0),MATCH(Snapshot!AJ$3,'[2]Caseload by group'!$C$2:$BEN$2,0))&lt;10,0,INDEX('[2]Caseload by group'!$C$3:$BEN$125,MATCH(Snapshot!$H156,'[2]Caseload by group'!$A$3:$A$128,0),MATCH(Snapshot!AJ$3,'[2]Caseload by group'!$C$2:$BEN$2,0)))</f>
        <v>0</v>
      </c>
      <c r="AK156" s="50">
        <f>IF(INDEX('[2]Caseload by group'!$C$3:$BEN$125,MATCH(Snapshot!$H156,'[2]Caseload by group'!$A$3:$A$128,0),MATCH(Snapshot!AK$3,'[2]Caseload by group'!$C$2:$BEN$2,0))&lt;10,0,INDEX('[2]Caseload by group'!$C$3:$BEN$125,MATCH(Snapshot!$H156,'[2]Caseload by group'!$A$3:$A$128,0),MATCH(Snapshot!AK$3,'[2]Caseload by group'!$C$2:$BEN$2,0)))</f>
        <v>0</v>
      </c>
      <c r="AL156" s="50">
        <f>IF(INDEX('[2]Caseload by group'!$C$3:$BEN$125,MATCH(Snapshot!$H156,'[2]Caseload by group'!$A$3:$A$128,0),MATCH(Snapshot!AL$3,'[2]Caseload by group'!$C$2:$BEN$2,0))&lt;10,0,INDEX('[2]Caseload by group'!$C$3:$BEN$125,MATCH(Snapshot!$H156,'[2]Caseload by group'!$A$3:$A$128,0),MATCH(Snapshot!AL$3,'[2]Caseload by group'!$C$2:$BEN$2,0)))</f>
        <v>0</v>
      </c>
      <c r="AM156" s="50">
        <f>IF(INDEX('[2]Caseload by group'!$C$3:$BEN$125,MATCH(Snapshot!$H156,'[2]Caseload by group'!$A$3:$A$128,0),MATCH(Snapshot!AM$3,'[2]Caseload by group'!$C$2:$BEN$2,0))&lt;10,0,INDEX('[2]Caseload by group'!$C$3:$BEN$125,MATCH(Snapshot!$H156,'[2]Caseload by group'!$A$3:$A$128,0),MATCH(Snapshot!AM$3,'[2]Caseload by group'!$C$2:$BEN$2,0)))</f>
        <v>0</v>
      </c>
      <c r="AN156" s="50">
        <f>IF(INDEX('[2]Caseload by group'!$C$3:$BEN$125,MATCH(Snapshot!$H156,'[2]Caseload by group'!$A$3:$A$128,0),MATCH(Snapshot!AN$3,'[2]Caseload by group'!$C$2:$BEN$2,0))&lt;10,0,INDEX('[2]Caseload by group'!$C$3:$BEN$125,MATCH(Snapshot!$H156,'[2]Caseload by group'!$A$3:$A$128,0),MATCH(Snapshot!AN$3,'[2]Caseload by group'!$C$2:$BEN$2,0)))</f>
        <v>0</v>
      </c>
      <c r="AO156" s="50">
        <f>IF(INDEX('[2]Caseload by group'!$C$3:$BEN$125,MATCH(Snapshot!$H156,'[2]Caseload by group'!$A$3:$A$128,0),MATCH(Snapshot!AO$3,'[2]Caseload by group'!$C$2:$BEN$2,0))&lt;10,0,INDEX('[2]Caseload by group'!$C$3:$BEN$125,MATCH(Snapshot!$H156,'[2]Caseload by group'!$A$3:$A$128,0),MATCH(Snapshot!AO$3,'[2]Caseload by group'!$C$2:$BEN$2,0)))</f>
        <v>0</v>
      </c>
      <c r="AP156" s="50">
        <f>IF(INDEX('[2]Caseload by group'!$C$3:$BEN$125,MATCH(Snapshot!$H156,'[2]Caseload by group'!$A$3:$A$128,0),MATCH(Snapshot!AP$3,'[2]Caseload by group'!$C$2:$BEN$2,0))&lt;10,0,INDEX('[2]Caseload by group'!$C$3:$BEN$125,MATCH(Snapshot!$H156,'[2]Caseload by group'!$A$3:$A$128,0),MATCH(Snapshot!AP$3,'[2]Caseload by group'!$C$2:$BEN$2,0)))</f>
        <v>0</v>
      </c>
      <c r="AQ156" s="50">
        <f>IF(INDEX('[2]Caseload by group'!$C$3:$BEN$125,MATCH(Snapshot!$H156,'[2]Caseload by group'!$A$3:$A$128,0),MATCH(Snapshot!AQ$3,'[2]Caseload by group'!$C$2:$BEN$2,0))&lt;10,0,INDEX('[2]Caseload by group'!$C$3:$BEN$125,MATCH(Snapshot!$H156,'[2]Caseload by group'!$A$3:$A$128,0),MATCH(Snapshot!AQ$3,'[2]Caseload by group'!$C$2:$BEN$2,0)))</f>
        <v>0</v>
      </c>
      <c r="AR156" s="50">
        <f>IF(INDEX('[2]Caseload by group'!$C$3:$BEN$125,MATCH(Snapshot!$H156,'[2]Caseload by group'!$A$3:$A$128,0),MATCH(Snapshot!AR$3,'[2]Caseload by group'!$C$2:$BEN$2,0))&lt;10,0,INDEX('[2]Caseload by group'!$C$3:$BEN$125,MATCH(Snapshot!$H156,'[2]Caseload by group'!$A$3:$A$128,0),MATCH(Snapshot!AR$3,'[2]Caseload by group'!$C$2:$BEN$2,0)))</f>
        <v>0</v>
      </c>
      <c r="AS156" s="50">
        <f>IF(INDEX('[2]Caseload by group'!$C$3:$BEN$125,MATCH(Snapshot!$H156,'[2]Caseload by group'!$A$3:$A$128,0),MATCH(Snapshot!AS$3,'[2]Caseload by group'!$C$2:$BEN$2,0))&lt;10,0,INDEX('[2]Caseload by group'!$C$3:$BEN$125,MATCH(Snapshot!$H156,'[2]Caseload by group'!$A$3:$A$128,0),MATCH(Snapshot!AS$3,'[2]Caseload by group'!$C$2:$BEN$2,0)))</f>
        <v>0</v>
      </c>
      <c r="AT156" s="50">
        <f>IF(INDEX('[2]Caseload by group'!$C$3:$BEN$125,MATCH(Snapshot!$H156,'[2]Caseload by group'!$A$3:$A$128,0),MATCH(Snapshot!AT$3,'[2]Caseload by group'!$C$2:$BEN$2,0))&lt;10,0,INDEX('[2]Caseload by group'!$C$3:$BEN$125,MATCH(Snapshot!$H156,'[2]Caseload by group'!$A$3:$A$128,0),MATCH(Snapshot!AT$3,'[2]Caseload by group'!$C$2:$BEN$2,0)))</f>
        <v>0</v>
      </c>
      <c r="AU156" s="50">
        <f>IF(INDEX('[2]Caseload by group'!$C$3:$BEN$125,MATCH(Snapshot!$H156,'[2]Caseload by group'!$A$3:$A$128,0),MATCH(Snapshot!AU$3,'[2]Caseload by group'!$C$2:$BEN$2,0))&lt;10,0,INDEX('[2]Caseload by group'!$C$3:$BEN$125,MATCH(Snapshot!$H156,'[2]Caseload by group'!$A$3:$A$128,0),MATCH(Snapshot!AU$3,'[2]Caseload by group'!$C$2:$BEN$2,0)))</f>
        <v>0</v>
      </c>
      <c r="AV156" s="50">
        <f>IF(INDEX('[2]Caseload by group'!$C$3:$BEN$125,MATCH(Snapshot!$H156,'[2]Caseload by group'!$A$3:$A$128,0),MATCH(Snapshot!AV$3,'[2]Caseload by group'!$C$2:$BEN$2,0))&lt;10,0,INDEX('[2]Caseload by group'!$C$3:$BEN$125,MATCH(Snapshot!$H156,'[2]Caseload by group'!$A$3:$A$128,0),MATCH(Snapshot!AV$3,'[2]Caseload by group'!$C$2:$BEN$2,0)))</f>
        <v>0</v>
      </c>
      <c r="AW156" s="50">
        <f>IF(INDEX('[2]Caseload by group'!$C$3:$BEN$125,MATCH(Snapshot!$H156,'[2]Caseload by group'!$A$3:$A$128,0),MATCH(Snapshot!AW$3,'[2]Caseload by group'!$C$2:$BEN$2,0))&lt;10,0,INDEX('[2]Caseload by group'!$C$3:$BEN$125,MATCH(Snapshot!$H156,'[2]Caseload by group'!$A$3:$A$128,0),MATCH(Snapshot!AW$3,'[2]Caseload by group'!$C$2:$BEN$2,0)))</f>
        <v>0</v>
      </c>
      <c r="AX156" s="50">
        <f>IF(INDEX('[2]Caseload by group'!$C$3:$BEN$125,MATCH(Snapshot!$H156,'[2]Caseload by group'!$A$3:$A$128,0),MATCH(Snapshot!AX$3,'[2]Caseload by group'!$C$2:$BEN$2,0))&lt;10,0,INDEX('[2]Caseload by group'!$C$3:$BEN$125,MATCH(Snapshot!$H156,'[2]Caseload by group'!$A$3:$A$128,0),MATCH(Snapshot!AX$3,'[2]Caseload by group'!$C$2:$BEN$2,0)))</f>
        <v>0</v>
      </c>
      <c r="AY156" s="50">
        <f>IF(INDEX('[2]Caseload by group'!$C$3:$BEN$125,MATCH(Snapshot!$H156,'[2]Caseload by group'!$A$3:$A$128,0),MATCH(Snapshot!AY$3,'[2]Caseload by group'!$C$2:$BEN$2,0))&lt;10,0,INDEX('[2]Caseload by group'!$C$3:$BEN$125,MATCH(Snapshot!$H156,'[2]Caseload by group'!$A$3:$A$128,0),MATCH(Snapshot!AY$3,'[2]Caseload by group'!$C$2:$BEN$2,0)))</f>
        <v>0</v>
      </c>
      <c r="AZ156" s="50">
        <f>IF(INDEX('[2]Caseload by group'!$C$3:$BEN$125,MATCH(Snapshot!$H156,'[2]Caseload by group'!$A$3:$A$128,0),MATCH(Snapshot!AZ$3,'[2]Caseload by group'!$C$2:$BEN$2,0))&lt;10,0,INDEX('[2]Caseload by group'!$C$3:$BEN$125,MATCH(Snapshot!$H156,'[2]Caseload by group'!$A$3:$A$128,0),MATCH(Snapshot!AZ$3,'[2]Caseload by group'!$C$2:$BEN$2,0)))</f>
        <v>0</v>
      </c>
      <c r="BA156" s="50">
        <f>IF(INDEX('[2]Caseload by group'!$C$3:$BEN$125,MATCH(Snapshot!$H156,'[2]Caseload by group'!$A$3:$A$128,0),MATCH(Snapshot!BA$3,'[2]Caseload by group'!$C$2:$BEN$2,0))&lt;10,0,INDEX('[2]Caseload by group'!$C$3:$BEN$125,MATCH(Snapshot!$H156,'[2]Caseload by group'!$A$3:$A$128,0),MATCH(Snapshot!BA$3,'[2]Caseload by group'!$C$2:$BEN$2,0)))</f>
        <v>0</v>
      </c>
      <c r="BB156" s="50">
        <f>IF(INDEX('[2]Caseload by group'!$C$3:$BEN$125,MATCH(Snapshot!$H156,'[2]Caseload by group'!$A$3:$A$128,0),MATCH(Snapshot!BB$3,'[2]Caseload by group'!$C$2:$BEN$2,0))&lt;10,0,INDEX('[2]Caseload by group'!$C$3:$BEN$125,MATCH(Snapshot!$H156,'[2]Caseload by group'!$A$3:$A$128,0),MATCH(Snapshot!BB$3,'[2]Caseload by group'!$C$2:$BEN$2,0)))</f>
        <v>0</v>
      </c>
      <c r="BC156" s="50">
        <f>IF(INDEX('[2]Caseload by group'!$C$3:$BEN$125,MATCH(Snapshot!$H156,'[2]Caseload by group'!$A$3:$A$128,0),MATCH(Snapshot!BC$3,'[2]Caseload by group'!$C$2:$BEN$2,0))&lt;10,0,INDEX('[2]Caseload by group'!$C$3:$BEN$125,MATCH(Snapshot!$H156,'[2]Caseload by group'!$A$3:$A$128,0),MATCH(Snapshot!BC$3,'[2]Caseload by group'!$C$2:$BEN$2,0)))</f>
        <v>0</v>
      </c>
      <c r="BD156" s="50">
        <f>IF(INDEX('[2]Caseload by group'!$C$3:$BEN$125,MATCH(Snapshot!$H156,'[2]Caseload by group'!$A$3:$A$128,0),MATCH(Snapshot!BD$3,'[2]Caseload by group'!$C$2:$BEN$2,0))&lt;10,0,INDEX('[2]Caseload by group'!$C$3:$BEN$125,MATCH(Snapshot!$H156,'[2]Caseload by group'!$A$3:$A$128,0),MATCH(Snapshot!BD$3,'[2]Caseload by group'!$C$2:$BEN$2,0)))</f>
        <v>0</v>
      </c>
      <c r="BE156" s="50">
        <f>IF(INDEX('[2]Caseload by group'!$C$3:$BEN$125,MATCH(Snapshot!$H156,'[2]Caseload by group'!$A$3:$A$128,0),MATCH(Snapshot!BE$3,'[2]Caseload by group'!$C$2:$BEN$2,0))&lt;10,0,INDEX('[2]Caseload by group'!$C$3:$BEN$125,MATCH(Snapshot!$H156,'[2]Caseload by group'!$A$3:$A$128,0),MATCH(Snapshot!BE$3,'[2]Caseload by group'!$C$2:$BEN$2,0)))</f>
        <v>0</v>
      </c>
      <c r="BF156" s="50">
        <f>IF(INDEX('[2]Caseload by group'!$C$3:$BEN$125,MATCH(Snapshot!$H156,'[2]Caseload by group'!$A$3:$A$128,0),MATCH(Snapshot!BF$3,'[2]Caseload by group'!$C$2:$BEN$2,0))&lt;10,0,INDEX('[2]Caseload by group'!$C$3:$BEN$125,MATCH(Snapshot!$H156,'[2]Caseload by group'!$A$3:$A$128,0),MATCH(Snapshot!BF$3,'[2]Caseload by group'!$C$2:$BEN$2,0)))</f>
        <v>0</v>
      </c>
      <c r="BG156" s="50">
        <f>IF(INDEX('[2]Caseload by group'!$C$3:$BEN$125,MATCH(Snapshot!$H156,'[2]Caseload by group'!$A$3:$A$128,0),MATCH(Snapshot!BG$3,'[2]Caseload by group'!$C$2:$BEN$2,0))&lt;10,0,INDEX('[2]Caseload by group'!$C$3:$BEN$125,MATCH(Snapshot!$H156,'[2]Caseload by group'!$A$3:$A$128,0),MATCH(Snapshot!BG$3,'[2]Caseload by group'!$C$2:$BEN$2,0)))</f>
        <v>0</v>
      </c>
      <c r="BH156" s="50">
        <f>IF(INDEX('[2]Caseload by group'!$C$3:$BEN$125,MATCH(Snapshot!$H156,'[2]Caseload by group'!$A$3:$A$128,0),MATCH(Snapshot!BH$3,'[2]Caseload by group'!$C$2:$BEN$2,0))&lt;10,0,INDEX('[2]Caseload by group'!$C$3:$BEN$125,MATCH(Snapshot!$H156,'[2]Caseload by group'!$A$3:$A$128,0),MATCH(Snapshot!BH$3,'[2]Caseload by group'!$C$2:$BEN$2,0)))</f>
        <v>0</v>
      </c>
      <c r="BI156" s="50">
        <f>IF(INDEX('[2]Caseload by group'!$C$3:$BEN$125,MATCH(Snapshot!$H156,'[2]Caseload by group'!$A$3:$A$128,0),MATCH(Snapshot!BI$3,'[2]Caseload by group'!$C$2:$BEN$2,0))&lt;10,0,INDEX('[2]Caseload by group'!$C$3:$BEN$125,MATCH(Snapshot!$H156,'[2]Caseload by group'!$A$3:$A$128,0),MATCH(Snapshot!BI$3,'[2]Caseload by group'!$C$2:$BEN$2,0)))</f>
        <v>0</v>
      </c>
      <c r="BJ156" s="50">
        <f>IF(INDEX('[2]Caseload by group'!$C$3:$BEN$125,MATCH(Snapshot!$H156,'[2]Caseload by group'!$A$3:$A$128,0),MATCH(Snapshot!BJ$3,'[2]Caseload by group'!$C$2:$BEN$2,0))&lt;10,0,INDEX('[2]Caseload by group'!$C$3:$BEN$125,MATCH(Snapshot!$H156,'[2]Caseload by group'!$A$3:$A$128,0),MATCH(Snapshot!BJ$3,'[2]Caseload by group'!$C$2:$BEN$2,0)))</f>
        <v>0</v>
      </c>
      <c r="BK156" s="50">
        <f>IF(INDEX('[2]Caseload by group'!$C$3:$BEN$125,MATCH(Snapshot!$H156,'[2]Caseload by group'!$A$3:$A$128,0),MATCH(Snapshot!BK$3,'[2]Caseload by group'!$C$2:$BEN$2,0))&lt;10,0,INDEX('[2]Caseload by group'!$C$3:$BEN$125,MATCH(Snapshot!$H156,'[2]Caseload by group'!$A$3:$A$128,0),MATCH(Snapshot!BK$3,'[2]Caseload by group'!$C$2:$BEN$2,0)))</f>
        <v>0</v>
      </c>
      <c r="BL156" s="50">
        <f>IF(INDEX('[2]Caseload by group'!$C$3:$BEN$125,MATCH(Snapshot!$H156,'[2]Caseload by group'!$A$3:$A$128,0),MATCH(Snapshot!BL$3,'[2]Caseload by group'!$C$2:$BEN$2,0))&lt;10,0,INDEX('[2]Caseload by group'!$C$3:$BEN$125,MATCH(Snapshot!$H156,'[2]Caseload by group'!$A$3:$A$128,0),MATCH(Snapshot!BL$3,'[2]Caseload by group'!$C$2:$BEN$2,0)))</f>
        <v>0</v>
      </c>
      <c r="BM156" s="50">
        <f>IF(INDEX('[2]Caseload by group'!$C$3:$BEN$125,MATCH(Snapshot!$H156,'[2]Caseload by group'!$A$3:$A$128,0),MATCH(Snapshot!BM$3,'[2]Caseload by group'!$C$2:$BEN$2,0))&lt;10,0,INDEX('[2]Caseload by group'!$C$3:$BEN$125,MATCH(Snapshot!$H156,'[2]Caseload by group'!$A$3:$A$128,0),MATCH(Snapshot!BM$3,'[2]Caseload by group'!$C$2:$BEN$2,0)))</f>
        <v>0</v>
      </c>
      <c r="BN156" s="50">
        <f>IF(INDEX('[2]Caseload by group'!$C$3:$BEN$125,MATCH(Snapshot!$H156,'[2]Caseload by group'!$A$3:$A$128,0),MATCH(Snapshot!BN$3,'[2]Caseload by group'!$C$2:$BEN$2,0))&lt;10,0,INDEX('[2]Caseload by group'!$C$3:$BEN$125,MATCH(Snapshot!$H156,'[2]Caseload by group'!$A$3:$A$128,0),MATCH(Snapshot!BN$3,'[2]Caseload by group'!$C$2:$BEN$2,0)))</f>
        <v>0</v>
      </c>
      <c r="BO156" s="50">
        <f>IF(INDEX('[2]Caseload by group'!$C$3:$BEN$125,MATCH(Snapshot!$H156,'[2]Caseload by group'!$A$3:$A$128,0),MATCH(Snapshot!BO$3,'[2]Caseload by group'!$C$2:$BEN$2,0))&lt;10,0,INDEX('[2]Caseload by group'!$C$3:$BEN$125,MATCH(Snapshot!$H156,'[2]Caseload by group'!$A$3:$A$128,0),MATCH(Snapshot!BO$3,'[2]Caseload by group'!$C$2:$BEN$2,0)))</f>
        <v>0</v>
      </c>
      <c r="BP156" s="50">
        <f>IF(INDEX('[2]Caseload by group'!$C$3:$BEN$125,MATCH(Snapshot!$H156,'[2]Caseload by group'!$A$3:$A$128,0),MATCH(Snapshot!BP$3,'[2]Caseload by group'!$C$2:$BEN$2,0))&lt;10,0,INDEX('[2]Caseload by group'!$C$3:$BEN$125,MATCH(Snapshot!$H156,'[2]Caseload by group'!$A$3:$A$128,0),MATCH(Snapshot!BP$3,'[2]Caseload by group'!$C$2:$BEN$2,0)))</f>
        <v>0</v>
      </c>
      <c r="BQ156" s="50">
        <f>IF(INDEX('[2]Caseload by group'!$C$3:$BEN$125,MATCH(Snapshot!$H156,'[2]Caseload by group'!$A$3:$A$128,0),MATCH(Snapshot!BQ$3,'[2]Caseload by group'!$C$2:$BEN$2,0))&lt;10,0,INDEX('[2]Caseload by group'!$C$3:$BEN$125,MATCH(Snapshot!$H156,'[2]Caseload by group'!$A$3:$A$128,0),MATCH(Snapshot!BQ$3,'[2]Caseload by group'!$C$2:$BEN$2,0)))</f>
        <v>0</v>
      </c>
      <c r="BR156" s="50">
        <f>IF(INDEX('[2]Caseload by group'!$C$3:$BEN$125,MATCH(Snapshot!$H156,'[2]Caseload by group'!$A$3:$A$128,0),MATCH(Snapshot!BR$3,'[2]Caseload by group'!$C$2:$BEN$2,0))&lt;10,0,INDEX('[2]Caseload by group'!$C$3:$BEN$125,MATCH(Snapshot!$H156,'[2]Caseload by group'!$A$3:$A$128,0),MATCH(Snapshot!BR$3,'[2]Caseload by group'!$C$2:$BEN$2,0)))</f>
        <v>0</v>
      </c>
      <c r="BS156" s="50">
        <f>IF(INDEX('[2]Caseload by group'!$C$3:$BEN$125,MATCH(Snapshot!$H156,'[2]Caseload by group'!$A$3:$A$128,0),MATCH(Snapshot!BS$3,'[2]Caseload by group'!$C$2:$BEN$2,0))&lt;10,0,INDEX('[2]Caseload by group'!$C$3:$BEN$125,MATCH(Snapshot!$H156,'[2]Caseload by group'!$A$3:$A$128,0),MATCH(Snapshot!BS$3,'[2]Caseload by group'!$C$2:$BEN$2,0)))</f>
        <v>0</v>
      </c>
      <c r="BT156" s="50">
        <f>IF(INDEX('[2]Caseload by group'!$C$3:$BEN$125,MATCH(Snapshot!$H156,'[2]Caseload by group'!$A$3:$A$128,0),MATCH(Snapshot!BT$3,'[2]Caseload by group'!$C$2:$BEN$2,0))&lt;10,0,INDEX('[2]Caseload by group'!$C$3:$BEN$125,MATCH(Snapshot!$H156,'[2]Caseload by group'!$A$3:$A$128,0),MATCH(Snapshot!BT$3,'[2]Caseload by group'!$C$2:$BEN$2,0)))</f>
        <v>0</v>
      </c>
      <c r="BU156" s="50">
        <f>IF(INDEX('[2]Caseload by group'!$C$3:$BEN$125,MATCH(Snapshot!$H156,'[2]Caseload by group'!$A$3:$A$128,0),MATCH(Snapshot!BU$3,'[2]Caseload by group'!$C$2:$BEN$2,0))&lt;10,0,INDEX('[2]Caseload by group'!$C$3:$BEN$125,MATCH(Snapshot!$H156,'[2]Caseload by group'!$A$3:$A$128,0),MATCH(Snapshot!BU$3,'[2]Caseload by group'!$C$2:$BEN$2,0)))</f>
        <v>0</v>
      </c>
      <c r="BV156" s="50">
        <f>IF(INDEX('[2]Caseload by group'!$C$3:$BEN$125,MATCH(Snapshot!$H156,'[2]Caseload by group'!$A$3:$A$128,0),MATCH(Snapshot!BV$3,'[2]Caseload by group'!$C$2:$BEN$2,0))&lt;10,0,INDEX('[2]Caseload by group'!$C$3:$BEN$125,MATCH(Snapshot!$H156,'[2]Caseload by group'!$A$3:$A$128,0),MATCH(Snapshot!BV$3,'[2]Caseload by group'!$C$2:$BEN$2,0)))</f>
        <v>0</v>
      </c>
      <c r="BW156" s="50">
        <f>IF(INDEX('[2]Caseload by group'!$C$3:$BEN$125,MATCH(Snapshot!$H156,'[2]Caseload by group'!$A$3:$A$128,0),MATCH(Snapshot!BW$3,'[2]Caseload by group'!$C$2:$BEN$2,0))&lt;10,0,INDEX('[2]Caseload by group'!$C$3:$BEN$125,MATCH(Snapshot!$H156,'[2]Caseload by group'!$A$3:$A$128,0),MATCH(Snapshot!BW$3,'[2]Caseload by group'!$C$2:$BEN$2,0)))</f>
        <v>0</v>
      </c>
      <c r="BX156" s="45"/>
      <c r="BY156" s="41"/>
      <c r="BZ156" s="42"/>
      <c r="CA156" s="8" t="e">
        <f>#REF!-#REF!</f>
        <v>#REF!</v>
      </c>
      <c r="CB156" s="51">
        <f>INDEX($J156:$BX156,0,MATCH(MAX($J$3:$BX$3),$J$3:$BX$3,0))-J156</f>
        <v>0</v>
      </c>
      <c r="CC156" s="66" t="str">
        <f>IFERROR(CB156/J156, "n/a")</f>
        <v>n/a</v>
      </c>
    </row>
    <row r="157" spans="1:81" s="35" customFormat="1" ht="10.5" customHeight="1" x14ac:dyDescent="0.2">
      <c r="A157" s="65" t="s">
        <v>220</v>
      </c>
      <c r="D157" s="55"/>
      <c r="E157" s="55"/>
      <c r="F157" s="55"/>
      <c r="G157" s="55"/>
      <c r="H157" s="56"/>
      <c r="I157" s="56"/>
      <c r="J157" s="57">
        <f t="shared" ref="J157:BU157" si="33">SUM(J156)</f>
        <v>0</v>
      </c>
      <c r="K157" s="57">
        <f t="shared" si="33"/>
        <v>0</v>
      </c>
      <c r="L157" s="57">
        <f t="shared" si="33"/>
        <v>0</v>
      </c>
      <c r="M157" s="57">
        <f t="shared" si="33"/>
        <v>0</v>
      </c>
      <c r="N157" s="57">
        <f t="shared" si="33"/>
        <v>0</v>
      </c>
      <c r="O157" s="57">
        <f t="shared" si="33"/>
        <v>0</v>
      </c>
      <c r="P157" s="57">
        <f t="shared" si="33"/>
        <v>0</v>
      </c>
      <c r="Q157" s="57">
        <f t="shared" si="33"/>
        <v>0</v>
      </c>
      <c r="R157" s="57">
        <f t="shared" si="33"/>
        <v>0</v>
      </c>
      <c r="S157" s="57">
        <f t="shared" si="33"/>
        <v>0</v>
      </c>
      <c r="T157" s="57">
        <f t="shared" si="33"/>
        <v>0</v>
      </c>
      <c r="U157" s="57">
        <f t="shared" si="33"/>
        <v>0</v>
      </c>
      <c r="V157" s="57">
        <f t="shared" si="33"/>
        <v>0</v>
      </c>
      <c r="W157" s="57">
        <f t="shared" si="33"/>
        <v>0</v>
      </c>
      <c r="X157" s="57">
        <f t="shared" si="33"/>
        <v>0</v>
      </c>
      <c r="Y157" s="57">
        <f t="shared" si="33"/>
        <v>0</v>
      </c>
      <c r="Z157" s="57">
        <f t="shared" si="33"/>
        <v>0</v>
      </c>
      <c r="AA157" s="57">
        <f t="shared" si="33"/>
        <v>0</v>
      </c>
      <c r="AB157" s="57">
        <f t="shared" si="33"/>
        <v>0</v>
      </c>
      <c r="AC157" s="57">
        <f t="shared" si="33"/>
        <v>0</v>
      </c>
      <c r="AD157" s="57">
        <f t="shared" si="33"/>
        <v>0</v>
      </c>
      <c r="AE157" s="57">
        <f t="shared" si="33"/>
        <v>0</v>
      </c>
      <c r="AF157" s="57">
        <f t="shared" si="33"/>
        <v>0</v>
      </c>
      <c r="AG157" s="57">
        <f t="shared" si="33"/>
        <v>0</v>
      </c>
      <c r="AH157" s="57">
        <f t="shared" si="33"/>
        <v>0</v>
      </c>
      <c r="AI157" s="57">
        <f t="shared" si="33"/>
        <v>0</v>
      </c>
      <c r="AJ157" s="57">
        <f t="shared" si="33"/>
        <v>0</v>
      </c>
      <c r="AK157" s="57">
        <f t="shared" si="33"/>
        <v>0</v>
      </c>
      <c r="AL157" s="57">
        <f t="shared" si="33"/>
        <v>0</v>
      </c>
      <c r="AM157" s="57">
        <f t="shared" si="33"/>
        <v>0</v>
      </c>
      <c r="AN157" s="57">
        <f t="shared" si="33"/>
        <v>0</v>
      </c>
      <c r="AO157" s="57">
        <f t="shared" si="33"/>
        <v>0</v>
      </c>
      <c r="AP157" s="57">
        <f t="shared" si="33"/>
        <v>0</v>
      </c>
      <c r="AQ157" s="57">
        <f t="shared" si="33"/>
        <v>0</v>
      </c>
      <c r="AR157" s="57">
        <f t="shared" si="33"/>
        <v>0</v>
      </c>
      <c r="AS157" s="57">
        <f t="shared" si="33"/>
        <v>0</v>
      </c>
      <c r="AT157" s="57">
        <f t="shared" si="33"/>
        <v>0</v>
      </c>
      <c r="AU157" s="57">
        <f t="shared" si="33"/>
        <v>0</v>
      </c>
      <c r="AV157" s="57">
        <f t="shared" si="33"/>
        <v>0</v>
      </c>
      <c r="AW157" s="57">
        <f t="shared" si="33"/>
        <v>0</v>
      </c>
      <c r="AX157" s="57">
        <f t="shared" si="33"/>
        <v>0</v>
      </c>
      <c r="AY157" s="57">
        <f t="shared" si="33"/>
        <v>0</v>
      </c>
      <c r="AZ157" s="57">
        <f t="shared" si="33"/>
        <v>0</v>
      </c>
      <c r="BA157" s="57">
        <f t="shared" si="33"/>
        <v>0</v>
      </c>
      <c r="BB157" s="57">
        <f t="shared" si="33"/>
        <v>0</v>
      </c>
      <c r="BC157" s="57">
        <f t="shared" si="33"/>
        <v>0</v>
      </c>
      <c r="BD157" s="57">
        <f t="shared" si="33"/>
        <v>0</v>
      </c>
      <c r="BE157" s="57">
        <f t="shared" si="33"/>
        <v>0</v>
      </c>
      <c r="BF157" s="57">
        <f t="shared" si="33"/>
        <v>0</v>
      </c>
      <c r="BG157" s="57">
        <f t="shared" si="33"/>
        <v>0</v>
      </c>
      <c r="BH157" s="57">
        <f t="shared" si="33"/>
        <v>0</v>
      </c>
      <c r="BI157" s="57">
        <f t="shared" si="33"/>
        <v>0</v>
      </c>
      <c r="BJ157" s="57">
        <f t="shared" si="33"/>
        <v>0</v>
      </c>
      <c r="BK157" s="57">
        <f t="shared" si="33"/>
        <v>0</v>
      </c>
      <c r="BL157" s="57">
        <f t="shared" si="33"/>
        <v>0</v>
      </c>
      <c r="BM157" s="57">
        <f t="shared" si="33"/>
        <v>0</v>
      </c>
      <c r="BN157" s="57">
        <f t="shared" si="33"/>
        <v>0</v>
      </c>
      <c r="BO157" s="57">
        <f t="shared" si="33"/>
        <v>0</v>
      </c>
      <c r="BP157" s="57">
        <f t="shared" si="33"/>
        <v>0</v>
      </c>
      <c r="BQ157" s="57">
        <f t="shared" si="33"/>
        <v>0</v>
      </c>
      <c r="BR157" s="57">
        <f t="shared" si="33"/>
        <v>0</v>
      </c>
      <c r="BS157" s="57">
        <f t="shared" si="33"/>
        <v>0</v>
      </c>
      <c r="BT157" s="57">
        <f t="shared" si="33"/>
        <v>0</v>
      </c>
      <c r="BU157" s="57">
        <f t="shared" si="33"/>
        <v>0</v>
      </c>
      <c r="BV157" s="57">
        <f t="shared" ref="BV157:BW157" si="34">SUM(BV156)</f>
        <v>0</v>
      </c>
      <c r="BW157" s="57">
        <f t="shared" si="34"/>
        <v>0</v>
      </c>
      <c r="BX157" s="58"/>
      <c r="BY157" s="80"/>
      <c r="BZ157" s="81"/>
      <c r="CA157" s="35" t="e">
        <f>#REF!-#REF!</f>
        <v>#REF!</v>
      </c>
      <c r="CB157" s="59">
        <f>INDEX($J157:$BX157,0,MATCH(MAX($J$3:$BX$3),$J$3:$BX$3,0))-J157</f>
        <v>0</v>
      </c>
      <c r="CC157" s="85" t="str">
        <f>IFERROR(CB157/J157, "n/a")</f>
        <v>n/a</v>
      </c>
    </row>
    <row r="158" spans="1:81" ht="10.5" customHeight="1" x14ac:dyDescent="0.2">
      <c r="A158" s="28"/>
      <c r="B158" s="35"/>
      <c r="C158" s="35"/>
      <c r="D158" s="55"/>
      <c r="E158" s="55"/>
      <c r="F158" s="55"/>
      <c r="G158" s="55"/>
      <c r="H158" s="56"/>
      <c r="I158" s="56"/>
      <c r="J158" s="40"/>
      <c r="K158" s="40"/>
      <c r="L158" s="40"/>
      <c r="M158" s="40"/>
      <c r="N158" s="40"/>
      <c r="O158" s="40"/>
      <c r="P158" s="40"/>
      <c r="Q158" s="40"/>
      <c r="R158" s="40"/>
      <c r="S158" s="40"/>
      <c r="T158" s="40"/>
      <c r="U158" s="40"/>
      <c r="V158" s="40"/>
      <c r="W158" s="40"/>
      <c r="X158" s="40"/>
      <c r="Y158" s="40"/>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c r="BA158" s="45"/>
      <c r="BB158" s="45"/>
      <c r="BC158" s="45"/>
      <c r="BD158" s="45"/>
      <c r="BE158" s="45"/>
      <c r="BF158" s="45"/>
      <c r="BG158" s="45"/>
      <c r="BH158" s="45"/>
      <c r="BI158" s="45"/>
      <c r="BJ158" s="45"/>
      <c r="BK158" s="45"/>
      <c r="BL158" s="45"/>
      <c r="BM158" s="45"/>
      <c r="BN158" s="45"/>
      <c r="BO158" s="45"/>
      <c r="BP158" s="45"/>
      <c r="BQ158" s="45"/>
      <c r="BR158" s="45"/>
      <c r="BS158" s="45"/>
      <c r="BT158" s="45"/>
      <c r="BU158" s="45"/>
      <c r="BV158" s="45"/>
      <c r="BW158" s="45"/>
      <c r="BX158" s="45"/>
      <c r="BY158" s="41"/>
      <c r="BZ158" s="42"/>
      <c r="CB158" s="59"/>
      <c r="CC158" s="42"/>
    </row>
    <row r="159" spans="1:81" ht="10.5" customHeight="1" x14ac:dyDescent="0.2">
      <c r="A159" s="34"/>
      <c r="H159" s="39"/>
      <c r="I159" s="39"/>
      <c r="J159" s="40"/>
      <c r="K159" s="40"/>
      <c r="L159" s="40"/>
      <c r="M159" s="40"/>
      <c r="N159" s="40"/>
      <c r="O159" s="40"/>
      <c r="P159" s="40"/>
      <c r="Q159" s="40"/>
      <c r="R159" s="40"/>
      <c r="S159" s="40"/>
      <c r="T159" s="40"/>
      <c r="U159" s="40"/>
      <c r="V159" s="40"/>
      <c r="W159" s="40"/>
      <c r="X159" s="40"/>
      <c r="Y159" s="40"/>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c r="BA159" s="45"/>
      <c r="BB159" s="45"/>
      <c r="BC159" s="45"/>
      <c r="BD159" s="45"/>
      <c r="BE159" s="45"/>
      <c r="BF159" s="45"/>
      <c r="BG159" s="45"/>
      <c r="BH159" s="45"/>
      <c r="BI159" s="45"/>
      <c r="BJ159" s="45"/>
      <c r="BK159" s="45"/>
      <c r="BL159" s="45"/>
      <c r="BM159" s="45"/>
      <c r="BN159" s="45"/>
      <c r="BO159" s="45"/>
      <c r="BP159" s="45"/>
      <c r="BQ159" s="45"/>
      <c r="BR159" s="45"/>
      <c r="BS159" s="45"/>
      <c r="BT159" s="45"/>
      <c r="BU159" s="45"/>
      <c r="BV159" s="45"/>
      <c r="BW159" s="45"/>
      <c r="BX159" s="45"/>
      <c r="BY159" s="41"/>
      <c r="BZ159" s="42"/>
      <c r="CB159" s="59"/>
      <c r="CC159" s="42"/>
    </row>
    <row r="160" spans="1:81" ht="10.5" customHeight="1" x14ac:dyDescent="0.2">
      <c r="A160" s="28" t="s">
        <v>221</v>
      </c>
      <c r="H160" s="39"/>
      <c r="I160" s="39"/>
      <c r="J160" s="40"/>
      <c r="K160" s="40"/>
      <c r="L160" s="40"/>
      <c r="M160" s="40"/>
      <c r="N160" s="40"/>
      <c r="O160" s="40"/>
      <c r="P160" s="40"/>
      <c r="Q160" s="40"/>
      <c r="R160" s="40"/>
      <c r="S160" s="40"/>
      <c r="T160" s="40"/>
      <c r="U160" s="40"/>
      <c r="V160" s="40"/>
      <c r="W160" s="40"/>
      <c r="X160" s="40"/>
      <c r="Y160" s="40"/>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c r="BA160" s="45"/>
      <c r="BB160" s="45"/>
      <c r="BC160" s="45"/>
      <c r="BD160" s="45"/>
      <c r="BE160" s="45"/>
      <c r="BF160" s="45"/>
      <c r="BG160" s="45"/>
      <c r="BH160" s="45"/>
      <c r="BI160" s="45"/>
      <c r="BJ160" s="45"/>
      <c r="BK160" s="45"/>
      <c r="BL160" s="45"/>
      <c r="BM160" s="45"/>
      <c r="BN160" s="45"/>
      <c r="BO160" s="45"/>
      <c r="BP160" s="45"/>
      <c r="BQ160" s="45"/>
      <c r="BR160" s="45"/>
      <c r="BS160" s="45"/>
      <c r="BT160" s="45"/>
      <c r="BU160" s="45"/>
      <c r="BV160" s="45"/>
      <c r="BW160" s="45"/>
      <c r="BX160" s="45"/>
      <c r="BY160" s="41"/>
      <c r="BZ160" s="42"/>
      <c r="CB160" s="59"/>
      <c r="CC160" s="42"/>
    </row>
    <row r="161" spans="1:83" ht="10.5" customHeight="1" x14ac:dyDescent="0.2">
      <c r="A161" s="34"/>
      <c r="C161" s="38" t="s">
        <v>222</v>
      </c>
      <c r="D161" s="29" t="s">
        <v>15</v>
      </c>
      <c r="E161" s="29" t="s">
        <v>81</v>
      </c>
      <c r="F161" s="29" t="s">
        <v>81</v>
      </c>
      <c r="G161" s="29" t="s">
        <v>49</v>
      </c>
      <c r="H161" s="39" t="s">
        <v>223</v>
      </c>
      <c r="I161" s="39"/>
      <c r="J161" s="40">
        <f>IF(INDEX('[2]Caseload by group'!$C$3:$CJ$125,MATCH(Snapshot!$H161,'[2]Caseload by group'!$A$3:$A$128,0),MATCH(Snapshot!J$3,'[2]Caseload by group'!$C$2:$CJ$2,0))&lt;10,0,INDEX('[2]Caseload by group'!$C$3:$CJ$125,MATCH(Snapshot!$H161,'[2]Caseload by group'!$A$3:$A$128,0),MATCH(Snapshot!J$3,'[2]Caseload by group'!$C$2:$CJ$2,0)))</f>
        <v>19276</v>
      </c>
      <c r="K161" s="40">
        <f>IF(INDEX('[2]Caseload by group'!$C$3:$CJ$125,MATCH(Snapshot!$H161,'[2]Caseload by group'!$A$3:$A$128,0),MATCH(Snapshot!K$3,'[2]Caseload by group'!$C$2:$CJ$2,0))&lt;10,0,INDEX('[2]Caseload by group'!$C$3:$CJ$125,MATCH(Snapshot!$H161,'[2]Caseload by group'!$A$3:$A$128,0),MATCH(Snapshot!K$3,'[2]Caseload by group'!$C$2:$CJ$2,0)))</f>
        <v>19204</v>
      </c>
      <c r="L161" s="40">
        <f>IF(INDEX('[2]Caseload by group'!$C$3:$CJ$125,MATCH(Snapshot!$H161,'[2]Caseload by group'!$A$3:$A$128,0),MATCH(Snapshot!L$3,'[2]Caseload by group'!$C$2:$CJ$2,0))&lt;10,0,INDEX('[2]Caseload by group'!$C$3:$CJ$125,MATCH(Snapshot!$H161,'[2]Caseload by group'!$A$3:$A$128,0),MATCH(Snapshot!L$3,'[2]Caseload by group'!$C$2:$CJ$2,0)))</f>
        <v>19329</v>
      </c>
      <c r="M161" s="40">
        <f>IF(INDEX('[2]Caseload by group'!$C$3:$CJ$125,MATCH(Snapshot!$H161,'[2]Caseload by group'!$A$3:$A$128,0),MATCH(Snapshot!M$3,'[2]Caseload by group'!$C$2:$CJ$2,0))&lt;10,0,INDEX('[2]Caseload by group'!$C$3:$CJ$125,MATCH(Snapshot!$H161,'[2]Caseload by group'!$A$3:$A$128,0),MATCH(Snapshot!M$3,'[2]Caseload by group'!$C$2:$CJ$2,0)))</f>
        <v>19494</v>
      </c>
      <c r="N161" s="40">
        <f>IF(INDEX('[2]Caseload by group'!$C$3:$CJ$125,MATCH(Snapshot!$H161,'[2]Caseload by group'!$A$3:$A$128,0),MATCH(Snapshot!N$3,'[2]Caseload by group'!$C$2:$CJ$2,0))&lt;10,0,INDEX('[2]Caseload by group'!$C$3:$CJ$125,MATCH(Snapshot!$H161,'[2]Caseload by group'!$A$3:$A$128,0),MATCH(Snapshot!N$3,'[2]Caseload by group'!$C$2:$CJ$2,0)))</f>
        <v>19437</v>
      </c>
      <c r="O161" s="40">
        <f>IF(INDEX('[2]Caseload by group'!$C$3:$CJ$125,MATCH(Snapshot!$H161,'[2]Caseload by group'!$A$3:$A$128,0),MATCH(Snapshot!O$3,'[2]Caseload by group'!$C$2:$CJ$2,0))&lt;10,0,INDEX('[2]Caseload by group'!$C$3:$CJ$125,MATCH(Snapshot!$H161,'[2]Caseload by group'!$A$3:$A$128,0),MATCH(Snapshot!O$3,'[2]Caseload by group'!$C$2:$CJ$2,0)))</f>
        <v>19435</v>
      </c>
      <c r="P161" s="40">
        <f>IF(INDEX('[2]Caseload by group'!$C$3:$CJ$125,MATCH(Snapshot!$H161,'[2]Caseload by group'!$A$3:$A$128,0),MATCH(Snapshot!P$3,'[2]Caseload by group'!$C$2:$CJ$2,0))&lt;10,0,INDEX('[2]Caseload by group'!$C$3:$CJ$125,MATCH(Snapshot!$H161,'[2]Caseload by group'!$A$3:$A$128,0),MATCH(Snapshot!P$3,'[2]Caseload by group'!$C$2:$CJ$2,0)))</f>
        <v>19707</v>
      </c>
      <c r="Q161" s="40">
        <f>IF(INDEX('[2]Caseload by group'!$C$3:$CJ$125,MATCH(Snapshot!$H161,'[2]Caseload by group'!$A$3:$A$128,0),MATCH(Snapshot!Q$3,'[2]Caseload by group'!$C$2:$CJ$2,0))&lt;10,0,INDEX('[2]Caseload by group'!$C$3:$CJ$125,MATCH(Snapshot!$H161,'[2]Caseload by group'!$A$3:$A$128,0),MATCH(Snapshot!Q$3,'[2]Caseload by group'!$C$2:$CJ$2,0)))</f>
        <v>19877</v>
      </c>
      <c r="R161" s="40">
        <f>IF(INDEX('[2]Caseload by group'!$C$3:$CJ$125,MATCH(Snapshot!$H161,'[2]Caseload by group'!$A$3:$A$128,0),MATCH(Snapshot!R$3,'[2]Caseload by group'!$C$2:$CJ$2,0))&lt;10,0,INDEX('[2]Caseload by group'!$C$3:$CJ$125,MATCH(Snapshot!$H161,'[2]Caseload by group'!$A$3:$A$128,0),MATCH(Snapshot!R$3,'[2]Caseload by group'!$C$2:$CJ$2,0)))</f>
        <v>20398</v>
      </c>
      <c r="S161" s="40">
        <f>IF(INDEX('[2]Caseload by group'!$C$3:$CJ$125,MATCH(Snapshot!$H161,'[2]Caseload by group'!$A$3:$A$128,0),MATCH(Snapshot!S$3,'[2]Caseload by group'!$C$2:$CJ$2,0))&lt;10,0,INDEX('[2]Caseload by group'!$C$3:$CJ$125,MATCH(Snapshot!$H161,'[2]Caseload by group'!$A$3:$A$128,0),MATCH(Snapshot!S$3,'[2]Caseload by group'!$C$2:$CJ$2,0)))</f>
        <v>19970</v>
      </c>
      <c r="T161" s="40">
        <f>IF(INDEX('[2]Caseload by group'!$C$3:$CJ$125,MATCH(Snapshot!$H161,'[2]Caseload by group'!$A$3:$A$128,0),MATCH(Snapshot!T$3,'[2]Caseload by group'!$C$2:$CJ$2,0))&lt;10,0,INDEX('[2]Caseload by group'!$C$3:$CJ$125,MATCH(Snapshot!$H161,'[2]Caseload by group'!$A$3:$A$128,0),MATCH(Snapshot!T$3,'[2]Caseload by group'!$C$2:$CJ$2,0)))</f>
        <v>19830</v>
      </c>
      <c r="U161" s="40">
        <f>IF(INDEX('[2]Caseload by group'!$C$3:$CJ$125,MATCH(Snapshot!$H161,'[2]Caseload by group'!$A$3:$A$128,0),MATCH(Snapshot!U$3,'[2]Caseload by group'!$C$2:$CJ$2,0))&lt;10,0,INDEX('[2]Caseload by group'!$C$3:$CJ$125,MATCH(Snapshot!$H161,'[2]Caseload by group'!$A$3:$A$128,0),MATCH(Snapshot!U$3,'[2]Caseload by group'!$C$2:$CJ$2,0)))</f>
        <v>19617</v>
      </c>
      <c r="V161" s="40">
        <f>IF(INDEX('[2]Caseload by group'!$C$3:$CJ$125,MATCH(Snapshot!$H161,'[2]Caseload by group'!$A$3:$A$128,0),MATCH(Snapshot!V$3,'[2]Caseload by group'!$C$2:$CJ$2,0))&lt;10,0,INDEX('[2]Caseload by group'!$C$3:$CJ$125,MATCH(Snapshot!$H161,'[2]Caseload by group'!$A$3:$A$128,0),MATCH(Snapshot!V$3,'[2]Caseload by group'!$C$2:$CJ$2,0)))</f>
        <v>19771</v>
      </c>
      <c r="W161" s="40">
        <f>IF(INDEX('[2]Caseload by group'!$C$3:$CJ$125,MATCH(Snapshot!$H161,'[2]Caseload by group'!$A$3:$A$128,0),MATCH(Snapshot!W$3,'[2]Caseload by group'!$C$2:$CJ$2,0))&lt;10,0,INDEX('[2]Caseload by group'!$C$3:$CJ$125,MATCH(Snapshot!$H161,'[2]Caseload by group'!$A$3:$A$128,0),MATCH(Snapshot!W$3,'[2]Caseload by group'!$C$2:$CJ$2,0)))</f>
        <v>19759</v>
      </c>
      <c r="X161" s="40">
        <f>IF(INDEX('[2]Caseload by group'!$C$3:$CJ$125,MATCH(Snapshot!$H161,'[2]Caseload by group'!$A$3:$A$128,0),MATCH(Snapshot!X$3,'[2]Caseload by group'!$C$2:$CJ$2,0))&lt;10,0,INDEX('[2]Caseload by group'!$C$3:$CJ$125,MATCH(Snapshot!$H161,'[2]Caseload by group'!$A$3:$A$128,0),MATCH(Snapshot!X$3,'[2]Caseload by group'!$C$2:$CJ$2,0)))</f>
        <v>19781</v>
      </c>
      <c r="Y161" s="40">
        <f>IF(INDEX('[2]Caseload by group'!$C$3:$CJ$125,MATCH(Snapshot!$H161,'[2]Caseload by group'!$A$3:$A$128,0),MATCH(Snapshot!Y$3,'[2]Caseload by group'!$C$2:$CJ$2,0))&lt;10,0,INDEX('[2]Caseload by group'!$C$3:$CJ$125,MATCH(Snapshot!$H161,'[2]Caseload by group'!$A$3:$A$128,0),MATCH(Snapshot!Y$3,'[2]Caseload by group'!$C$2:$CJ$2,0)))</f>
        <v>19901</v>
      </c>
      <c r="Z161" s="40">
        <f>IF(INDEX('[2]Caseload by group'!$C$3:$CJ$125,MATCH(Snapshot!$H161,'[2]Caseload by group'!$A$3:$A$128,0),MATCH(Snapshot!Z$3,'[2]Caseload by group'!$C$2:$CJ$2,0))&lt;10,0,INDEX('[2]Caseload by group'!$C$3:$CJ$125,MATCH(Snapshot!$H161,'[2]Caseload by group'!$A$3:$A$128,0),MATCH(Snapshot!Z$3,'[2]Caseload by group'!$C$2:$CJ$2,0)))</f>
        <v>19914</v>
      </c>
      <c r="AA161" s="40">
        <f>IF(INDEX('[2]Caseload by group'!$C$3:$CJ$125,MATCH(Snapshot!$H161,'[2]Caseload by group'!$A$3:$A$128,0),MATCH(Snapshot!AA$3,'[2]Caseload by group'!$C$2:$CJ$2,0))&lt;10,0,INDEX('[2]Caseload by group'!$C$3:$CJ$125,MATCH(Snapshot!$H161,'[2]Caseload by group'!$A$3:$A$128,0),MATCH(Snapshot!AA$3,'[2]Caseload by group'!$C$2:$CJ$2,0)))</f>
        <v>19778</v>
      </c>
      <c r="AB161" s="40">
        <f>IF(INDEX('[2]Caseload by group'!$C$3:$CJ$125,MATCH(Snapshot!$H161,'[2]Caseload by group'!$A$3:$A$128,0),MATCH(Snapshot!AB$3,'[2]Caseload by group'!$C$2:$CJ$2,0))&lt;10,0,INDEX('[2]Caseload by group'!$C$3:$CJ$125,MATCH(Snapshot!$H161,'[2]Caseload by group'!$A$3:$A$128,0),MATCH(Snapshot!AB$3,'[2]Caseload by group'!$C$2:$CJ$2,0)))</f>
        <v>19820</v>
      </c>
      <c r="AC161" s="40">
        <f>IF(INDEX('[2]Caseload by group'!$C$3:$CJ$125,MATCH(Snapshot!$H161,'[2]Caseload by group'!$A$3:$A$128,0),MATCH(Snapshot!AC$3,'[2]Caseload by group'!$C$2:$CJ$2,0))&lt;10,0,INDEX('[2]Caseload by group'!$C$3:$CJ$125,MATCH(Snapshot!$H161,'[2]Caseload by group'!$A$3:$A$128,0),MATCH(Snapshot!AC$3,'[2]Caseload by group'!$C$2:$CJ$2,0)))</f>
        <v>19733</v>
      </c>
      <c r="AD161" s="40">
        <f>IF(INDEX('[2]Caseload by group'!$C$3:$CJ$125,MATCH(Snapshot!$H161,'[2]Caseload by group'!$A$3:$A$128,0),MATCH(Snapshot!AD$3,'[2]Caseload by group'!$C$2:$CJ$2,0))&lt;10,0,INDEX('[2]Caseload by group'!$C$3:$CJ$125,MATCH(Snapshot!$H161,'[2]Caseload by group'!$A$3:$A$128,0),MATCH(Snapshot!AD$3,'[2]Caseload by group'!$C$2:$CJ$2,0)))</f>
        <v>20045</v>
      </c>
      <c r="AE161" s="40">
        <f>IF(INDEX('[2]Caseload by group'!$C$3:$CJ$125,MATCH(Snapshot!$H161,'[2]Caseload by group'!$A$3:$A$128,0),MATCH(Snapshot!AE$3,'[2]Caseload by group'!$C$2:$CJ$2,0))&lt;10,0,INDEX('[2]Caseload by group'!$C$3:$CJ$125,MATCH(Snapshot!$H161,'[2]Caseload by group'!$A$3:$A$128,0),MATCH(Snapshot!AE$3,'[2]Caseload by group'!$C$2:$CJ$2,0)))</f>
        <v>20026</v>
      </c>
      <c r="AF161" s="40">
        <f>IF(INDEX('[2]Caseload by group'!$C$3:$CJ$125,MATCH(Snapshot!$H161,'[2]Caseload by group'!$A$3:$A$128,0),MATCH(Snapshot!AF$3,'[2]Caseload by group'!$C$2:$CJ$2,0))&lt;10,0,INDEX('[2]Caseload by group'!$C$3:$CJ$125,MATCH(Snapshot!$H161,'[2]Caseload by group'!$A$3:$A$128,0),MATCH(Snapshot!AF$3,'[2]Caseload by group'!$C$2:$CJ$2,0)))</f>
        <v>19876</v>
      </c>
      <c r="AG161" s="40">
        <f>IF(INDEX('[2]Caseload by group'!$C$3:$CJ$125,MATCH(Snapshot!$H161,'[2]Caseload by group'!$A$3:$A$128,0),MATCH(Snapshot!AG$3,'[2]Caseload by group'!$C$2:$CJ$2,0))&lt;10,0,INDEX('[2]Caseload by group'!$C$3:$CJ$125,MATCH(Snapshot!$H161,'[2]Caseload by group'!$A$3:$A$128,0),MATCH(Snapshot!AG$3,'[2]Caseload by group'!$C$2:$CJ$2,0)))</f>
        <v>19704</v>
      </c>
      <c r="AH161" s="40">
        <f>IF(INDEX('[2]Caseload by group'!$C$3:$CJ$125,MATCH(Snapshot!$H161,'[2]Caseload by group'!$A$3:$A$128,0),MATCH(Snapshot!AH$3,'[2]Caseload by group'!$C$2:$CJ$2,0))&lt;10,0,INDEX('[2]Caseload by group'!$C$3:$CJ$125,MATCH(Snapshot!$H161,'[2]Caseload by group'!$A$3:$A$128,0),MATCH(Snapshot!AH$3,'[2]Caseload by group'!$C$2:$CJ$2,0)))</f>
        <v>19635</v>
      </c>
      <c r="AI161" s="40">
        <f>IF(INDEX('[2]Caseload by group'!$C$3:$CJ$125,MATCH(Snapshot!$H161,'[2]Caseload by group'!$A$3:$A$128,0),MATCH(Snapshot!AI$3,'[2]Caseload by group'!$C$2:$CJ$2,0))&lt;10,0,INDEX('[2]Caseload by group'!$C$3:$CJ$125,MATCH(Snapshot!$H161,'[2]Caseload by group'!$A$3:$A$128,0),MATCH(Snapshot!AI$3,'[2]Caseload by group'!$C$2:$CJ$2,0)))</f>
        <v>19479</v>
      </c>
      <c r="AJ161" s="40">
        <f>IF(INDEX('[2]Caseload by group'!$C$3:$BEN$125,MATCH(Snapshot!$H161,'[2]Caseload by group'!$A$3:$A$128,0),MATCH(Snapshot!AJ$3,'[2]Caseload by group'!$C$2:$BEN$2,0))&lt;10,0,INDEX('[2]Caseload by group'!$C$3:$BEN$125,MATCH(Snapshot!$H161,'[2]Caseload by group'!$A$3:$A$128,0),MATCH(Snapshot!AJ$3,'[2]Caseload by group'!$C$2:$BEN$2,0)))</f>
        <v>19335</v>
      </c>
      <c r="AK161" s="40">
        <f>IF(INDEX('[2]Caseload by group'!$C$3:$BEN$125,MATCH(Snapshot!$H161,'[2]Caseload by group'!$A$3:$A$128,0),MATCH(Snapshot!AK$3,'[2]Caseload by group'!$C$2:$BEN$2,0))&lt;10,0,INDEX('[2]Caseload by group'!$C$3:$BEN$125,MATCH(Snapshot!$H161,'[2]Caseload by group'!$A$3:$A$128,0),MATCH(Snapshot!AK$3,'[2]Caseload by group'!$C$2:$BEN$2,0)))</f>
        <v>19324</v>
      </c>
      <c r="AL161" s="40">
        <f>IF(INDEX('[2]Caseload by group'!$C$3:$BEN$125,MATCH(Snapshot!$H161,'[2]Caseload by group'!$A$3:$A$128,0),MATCH(Snapshot!AL$3,'[2]Caseload by group'!$C$2:$BEN$2,0))&lt;10,0,INDEX('[2]Caseload by group'!$C$3:$BEN$125,MATCH(Snapshot!$H161,'[2]Caseload by group'!$A$3:$A$128,0),MATCH(Snapshot!AL$3,'[2]Caseload by group'!$C$2:$BEN$2,0)))</f>
        <v>19206</v>
      </c>
      <c r="AM161" s="40">
        <f>IF(INDEX('[2]Caseload by group'!$C$3:$BEN$125,MATCH(Snapshot!$H161,'[2]Caseload by group'!$A$3:$A$128,0),MATCH(Snapshot!AM$3,'[2]Caseload by group'!$C$2:$BEN$2,0))&lt;10,0,INDEX('[2]Caseload by group'!$C$3:$BEN$125,MATCH(Snapshot!$H161,'[2]Caseload by group'!$A$3:$A$128,0),MATCH(Snapshot!AM$3,'[2]Caseload by group'!$C$2:$BEN$2,0)))</f>
        <v>19228</v>
      </c>
      <c r="AN161" s="40">
        <f>IF(INDEX('[2]Caseload by group'!$C$3:$BEN$125,MATCH(Snapshot!$H161,'[2]Caseload by group'!$A$3:$A$128,0),MATCH(Snapshot!AN$3,'[2]Caseload by group'!$C$2:$BEN$2,0))&lt;10,0,INDEX('[2]Caseload by group'!$C$3:$BEN$125,MATCH(Snapshot!$H161,'[2]Caseload by group'!$A$3:$A$128,0),MATCH(Snapshot!AN$3,'[2]Caseload by group'!$C$2:$BEN$2,0)))</f>
        <v>24686</v>
      </c>
      <c r="AO161" s="40">
        <f>IF(INDEX('[2]Caseload by group'!$C$3:$BEN$125,MATCH(Snapshot!$H161,'[2]Caseload by group'!$A$3:$A$128,0),MATCH(Snapshot!AO$3,'[2]Caseload by group'!$C$2:$BEN$2,0))&lt;10,0,INDEX('[2]Caseload by group'!$C$3:$BEN$125,MATCH(Snapshot!$H161,'[2]Caseload by group'!$A$3:$A$128,0),MATCH(Snapshot!AO$3,'[2]Caseload by group'!$C$2:$BEN$2,0)))</f>
        <v>26516</v>
      </c>
      <c r="AP161" s="40">
        <f>IF(INDEX('[2]Caseload by group'!$C$3:$BEN$125,MATCH(Snapshot!$H161,'[2]Caseload by group'!$A$3:$A$128,0),MATCH(Snapshot!AP$3,'[2]Caseload by group'!$C$2:$BEN$2,0))&lt;10,0,INDEX('[2]Caseload by group'!$C$3:$BEN$125,MATCH(Snapshot!$H161,'[2]Caseload by group'!$A$3:$A$128,0),MATCH(Snapshot!AP$3,'[2]Caseload by group'!$C$2:$BEN$2,0)))</f>
        <v>22397</v>
      </c>
      <c r="AQ161" s="40">
        <f>IF(INDEX('[2]Caseload by group'!$C$3:$BEN$125,MATCH(Snapshot!$H161,'[2]Caseload by group'!$A$3:$A$128,0),MATCH(Snapshot!AQ$3,'[2]Caseload by group'!$C$2:$BEN$2,0))&lt;10,0,INDEX('[2]Caseload by group'!$C$3:$BEN$125,MATCH(Snapshot!$H161,'[2]Caseload by group'!$A$3:$A$128,0),MATCH(Snapshot!AQ$3,'[2]Caseload by group'!$C$2:$BEN$2,0)))</f>
        <v>28040</v>
      </c>
      <c r="AR161" s="40">
        <f>IF(INDEX('[2]Caseload by group'!$C$3:$BEN$125,MATCH(Snapshot!$H161,'[2]Caseload by group'!$A$3:$A$128,0),MATCH(Snapshot!AR$3,'[2]Caseload by group'!$C$2:$BEN$2,0))&lt;10,0,INDEX('[2]Caseload by group'!$C$3:$BEN$125,MATCH(Snapshot!$H161,'[2]Caseload by group'!$A$3:$A$128,0),MATCH(Snapshot!AR$3,'[2]Caseload by group'!$C$2:$BEN$2,0)))</f>
        <v>28421</v>
      </c>
      <c r="AS161" s="40">
        <f>IF(INDEX('[2]Caseload by group'!$C$3:$BEN$125,MATCH(Snapshot!$H161,'[2]Caseload by group'!$A$3:$A$128,0),MATCH(Snapshot!AS$3,'[2]Caseload by group'!$C$2:$BEN$2,0))&lt;10,0,INDEX('[2]Caseload by group'!$C$3:$BEN$125,MATCH(Snapshot!$H161,'[2]Caseload by group'!$A$3:$A$128,0),MATCH(Snapshot!AS$3,'[2]Caseload by group'!$C$2:$BEN$2,0)))</f>
        <v>28586</v>
      </c>
      <c r="AT161" s="40">
        <f>IF(INDEX('[2]Caseload by group'!$C$3:$BEN$125,MATCH(Snapshot!$H161,'[2]Caseload by group'!$A$3:$A$128,0),MATCH(Snapshot!AT$3,'[2]Caseload by group'!$C$2:$BEN$2,0))&lt;10,0,INDEX('[2]Caseload by group'!$C$3:$BEN$125,MATCH(Snapshot!$H161,'[2]Caseload by group'!$A$3:$A$128,0),MATCH(Snapshot!AT$3,'[2]Caseload by group'!$C$2:$BEN$2,0)))</f>
        <v>28825</v>
      </c>
      <c r="AU161" s="40">
        <f>IF(INDEX('[2]Caseload by group'!$C$3:$BEN$125,MATCH(Snapshot!$H161,'[2]Caseload by group'!$A$3:$A$128,0),MATCH(Snapshot!AU$3,'[2]Caseload by group'!$C$2:$BEN$2,0))&lt;10,0,INDEX('[2]Caseload by group'!$C$3:$BEN$125,MATCH(Snapshot!$H161,'[2]Caseload by group'!$A$3:$A$128,0),MATCH(Snapshot!AU$3,'[2]Caseload by group'!$C$2:$BEN$2,0)))</f>
        <v>28991</v>
      </c>
      <c r="AV161" s="40">
        <f>IF(INDEX('[2]Caseload by group'!$C$3:$BEN$125,MATCH(Snapshot!$H161,'[2]Caseload by group'!$A$3:$A$128,0),MATCH(Snapshot!AV$3,'[2]Caseload by group'!$C$2:$BEN$2,0))&lt;10,0,INDEX('[2]Caseload by group'!$C$3:$BEN$125,MATCH(Snapshot!$H161,'[2]Caseload by group'!$A$3:$A$128,0),MATCH(Snapshot!AV$3,'[2]Caseload by group'!$C$2:$BEN$2,0)))</f>
        <v>29206</v>
      </c>
      <c r="AW161" s="40">
        <f>IF(INDEX('[2]Caseload by group'!$C$3:$BEN$125,MATCH(Snapshot!$H161,'[2]Caseload by group'!$A$3:$A$128,0),MATCH(Snapshot!AW$3,'[2]Caseload by group'!$C$2:$BEN$2,0))&lt;10,0,INDEX('[2]Caseload by group'!$C$3:$BEN$125,MATCH(Snapshot!$H161,'[2]Caseload by group'!$A$3:$A$128,0),MATCH(Snapshot!AW$3,'[2]Caseload by group'!$C$2:$BEN$2,0)))</f>
        <v>29436</v>
      </c>
      <c r="AX161" s="40">
        <f>IF(INDEX('[2]Caseload by group'!$C$3:$BEN$125,MATCH(Snapshot!$H161,'[2]Caseload by group'!$A$3:$A$128,0),MATCH(Snapshot!AX$3,'[2]Caseload by group'!$C$2:$BEN$2,0))&lt;10,0,INDEX('[2]Caseload by group'!$C$3:$BEN$125,MATCH(Snapshot!$H161,'[2]Caseload by group'!$A$3:$A$128,0),MATCH(Snapshot!AX$3,'[2]Caseload by group'!$C$2:$BEN$2,0)))</f>
        <v>29603</v>
      </c>
      <c r="AY161" s="40">
        <f>IF(INDEX('[2]Caseload by group'!$C$3:$BEN$125,MATCH(Snapshot!$H161,'[2]Caseload by group'!$A$3:$A$128,0),MATCH(Snapshot!AY$3,'[2]Caseload by group'!$C$2:$BEN$2,0))&lt;10,0,INDEX('[2]Caseload by group'!$C$3:$BEN$125,MATCH(Snapshot!$H161,'[2]Caseload by group'!$A$3:$A$128,0),MATCH(Snapshot!AY$3,'[2]Caseload by group'!$C$2:$BEN$2,0)))</f>
        <v>29754</v>
      </c>
      <c r="AZ161" s="40">
        <f>IF(INDEX('[2]Caseload by group'!$C$3:$BEN$125,MATCH(Snapshot!$H161,'[2]Caseload by group'!$A$3:$A$128,0),MATCH(Snapshot!AZ$3,'[2]Caseload by group'!$C$2:$BEN$2,0))&lt;10,0,INDEX('[2]Caseload by group'!$C$3:$BEN$125,MATCH(Snapshot!$H161,'[2]Caseload by group'!$A$3:$A$128,0),MATCH(Snapshot!AZ$3,'[2]Caseload by group'!$C$2:$BEN$2,0)))</f>
        <v>29916</v>
      </c>
      <c r="BA161" s="40">
        <f>IF(INDEX('[2]Caseload by group'!$C$3:$BEN$125,MATCH(Snapshot!$H161,'[2]Caseload by group'!$A$3:$A$128,0),MATCH(Snapshot!BA$3,'[2]Caseload by group'!$C$2:$BEN$2,0))&lt;10,0,INDEX('[2]Caseload by group'!$C$3:$BEN$125,MATCH(Snapshot!$H161,'[2]Caseload by group'!$A$3:$A$128,0),MATCH(Snapshot!BA$3,'[2]Caseload by group'!$C$2:$BEN$2,0)))</f>
        <v>30326</v>
      </c>
      <c r="BB161" s="40">
        <f>IF(INDEX('[2]Caseload by group'!$C$3:$BEN$125,MATCH(Snapshot!$H161,'[2]Caseload by group'!$A$3:$A$128,0),MATCH(Snapshot!BB$3,'[2]Caseload by group'!$C$2:$BEN$2,0))&lt;10,0,INDEX('[2]Caseload by group'!$C$3:$BEN$125,MATCH(Snapshot!$H161,'[2]Caseload by group'!$A$3:$A$128,0),MATCH(Snapshot!BB$3,'[2]Caseload by group'!$C$2:$BEN$2,0)))</f>
        <v>30235</v>
      </c>
      <c r="BC161" s="40">
        <f>IF(INDEX('[2]Caseload by group'!$C$3:$BEN$125,MATCH(Snapshot!$H161,'[2]Caseload by group'!$A$3:$A$128,0),MATCH(Snapshot!BC$3,'[2]Caseload by group'!$C$2:$BEN$2,0))&lt;10,0,INDEX('[2]Caseload by group'!$C$3:$BEN$125,MATCH(Snapshot!$H161,'[2]Caseload by group'!$A$3:$A$128,0),MATCH(Snapshot!BC$3,'[2]Caseload by group'!$C$2:$BEN$2,0)))</f>
        <v>30943</v>
      </c>
      <c r="BD161" s="40">
        <f>IF(INDEX('[2]Caseload by group'!$C$3:$BEN$125,MATCH(Snapshot!$H161,'[2]Caseload by group'!$A$3:$A$128,0),MATCH(Snapshot!BD$3,'[2]Caseload by group'!$C$2:$BEN$2,0))&lt;10,0,INDEX('[2]Caseload by group'!$C$3:$BEN$125,MATCH(Snapshot!$H161,'[2]Caseload by group'!$A$3:$A$128,0),MATCH(Snapshot!BD$3,'[2]Caseload by group'!$C$2:$BEN$2,0)))</f>
        <v>31075</v>
      </c>
      <c r="BE161" s="40">
        <f>IF(INDEX('[2]Caseload by group'!$C$3:$BEN$125,MATCH(Snapshot!$H161,'[2]Caseload by group'!$A$3:$A$128,0),MATCH(Snapshot!BE$3,'[2]Caseload by group'!$C$2:$BEN$2,0))&lt;10,0,INDEX('[2]Caseload by group'!$C$3:$BEN$125,MATCH(Snapshot!$H161,'[2]Caseload by group'!$A$3:$A$128,0),MATCH(Snapshot!BE$3,'[2]Caseload by group'!$C$2:$BEN$2,0)))</f>
        <v>31212</v>
      </c>
      <c r="BF161" s="40">
        <f>IF(INDEX('[2]Caseload by group'!$C$3:$BEN$125,MATCH(Snapshot!$H161,'[2]Caseload by group'!$A$3:$A$128,0),MATCH(Snapshot!BF$3,'[2]Caseload by group'!$C$2:$BEN$2,0))&lt;10,0,INDEX('[2]Caseload by group'!$C$3:$BEN$125,MATCH(Snapshot!$H161,'[2]Caseload by group'!$A$3:$A$128,0),MATCH(Snapshot!BF$3,'[2]Caseload by group'!$C$2:$BEN$2,0)))</f>
        <v>31424</v>
      </c>
      <c r="BG161" s="40">
        <f>IF(INDEX('[2]Caseload by group'!$C$3:$BEN$125,MATCH(Snapshot!$H161,'[2]Caseload by group'!$A$3:$A$128,0),MATCH(Snapshot!BG$3,'[2]Caseload by group'!$C$2:$BEN$2,0))&lt;10,0,INDEX('[2]Caseload by group'!$C$3:$BEN$125,MATCH(Snapshot!$H161,'[2]Caseload by group'!$A$3:$A$128,0),MATCH(Snapshot!BG$3,'[2]Caseload by group'!$C$2:$BEN$2,0)))</f>
        <v>31665</v>
      </c>
      <c r="BH161" s="40">
        <f>IF(INDEX('[2]Caseload by group'!$C$3:$BEN$125,MATCH(Snapshot!$H161,'[2]Caseload by group'!$A$3:$A$128,0),MATCH(Snapshot!BH$3,'[2]Caseload by group'!$C$2:$BEN$2,0))&lt;10,0,INDEX('[2]Caseload by group'!$C$3:$BEN$125,MATCH(Snapshot!$H161,'[2]Caseload by group'!$A$3:$A$128,0),MATCH(Snapshot!BH$3,'[2]Caseload by group'!$C$2:$BEN$2,0)))</f>
        <v>31837</v>
      </c>
      <c r="BI161" s="40">
        <f>IF(INDEX('[2]Caseload by group'!$C$3:$BEN$125,MATCH(Snapshot!$H161,'[2]Caseload by group'!$A$3:$A$128,0),MATCH(Snapshot!BI$3,'[2]Caseload by group'!$C$2:$BEN$2,0))&lt;10,0,INDEX('[2]Caseload by group'!$C$3:$BEN$125,MATCH(Snapshot!$H161,'[2]Caseload by group'!$A$3:$A$128,0),MATCH(Snapshot!BI$3,'[2]Caseload by group'!$C$2:$BEN$2,0)))</f>
        <v>32073</v>
      </c>
      <c r="BJ161" s="40">
        <f>IF(INDEX('[2]Caseload by group'!$C$3:$BEN$125,MATCH(Snapshot!$H161,'[2]Caseload by group'!$A$3:$A$128,0),MATCH(Snapshot!BJ$3,'[2]Caseload by group'!$C$2:$BEN$2,0))&lt;10,0,INDEX('[2]Caseload by group'!$C$3:$BEN$125,MATCH(Snapshot!$H161,'[2]Caseload by group'!$A$3:$A$128,0),MATCH(Snapshot!BJ$3,'[2]Caseload by group'!$C$2:$BEN$2,0)))</f>
        <v>32198</v>
      </c>
      <c r="BK161" s="40">
        <f>IF(INDEX('[2]Caseload by group'!$C$3:$BEN$125,MATCH(Snapshot!$H161,'[2]Caseload by group'!$A$3:$A$128,0),MATCH(Snapshot!BK$3,'[2]Caseload by group'!$C$2:$BEN$2,0))&lt;10,0,INDEX('[2]Caseload by group'!$C$3:$BEN$125,MATCH(Snapshot!$H161,'[2]Caseload by group'!$A$3:$A$128,0),MATCH(Snapshot!BK$3,'[2]Caseload by group'!$C$2:$BEN$2,0)))</f>
        <v>32446</v>
      </c>
      <c r="BL161" s="40">
        <f>IF(INDEX('[2]Caseload by group'!$C$3:$BEN$125,MATCH(Snapshot!$H161,'[2]Caseload by group'!$A$3:$A$128,0),MATCH(Snapshot!BL$3,'[2]Caseload by group'!$C$2:$BEN$2,0))&lt;10,0,INDEX('[2]Caseload by group'!$C$3:$BEN$125,MATCH(Snapshot!$H161,'[2]Caseload by group'!$A$3:$A$128,0),MATCH(Snapshot!BL$3,'[2]Caseload by group'!$C$2:$BEN$2,0)))</f>
        <v>32728</v>
      </c>
      <c r="BM161" s="40">
        <f>IF(INDEX('[2]Caseload by group'!$C$3:$BEN$125,MATCH(Snapshot!$H161,'[2]Caseload by group'!$A$3:$A$128,0),MATCH(Snapshot!BM$3,'[2]Caseload by group'!$C$2:$BEN$2,0))&lt;10,0,INDEX('[2]Caseload by group'!$C$3:$BEN$125,MATCH(Snapshot!$H161,'[2]Caseload by group'!$A$3:$A$128,0),MATCH(Snapshot!BM$3,'[2]Caseload by group'!$C$2:$BEN$2,0)))</f>
        <v>32217</v>
      </c>
      <c r="BN161" s="40">
        <f>IF(INDEX('[2]Caseload by group'!$C$3:$BEN$125,MATCH(Snapshot!$H161,'[2]Caseload by group'!$A$3:$A$128,0),MATCH(Snapshot!BN$3,'[2]Caseload by group'!$C$2:$BEN$2,0))&lt;10,0,INDEX('[2]Caseload by group'!$C$3:$BEN$125,MATCH(Snapshot!$H161,'[2]Caseload by group'!$A$3:$A$128,0),MATCH(Snapshot!BN$3,'[2]Caseload by group'!$C$2:$BEN$2,0)))</f>
        <v>28499</v>
      </c>
      <c r="BO161" s="40">
        <f>IF(INDEX('[2]Caseload by group'!$C$3:$BEN$125,MATCH(Snapshot!$H161,'[2]Caseload by group'!$A$3:$A$128,0),MATCH(Snapshot!BO$3,'[2]Caseload by group'!$C$2:$BEN$2,0))&lt;10,0,INDEX('[2]Caseload by group'!$C$3:$BEN$125,MATCH(Snapshot!$H161,'[2]Caseload by group'!$A$3:$A$128,0),MATCH(Snapshot!BO$3,'[2]Caseload by group'!$C$2:$BEN$2,0)))</f>
        <v>28671</v>
      </c>
      <c r="BP161" s="40">
        <f>IF(INDEX('[2]Caseload by group'!$C$3:$BEN$125,MATCH(Snapshot!$H161,'[2]Caseload by group'!$A$3:$A$128,0),MATCH(Snapshot!BP$3,'[2]Caseload by group'!$C$2:$BEN$2,0))&lt;10,0,INDEX('[2]Caseload by group'!$C$3:$BEN$125,MATCH(Snapshot!$H161,'[2]Caseload by group'!$A$3:$A$128,0),MATCH(Snapshot!BP$3,'[2]Caseload by group'!$C$2:$BEN$2,0)))</f>
        <v>28703</v>
      </c>
      <c r="BQ161" s="40">
        <f>IF(INDEX('[2]Caseload by group'!$C$3:$BEN$125,MATCH(Snapshot!$H161,'[2]Caseload by group'!$A$3:$A$128,0),MATCH(Snapshot!BQ$3,'[2]Caseload by group'!$C$2:$BEN$2,0))&lt;10,0,INDEX('[2]Caseload by group'!$C$3:$BEN$125,MATCH(Snapshot!$H161,'[2]Caseload by group'!$A$3:$A$128,0),MATCH(Snapshot!BQ$3,'[2]Caseload by group'!$C$2:$BEN$2,0)))</f>
        <v>34361</v>
      </c>
      <c r="BR161" s="40">
        <f>IF(INDEX('[2]Caseload by group'!$C$3:$BEN$125,MATCH(Snapshot!$H161,'[2]Caseload by group'!$A$3:$A$128,0),MATCH(Snapshot!BR$3,'[2]Caseload by group'!$C$2:$BEN$2,0))&lt;10,0,INDEX('[2]Caseload by group'!$C$3:$BEN$125,MATCH(Snapshot!$H161,'[2]Caseload by group'!$A$3:$A$128,0),MATCH(Snapshot!BR$3,'[2]Caseload by group'!$C$2:$BEN$2,0)))</f>
        <v>34516</v>
      </c>
      <c r="BS161" s="40">
        <f>IF(INDEX('[2]Caseload by group'!$C$3:$BEN$125,MATCH(Snapshot!$H161,'[2]Caseload by group'!$A$3:$A$128,0),MATCH(Snapshot!BS$3,'[2]Caseload by group'!$C$2:$BEN$2,0))&lt;10,0,INDEX('[2]Caseload by group'!$C$3:$BEN$125,MATCH(Snapshot!$H161,'[2]Caseload by group'!$A$3:$A$128,0),MATCH(Snapshot!BS$3,'[2]Caseload by group'!$C$2:$BEN$2,0)))</f>
        <v>34489</v>
      </c>
      <c r="BT161" s="40">
        <f>IF(INDEX('[2]Caseload by group'!$C$3:$BEN$125,MATCH(Snapshot!$H161,'[2]Caseload by group'!$A$3:$A$128,0),MATCH(Snapshot!BT$3,'[2]Caseload by group'!$C$2:$BEN$2,0))&lt;10,0,INDEX('[2]Caseload by group'!$C$3:$BEN$125,MATCH(Snapshot!$H161,'[2]Caseload by group'!$A$3:$A$128,0),MATCH(Snapshot!BT$3,'[2]Caseload by group'!$C$2:$BEN$2,0)))</f>
        <v>34524</v>
      </c>
      <c r="BU161" s="40">
        <f>IF(INDEX('[2]Caseload by group'!$C$3:$BEN$125,MATCH(Snapshot!$H161,'[2]Caseload by group'!$A$3:$A$128,0),MATCH(Snapshot!BU$3,'[2]Caseload by group'!$C$2:$BEN$2,0))&lt;10,0,INDEX('[2]Caseload by group'!$C$3:$BEN$125,MATCH(Snapshot!$H161,'[2]Caseload by group'!$A$3:$A$128,0),MATCH(Snapshot!BU$3,'[2]Caseload by group'!$C$2:$BEN$2,0)))</f>
        <v>34530</v>
      </c>
      <c r="BV161" s="40">
        <f>IF(INDEX('[2]Caseload by group'!$C$3:$BEN$125,MATCH(Snapshot!$H161,'[2]Caseload by group'!$A$3:$A$128,0),MATCH(Snapshot!BV$3,'[2]Caseload by group'!$C$2:$BEN$2,0))&lt;10,0,INDEX('[2]Caseload by group'!$C$3:$BEN$125,MATCH(Snapshot!$H161,'[2]Caseload by group'!$A$3:$A$128,0),MATCH(Snapshot!BV$3,'[2]Caseload by group'!$C$2:$BEN$2,0)))</f>
        <v>34459</v>
      </c>
      <c r="BW161" s="40">
        <f>IF(INDEX('[2]Caseload by group'!$C$3:$BEN$125,MATCH(Snapshot!$H161,'[2]Caseload by group'!$A$3:$A$128,0),MATCH(Snapshot!BW$3,'[2]Caseload by group'!$C$2:$BEN$2,0))&lt;10,0,INDEX('[2]Caseload by group'!$C$3:$BEN$125,MATCH(Snapshot!$H161,'[2]Caseload by group'!$A$3:$A$128,0),MATCH(Snapshot!BW$3,'[2]Caseload by group'!$C$2:$BEN$2,0)))</f>
        <v>34463</v>
      </c>
      <c r="BX161" s="45"/>
      <c r="BY161" s="41">
        <f>INDEX($J161:$BX161,0,MATCH(MAX($J$3:$BX$3),$J$3:$BX$3,0))-INDEX($J161:$BX161,0,MATCH(MAX($J$3:$BX$3),$J$3:$BX$3,0)-1)</f>
        <v>4</v>
      </c>
      <c r="BZ161" s="42">
        <f>BY161/INDEX($J161:$BX161,0,MATCH(MAX($J$3:$BX$3),$J$3:$BX$3,0)-1)</f>
        <v>1.1607997910560376E-4</v>
      </c>
      <c r="CA161" s="8" t="e">
        <f>#REF!-#REF!</f>
        <v>#REF!</v>
      </c>
      <c r="CB161" s="41">
        <f>INDEX($J161:$BX161,0,MATCH(MAX($J$3:$BX$3),$J$3:$BX$3,0))-J161</f>
        <v>15187</v>
      </c>
      <c r="CC161" s="42">
        <f>CB161/J161</f>
        <v>0.78787092757833577</v>
      </c>
    </row>
    <row r="162" spans="1:83" ht="10.5" customHeight="1" thickBot="1" x14ac:dyDescent="0.25">
      <c r="A162" s="34"/>
      <c r="C162" s="38" t="s">
        <v>224</v>
      </c>
      <c r="D162" s="29" t="s">
        <v>15</v>
      </c>
      <c r="E162" s="29" t="s">
        <v>54</v>
      </c>
      <c r="F162" s="29" t="s">
        <v>58</v>
      </c>
      <c r="G162" s="29" t="s">
        <v>49</v>
      </c>
      <c r="H162" s="39" t="s">
        <v>225</v>
      </c>
      <c r="I162" s="39"/>
      <c r="J162" s="50">
        <f>IF(INDEX('[2]Caseload by group'!$C$3:$CJ$125,MATCH(Snapshot!$H162,'[2]Caseload by group'!$A$3:$A$128,0),MATCH(Snapshot!J$3,'[2]Caseload by group'!$C$2:$CJ$2,0))&lt;10,0,INDEX('[2]Caseload by group'!$C$3:$CJ$125,MATCH(Snapshot!$H162,'[2]Caseload by group'!$A$3:$A$128,0),MATCH(Snapshot!J$3,'[2]Caseload by group'!$C$2:$CJ$2,0)))</f>
        <v>902</v>
      </c>
      <c r="K162" s="50">
        <f>IF(INDEX('[2]Caseload by group'!$C$3:$CJ$125,MATCH(Snapshot!$H162,'[2]Caseload by group'!$A$3:$A$128,0),MATCH(Snapshot!K$3,'[2]Caseload by group'!$C$2:$CJ$2,0))&lt;10,0,INDEX('[2]Caseload by group'!$C$3:$CJ$125,MATCH(Snapshot!$H162,'[2]Caseload by group'!$A$3:$A$128,0),MATCH(Snapshot!K$3,'[2]Caseload by group'!$C$2:$CJ$2,0)))</f>
        <v>978</v>
      </c>
      <c r="L162" s="50">
        <f>IF(INDEX('[2]Caseload by group'!$C$3:$CJ$125,MATCH(Snapshot!$H162,'[2]Caseload by group'!$A$3:$A$128,0),MATCH(Snapshot!L$3,'[2]Caseload by group'!$C$2:$CJ$2,0))&lt;10,0,INDEX('[2]Caseload by group'!$C$3:$CJ$125,MATCH(Snapshot!$H162,'[2]Caseload by group'!$A$3:$A$128,0),MATCH(Snapshot!L$3,'[2]Caseload by group'!$C$2:$CJ$2,0)))</f>
        <v>1031</v>
      </c>
      <c r="M162" s="50">
        <f>IF(INDEX('[2]Caseload by group'!$C$3:$CJ$125,MATCH(Snapshot!$H162,'[2]Caseload by group'!$A$3:$A$128,0),MATCH(Snapshot!M$3,'[2]Caseload by group'!$C$2:$CJ$2,0))&lt;10,0,INDEX('[2]Caseload by group'!$C$3:$CJ$125,MATCH(Snapshot!$H162,'[2]Caseload by group'!$A$3:$A$128,0),MATCH(Snapshot!M$3,'[2]Caseload by group'!$C$2:$CJ$2,0)))</f>
        <v>1070</v>
      </c>
      <c r="N162" s="50">
        <f>IF(INDEX('[2]Caseload by group'!$C$3:$CJ$125,MATCH(Snapshot!$H162,'[2]Caseload by group'!$A$3:$A$128,0),MATCH(Snapshot!N$3,'[2]Caseload by group'!$C$2:$CJ$2,0))&lt;10,0,INDEX('[2]Caseload by group'!$C$3:$CJ$125,MATCH(Snapshot!$H162,'[2]Caseload by group'!$A$3:$A$128,0),MATCH(Snapshot!N$3,'[2]Caseload by group'!$C$2:$CJ$2,0)))</f>
        <v>1051</v>
      </c>
      <c r="O162" s="50">
        <f>IF(INDEX('[2]Caseload by group'!$C$3:$CJ$125,MATCH(Snapshot!$H162,'[2]Caseload by group'!$A$3:$A$128,0),MATCH(Snapshot!O$3,'[2]Caseload by group'!$C$2:$CJ$2,0))&lt;10,0,INDEX('[2]Caseload by group'!$C$3:$CJ$125,MATCH(Snapshot!$H162,'[2]Caseload by group'!$A$3:$A$128,0),MATCH(Snapshot!O$3,'[2]Caseload by group'!$C$2:$CJ$2,0)))</f>
        <v>1048</v>
      </c>
      <c r="P162" s="50">
        <f>IF(INDEX('[2]Caseload by group'!$C$3:$CJ$125,MATCH(Snapshot!$H162,'[2]Caseload by group'!$A$3:$A$128,0),MATCH(Snapshot!P$3,'[2]Caseload by group'!$C$2:$CJ$2,0))&lt;10,0,INDEX('[2]Caseload by group'!$C$3:$CJ$125,MATCH(Snapshot!$H162,'[2]Caseload by group'!$A$3:$A$128,0),MATCH(Snapshot!P$3,'[2]Caseload by group'!$C$2:$CJ$2,0)))</f>
        <v>1093</v>
      </c>
      <c r="Q162" s="50">
        <f>IF(INDEX('[2]Caseload by group'!$C$3:$CJ$125,MATCH(Snapshot!$H162,'[2]Caseload by group'!$A$3:$A$128,0),MATCH(Snapshot!Q$3,'[2]Caseload by group'!$C$2:$CJ$2,0))&lt;10,0,INDEX('[2]Caseload by group'!$C$3:$CJ$125,MATCH(Snapshot!$H162,'[2]Caseload by group'!$A$3:$A$128,0),MATCH(Snapshot!Q$3,'[2]Caseload by group'!$C$2:$CJ$2,0)))</f>
        <v>1127</v>
      </c>
      <c r="R162" s="50">
        <f>IF(INDEX('[2]Caseload by group'!$C$3:$CJ$125,MATCH(Snapshot!$H162,'[2]Caseload by group'!$A$3:$A$128,0),MATCH(Snapshot!R$3,'[2]Caseload by group'!$C$2:$CJ$2,0))&lt;10,0,INDEX('[2]Caseload by group'!$C$3:$CJ$125,MATCH(Snapshot!$H162,'[2]Caseload by group'!$A$3:$A$128,0),MATCH(Snapshot!R$3,'[2]Caseload by group'!$C$2:$CJ$2,0)))</f>
        <v>1098</v>
      </c>
      <c r="S162" s="50">
        <f>IF(INDEX('[2]Caseload by group'!$C$3:$CJ$125,MATCH(Snapshot!$H162,'[2]Caseload by group'!$A$3:$A$128,0),MATCH(Snapshot!S$3,'[2]Caseload by group'!$C$2:$CJ$2,0))&lt;10,0,INDEX('[2]Caseload by group'!$C$3:$CJ$125,MATCH(Snapshot!$H162,'[2]Caseload by group'!$A$3:$A$128,0),MATCH(Snapshot!S$3,'[2]Caseload by group'!$C$2:$CJ$2,0)))</f>
        <v>1065</v>
      </c>
      <c r="T162" s="50">
        <f>IF(INDEX('[2]Caseload by group'!$C$3:$CJ$125,MATCH(Snapshot!$H162,'[2]Caseload by group'!$A$3:$A$128,0),MATCH(Snapshot!T$3,'[2]Caseload by group'!$C$2:$CJ$2,0))&lt;10,0,INDEX('[2]Caseload by group'!$C$3:$CJ$125,MATCH(Snapshot!$H162,'[2]Caseload by group'!$A$3:$A$128,0),MATCH(Snapshot!T$3,'[2]Caseload by group'!$C$2:$CJ$2,0)))</f>
        <v>1087</v>
      </c>
      <c r="U162" s="50">
        <f>IF(INDEX('[2]Caseload by group'!$C$3:$CJ$125,MATCH(Snapshot!$H162,'[2]Caseload by group'!$A$3:$A$128,0),MATCH(Snapshot!U$3,'[2]Caseload by group'!$C$2:$CJ$2,0))&lt;10,0,INDEX('[2]Caseload by group'!$C$3:$CJ$125,MATCH(Snapshot!$H162,'[2]Caseload by group'!$A$3:$A$128,0),MATCH(Snapshot!U$3,'[2]Caseload by group'!$C$2:$CJ$2,0)))</f>
        <v>1088</v>
      </c>
      <c r="V162" s="50">
        <f>IF(INDEX('[2]Caseload by group'!$C$3:$CJ$125,MATCH(Snapshot!$H162,'[2]Caseload by group'!$A$3:$A$128,0),MATCH(Snapshot!V$3,'[2]Caseload by group'!$C$2:$CJ$2,0))&lt;10,0,INDEX('[2]Caseload by group'!$C$3:$CJ$125,MATCH(Snapshot!$H162,'[2]Caseload by group'!$A$3:$A$128,0),MATCH(Snapshot!V$3,'[2]Caseload by group'!$C$2:$CJ$2,0)))</f>
        <v>897</v>
      </c>
      <c r="W162" s="50">
        <f>IF(INDEX('[2]Caseload by group'!$C$3:$CJ$125,MATCH(Snapshot!$H162,'[2]Caseload by group'!$A$3:$A$128,0),MATCH(Snapshot!W$3,'[2]Caseload by group'!$C$2:$CJ$2,0))&lt;10,0,INDEX('[2]Caseload by group'!$C$3:$CJ$125,MATCH(Snapshot!$H162,'[2]Caseload by group'!$A$3:$A$128,0),MATCH(Snapshot!W$3,'[2]Caseload by group'!$C$2:$CJ$2,0)))</f>
        <v>930</v>
      </c>
      <c r="X162" s="50">
        <f>IF(INDEX('[2]Caseload by group'!$C$3:$CJ$125,MATCH(Snapshot!$H162,'[2]Caseload by group'!$A$3:$A$128,0),MATCH(Snapshot!X$3,'[2]Caseload by group'!$C$2:$CJ$2,0))&lt;10,0,INDEX('[2]Caseload by group'!$C$3:$CJ$125,MATCH(Snapshot!$H162,'[2]Caseload by group'!$A$3:$A$128,0),MATCH(Snapshot!X$3,'[2]Caseload by group'!$C$2:$CJ$2,0)))</f>
        <v>956</v>
      </c>
      <c r="Y162" s="50">
        <f>IF(INDEX('[2]Caseload by group'!$C$3:$CJ$125,MATCH(Snapshot!$H162,'[2]Caseload by group'!$A$3:$A$128,0),MATCH(Snapshot!Y$3,'[2]Caseload by group'!$C$2:$CJ$2,0))&lt;10,0,INDEX('[2]Caseload by group'!$C$3:$CJ$125,MATCH(Snapshot!$H162,'[2]Caseload by group'!$A$3:$A$128,0),MATCH(Snapshot!Y$3,'[2]Caseload by group'!$C$2:$CJ$2,0)))</f>
        <v>975</v>
      </c>
      <c r="Z162" s="50">
        <f>IF(INDEX('[2]Caseload by group'!$C$3:$CJ$125,MATCH(Snapshot!$H162,'[2]Caseload by group'!$A$3:$A$128,0),MATCH(Snapshot!Z$3,'[2]Caseload by group'!$C$2:$CJ$2,0))&lt;10,0,INDEX('[2]Caseload by group'!$C$3:$CJ$125,MATCH(Snapshot!$H162,'[2]Caseload by group'!$A$3:$A$128,0),MATCH(Snapshot!Z$3,'[2]Caseload by group'!$C$2:$CJ$2,0)))</f>
        <v>992</v>
      </c>
      <c r="AA162" s="50">
        <f>IF(INDEX('[2]Caseload by group'!$C$3:$CJ$125,MATCH(Snapshot!$H162,'[2]Caseload by group'!$A$3:$A$128,0),MATCH(Snapshot!AA$3,'[2]Caseload by group'!$C$2:$CJ$2,0))&lt;10,0,INDEX('[2]Caseload by group'!$C$3:$CJ$125,MATCH(Snapshot!$H162,'[2]Caseload by group'!$A$3:$A$128,0),MATCH(Snapshot!AA$3,'[2]Caseload by group'!$C$2:$CJ$2,0)))</f>
        <v>1006</v>
      </c>
      <c r="AB162" s="50">
        <f>IF(INDEX('[2]Caseload by group'!$C$3:$CJ$125,MATCH(Snapshot!$H162,'[2]Caseload by group'!$A$3:$A$128,0),MATCH(Snapshot!AB$3,'[2]Caseload by group'!$C$2:$CJ$2,0))&lt;10,0,INDEX('[2]Caseload by group'!$C$3:$CJ$125,MATCH(Snapshot!$H162,'[2]Caseload by group'!$A$3:$A$128,0),MATCH(Snapshot!AB$3,'[2]Caseload by group'!$C$2:$CJ$2,0)))</f>
        <v>1018</v>
      </c>
      <c r="AC162" s="50">
        <f>IF(INDEX('[2]Caseload by group'!$C$3:$CJ$125,MATCH(Snapshot!$H162,'[2]Caseload by group'!$A$3:$A$128,0),MATCH(Snapshot!AC$3,'[2]Caseload by group'!$C$2:$CJ$2,0))&lt;10,0,INDEX('[2]Caseload by group'!$C$3:$CJ$125,MATCH(Snapshot!$H162,'[2]Caseload by group'!$A$3:$A$128,0),MATCH(Snapshot!AC$3,'[2]Caseload by group'!$C$2:$CJ$2,0)))</f>
        <v>1027</v>
      </c>
      <c r="AD162" s="50">
        <f>IF(INDEX('[2]Caseload by group'!$C$3:$CJ$125,MATCH(Snapshot!$H162,'[2]Caseload by group'!$A$3:$A$128,0),MATCH(Snapshot!AD$3,'[2]Caseload by group'!$C$2:$CJ$2,0))&lt;10,0,INDEX('[2]Caseload by group'!$C$3:$CJ$125,MATCH(Snapshot!$H162,'[2]Caseload by group'!$A$3:$A$128,0),MATCH(Snapshot!AD$3,'[2]Caseload by group'!$C$2:$CJ$2,0)))</f>
        <v>1077</v>
      </c>
      <c r="AE162" s="50">
        <f>IF(INDEX('[2]Caseload by group'!$C$3:$CJ$125,MATCH(Snapshot!$H162,'[2]Caseload by group'!$A$3:$A$128,0),MATCH(Snapshot!AE$3,'[2]Caseload by group'!$C$2:$CJ$2,0))&lt;10,0,INDEX('[2]Caseload by group'!$C$3:$CJ$125,MATCH(Snapshot!$H162,'[2]Caseload by group'!$A$3:$A$128,0),MATCH(Snapshot!AE$3,'[2]Caseload by group'!$C$2:$CJ$2,0)))</f>
        <v>1106</v>
      </c>
      <c r="AF162" s="50">
        <f>IF(INDEX('[2]Caseload by group'!$C$3:$CJ$125,MATCH(Snapshot!$H162,'[2]Caseload by group'!$A$3:$A$128,0),MATCH(Snapshot!AF$3,'[2]Caseload by group'!$C$2:$CJ$2,0))&lt;10,0,INDEX('[2]Caseload by group'!$C$3:$CJ$125,MATCH(Snapshot!$H162,'[2]Caseload by group'!$A$3:$A$128,0),MATCH(Snapshot!AF$3,'[2]Caseload by group'!$C$2:$CJ$2,0)))</f>
        <v>998</v>
      </c>
      <c r="AG162" s="50">
        <f>IF(INDEX('[2]Caseload by group'!$C$3:$CJ$125,MATCH(Snapshot!$H162,'[2]Caseload by group'!$A$3:$A$128,0),MATCH(Snapshot!AG$3,'[2]Caseload by group'!$C$2:$CJ$2,0))&lt;10,0,INDEX('[2]Caseload by group'!$C$3:$CJ$125,MATCH(Snapshot!$H162,'[2]Caseload by group'!$A$3:$A$128,0),MATCH(Snapshot!AG$3,'[2]Caseload by group'!$C$2:$CJ$2,0)))</f>
        <v>1021</v>
      </c>
      <c r="AH162" s="50">
        <f>IF(INDEX('[2]Caseload by group'!$C$3:$CJ$125,MATCH(Snapshot!$H162,'[2]Caseload by group'!$A$3:$A$128,0),MATCH(Snapshot!AH$3,'[2]Caseload by group'!$C$2:$CJ$2,0))&lt;10,0,INDEX('[2]Caseload by group'!$C$3:$CJ$125,MATCH(Snapshot!$H162,'[2]Caseload by group'!$A$3:$A$128,0),MATCH(Snapshot!AH$3,'[2]Caseload by group'!$C$2:$CJ$2,0)))</f>
        <v>882</v>
      </c>
      <c r="AI162" s="50">
        <f>IF(INDEX('[2]Caseload by group'!$C$3:$CJ$125,MATCH(Snapshot!$H162,'[2]Caseload by group'!$A$3:$A$128,0),MATCH(Snapshot!AI$3,'[2]Caseload by group'!$C$2:$CJ$2,0))&lt;10,0,INDEX('[2]Caseload by group'!$C$3:$CJ$125,MATCH(Snapshot!$H162,'[2]Caseload by group'!$A$3:$A$128,0),MATCH(Snapshot!AI$3,'[2]Caseload by group'!$C$2:$CJ$2,0)))</f>
        <v>908</v>
      </c>
      <c r="AJ162" s="50">
        <f>IF(INDEX('[2]Caseload by group'!$C$3:$BEN$125,MATCH(Snapshot!$H162,'[2]Caseload by group'!$A$3:$A$128,0),MATCH(Snapshot!AJ$3,'[2]Caseload by group'!$C$2:$BEN$2,0))&lt;10,0,INDEX('[2]Caseload by group'!$C$3:$BEN$125,MATCH(Snapshot!$H162,'[2]Caseload by group'!$A$3:$A$128,0),MATCH(Snapshot!AJ$3,'[2]Caseload by group'!$C$2:$BEN$2,0)))</f>
        <v>916</v>
      </c>
      <c r="AK162" s="50">
        <f>IF(INDEX('[2]Caseload by group'!$C$3:$BEN$125,MATCH(Snapshot!$H162,'[2]Caseload by group'!$A$3:$A$128,0),MATCH(Snapshot!AK$3,'[2]Caseload by group'!$C$2:$BEN$2,0))&lt;10,0,INDEX('[2]Caseload by group'!$C$3:$BEN$125,MATCH(Snapshot!$H162,'[2]Caseload by group'!$A$3:$A$128,0),MATCH(Snapshot!AK$3,'[2]Caseload by group'!$C$2:$BEN$2,0)))</f>
        <v>949</v>
      </c>
      <c r="AL162" s="50">
        <f>IF(INDEX('[2]Caseload by group'!$C$3:$BEN$125,MATCH(Snapshot!$H162,'[2]Caseload by group'!$A$3:$A$128,0),MATCH(Snapshot!AL$3,'[2]Caseload by group'!$C$2:$BEN$2,0))&lt;10,0,INDEX('[2]Caseload by group'!$C$3:$BEN$125,MATCH(Snapshot!$H162,'[2]Caseload by group'!$A$3:$A$128,0),MATCH(Snapshot!AL$3,'[2]Caseload by group'!$C$2:$BEN$2,0)))</f>
        <v>964</v>
      </c>
      <c r="AM162" s="50">
        <f>IF(INDEX('[2]Caseload by group'!$C$3:$BEN$125,MATCH(Snapshot!$H162,'[2]Caseload by group'!$A$3:$A$128,0),MATCH(Snapshot!AM$3,'[2]Caseload by group'!$C$2:$BEN$2,0))&lt;10,0,INDEX('[2]Caseload by group'!$C$3:$BEN$125,MATCH(Snapshot!$H162,'[2]Caseload by group'!$A$3:$A$128,0),MATCH(Snapshot!AM$3,'[2]Caseload by group'!$C$2:$BEN$2,0)))</f>
        <v>968</v>
      </c>
      <c r="AN162" s="50">
        <f>IF(INDEX('[2]Caseload by group'!$C$3:$BEN$125,MATCH(Snapshot!$H162,'[2]Caseload by group'!$A$3:$A$128,0),MATCH(Snapshot!AN$3,'[2]Caseload by group'!$C$2:$BEN$2,0))&lt;10,0,INDEX('[2]Caseload by group'!$C$3:$BEN$125,MATCH(Snapshot!$H162,'[2]Caseload by group'!$A$3:$A$128,0),MATCH(Snapshot!AN$3,'[2]Caseload by group'!$C$2:$BEN$2,0)))</f>
        <v>1064</v>
      </c>
      <c r="AO162" s="50">
        <f>IF(INDEX('[2]Caseload by group'!$C$3:$BEN$125,MATCH(Snapshot!$H162,'[2]Caseload by group'!$A$3:$A$128,0),MATCH(Snapshot!AO$3,'[2]Caseload by group'!$C$2:$BEN$2,0))&lt;10,0,INDEX('[2]Caseload by group'!$C$3:$BEN$125,MATCH(Snapshot!$H162,'[2]Caseload by group'!$A$3:$A$128,0),MATCH(Snapshot!AO$3,'[2]Caseload by group'!$C$2:$BEN$2,0)))</f>
        <v>1198</v>
      </c>
      <c r="AP162" s="50">
        <f>IF(INDEX('[2]Caseload by group'!$C$3:$BEN$125,MATCH(Snapshot!$H162,'[2]Caseload by group'!$A$3:$A$128,0),MATCH(Snapshot!AP$3,'[2]Caseload by group'!$C$2:$BEN$2,0))&lt;10,0,INDEX('[2]Caseload by group'!$C$3:$BEN$125,MATCH(Snapshot!$H162,'[2]Caseload by group'!$A$3:$A$128,0),MATCH(Snapshot!AP$3,'[2]Caseload by group'!$C$2:$BEN$2,0)))</f>
        <v>778</v>
      </c>
      <c r="AQ162" s="50">
        <f>IF(INDEX('[2]Caseload by group'!$C$3:$BEN$125,MATCH(Snapshot!$H162,'[2]Caseload by group'!$A$3:$A$128,0),MATCH(Snapshot!AQ$3,'[2]Caseload by group'!$C$2:$BEN$2,0))&lt;10,0,INDEX('[2]Caseload by group'!$C$3:$BEN$125,MATCH(Snapshot!$H162,'[2]Caseload by group'!$A$3:$A$128,0),MATCH(Snapshot!AQ$3,'[2]Caseload by group'!$C$2:$BEN$2,0)))</f>
        <v>1582</v>
      </c>
      <c r="AR162" s="50">
        <f>IF(INDEX('[2]Caseload by group'!$C$3:$BEN$125,MATCH(Snapshot!$H162,'[2]Caseload by group'!$A$3:$A$128,0),MATCH(Snapshot!AR$3,'[2]Caseload by group'!$C$2:$BEN$2,0))&lt;10,0,INDEX('[2]Caseload by group'!$C$3:$BEN$125,MATCH(Snapshot!$H162,'[2]Caseload by group'!$A$3:$A$128,0),MATCH(Snapshot!AR$3,'[2]Caseload by group'!$C$2:$BEN$2,0)))</f>
        <v>1596</v>
      </c>
      <c r="AS162" s="50">
        <f>IF(INDEX('[2]Caseload by group'!$C$3:$BEN$125,MATCH(Snapshot!$H162,'[2]Caseload by group'!$A$3:$A$128,0),MATCH(Snapshot!AS$3,'[2]Caseload by group'!$C$2:$BEN$2,0))&lt;10,0,INDEX('[2]Caseload by group'!$C$3:$BEN$125,MATCH(Snapshot!$H162,'[2]Caseload by group'!$A$3:$A$128,0),MATCH(Snapshot!AS$3,'[2]Caseload by group'!$C$2:$BEN$2,0)))</f>
        <v>1573</v>
      </c>
      <c r="AT162" s="50">
        <f>IF(INDEX('[2]Caseload by group'!$C$3:$BEN$125,MATCH(Snapshot!$H162,'[2]Caseload by group'!$A$3:$A$128,0),MATCH(Snapshot!AT$3,'[2]Caseload by group'!$C$2:$BEN$2,0))&lt;10,0,INDEX('[2]Caseload by group'!$C$3:$BEN$125,MATCH(Snapshot!$H162,'[2]Caseload by group'!$A$3:$A$128,0),MATCH(Snapshot!AT$3,'[2]Caseload by group'!$C$2:$BEN$2,0)))</f>
        <v>1442</v>
      </c>
      <c r="AU162" s="50">
        <f>IF(INDEX('[2]Caseload by group'!$C$3:$BEN$125,MATCH(Snapshot!$H162,'[2]Caseload by group'!$A$3:$A$128,0),MATCH(Snapshot!AU$3,'[2]Caseload by group'!$C$2:$BEN$2,0))&lt;10,0,INDEX('[2]Caseload by group'!$C$3:$BEN$125,MATCH(Snapshot!$H162,'[2]Caseload by group'!$A$3:$A$128,0),MATCH(Snapshot!AU$3,'[2]Caseload by group'!$C$2:$BEN$2,0)))</f>
        <v>1464</v>
      </c>
      <c r="AV162" s="50">
        <f>IF(INDEX('[2]Caseload by group'!$C$3:$BEN$125,MATCH(Snapshot!$H162,'[2]Caseload by group'!$A$3:$A$128,0),MATCH(Snapshot!AV$3,'[2]Caseload by group'!$C$2:$BEN$2,0))&lt;10,0,INDEX('[2]Caseload by group'!$C$3:$BEN$125,MATCH(Snapshot!$H162,'[2]Caseload by group'!$A$3:$A$128,0),MATCH(Snapshot!AV$3,'[2]Caseload by group'!$C$2:$BEN$2,0)))</f>
        <v>1483</v>
      </c>
      <c r="AW162" s="50">
        <f>IF(INDEX('[2]Caseload by group'!$C$3:$BEN$125,MATCH(Snapshot!$H162,'[2]Caseload by group'!$A$3:$A$128,0),MATCH(Snapshot!AW$3,'[2]Caseload by group'!$C$2:$BEN$2,0))&lt;10,0,INDEX('[2]Caseload by group'!$C$3:$BEN$125,MATCH(Snapshot!$H162,'[2]Caseload by group'!$A$3:$A$128,0),MATCH(Snapshot!AW$3,'[2]Caseload by group'!$C$2:$BEN$2,0)))</f>
        <v>1493</v>
      </c>
      <c r="AX162" s="50">
        <f>IF(INDEX('[2]Caseload by group'!$C$3:$BEN$125,MATCH(Snapshot!$H162,'[2]Caseload by group'!$A$3:$A$128,0),MATCH(Snapshot!AX$3,'[2]Caseload by group'!$C$2:$BEN$2,0))&lt;10,0,INDEX('[2]Caseload by group'!$C$3:$BEN$125,MATCH(Snapshot!$H162,'[2]Caseload by group'!$A$3:$A$128,0),MATCH(Snapshot!AX$3,'[2]Caseload by group'!$C$2:$BEN$2,0)))</f>
        <v>1511</v>
      </c>
      <c r="AY162" s="50">
        <f>IF(INDEX('[2]Caseload by group'!$C$3:$BEN$125,MATCH(Snapshot!$H162,'[2]Caseload by group'!$A$3:$A$128,0),MATCH(Snapshot!AY$3,'[2]Caseload by group'!$C$2:$BEN$2,0))&lt;10,0,INDEX('[2]Caseload by group'!$C$3:$BEN$125,MATCH(Snapshot!$H162,'[2]Caseload by group'!$A$3:$A$128,0),MATCH(Snapshot!AY$3,'[2]Caseload by group'!$C$2:$BEN$2,0)))</f>
        <v>1519</v>
      </c>
      <c r="AZ162" s="50">
        <f>IF(INDEX('[2]Caseload by group'!$C$3:$BEN$125,MATCH(Snapshot!$H162,'[2]Caseload by group'!$A$3:$A$128,0),MATCH(Snapshot!AZ$3,'[2]Caseload by group'!$C$2:$BEN$2,0))&lt;10,0,INDEX('[2]Caseload by group'!$C$3:$BEN$125,MATCH(Snapshot!$H162,'[2]Caseload by group'!$A$3:$A$128,0),MATCH(Snapshot!AZ$3,'[2]Caseload by group'!$C$2:$BEN$2,0)))</f>
        <v>1537</v>
      </c>
      <c r="BA162" s="50">
        <f>IF(INDEX('[2]Caseload by group'!$C$3:$BEN$125,MATCH(Snapshot!$H162,'[2]Caseload by group'!$A$3:$A$128,0),MATCH(Snapshot!BA$3,'[2]Caseload by group'!$C$2:$BEN$2,0))&lt;10,0,INDEX('[2]Caseload by group'!$C$3:$BEN$125,MATCH(Snapshot!$H162,'[2]Caseload by group'!$A$3:$A$128,0),MATCH(Snapshot!BA$3,'[2]Caseload by group'!$C$2:$BEN$2,0)))</f>
        <v>1483</v>
      </c>
      <c r="BB162" s="50">
        <f>IF(INDEX('[2]Caseload by group'!$C$3:$BEN$125,MATCH(Snapshot!$H162,'[2]Caseload by group'!$A$3:$A$128,0),MATCH(Snapshot!BB$3,'[2]Caseload by group'!$C$2:$BEN$2,0))&lt;10,0,INDEX('[2]Caseload by group'!$C$3:$BEN$125,MATCH(Snapshot!$H162,'[2]Caseload by group'!$A$3:$A$128,0),MATCH(Snapshot!BB$3,'[2]Caseload by group'!$C$2:$BEN$2,0)))</f>
        <v>1486</v>
      </c>
      <c r="BC162" s="50">
        <f>IF(INDEX('[2]Caseload by group'!$C$3:$BEN$125,MATCH(Snapshot!$H162,'[2]Caseload by group'!$A$3:$A$128,0),MATCH(Snapshot!BC$3,'[2]Caseload by group'!$C$2:$BEN$2,0))&lt;10,0,INDEX('[2]Caseload by group'!$C$3:$BEN$125,MATCH(Snapshot!$H162,'[2]Caseload by group'!$A$3:$A$128,0),MATCH(Snapshot!BC$3,'[2]Caseload by group'!$C$2:$BEN$2,0)))</f>
        <v>1553</v>
      </c>
      <c r="BD162" s="50">
        <f>IF(INDEX('[2]Caseload by group'!$C$3:$BEN$125,MATCH(Snapshot!$H162,'[2]Caseload by group'!$A$3:$A$128,0),MATCH(Snapshot!BD$3,'[2]Caseload by group'!$C$2:$BEN$2,0))&lt;10,0,INDEX('[2]Caseload by group'!$C$3:$BEN$125,MATCH(Snapshot!$H162,'[2]Caseload by group'!$A$3:$A$128,0),MATCH(Snapshot!BD$3,'[2]Caseload by group'!$C$2:$BEN$2,0)))</f>
        <v>1580</v>
      </c>
      <c r="BE162" s="50">
        <f>IF(INDEX('[2]Caseload by group'!$C$3:$BEN$125,MATCH(Snapshot!$H162,'[2]Caseload by group'!$A$3:$A$128,0),MATCH(Snapshot!BE$3,'[2]Caseload by group'!$C$2:$BEN$2,0))&lt;10,0,INDEX('[2]Caseload by group'!$C$3:$BEN$125,MATCH(Snapshot!$H162,'[2]Caseload by group'!$A$3:$A$128,0),MATCH(Snapshot!BE$3,'[2]Caseload by group'!$C$2:$BEN$2,0)))</f>
        <v>1580</v>
      </c>
      <c r="BF162" s="50">
        <f>IF(INDEX('[2]Caseload by group'!$C$3:$BEN$125,MATCH(Snapshot!$H162,'[2]Caseload by group'!$A$3:$A$128,0),MATCH(Snapshot!BF$3,'[2]Caseload by group'!$C$2:$BEN$2,0))&lt;10,0,INDEX('[2]Caseload by group'!$C$3:$BEN$125,MATCH(Snapshot!$H162,'[2]Caseload by group'!$A$3:$A$128,0),MATCH(Snapshot!BF$3,'[2]Caseload by group'!$C$2:$BEN$2,0)))</f>
        <v>1597</v>
      </c>
      <c r="BG162" s="50">
        <f>IF(INDEX('[2]Caseload by group'!$C$3:$BEN$125,MATCH(Snapshot!$H162,'[2]Caseload by group'!$A$3:$A$128,0),MATCH(Snapshot!BG$3,'[2]Caseload by group'!$C$2:$BEN$2,0))&lt;10,0,INDEX('[2]Caseload by group'!$C$3:$BEN$125,MATCH(Snapshot!$H162,'[2]Caseload by group'!$A$3:$A$128,0),MATCH(Snapshot!BG$3,'[2]Caseload by group'!$C$2:$BEN$2,0)))</f>
        <v>1627</v>
      </c>
      <c r="BH162" s="50">
        <f>IF(INDEX('[2]Caseload by group'!$C$3:$BEN$125,MATCH(Snapshot!$H162,'[2]Caseload by group'!$A$3:$A$128,0),MATCH(Snapshot!BH$3,'[2]Caseload by group'!$C$2:$BEN$2,0))&lt;10,0,INDEX('[2]Caseload by group'!$C$3:$BEN$125,MATCH(Snapshot!$H162,'[2]Caseload by group'!$A$3:$A$128,0),MATCH(Snapshot!BH$3,'[2]Caseload by group'!$C$2:$BEN$2,0)))</f>
        <v>1656</v>
      </c>
      <c r="BI162" s="50">
        <f>IF(INDEX('[2]Caseload by group'!$C$3:$BEN$125,MATCH(Snapshot!$H162,'[2]Caseload by group'!$A$3:$A$128,0),MATCH(Snapshot!BI$3,'[2]Caseload by group'!$C$2:$BEN$2,0))&lt;10,0,INDEX('[2]Caseload by group'!$C$3:$BEN$125,MATCH(Snapshot!$H162,'[2]Caseload by group'!$A$3:$A$128,0),MATCH(Snapshot!BI$3,'[2]Caseload by group'!$C$2:$BEN$2,0)))</f>
        <v>1676</v>
      </c>
      <c r="BJ162" s="50">
        <f>IF(INDEX('[2]Caseload by group'!$C$3:$BEN$125,MATCH(Snapshot!$H162,'[2]Caseload by group'!$A$3:$A$128,0),MATCH(Snapshot!BJ$3,'[2]Caseload by group'!$C$2:$BEN$2,0))&lt;10,0,INDEX('[2]Caseload by group'!$C$3:$BEN$125,MATCH(Snapshot!$H162,'[2]Caseload by group'!$A$3:$A$128,0),MATCH(Snapshot!BJ$3,'[2]Caseload by group'!$C$2:$BEN$2,0)))</f>
        <v>1711</v>
      </c>
      <c r="BK162" s="50">
        <f>IF(INDEX('[2]Caseload by group'!$C$3:$BEN$125,MATCH(Snapshot!$H162,'[2]Caseload by group'!$A$3:$A$128,0),MATCH(Snapshot!BK$3,'[2]Caseload by group'!$C$2:$BEN$2,0))&lt;10,0,INDEX('[2]Caseload by group'!$C$3:$BEN$125,MATCH(Snapshot!$H162,'[2]Caseload by group'!$A$3:$A$128,0),MATCH(Snapshot!BK$3,'[2]Caseload by group'!$C$2:$BEN$2,0)))</f>
        <v>1738</v>
      </c>
      <c r="BL162" s="50">
        <f>IF(INDEX('[2]Caseload by group'!$C$3:$BEN$125,MATCH(Snapshot!$H162,'[2]Caseload by group'!$A$3:$A$128,0),MATCH(Snapshot!BL$3,'[2]Caseload by group'!$C$2:$BEN$2,0))&lt;10,0,INDEX('[2]Caseload by group'!$C$3:$BEN$125,MATCH(Snapshot!$H162,'[2]Caseload by group'!$A$3:$A$128,0),MATCH(Snapshot!BL$3,'[2]Caseload by group'!$C$2:$BEN$2,0)))</f>
        <v>1795</v>
      </c>
      <c r="BM162" s="50">
        <f>IF(INDEX('[2]Caseload by group'!$C$3:$BEN$125,MATCH(Snapshot!$H162,'[2]Caseload by group'!$A$3:$A$128,0),MATCH(Snapshot!BM$3,'[2]Caseload by group'!$C$2:$BEN$2,0))&lt;10,0,INDEX('[2]Caseload by group'!$C$3:$BEN$125,MATCH(Snapshot!$H162,'[2]Caseload by group'!$A$3:$A$128,0),MATCH(Snapshot!BM$3,'[2]Caseload by group'!$C$2:$BEN$2,0)))</f>
        <v>1811</v>
      </c>
      <c r="BN162" s="50">
        <f>IF(INDEX('[2]Caseload by group'!$C$3:$BEN$125,MATCH(Snapshot!$H162,'[2]Caseload by group'!$A$3:$A$128,0),MATCH(Snapshot!BN$3,'[2]Caseload by group'!$C$2:$BEN$2,0))&lt;10,0,INDEX('[2]Caseload by group'!$C$3:$BEN$125,MATCH(Snapshot!$H162,'[2]Caseload by group'!$A$3:$A$128,0),MATCH(Snapshot!BN$3,'[2]Caseload by group'!$C$2:$BEN$2,0)))</f>
        <v>1729</v>
      </c>
      <c r="BO162" s="50">
        <f>IF(INDEX('[2]Caseload by group'!$C$3:$BEN$125,MATCH(Snapshot!$H162,'[2]Caseload by group'!$A$3:$A$128,0),MATCH(Snapshot!BO$3,'[2]Caseload by group'!$C$2:$BEN$2,0))&lt;10,0,INDEX('[2]Caseload by group'!$C$3:$BEN$125,MATCH(Snapshot!$H162,'[2]Caseload by group'!$A$3:$A$128,0),MATCH(Snapshot!BO$3,'[2]Caseload by group'!$C$2:$BEN$2,0)))</f>
        <v>1715</v>
      </c>
      <c r="BP162" s="50">
        <f>IF(INDEX('[2]Caseload by group'!$C$3:$BEN$125,MATCH(Snapshot!$H162,'[2]Caseload by group'!$A$3:$A$128,0),MATCH(Snapshot!BP$3,'[2]Caseload by group'!$C$2:$BEN$2,0))&lt;10,0,INDEX('[2]Caseload by group'!$C$3:$BEN$125,MATCH(Snapshot!$H162,'[2]Caseload by group'!$A$3:$A$128,0),MATCH(Snapshot!BP$3,'[2]Caseload by group'!$C$2:$BEN$2,0)))</f>
        <v>1695</v>
      </c>
      <c r="BQ162" s="50">
        <f>IF(INDEX('[2]Caseload by group'!$C$3:$BEN$125,MATCH(Snapshot!$H162,'[2]Caseload by group'!$A$3:$A$128,0),MATCH(Snapshot!BQ$3,'[2]Caseload by group'!$C$2:$BEN$2,0))&lt;10,0,INDEX('[2]Caseload by group'!$C$3:$BEN$125,MATCH(Snapshot!$H162,'[2]Caseload by group'!$A$3:$A$128,0),MATCH(Snapshot!BQ$3,'[2]Caseload by group'!$C$2:$BEN$2,0)))</f>
        <v>1609</v>
      </c>
      <c r="BR162" s="50">
        <f>IF(INDEX('[2]Caseload by group'!$C$3:$BEN$125,MATCH(Snapshot!$H162,'[2]Caseload by group'!$A$3:$A$128,0),MATCH(Snapshot!BR$3,'[2]Caseload by group'!$C$2:$BEN$2,0))&lt;10,0,INDEX('[2]Caseload by group'!$C$3:$BEN$125,MATCH(Snapshot!$H162,'[2]Caseload by group'!$A$3:$A$128,0),MATCH(Snapshot!BR$3,'[2]Caseload by group'!$C$2:$BEN$2,0)))</f>
        <v>1599</v>
      </c>
      <c r="BS162" s="50">
        <f>IF(INDEX('[2]Caseload by group'!$C$3:$BEN$125,MATCH(Snapshot!$H162,'[2]Caseload by group'!$A$3:$A$128,0),MATCH(Snapshot!BS$3,'[2]Caseload by group'!$C$2:$BEN$2,0))&lt;10,0,INDEX('[2]Caseload by group'!$C$3:$BEN$125,MATCH(Snapshot!$H162,'[2]Caseload by group'!$A$3:$A$128,0),MATCH(Snapshot!BS$3,'[2]Caseload by group'!$C$2:$BEN$2,0)))</f>
        <v>1571</v>
      </c>
      <c r="BT162" s="50">
        <f>IF(INDEX('[2]Caseload by group'!$C$3:$BEN$125,MATCH(Snapshot!$H162,'[2]Caseload by group'!$A$3:$A$128,0),MATCH(Snapshot!BT$3,'[2]Caseload by group'!$C$2:$BEN$2,0))&lt;10,0,INDEX('[2]Caseload by group'!$C$3:$BEN$125,MATCH(Snapshot!$H162,'[2]Caseload by group'!$A$3:$A$128,0),MATCH(Snapshot!BT$3,'[2]Caseload by group'!$C$2:$BEN$2,0)))</f>
        <v>1564</v>
      </c>
      <c r="BU162" s="50">
        <f>IF(INDEX('[2]Caseload by group'!$C$3:$BEN$125,MATCH(Snapshot!$H162,'[2]Caseload by group'!$A$3:$A$128,0),MATCH(Snapshot!BU$3,'[2]Caseload by group'!$C$2:$BEN$2,0))&lt;10,0,INDEX('[2]Caseload by group'!$C$3:$BEN$125,MATCH(Snapshot!$H162,'[2]Caseload by group'!$A$3:$A$128,0),MATCH(Snapshot!BU$3,'[2]Caseload by group'!$C$2:$BEN$2,0)))</f>
        <v>1560</v>
      </c>
      <c r="BV162" s="50">
        <f>IF(INDEX('[2]Caseload by group'!$C$3:$BEN$125,MATCH(Snapshot!$H162,'[2]Caseload by group'!$A$3:$A$128,0),MATCH(Snapshot!BV$3,'[2]Caseload by group'!$C$2:$BEN$2,0))&lt;10,0,INDEX('[2]Caseload by group'!$C$3:$BEN$125,MATCH(Snapshot!$H162,'[2]Caseload by group'!$A$3:$A$128,0),MATCH(Snapshot!BV$3,'[2]Caseload by group'!$C$2:$BEN$2,0)))</f>
        <v>1536</v>
      </c>
      <c r="BW162" s="50">
        <f>IF(INDEX('[2]Caseload by group'!$C$3:$BEN$125,MATCH(Snapshot!$H162,'[2]Caseload by group'!$A$3:$A$128,0),MATCH(Snapshot!BW$3,'[2]Caseload by group'!$C$2:$BEN$2,0))&lt;10,0,INDEX('[2]Caseload by group'!$C$3:$BEN$125,MATCH(Snapshot!$H162,'[2]Caseload by group'!$A$3:$A$128,0),MATCH(Snapshot!BW$3,'[2]Caseload by group'!$C$2:$BEN$2,0)))</f>
        <v>1520</v>
      </c>
      <c r="BX162" s="45"/>
      <c r="BY162" s="41">
        <f>INDEX($J162:$BX162,0,MATCH(MAX($J$3:$BX$3),$J$3:$BX$3,0))-INDEX($J162:$BX162,0,MATCH(MAX($J$3:$BX$3),$J$3:$BX$3,0)-1)</f>
        <v>-16</v>
      </c>
      <c r="BZ162" s="42">
        <f>BY162/INDEX($J162:$BX162,0,MATCH(MAX($J$3:$BX$3),$J$3:$BX$3,0)-1)</f>
        <v>-1.0416666666666666E-2</v>
      </c>
      <c r="CA162" s="8" t="e">
        <f>#REF!-#REF!</f>
        <v>#REF!</v>
      </c>
      <c r="CB162" s="51">
        <f>INDEX($J162:$BX162,0,MATCH(MAX($J$3:$BX$3),$J$3:$BX$3,0))-J162</f>
        <v>618</v>
      </c>
      <c r="CC162" s="42">
        <f>CB162/J162</f>
        <v>0.68514412416851445</v>
      </c>
    </row>
    <row r="163" spans="1:83" s="35" customFormat="1" ht="10.5" customHeight="1" x14ac:dyDescent="0.2">
      <c r="A163" s="65" t="s">
        <v>226</v>
      </c>
      <c r="D163" s="55"/>
      <c r="E163" s="55"/>
      <c r="F163" s="55"/>
      <c r="G163" s="55"/>
      <c r="H163" s="56"/>
      <c r="I163" s="56"/>
      <c r="J163" s="57">
        <f t="shared" ref="J163:AO163" si="35">SUM(J161:J162)</f>
        <v>20178</v>
      </c>
      <c r="K163" s="57">
        <f t="shared" si="35"/>
        <v>20182</v>
      </c>
      <c r="L163" s="57">
        <f t="shared" si="35"/>
        <v>20360</v>
      </c>
      <c r="M163" s="57">
        <f t="shared" si="35"/>
        <v>20564</v>
      </c>
      <c r="N163" s="57">
        <f t="shared" si="35"/>
        <v>20488</v>
      </c>
      <c r="O163" s="57">
        <f t="shared" si="35"/>
        <v>20483</v>
      </c>
      <c r="P163" s="57">
        <f t="shared" si="35"/>
        <v>20800</v>
      </c>
      <c r="Q163" s="57">
        <f t="shared" si="35"/>
        <v>21004</v>
      </c>
      <c r="R163" s="57">
        <f t="shared" si="35"/>
        <v>21496</v>
      </c>
      <c r="S163" s="57">
        <f t="shared" si="35"/>
        <v>21035</v>
      </c>
      <c r="T163" s="57">
        <f t="shared" si="35"/>
        <v>20917</v>
      </c>
      <c r="U163" s="57">
        <f t="shared" si="35"/>
        <v>20705</v>
      </c>
      <c r="V163" s="57">
        <f t="shared" si="35"/>
        <v>20668</v>
      </c>
      <c r="W163" s="57">
        <f t="shared" si="35"/>
        <v>20689</v>
      </c>
      <c r="X163" s="57">
        <f t="shared" si="35"/>
        <v>20737</v>
      </c>
      <c r="Y163" s="57">
        <f t="shared" si="35"/>
        <v>20876</v>
      </c>
      <c r="Z163" s="57">
        <f t="shared" si="35"/>
        <v>20906</v>
      </c>
      <c r="AA163" s="57">
        <f t="shared" si="35"/>
        <v>20784</v>
      </c>
      <c r="AB163" s="57">
        <f t="shared" si="35"/>
        <v>20838</v>
      </c>
      <c r="AC163" s="57">
        <f t="shared" si="35"/>
        <v>20760</v>
      </c>
      <c r="AD163" s="57">
        <f t="shared" si="35"/>
        <v>21122</v>
      </c>
      <c r="AE163" s="57">
        <f t="shared" si="35"/>
        <v>21132</v>
      </c>
      <c r="AF163" s="57">
        <f t="shared" si="35"/>
        <v>20874</v>
      </c>
      <c r="AG163" s="57">
        <f t="shared" si="35"/>
        <v>20725</v>
      </c>
      <c r="AH163" s="57">
        <f t="shared" si="35"/>
        <v>20517</v>
      </c>
      <c r="AI163" s="57">
        <f t="shared" si="35"/>
        <v>20387</v>
      </c>
      <c r="AJ163" s="57">
        <f t="shared" si="35"/>
        <v>20251</v>
      </c>
      <c r="AK163" s="57">
        <f t="shared" si="35"/>
        <v>20273</v>
      </c>
      <c r="AL163" s="57">
        <f t="shared" si="35"/>
        <v>20170</v>
      </c>
      <c r="AM163" s="57">
        <f t="shared" si="35"/>
        <v>20196</v>
      </c>
      <c r="AN163" s="57">
        <f t="shared" si="35"/>
        <v>25750</v>
      </c>
      <c r="AO163" s="57">
        <f t="shared" si="35"/>
        <v>27714</v>
      </c>
      <c r="AP163" s="57">
        <f t="shared" ref="AP163:BW163" si="36">SUM(AP161:AP162)</f>
        <v>23175</v>
      </c>
      <c r="AQ163" s="57">
        <f t="shared" si="36"/>
        <v>29622</v>
      </c>
      <c r="AR163" s="57">
        <f t="shared" si="36"/>
        <v>30017</v>
      </c>
      <c r="AS163" s="57">
        <f t="shared" si="36"/>
        <v>30159</v>
      </c>
      <c r="AT163" s="57">
        <f t="shared" si="36"/>
        <v>30267</v>
      </c>
      <c r="AU163" s="57">
        <f t="shared" si="36"/>
        <v>30455</v>
      </c>
      <c r="AV163" s="57">
        <f t="shared" si="36"/>
        <v>30689</v>
      </c>
      <c r="AW163" s="57">
        <f t="shared" si="36"/>
        <v>30929</v>
      </c>
      <c r="AX163" s="57">
        <f t="shared" si="36"/>
        <v>31114</v>
      </c>
      <c r="AY163" s="57">
        <f t="shared" si="36"/>
        <v>31273</v>
      </c>
      <c r="AZ163" s="57">
        <f t="shared" si="36"/>
        <v>31453</v>
      </c>
      <c r="BA163" s="57">
        <f t="shared" si="36"/>
        <v>31809</v>
      </c>
      <c r="BB163" s="57">
        <f t="shared" si="36"/>
        <v>31721</v>
      </c>
      <c r="BC163" s="57">
        <f t="shared" si="36"/>
        <v>32496</v>
      </c>
      <c r="BD163" s="57">
        <f t="shared" si="36"/>
        <v>32655</v>
      </c>
      <c r="BE163" s="57">
        <f t="shared" si="36"/>
        <v>32792</v>
      </c>
      <c r="BF163" s="57">
        <f t="shared" si="36"/>
        <v>33021</v>
      </c>
      <c r="BG163" s="57">
        <f t="shared" si="36"/>
        <v>33292</v>
      </c>
      <c r="BH163" s="57">
        <f t="shared" si="36"/>
        <v>33493</v>
      </c>
      <c r="BI163" s="57">
        <f t="shared" si="36"/>
        <v>33749</v>
      </c>
      <c r="BJ163" s="57">
        <f t="shared" si="36"/>
        <v>33909</v>
      </c>
      <c r="BK163" s="57">
        <f t="shared" si="36"/>
        <v>34184</v>
      </c>
      <c r="BL163" s="57">
        <f t="shared" si="36"/>
        <v>34523</v>
      </c>
      <c r="BM163" s="57">
        <f t="shared" si="36"/>
        <v>34028</v>
      </c>
      <c r="BN163" s="57">
        <f t="shared" si="36"/>
        <v>30228</v>
      </c>
      <c r="BO163" s="57">
        <f t="shared" si="36"/>
        <v>30386</v>
      </c>
      <c r="BP163" s="57">
        <f t="shared" si="36"/>
        <v>30398</v>
      </c>
      <c r="BQ163" s="57">
        <f t="shared" si="36"/>
        <v>35970</v>
      </c>
      <c r="BR163" s="57">
        <f t="shared" si="36"/>
        <v>36115</v>
      </c>
      <c r="BS163" s="57">
        <f t="shared" si="36"/>
        <v>36060</v>
      </c>
      <c r="BT163" s="57">
        <f t="shared" si="36"/>
        <v>36088</v>
      </c>
      <c r="BU163" s="57">
        <f t="shared" si="36"/>
        <v>36090</v>
      </c>
      <c r="BV163" s="57">
        <f t="shared" si="36"/>
        <v>35995</v>
      </c>
      <c r="BW163" s="57">
        <f t="shared" si="36"/>
        <v>35983</v>
      </c>
      <c r="BX163" s="58"/>
      <c r="BY163" s="80">
        <f>INDEX($J163:$BX163,0,MATCH(MAX($J$3:$BX$3),$J$3:$BX$3,0))-INDEX($J163:$BX163,0,MATCH(MAX($J$3:$BX$3),$J$3:$BX$3,0)-1)</f>
        <v>-12</v>
      </c>
      <c r="BZ163" s="81">
        <f>BY163/INDEX($J163:$BX163,0,MATCH(MAX($J$3:$BX$3),$J$3:$BX$3,0)-1)</f>
        <v>-3.3337963606056394E-4</v>
      </c>
      <c r="CA163" s="35" t="e">
        <f>#REF!-#REF!</f>
        <v>#REF!</v>
      </c>
      <c r="CB163" s="59">
        <f>INDEX($J163:$BX163,0,MATCH(MAX($J$3:$BX$3),$J$3:$BX$3,0))-J163</f>
        <v>15805</v>
      </c>
      <c r="CC163" s="81">
        <f>CB163/J163</f>
        <v>0.78327881851521464</v>
      </c>
    </row>
    <row r="164" spans="1:83" ht="10.5" customHeight="1" x14ac:dyDescent="0.2">
      <c r="A164" s="28"/>
      <c r="B164" s="35"/>
      <c r="C164" s="35"/>
      <c r="D164" s="55"/>
      <c r="E164" s="55"/>
      <c r="F164" s="55"/>
      <c r="G164" s="55"/>
      <c r="H164" s="56"/>
      <c r="I164" s="56"/>
      <c r="J164" s="57"/>
      <c r="K164" s="57"/>
      <c r="L164" s="57"/>
      <c r="M164" s="57"/>
      <c r="N164" s="57"/>
      <c r="O164" s="57"/>
      <c r="P164" s="57"/>
      <c r="Q164" s="57"/>
      <c r="R164" s="57"/>
      <c r="S164" s="57"/>
      <c r="T164" s="57"/>
      <c r="U164" s="57"/>
      <c r="V164" s="57"/>
      <c r="W164" s="57"/>
      <c r="X164" s="57"/>
      <c r="Y164" s="57"/>
      <c r="Z164" s="58"/>
      <c r="AA164" s="58"/>
      <c r="AB164" s="58"/>
      <c r="AC164" s="58"/>
      <c r="AD164" s="58"/>
      <c r="AE164" s="58"/>
      <c r="AF164" s="58"/>
      <c r="AG164" s="58"/>
      <c r="AH164" s="58"/>
      <c r="AI164" s="58"/>
      <c r="AJ164" s="58"/>
      <c r="AK164" s="58"/>
      <c r="AL164" s="58"/>
      <c r="AM164" s="58"/>
      <c r="AN164" s="58"/>
      <c r="AO164" s="58"/>
      <c r="AP164" s="58"/>
      <c r="AQ164" s="58"/>
      <c r="AR164" s="58"/>
      <c r="AS164" s="58"/>
      <c r="AT164" s="58"/>
      <c r="AU164" s="58"/>
      <c r="AV164" s="58"/>
      <c r="AW164" s="58"/>
      <c r="AX164" s="58"/>
      <c r="AY164" s="58"/>
      <c r="AZ164" s="58"/>
      <c r="BA164" s="58"/>
      <c r="BB164" s="58"/>
      <c r="BC164" s="58"/>
      <c r="BD164" s="58"/>
      <c r="BE164" s="58"/>
      <c r="BF164" s="58"/>
      <c r="BG164" s="58"/>
      <c r="BH164" s="58"/>
      <c r="BI164" s="58"/>
      <c r="BJ164" s="58"/>
      <c r="BK164" s="58"/>
      <c r="BL164" s="58"/>
      <c r="BM164" s="58"/>
      <c r="BN164" s="58"/>
      <c r="BO164" s="58"/>
      <c r="BP164" s="58"/>
      <c r="BQ164" s="58"/>
      <c r="BR164" s="58"/>
      <c r="BS164" s="58"/>
      <c r="BT164" s="58"/>
      <c r="BU164" s="58"/>
      <c r="BV164" s="58"/>
      <c r="BW164" s="58"/>
      <c r="BX164" s="58"/>
      <c r="BY164" s="41"/>
      <c r="BZ164" s="42"/>
      <c r="CB164" s="59"/>
      <c r="CC164" s="42"/>
    </row>
    <row r="165" spans="1:83" ht="10.5" customHeight="1" x14ac:dyDescent="0.2">
      <c r="A165" s="34"/>
      <c r="H165" s="39"/>
      <c r="I165" s="39"/>
      <c r="J165" s="40"/>
      <c r="K165" s="40"/>
      <c r="L165" s="40"/>
      <c r="M165" s="40"/>
      <c r="N165" s="40"/>
      <c r="O165" s="40"/>
      <c r="P165" s="40"/>
      <c r="Q165" s="40"/>
      <c r="R165" s="40"/>
      <c r="S165" s="40"/>
      <c r="T165" s="40"/>
      <c r="U165" s="40"/>
      <c r="V165" s="40"/>
      <c r="W165" s="40"/>
      <c r="X165" s="40"/>
      <c r="Y165" s="40"/>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c r="BA165" s="45"/>
      <c r="BB165" s="45"/>
      <c r="BC165" s="45"/>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1"/>
      <c r="BZ165" s="42"/>
      <c r="CB165" s="59"/>
      <c r="CC165" s="42"/>
    </row>
    <row r="166" spans="1:83" ht="10.5" customHeight="1" x14ac:dyDescent="0.2">
      <c r="A166" s="28" t="s">
        <v>227</v>
      </c>
      <c r="H166" s="39"/>
      <c r="I166" s="39"/>
      <c r="J166" s="40"/>
      <c r="K166" s="40"/>
      <c r="L166" s="40"/>
      <c r="M166" s="40"/>
      <c r="N166" s="40"/>
      <c r="O166" s="40"/>
      <c r="P166" s="40"/>
      <c r="Q166" s="40"/>
      <c r="R166" s="40"/>
      <c r="S166" s="40"/>
      <c r="T166" s="40"/>
      <c r="U166" s="40"/>
      <c r="V166" s="40"/>
      <c r="W166" s="40"/>
      <c r="X166" s="40"/>
      <c r="Y166" s="40"/>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c r="BA166" s="45"/>
      <c r="BB166" s="45"/>
      <c r="BC166" s="45"/>
      <c r="BD166" s="45"/>
      <c r="BE166" s="45"/>
      <c r="BF166" s="45"/>
      <c r="BG166" s="45"/>
      <c r="BH166" s="45"/>
      <c r="BI166" s="45"/>
      <c r="BJ166" s="45"/>
      <c r="BK166" s="45"/>
      <c r="BL166" s="45"/>
      <c r="BM166" s="45"/>
      <c r="BN166" s="45"/>
      <c r="BO166" s="45"/>
      <c r="BP166" s="45"/>
      <c r="BQ166" s="45"/>
      <c r="BR166" s="45"/>
      <c r="BS166" s="45"/>
      <c r="BT166" s="45"/>
      <c r="BU166" s="45"/>
      <c r="BV166" s="45"/>
      <c r="BW166" s="45"/>
      <c r="BX166" s="45"/>
      <c r="BY166" s="41"/>
      <c r="BZ166" s="42"/>
      <c r="CB166" s="59"/>
      <c r="CC166" s="42"/>
    </row>
    <row r="167" spans="1:83" ht="10.5" customHeight="1" x14ac:dyDescent="0.2">
      <c r="A167" s="34"/>
      <c r="C167" s="38" t="s">
        <v>228</v>
      </c>
      <c r="D167" s="29" t="s">
        <v>15</v>
      </c>
      <c r="E167" s="29" t="s">
        <v>54</v>
      </c>
      <c r="F167" s="29" t="s">
        <v>58</v>
      </c>
      <c r="G167" s="29" t="s">
        <v>49</v>
      </c>
      <c r="H167" s="39" t="s">
        <v>229</v>
      </c>
      <c r="I167" s="39"/>
      <c r="J167" s="40">
        <f>IF(INDEX('[2]Caseload by group'!$C$3:$CJ$125,MATCH(Snapshot!$H167,'[2]Caseload by group'!$A$3:$A$128,0),MATCH(Snapshot!J$3,'[2]Caseload by group'!$C$2:$CJ$2,0))&lt;10,0,INDEX('[2]Caseload by group'!$C$3:$CJ$125,MATCH(Snapshot!$H167,'[2]Caseload by group'!$A$3:$A$128,0),MATCH(Snapshot!J$3,'[2]Caseload by group'!$C$2:$CJ$2,0)))</f>
        <v>3814</v>
      </c>
      <c r="K167" s="40">
        <f>IF(INDEX('[2]Caseload by group'!$C$3:$CJ$125,MATCH(Snapshot!$H167,'[2]Caseload by group'!$A$3:$A$128,0),MATCH(Snapshot!K$3,'[2]Caseload by group'!$C$2:$CJ$2,0))&lt;10,0,INDEX('[2]Caseload by group'!$C$3:$CJ$125,MATCH(Snapshot!$H167,'[2]Caseload by group'!$A$3:$A$128,0),MATCH(Snapshot!K$3,'[2]Caseload by group'!$C$2:$CJ$2,0)))</f>
        <v>3785</v>
      </c>
      <c r="L167" s="40">
        <f>IF(INDEX('[2]Caseload by group'!$C$3:$CJ$125,MATCH(Snapshot!$H167,'[2]Caseload by group'!$A$3:$A$128,0),MATCH(Snapshot!L$3,'[2]Caseload by group'!$C$2:$CJ$2,0))&lt;10,0,INDEX('[2]Caseload by group'!$C$3:$CJ$125,MATCH(Snapshot!$H167,'[2]Caseload by group'!$A$3:$A$128,0),MATCH(Snapshot!L$3,'[2]Caseload by group'!$C$2:$CJ$2,0)))</f>
        <v>3856</v>
      </c>
      <c r="M167" s="40">
        <f>IF(INDEX('[2]Caseload by group'!$C$3:$CJ$125,MATCH(Snapshot!$H167,'[2]Caseload by group'!$A$3:$A$128,0),MATCH(Snapshot!M$3,'[2]Caseload by group'!$C$2:$CJ$2,0))&lt;10,0,INDEX('[2]Caseload by group'!$C$3:$CJ$125,MATCH(Snapshot!$H167,'[2]Caseload by group'!$A$3:$A$128,0),MATCH(Snapshot!M$3,'[2]Caseload by group'!$C$2:$CJ$2,0)))</f>
        <v>3821</v>
      </c>
      <c r="N167" s="40">
        <f>IF(INDEX('[2]Caseload by group'!$C$3:$CJ$125,MATCH(Snapshot!$H167,'[2]Caseload by group'!$A$3:$A$128,0),MATCH(Snapshot!N$3,'[2]Caseload by group'!$C$2:$CJ$2,0))&lt;10,0,INDEX('[2]Caseload by group'!$C$3:$CJ$125,MATCH(Snapshot!$H167,'[2]Caseload by group'!$A$3:$A$128,0),MATCH(Snapshot!N$3,'[2]Caseload by group'!$C$2:$CJ$2,0)))</f>
        <v>3894</v>
      </c>
      <c r="O167" s="40">
        <f>IF(INDEX('[2]Caseload by group'!$C$3:$CJ$125,MATCH(Snapshot!$H167,'[2]Caseload by group'!$A$3:$A$128,0),MATCH(Snapshot!O$3,'[2]Caseload by group'!$C$2:$CJ$2,0))&lt;10,0,INDEX('[2]Caseload by group'!$C$3:$CJ$125,MATCH(Snapshot!$H167,'[2]Caseload by group'!$A$3:$A$128,0),MATCH(Snapshot!O$3,'[2]Caseload by group'!$C$2:$CJ$2,0)))</f>
        <v>3917</v>
      </c>
      <c r="P167" s="40">
        <f>IF(INDEX('[2]Caseload by group'!$C$3:$CJ$125,MATCH(Snapshot!$H167,'[2]Caseload by group'!$A$3:$A$128,0),MATCH(Snapshot!P$3,'[2]Caseload by group'!$C$2:$CJ$2,0))&lt;10,0,INDEX('[2]Caseload by group'!$C$3:$CJ$125,MATCH(Snapshot!$H167,'[2]Caseload by group'!$A$3:$A$128,0),MATCH(Snapshot!P$3,'[2]Caseload by group'!$C$2:$CJ$2,0)))</f>
        <v>3796</v>
      </c>
      <c r="Q167" s="40">
        <f>IF(INDEX('[2]Caseload by group'!$C$3:$CJ$125,MATCH(Snapshot!$H167,'[2]Caseload by group'!$A$3:$A$128,0),MATCH(Snapshot!Q$3,'[2]Caseload by group'!$C$2:$CJ$2,0))&lt;10,0,INDEX('[2]Caseload by group'!$C$3:$CJ$125,MATCH(Snapshot!$H167,'[2]Caseload by group'!$A$3:$A$128,0),MATCH(Snapshot!Q$3,'[2]Caseload by group'!$C$2:$CJ$2,0)))</f>
        <v>3707</v>
      </c>
      <c r="R167" s="40">
        <f>IF(INDEX('[2]Caseload by group'!$C$3:$CJ$125,MATCH(Snapshot!$H167,'[2]Caseload by group'!$A$3:$A$128,0),MATCH(Snapshot!R$3,'[2]Caseload by group'!$C$2:$CJ$2,0))&lt;10,0,INDEX('[2]Caseload by group'!$C$3:$CJ$125,MATCH(Snapshot!$H167,'[2]Caseload by group'!$A$3:$A$128,0),MATCH(Snapshot!R$3,'[2]Caseload by group'!$C$2:$CJ$2,0)))</f>
        <v>3708</v>
      </c>
      <c r="S167" s="40">
        <f>IF(INDEX('[2]Caseload by group'!$C$3:$CJ$125,MATCH(Snapshot!$H167,'[2]Caseload by group'!$A$3:$A$128,0),MATCH(Snapshot!S$3,'[2]Caseload by group'!$C$2:$CJ$2,0))&lt;10,0,INDEX('[2]Caseload by group'!$C$3:$CJ$125,MATCH(Snapshot!$H167,'[2]Caseload by group'!$A$3:$A$128,0),MATCH(Snapshot!S$3,'[2]Caseload by group'!$C$2:$CJ$2,0)))</f>
        <v>3883</v>
      </c>
      <c r="T167" s="40">
        <f>IF(INDEX('[2]Caseload by group'!$C$3:$CJ$125,MATCH(Snapshot!$H167,'[2]Caseload by group'!$A$3:$A$128,0),MATCH(Snapshot!T$3,'[2]Caseload by group'!$C$2:$CJ$2,0))&lt;10,0,INDEX('[2]Caseload by group'!$C$3:$CJ$125,MATCH(Snapshot!$H167,'[2]Caseload by group'!$A$3:$A$128,0),MATCH(Snapshot!T$3,'[2]Caseload by group'!$C$2:$CJ$2,0)))</f>
        <v>3870</v>
      </c>
      <c r="U167" s="40">
        <f>IF(INDEX('[2]Caseload by group'!$C$3:$CJ$125,MATCH(Snapshot!$H167,'[2]Caseload by group'!$A$3:$A$128,0),MATCH(Snapshot!U$3,'[2]Caseload by group'!$C$2:$CJ$2,0))&lt;10,0,INDEX('[2]Caseload by group'!$C$3:$CJ$125,MATCH(Snapshot!$H167,'[2]Caseload by group'!$A$3:$A$128,0),MATCH(Snapshot!U$3,'[2]Caseload by group'!$C$2:$CJ$2,0)))</f>
        <v>3848</v>
      </c>
      <c r="V167" s="40">
        <f>IF(INDEX('[2]Caseload by group'!$C$3:$CJ$125,MATCH(Snapshot!$H167,'[2]Caseload by group'!$A$3:$A$128,0),MATCH(Snapshot!V$3,'[2]Caseload by group'!$C$2:$CJ$2,0))&lt;10,0,INDEX('[2]Caseload by group'!$C$3:$CJ$125,MATCH(Snapshot!$H167,'[2]Caseload by group'!$A$3:$A$128,0),MATCH(Snapshot!V$3,'[2]Caseload by group'!$C$2:$CJ$2,0)))</f>
        <v>3748</v>
      </c>
      <c r="W167" s="40">
        <f>IF(INDEX('[2]Caseload by group'!$C$3:$CJ$125,MATCH(Snapshot!$H167,'[2]Caseload by group'!$A$3:$A$128,0),MATCH(Snapshot!W$3,'[2]Caseload by group'!$C$2:$CJ$2,0))&lt;10,0,INDEX('[2]Caseload by group'!$C$3:$CJ$125,MATCH(Snapshot!$H167,'[2]Caseload by group'!$A$3:$A$128,0),MATCH(Snapshot!W$3,'[2]Caseload by group'!$C$2:$CJ$2,0)))</f>
        <v>3699</v>
      </c>
      <c r="X167" s="40">
        <f>IF(INDEX('[2]Caseload by group'!$C$3:$CJ$125,MATCH(Snapshot!$H167,'[2]Caseload by group'!$A$3:$A$128,0),MATCH(Snapshot!X$3,'[2]Caseload by group'!$C$2:$CJ$2,0))&lt;10,0,INDEX('[2]Caseload by group'!$C$3:$CJ$125,MATCH(Snapshot!$H167,'[2]Caseload by group'!$A$3:$A$128,0),MATCH(Snapshot!X$3,'[2]Caseload by group'!$C$2:$CJ$2,0)))</f>
        <v>3671</v>
      </c>
      <c r="Y167" s="40">
        <f>IF(INDEX('[2]Caseload by group'!$C$3:$CJ$125,MATCH(Snapshot!$H167,'[2]Caseload by group'!$A$3:$A$128,0),MATCH(Snapshot!Y$3,'[2]Caseload by group'!$C$2:$CJ$2,0))&lt;10,0,INDEX('[2]Caseload by group'!$C$3:$CJ$125,MATCH(Snapshot!$H167,'[2]Caseload by group'!$A$3:$A$128,0),MATCH(Snapshot!Y$3,'[2]Caseload by group'!$C$2:$CJ$2,0)))</f>
        <v>3742</v>
      </c>
      <c r="Z167" s="40">
        <f>IF(INDEX('[2]Caseload by group'!$C$3:$CJ$125,MATCH(Snapshot!$H167,'[2]Caseload by group'!$A$3:$A$128,0),MATCH(Snapshot!Z$3,'[2]Caseload by group'!$C$2:$CJ$2,0))&lt;10,0,INDEX('[2]Caseload by group'!$C$3:$CJ$125,MATCH(Snapshot!$H167,'[2]Caseload by group'!$A$3:$A$128,0),MATCH(Snapshot!Z$3,'[2]Caseload by group'!$C$2:$CJ$2,0)))</f>
        <v>3749</v>
      </c>
      <c r="AA167" s="40">
        <f>IF(INDEX('[2]Caseload by group'!$C$3:$CJ$125,MATCH(Snapshot!$H167,'[2]Caseload by group'!$A$3:$A$128,0),MATCH(Snapshot!AA$3,'[2]Caseload by group'!$C$2:$CJ$2,0))&lt;10,0,INDEX('[2]Caseload by group'!$C$3:$CJ$125,MATCH(Snapshot!$H167,'[2]Caseload by group'!$A$3:$A$128,0),MATCH(Snapshot!AA$3,'[2]Caseload by group'!$C$2:$CJ$2,0)))</f>
        <v>3708</v>
      </c>
      <c r="AB167" s="40">
        <f>IF(INDEX('[2]Caseload by group'!$C$3:$CJ$125,MATCH(Snapshot!$H167,'[2]Caseload by group'!$A$3:$A$128,0),MATCH(Snapshot!AB$3,'[2]Caseload by group'!$C$2:$CJ$2,0))&lt;10,0,INDEX('[2]Caseload by group'!$C$3:$CJ$125,MATCH(Snapshot!$H167,'[2]Caseload by group'!$A$3:$A$128,0),MATCH(Snapshot!AB$3,'[2]Caseload by group'!$C$2:$CJ$2,0)))</f>
        <v>3692</v>
      </c>
      <c r="AC167" s="40">
        <f>IF(INDEX('[2]Caseload by group'!$C$3:$CJ$125,MATCH(Snapshot!$H167,'[2]Caseload by group'!$A$3:$A$128,0),MATCH(Snapshot!AC$3,'[2]Caseload by group'!$C$2:$CJ$2,0))&lt;10,0,INDEX('[2]Caseload by group'!$C$3:$CJ$125,MATCH(Snapshot!$H167,'[2]Caseload by group'!$A$3:$A$128,0),MATCH(Snapshot!AC$3,'[2]Caseload by group'!$C$2:$CJ$2,0)))</f>
        <v>3636</v>
      </c>
      <c r="AD167" s="40">
        <f>IF(INDEX('[2]Caseload by group'!$C$3:$CJ$125,MATCH(Snapshot!$H167,'[2]Caseload by group'!$A$3:$A$128,0),MATCH(Snapshot!AD$3,'[2]Caseload by group'!$C$2:$CJ$2,0))&lt;10,0,INDEX('[2]Caseload by group'!$C$3:$CJ$125,MATCH(Snapshot!$H167,'[2]Caseload by group'!$A$3:$A$128,0),MATCH(Snapshot!AD$3,'[2]Caseload by group'!$C$2:$CJ$2,0)))</f>
        <v>3579</v>
      </c>
      <c r="AE167" s="40">
        <f>IF(INDEX('[2]Caseload by group'!$C$3:$CJ$125,MATCH(Snapshot!$H167,'[2]Caseload by group'!$A$3:$A$128,0),MATCH(Snapshot!AE$3,'[2]Caseload by group'!$C$2:$CJ$2,0))&lt;10,0,INDEX('[2]Caseload by group'!$C$3:$CJ$125,MATCH(Snapshot!$H167,'[2]Caseload by group'!$A$3:$A$128,0),MATCH(Snapshot!AE$3,'[2]Caseload by group'!$C$2:$CJ$2,0)))</f>
        <v>3534</v>
      </c>
      <c r="AF167" s="40">
        <f>IF(INDEX('[2]Caseload by group'!$C$3:$CJ$125,MATCH(Snapshot!$H167,'[2]Caseload by group'!$A$3:$A$128,0),MATCH(Snapshot!AF$3,'[2]Caseload by group'!$C$2:$CJ$2,0))&lt;10,0,INDEX('[2]Caseload by group'!$C$3:$CJ$125,MATCH(Snapshot!$H167,'[2]Caseload by group'!$A$3:$A$128,0),MATCH(Snapshot!AF$3,'[2]Caseload by group'!$C$2:$CJ$2,0)))</f>
        <v>3622</v>
      </c>
      <c r="AG167" s="40">
        <f>IF(INDEX('[2]Caseload by group'!$C$3:$CJ$125,MATCH(Snapshot!$H167,'[2]Caseload by group'!$A$3:$A$128,0),MATCH(Snapshot!AG$3,'[2]Caseload by group'!$C$2:$CJ$2,0))&lt;10,0,INDEX('[2]Caseload by group'!$C$3:$CJ$125,MATCH(Snapshot!$H167,'[2]Caseload by group'!$A$3:$A$128,0),MATCH(Snapshot!AG$3,'[2]Caseload by group'!$C$2:$CJ$2,0)))</f>
        <v>3615</v>
      </c>
      <c r="AH167" s="40">
        <f>IF(INDEX('[2]Caseload by group'!$C$3:$CJ$125,MATCH(Snapshot!$H167,'[2]Caseload by group'!$A$3:$A$128,0),MATCH(Snapshot!AH$3,'[2]Caseload by group'!$C$2:$CJ$2,0))&lt;10,0,INDEX('[2]Caseload by group'!$C$3:$CJ$125,MATCH(Snapshot!$H167,'[2]Caseload by group'!$A$3:$A$128,0),MATCH(Snapshot!AH$3,'[2]Caseload by group'!$C$2:$CJ$2,0)))</f>
        <v>3556</v>
      </c>
      <c r="AI167" s="40">
        <f>IF(INDEX('[2]Caseload by group'!$C$3:$CJ$125,MATCH(Snapshot!$H167,'[2]Caseload by group'!$A$3:$A$128,0),MATCH(Snapshot!AI$3,'[2]Caseload by group'!$C$2:$CJ$2,0))&lt;10,0,INDEX('[2]Caseload by group'!$C$3:$CJ$125,MATCH(Snapshot!$H167,'[2]Caseload by group'!$A$3:$A$128,0),MATCH(Snapshot!AI$3,'[2]Caseload by group'!$C$2:$CJ$2,0)))</f>
        <v>3572</v>
      </c>
      <c r="AJ167" s="40">
        <f>IF(INDEX('[2]Caseload by group'!$C$3:$BEN$125,MATCH(Snapshot!$H167,'[2]Caseload by group'!$A$3:$A$128,0),MATCH(Snapshot!AJ$3,'[2]Caseload by group'!$C$2:$BEN$2,0))&lt;10,0,INDEX('[2]Caseload by group'!$C$3:$BEN$125,MATCH(Snapshot!$H167,'[2]Caseload by group'!$A$3:$A$128,0),MATCH(Snapshot!AJ$3,'[2]Caseload by group'!$C$2:$BEN$2,0)))</f>
        <v>3570</v>
      </c>
      <c r="AK167" s="40">
        <f>IF(INDEX('[2]Caseload by group'!$C$3:$BEN$125,MATCH(Snapshot!$H167,'[2]Caseload by group'!$A$3:$A$128,0),MATCH(Snapshot!AK$3,'[2]Caseload by group'!$C$2:$BEN$2,0))&lt;10,0,INDEX('[2]Caseload by group'!$C$3:$BEN$125,MATCH(Snapshot!$H167,'[2]Caseload by group'!$A$3:$A$128,0),MATCH(Snapshot!AK$3,'[2]Caseload by group'!$C$2:$BEN$2,0)))</f>
        <v>3619</v>
      </c>
      <c r="AL167" s="40">
        <f>IF(INDEX('[2]Caseload by group'!$C$3:$BEN$125,MATCH(Snapshot!$H167,'[2]Caseload by group'!$A$3:$A$128,0),MATCH(Snapshot!AL$3,'[2]Caseload by group'!$C$2:$BEN$2,0))&lt;10,0,INDEX('[2]Caseload by group'!$C$3:$BEN$125,MATCH(Snapshot!$H167,'[2]Caseload by group'!$A$3:$A$128,0),MATCH(Snapshot!AL$3,'[2]Caseload by group'!$C$2:$BEN$2,0)))</f>
        <v>3637</v>
      </c>
      <c r="AM167" s="40">
        <f>IF(INDEX('[2]Caseload by group'!$C$3:$BEN$125,MATCH(Snapshot!$H167,'[2]Caseload by group'!$A$3:$A$128,0),MATCH(Snapshot!AM$3,'[2]Caseload by group'!$C$2:$BEN$2,0))&lt;10,0,INDEX('[2]Caseload by group'!$C$3:$BEN$125,MATCH(Snapshot!$H167,'[2]Caseload by group'!$A$3:$A$128,0),MATCH(Snapshot!AM$3,'[2]Caseload by group'!$C$2:$BEN$2,0)))</f>
        <v>3588</v>
      </c>
      <c r="AN167" s="40">
        <f>IF(INDEX('[2]Caseload by group'!$C$3:$BEN$125,MATCH(Snapshot!$H167,'[2]Caseload by group'!$A$3:$A$128,0),MATCH(Snapshot!AN$3,'[2]Caseload by group'!$C$2:$BEN$2,0))&lt;10,0,INDEX('[2]Caseload by group'!$C$3:$BEN$125,MATCH(Snapshot!$H167,'[2]Caseload by group'!$A$3:$A$128,0),MATCH(Snapshot!AN$3,'[2]Caseload by group'!$C$2:$BEN$2,0)))</f>
        <v>3573</v>
      </c>
      <c r="AO167" s="40">
        <f>IF(INDEX('[2]Caseload by group'!$C$3:$BEN$125,MATCH(Snapshot!$H167,'[2]Caseload by group'!$A$3:$A$128,0),MATCH(Snapshot!AO$3,'[2]Caseload by group'!$C$2:$BEN$2,0))&lt;10,0,INDEX('[2]Caseload by group'!$C$3:$BEN$125,MATCH(Snapshot!$H167,'[2]Caseload by group'!$A$3:$A$128,0),MATCH(Snapshot!AO$3,'[2]Caseload by group'!$C$2:$BEN$2,0)))</f>
        <v>3500</v>
      </c>
      <c r="AP167" s="40">
        <f>IF(INDEX('[2]Caseload by group'!$C$3:$BEN$125,MATCH(Snapshot!$H167,'[2]Caseload by group'!$A$3:$A$128,0),MATCH(Snapshot!AP$3,'[2]Caseload by group'!$C$2:$BEN$2,0))&lt;10,0,INDEX('[2]Caseload by group'!$C$3:$BEN$125,MATCH(Snapshot!$H167,'[2]Caseload by group'!$A$3:$A$128,0),MATCH(Snapshot!AP$3,'[2]Caseload by group'!$C$2:$BEN$2,0)))</f>
        <v>3475</v>
      </c>
      <c r="AQ167" s="40">
        <f>IF(INDEX('[2]Caseload by group'!$C$3:$BEN$125,MATCH(Snapshot!$H167,'[2]Caseload by group'!$A$3:$A$128,0),MATCH(Snapshot!AQ$3,'[2]Caseload by group'!$C$2:$BEN$2,0))&lt;10,0,INDEX('[2]Caseload by group'!$C$3:$BEN$125,MATCH(Snapshot!$H167,'[2]Caseload by group'!$A$3:$A$128,0),MATCH(Snapshot!AQ$3,'[2]Caseload by group'!$C$2:$BEN$2,0)))</f>
        <v>3532</v>
      </c>
      <c r="AR167" s="40">
        <f>IF(INDEX('[2]Caseload by group'!$C$3:$BEN$125,MATCH(Snapshot!$H167,'[2]Caseload by group'!$A$3:$A$128,0),MATCH(Snapshot!AR$3,'[2]Caseload by group'!$C$2:$BEN$2,0))&lt;10,0,INDEX('[2]Caseload by group'!$C$3:$BEN$125,MATCH(Snapshot!$H167,'[2]Caseload by group'!$A$3:$A$128,0),MATCH(Snapshot!AR$3,'[2]Caseload by group'!$C$2:$BEN$2,0)))</f>
        <v>3441</v>
      </c>
      <c r="AS167" s="40">
        <f>IF(INDEX('[2]Caseload by group'!$C$3:$BEN$125,MATCH(Snapshot!$H167,'[2]Caseload by group'!$A$3:$A$128,0),MATCH(Snapshot!AS$3,'[2]Caseload by group'!$C$2:$BEN$2,0))&lt;10,0,INDEX('[2]Caseload by group'!$C$3:$BEN$125,MATCH(Snapshot!$H167,'[2]Caseload by group'!$A$3:$A$128,0),MATCH(Snapshot!AS$3,'[2]Caseload by group'!$C$2:$BEN$2,0)))</f>
        <v>3438</v>
      </c>
      <c r="AT167" s="40">
        <f>IF(INDEX('[2]Caseload by group'!$C$3:$BEN$125,MATCH(Snapshot!$H167,'[2]Caseload by group'!$A$3:$A$128,0),MATCH(Snapshot!AT$3,'[2]Caseload by group'!$C$2:$BEN$2,0))&lt;10,0,INDEX('[2]Caseload by group'!$C$3:$BEN$125,MATCH(Snapshot!$H167,'[2]Caseload by group'!$A$3:$A$128,0),MATCH(Snapshot!AT$3,'[2]Caseload by group'!$C$2:$BEN$2,0)))</f>
        <v>3296</v>
      </c>
      <c r="AU167" s="40">
        <f>IF(INDEX('[2]Caseload by group'!$C$3:$BEN$125,MATCH(Snapshot!$H167,'[2]Caseload by group'!$A$3:$A$128,0),MATCH(Snapshot!AU$3,'[2]Caseload by group'!$C$2:$BEN$2,0))&lt;10,0,INDEX('[2]Caseload by group'!$C$3:$BEN$125,MATCH(Snapshot!$H167,'[2]Caseload by group'!$A$3:$A$128,0),MATCH(Snapshot!AU$3,'[2]Caseload by group'!$C$2:$BEN$2,0)))</f>
        <v>3248</v>
      </c>
      <c r="AV167" s="40">
        <f>IF(INDEX('[2]Caseload by group'!$C$3:$BEN$125,MATCH(Snapshot!$H167,'[2]Caseload by group'!$A$3:$A$128,0),MATCH(Snapshot!AV$3,'[2]Caseload by group'!$C$2:$BEN$2,0))&lt;10,0,INDEX('[2]Caseload by group'!$C$3:$BEN$125,MATCH(Snapshot!$H167,'[2]Caseload by group'!$A$3:$A$128,0),MATCH(Snapshot!AV$3,'[2]Caseload by group'!$C$2:$BEN$2,0)))</f>
        <v>3208</v>
      </c>
      <c r="AW167" s="40">
        <f>IF(INDEX('[2]Caseload by group'!$C$3:$BEN$125,MATCH(Snapshot!$H167,'[2]Caseload by group'!$A$3:$A$128,0),MATCH(Snapshot!AW$3,'[2]Caseload by group'!$C$2:$BEN$2,0))&lt;10,0,INDEX('[2]Caseload by group'!$C$3:$BEN$125,MATCH(Snapshot!$H167,'[2]Caseload by group'!$A$3:$A$128,0),MATCH(Snapshot!AW$3,'[2]Caseload by group'!$C$2:$BEN$2,0)))</f>
        <v>3238</v>
      </c>
      <c r="AX167" s="40">
        <f>IF(INDEX('[2]Caseload by group'!$C$3:$BEN$125,MATCH(Snapshot!$H167,'[2]Caseload by group'!$A$3:$A$128,0),MATCH(Snapshot!AX$3,'[2]Caseload by group'!$C$2:$BEN$2,0))&lt;10,0,INDEX('[2]Caseload by group'!$C$3:$BEN$125,MATCH(Snapshot!$H167,'[2]Caseload by group'!$A$3:$A$128,0),MATCH(Snapshot!AX$3,'[2]Caseload by group'!$C$2:$BEN$2,0)))</f>
        <v>3247</v>
      </c>
      <c r="AY167" s="40">
        <f>IF(INDEX('[2]Caseload by group'!$C$3:$BEN$125,MATCH(Snapshot!$H167,'[2]Caseload by group'!$A$3:$A$128,0),MATCH(Snapshot!AY$3,'[2]Caseload by group'!$C$2:$BEN$2,0))&lt;10,0,INDEX('[2]Caseload by group'!$C$3:$BEN$125,MATCH(Snapshot!$H167,'[2]Caseload by group'!$A$3:$A$128,0),MATCH(Snapshot!AY$3,'[2]Caseload by group'!$C$2:$BEN$2,0)))</f>
        <v>3236</v>
      </c>
      <c r="AZ167" s="40">
        <f>IF(INDEX('[2]Caseload by group'!$C$3:$BEN$125,MATCH(Snapshot!$H167,'[2]Caseload by group'!$A$3:$A$128,0),MATCH(Snapshot!AZ$3,'[2]Caseload by group'!$C$2:$BEN$2,0))&lt;10,0,INDEX('[2]Caseload by group'!$C$3:$BEN$125,MATCH(Snapshot!$H167,'[2]Caseload by group'!$A$3:$A$128,0),MATCH(Snapshot!AZ$3,'[2]Caseload by group'!$C$2:$BEN$2,0)))</f>
        <v>3082</v>
      </c>
      <c r="BA167" s="40">
        <f>IF(INDEX('[2]Caseload by group'!$C$3:$BEN$125,MATCH(Snapshot!$H167,'[2]Caseload by group'!$A$3:$A$128,0),MATCH(Snapshot!BA$3,'[2]Caseload by group'!$C$2:$BEN$2,0))&lt;10,0,INDEX('[2]Caseload by group'!$C$3:$BEN$125,MATCH(Snapshot!$H167,'[2]Caseload by group'!$A$3:$A$128,0),MATCH(Snapshot!BA$3,'[2]Caseload by group'!$C$2:$BEN$2,0)))</f>
        <v>3584</v>
      </c>
      <c r="BB167" s="40">
        <f>IF(INDEX('[2]Caseload by group'!$C$3:$BEN$125,MATCH(Snapshot!$H167,'[2]Caseload by group'!$A$3:$A$128,0),MATCH(Snapshot!BB$3,'[2]Caseload by group'!$C$2:$BEN$2,0))&lt;10,0,INDEX('[2]Caseload by group'!$C$3:$BEN$125,MATCH(Snapshot!$H167,'[2]Caseload by group'!$A$3:$A$128,0),MATCH(Snapshot!BB$3,'[2]Caseload by group'!$C$2:$BEN$2,0)))</f>
        <v>3539</v>
      </c>
      <c r="BC167" s="40">
        <f>IF(INDEX('[2]Caseload by group'!$C$3:$BEN$125,MATCH(Snapshot!$H167,'[2]Caseload by group'!$A$3:$A$128,0),MATCH(Snapshot!BC$3,'[2]Caseload by group'!$C$2:$BEN$2,0))&lt;10,0,INDEX('[2]Caseload by group'!$C$3:$BEN$125,MATCH(Snapshot!$H167,'[2]Caseload by group'!$A$3:$A$128,0),MATCH(Snapshot!BC$3,'[2]Caseload by group'!$C$2:$BEN$2,0)))</f>
        <v>3502</v>
      </c>
      <c r="BD167" s="40">
        <f>IF(INDEX('[2]Caseload by group'!$C$3:$BEN$125,MATCH(Snapshot!$H167,'[2]Caseload by group'!$A$3:$A$128,0),MATCH(Snapshot!BD$3,'[2]Caseload by group'!$C$2:$BEN$2,0))&lt;10,0,INDEX('[2]Caseload by group'!$C$3:$BEN$125,MATCH(Snapshot!$H167,'[2]Caseload by group'!$A$3:$A$128,0),MATCH(Snapshot!BD$3,'[2]Caseload by group'!$C$2:$BEN$2,0)))</f>
        <v>3482</v>
      </c>
      <c r="BE167" s="40">
        <f>IF(INDEX('[2]Caseload by group'!$C$3:$BEN$125,MATCH(Snapshot!$H167,'[2]Caseload by group'!$A$3:$A$128,0),MATCH(Snapshot!BE$3,'[2]Caseload by group'!$C$2:$BEN$2,0))&lt;10,0,INDEX('[2]Caseload by group'!$C$3:$BEN$125,MATCH(Snapshot!$H167,'[2]Caseload by group'!$A$3:$A$128,0),MATCH(Snapshot!BE$3,'[2]Caseload by group'!$C$2:$BEN$2,0)))</f>
        <v>3458</v>
      </c>
      <c r="BF167" s="40">
        <f>IF(INDEX('[2]Caseload by group'!$C$3:$BEN$125,MATCH(Snapshot!$H167,'[2]Caseload by group'!$A$3:$A$128,0),MATCH(Snapshot!BF$3,'[2]Caseload by group'!$C$2:$BEN$2,0))&lt;10,0,INDEX('[2]Caseload by group'!$C$3:$BEN$125,MATCH(Snapshot!$H167,'[2]Caseload by group'!$A$3:$A$128,0),MATCH(Snapshot!BF$3,'[2]Caseload by group'!$C$2:$BEN$2,0)))</f>
        <v>3482</v>
      </c>
      <c r="BG167" s="40">
        <f>IF(INDEX('[2]Caseload by group'!$C$3:$BEN$125,MATCH(Snapshot!$H167,'[2]Caseload by group'!$A$3:$A$128,0),MATCH(Snapshot!BG$3,'[2]Caseload by group'!$C$2:$BEN$2,0))&lt;10,0,INDEX('[2]Caseload by group'!$C$3:$BEN$125,MATCH(Snapshot!$H167,'[2]Caseload by group'!$A$3:$A$128,0),MATCH(Snapshot!BG$3,'[2]Caseload by group'!$C$2:$BEN$2,0)))</f>
        <v>3490</v>
      </c>
      <c r="BH167" s="40">
        <f>IF(INDEX('[2]Caseload by group'!$C$3:$BEN$125,MATCH(Snapshot!$H167,'[2]Caseload by group'!$A$3:$A$128,0),MATCH(Snapshot!BH$3,'[2]Caseload by group'!$C$2:$BEN$2,0))&lt;10,0,INDEX('[2]Caseload by group'!$C$3:$BEN$125,MATCH(Snapshot!$H167,'[2]Caseload by group'!$A$3:$A$128,0),MATCH(Snapshot!BH$3,'[2]Caseload by group'!$C$2:$BEN$2,0)))</f>
        <v>3507</v>
      </c>
      <c r="BI167" s="40">
        <f>IF(INDEX('[2]Caseload by group'!$C$3:$BEN$125,MATCH(Snapshot!$H167,'[2]Caseload by group'!$A$3:$A$128,0),MATCH(Snapshot!BI$3,'[2]Caseload by group'!$C$2:$BEN$2,0))&lt;10,0,INDEX('[2]Caseload by group'!$C$3:$BEN$125,MATCH(Snapshot!$H167,'[2]Caseload by group'!$A$3:$A$128,0),MATCH(Snapshot!BI$3,'[2]Caseload by group'!$C$2:$BEN$2,0)))</f>
        <v>3423</v>
      </c>
      <c r="BJ167" s="40">
        <f>IF(INDEX('[2]Caseload by group'!$C$3:$BEN$125,MATCH(Snapshot!$H167,'[2]Caseload by group'!$A$3:$A$128,0),MATCH(Snapshot!BJ$3,'[2]Caseload by group'!$C$2:$BEN$2,0))&lt;10,0,INDEX('[2]Caseload by group'!$C$3:$BEN$125,MATCH(Snapshot!$H167,'[2]Caseload by group'!$A$3:$A$128,0),MATCH(Snapshot!BJ$3,'[2]Caseload by group'!$C$2:$BEN$2,0)))</f>
        <v>3432</v>
      </c>
      <c r="BK167" s="40">
        <f>IF(INDEX('[2]Caseload by group'!$C$3:$BEN$125,MATCH(Snapshot!$H167,'[2]Caseload by group'!$A$3:$A$128,0),MATCH(Snapshot!BK$3,'[2]Caseload by group'!$C$2:$BEN$2,0))&lt;10,0,INDEX('[2]Caseload by group'!$C$3:$BEN$125,MATCH(Snapshot!$H167,'[2]Caseload by group'!$A$3:$A$128,0),MATCH(Snapshot!BK$3,'[2]Caseload by group'!$C$2:$BEN$2,0)))</f>
        <v>3398</v>
      </c>
      <c r="BL167" s="40">
        <f>IF(INDEX('[2]Caseload by group'!$C$3:$BEN$125,MATCH(Snapshot!$H167,'[2]Caseload by group'!$A$3:$A$128,0),MATCH(Snapshot!BL$3,'[2]Caseload by group'!$C$2:$BEN$2,0))&lt;10,0,INDEX('[2]Caseload by group'!$C$3:$BEN$125,MATCH(Snapshot!$H167,'[2]Caseload by group'!$A$3:$A$128,0),MATCH(Snapshot!BL$3,'[2]Caseload by group'!$C$2:$BEN$2,0)))</f>
        <v>3366</v>
      </c>
      <c r="BM167" s="40">
        <f>IF(INDEX('[2]Caseload by group'!$C$3:$BEN$125,MATCH(Snapshot!$H167,'[2]Caseload by group'!$A$3:$A$128,0),MATCH(Snapshot!BM$3,'[2]Caseload by group'!$C$2:$BEN$2,0))&lt;10,0,INDEX('[2]Caseload by group'!$C$3:$BEN$125,MATCH(Snapshot!$H167,'[2]Caseload by group'!$A$3:$A$128,0),MATCH(Snapshot!BM$3,'[2]Caseload by group'!$C$2:$BEN$2,0)))</f>
        <v>3331</v>
      </c>
      <c r="BN167" s="40">
        <f>IF(INDEX('[2]Caseload by group'!$C$3:$BEN$125,MATCH(Snapshot!$H167,'[2]Caseload by group'!$A$3:$A$128,0),MATCH(Snapshot!BN$3,'[2]Caseload by group'!$C$2:$BEN$2,0))&lt;10,0,INDEX('[2]Caseload by group'!$C$3:$BEN$125,MATCH(Snapshot!$H167,'[2]Caseload by group'!$A$3:$A$128,0),MATCH(Snapshot!BN$3,'[2]Caseload by group'!$C$2:$BEN$2,0)))</f>
        <v>3301</v>
      </c>
      <c r="BO167" s="40">
        <f>IF(INDEX('[2]Caseload by group'!$C$3:$BEN$125,MATCH(Snapshot!$H167,'[2]Caseload by group'!$A$3:$A$128,0),MATCH(Snapshot!BO$3,'[2]Caseload by group'!$C$2:$BEN$2,0))&lt;10,0,INDEX('[2]Caseload by group'!$C$3:$BEN$125,MATCH(Snapshot!$H167,'[2]Caseload by group'!$A$3:$A$128,0),MATCH(Snapshot!BO$3,'[2]Caseload by group'!$C$2:$BEN$2,0)))</f>
        <v>3312</v>
      </c>
      <c r="BP167" s="40">
        <f>IF(INDEX('[2]Caseload by group'!$C$3:$BEN$125,MATCH(Snapshot!$H167,'[2]Caseload by group'!$A$3:$A$128,0),MATCH(Snapshot!BP$3,'[2]Caseload by group'!$C$2:$BEN$2,0))&lt;10,0,INDEX('[2]Caseload by group'!$C$3:$BEN$125,MATCH(Snapshot!$H167,'[2]Caseload by group'!$A$3:$A$128,0),MATCH(Snapshot!BP$3,'[2]Caseload by group'!$C$2:$BEN$2,0)))</f>
        <v>3348</v>
      </c>
      <c r="BQ167" s="40">
        <f>IF(INDEX('[2]Caseload by group'!$C$3:$BEN$125,MATCH(Snapshot!$H167,'[2]Caseload by group'!$A$3:$A$128,0),MATCH(Snapshot!BQ$3,'[2]Caseload by group'!$C$2:$BEN$2,0))&lt;10,0,INDEX('[2]Caseload by group'!$C$3:$BEN$125,MATCH(Snapshot!$H167,'[2]Caseload by group'!$A$3:$A$128,0),MATCH(Snapshot!BQ$3,'[2]Caseload by group'!$C$2:$BEN$2,0)))</f>
        <v>3313</v>
      </c>
      <c r="BR167" s="40">
        <f>IF(INDEX('[2]Caseload by group'!$C$3:$BEN$125,MATCH(Snapshot!$H167,'[2]Caseload by group'!$A$3:$A$128,0),MATCH(Snapshot!BR$3,'[2]Caseload by group'!$C$2:$BEN$2,0))&lt;10,0,INDEX('[2]Caseload by group'!$C$3:$BEN$125,MATCH(Snapshot!$H167,'[2]Caseload by group'!$A$3:$A$128,0),MATCH(Snapshot!BR$3,'[2]Caseload by group'!$C$2:$BEN$2,0)))</f>
        <v>3285</v>
      </c>
      <c r="BS167" s="40">
        <f>IF(INDEX('[2]Caseload by group'!$C$3:$BEN$125,MATCH(Snapshot!$H167,'[2]Caseload by group'!$A$3:$A$128,0),MATCH(Snapshot!BS$3,'[2]Caseload by group'!$C$2:$BEN$2,0))&lt;10,0,INDEX('[2]Caseload by group'!$C$3:$BEN$125,MATCH(Snapshot!$H167,'[2]Caseload by group'!$A$3:$A$128,0),MATCH(Snapshot!BS$3,'[2]Caseload by group'!$C$2:$BEN$2,0)))</f>
        <v>3304</v>
      </c>
      <c r="BT167" s="40">
        <f>IF(INDEX('[2]Caseload by group'!$C$3:$BEN$125,MATCH(Snapshot!$H167,'[2]Caseload by group'!$A$3:$A$128,0),MATCH(Snapshot!BT$3,'[2]Caseload by group'!$C$2:$BEN$2,0))&lt;10,0,INDEX('[2]Caseload by group'!$C$3:$BEN$125,MATCH(Snapshot!$H167,'[2]Caseload by group'!$A$3:$A$128,0),MATCH(Snapshot!BT$3,'[2]Caseload by group'!$C$2:$BEN$2,0)))</f>
        <v>3302</v>
      </c>
      <c r="BU167" s="40">
        <f>IF(INDEX('[2]Caseload by group'!$C$3:$BEN$125,MATCH(Snapshot!$H167,'[2]Caseload by group'!$A$3:$A$128,0),MATCH(Snapshot!BU$3,'[2]Caseload by group'!$C$2:$BEN$2,0))&lt;10,0,INDEX('[2]Caseload by group'!$C$3:$BEN$125,MATCH(Snapshot!$H167,'[2]Caseload by group'!$A$3:$A$128,0),MATCH(Snapshot!BU$3,'[2]Caseload by group'!$C$2:$BEN$2,0)))</f>
        <v>3225</v>
      </c>
      <c r="BV167" s="40">
        <f>IF(INDEX('[2]Caseload by group'!$C$3:$BEN$125,MATCH(Snapshot!$H167,'[2]Caseload by group'!$A$3:$A$128,0),MATCH(Snapshot!BV$3,'[2]Caseload by group'!$C$2:$BEN$2,0))&lt;10,0,INDEX('[2]Caseload by group'!$C$3:$BEN$125,MATCH(Snapshot!$H167,'[2]Caseload by group'!$A$3:$A$128,0),MATCH(Snapshot!BV$3,'[2]Caseload by group'!$C$2:$BEN$2,0)))</f>
        <v>3250</v>
      </c>
      <c r="BW167" s="40">
        <f>IF(INDEX('[2]Caseload by group'!$C$3:$BEN$125,MATCH(Snapshot!$H167,'[2]Caseload by group'!$A$3:$A$128,0),MATCH(Snapshot!BW$3,'[2]Caseload by group'!$C$2:$BEN$2,0))&lt;10,0,INDEX('[2]Caseload by group'!$C$3:$BEN$125,MATCH(Snapshot!$H167,'[2]Caseload by group'!$A$3:$A$128,0),MATCH(Snapshot!BW$3,'[2]Caseload by group'!$C$2:$BEN$2,0)))</f>
        <v>3218</v>
      </c>
      <c r="BX167" s="45"/>
      <c r="BY167" s="41">
        <f t="shared" ref="BY167:BY173" si="37">INDEX($J167:$BX167,0,MATCH(MAX($J$3:$BX$3),$J$3:$BX$3,0))-INDEX($J167:$BX167,0,MATCH(MAX($J$3:$BX$3),$J$3:$BX$3,0)-1)</f>
        <v>-32</v>
      </c>
      <c r="BZ167" s="42">
        <f t="shared" ref="BZ167:BZ173" si="38">BY167/INDEX($J167:$BX167,0,MATCH(MAX($J$3:$BX$3),$J$3:$BX$3,0)-1)</f>
        <v>-9.8461538461538465E-3</v>
      </c>
      <c r="CA167" s="8" t="e">
        <f>#REF!-#REF!</f>
        <v>#REF!</v>
      </c>
      <c r="CB167" s="41">
        <f t="shared" ref="CB167:CB175" si="39">INDEX($J167:$BX167,0,MATCH(MAX($J$3:$BX$3),$J$3:$BX$3,0))-J167</f>
        <v>-596</v>
      </c>
      <c r="CC167" s="42">
        <f t="shared" ref="CC167:CC173" si="40">CB167/J167</f>
        <v>-0.15626638699528053</v>
      </c>
    </row>
    <row r="168" spans="1:83" ht="10.5" customHeight="1" x14ac:dyDescent="0.2">
      <c r="A168" s="34"/>
      <c r="C168" s="38" t="s">
        <v>230</v>
      </c>
      <c r="D168" s="29" t="s">
        <v>9</v>
      </c>
      <c r="E168" s="29" t="s">
        <v>54</v>
      </c>
      <c r="F168" s="29" t="s">
        <v>56</v>
      </c>
      <c r="G168" s="29" t="s">
        <v>49</v>
      </c>
      <c r="H168" s="39" t="s">
        <v>231</v>
      </c>
      <c r="I168" s="39"/>
      <c r="J168" s="40">
        <f>IF(INDEX('[2]Caseload by group'!$C$3:$CJ$125,MATCH(Snapshot!$H168,'[2]Caseload by group'!$A$3:$A$128,0),MATCH(Snapshot!J$3,'[2]Caseload by group'!$C$2:$CJ$2,0))&lt;10,0,INDEX('[2]Caseload by group'!$C$3:$CJ$125,MATCH(Snapshot!$H168,'[2]Caseload by group'!$A$3:$A$128,0),MATCH(Snapshot!J$3,'[2]Caseload by group'!$C$2:$CJ$2,0)))</f>
        <v>669</v>
      </c>
      <c r="K168" s="40">
        <f>IF(INDEX('[2]Caseload by group'!$C$3:$CJ$125,MATCH(Snapshot!$H168,'[2]Caseload by group'!$A$3:$A$128,0),MATCH(Snapshot!K$3,'[2]Caseload by group'!$C$2:$CJ$2,0))&lt;10,0,INDEX('[2]Caseload by group'!$C$3:$CJ$125,MATCH(Snapshot!$H168,'[2]Caseload by group'!$A$3:$A$128,0),MATCH(Snapshot!K$3,'[2]Caseload by group'!$C$2:$CJ$2,0)))</f>
        <v>656</v>
      </c>
      <c r="L168" s="40">
        <f>IF(INDEX('[2]Caseload by group'!$C$3:$CJ$125,MATCH(Snapshot!$H168,'[2]Caseload by group'!$A$3:$A$128,0),MATCH(Snapshot!L$3,'[2]Caseload by group'!$C$2:$CJ$2,0))&lt;10,0,INDEX('[2]Caseload by group'!$C$3:$CJ$125,MATCH(Snapshot!$H168,'[2]Caseload by group'!$A$3:$A$128,0),MATCH(Snapshot!L$3,'[2]Caseload by group'!$C$2:$CJ$2,0)))</f>
        <v>666</v>
      </c>
      <c r="M168" s="40">
        <f>IF(INDEX('[2]Caseload by group'!$C$3:$CJ$125,MATCH(Snapshot!$H168,'[2]Caseload by group'!$A$3:$A$128,0),MATCH(Snapshot!M$3,'[2]Caseload by group'!$C$2:$CJ$2,0))&lt;10,0,INDEX('[2]Caseload by group'!$C$3:$CJ$125,MATCH(Snapshot!$H168,'[2]Caseload by group'!$A$3:$A$128,0),MATCH(Snapshot!M$3,'[2]Caseload by group'!$C$2:$CJ$2,0)))</f>
        <v>675</v>
      </c>
      <c r="N168" s="40">
        <f>IF(INDEX('[2]Caseload by group'!$C$3:$CJ$125,MATCH(Snapshot!$H168,'[2]Caseload by group'!$A$3:$A$128,0),MATCH(Snapshot!N$3,'[2]Caseload by group'!$C$2:$CJ$2,0))&lt;10,0,INDEX('[2]Caseload by group'!$C$3:$CJ$125,MATCH(Snapshot!$H168,'[2]Caseload by group'!$A$3:$A$128,0),MATCH(Snapshot!N$3,'[2]Caseload by group'!$C$2:$CJ$2,0)))</f>
        <v>678</v>
      </c>
      <c r="O168" s="40">
        <f>IF(INDEX('[2]Caseload by group'!$C$3:$CJ$125,MATCH(Snapshot!$H168,'[2]Caseload by group'!$A$3:$A$128,0),MATCH(Snapshot!O$3,'[2]Caseload by group'!$C$2:$CJ$2,0))&lt;10,0,INDEX('[2]Caseload by group'!$C$3:$CJ$125,MATCH(Snapshot!$H168,'[2]Caseload by group'!$A$3:$A$128,0),MATCH(Snapshot!O$3,'[2]Caseload by group'!$C$2:$CJ$2,0)))</f>
        <v>681</v>
      </c>
      <c r="P168" s="40">
        <f>IF(INDEX('[2]Caseload by group'!$C$3:$CJ$125,MATCH(Snapshot!$H168,'[2]Caseload by group'!$A$3:$A$128,0),MATCH(Snapshot!P$3,'[2]Caseload by group'!$C$2:$CJ$2,0))&lt;10,0,INDEX('[2]Caseload by group'!$C$3:$CJ$125,MATCH(Snapshot!$H168,'[2]Caseload by group'!$A$3:$A$128,0),MATCH(Snapshot!P$3,'[2]Caseload by group'!$C$2:$CJ$2,0)))</f>
        <v>700</v>
      </c>
      <c r="Q168" s="40">
        <f>IF(INDEX('[2]Caseload by group'!$C$3:$CJ$125,MATCH(Snapshot!$H168,'[2]Caseload by group'!$A$3:$A$128,0),MATCH(Snapshot!Q$3,'[2]Caseload by group'!$C$2:$CJ$2,0))&lt;10,0,INDEX('[2]Caseload by group'!$C$3:$CJ$125,MATCH(Snapshot!$H168,'[2]Caseload by group'!$A$3:$A$128,0),MATCH(Snapshot!Q$3,'[2]Caseload by group'!$C$2:$CJ$2,0)))</f>
        <v>702</v>
      </c>
      <c r="R168" s="40">
        <f>IF(INDEX('[2]Caseload by group'!$C$3:$CJ$125,MATCH(Snapshot!$H168,'[2]Caseload by group'!$A$3:$A$128,0),MATCH(Snapshot!R$3,'[2]Caseload by group'!$C$2:$CJ$2,0))&lt;10,0,INDEX('[2]Caseload by group'!$C$3:$CJ$125,MATCH(Snapshot!$H168,'[2]Caseload by group'!$A$3:$A$128,0),MATCH(Snapshot!R$3,'[2]Caseload by group'!$C$2:$CJ$2,0)))</f>
        <v>717</v>
      </c>
      <c r="S168" s="40">
        <f>IF(INDEX('[2]Caseload by group'!$C$3:$CJ$125,MATCH(Snapshot!$H168,'[2]Caseload by group'!$A$3:$A$128,0),MATCH(Snapshot!S$3,'[2]Caseload by group'!$C$2:$CJ$2,0))&lt;10,0,INDEX('[2]Caseload by group'!$C$3:$CJ$125,MATCH(Snapshot!$H168,'[2]Caseload by group'!$A$3:$A$128,0),MATCH(Snapshot!S$3,'[2]Caseload by group'!$C$2:$CJ$2,0)))</f>
        <v>717</v>
      </c>
      <c r="T168" s="40">
        <f>IF(INDEX('[2]Caseload by group'!$C$3:$CJ$125,MATCH(Snapshot!$H168,'[2]Caseload by group'!$A$3:$A$128,0),MATCH(Snapshot!T$3,'[2]Caseload by group'!$C$2:$CJ$2,0))&lt;10,0,INDEX('[2]Caseload by group'!$C$3:$CJ$125,MATCH(Snapshot!$H168,'[2]Caseload by group'!$A$3:$A$128,0),MATCH(Snapshot!T$3,'[2]Caseload by group'!$C$2:$CJ$2,0)))</f>
        <v>718</v>
      </c>
      <c r="U168" s="40">
        <f>IF(INDEX('[2]Caseload by group'!$C$3:$CJ$125,MATCH(Snapshot!$H168,'[2]Caseload by group'!$A$3:$A$128,0),MATCH(Snapshot!U$3,'[2]Caseload by group'!$C$2:$CJ$2,0))&lt;10,0,INDEX('[2]Caseload by group'!$C$3:$CJ$125,MATCH(Snapshot!$H168,'[2]Caseload by group'!$A$3:$A$128,0),MATCH(Snapshot!U$3,'[2]Caseload by group'!$C$2:$CJ$2,0)))</f>
        <v>715</v>
      </c>
      <c r="V168" s="40">
        <f>IF(INDEX('[2]Caseload by group'!$C$3:$CJ$125,MATCH(Snapshot!$H168,'[2]Caseload by group'!$A$3:$A$128,0),MATCH(Snapshot!V$3,'[2]Caseload by group'!$C$2:$CJ$2,0))&lt;10,0,INDEX('[2]Caseload by group'!$C$3:$CJ$125,MATCH(Snapshot!$H168,'[2]Caseload by group'!$A$3:$A$128,0),MATCH(Snapshot!V$3,'[2]Caseload by group'!$C$2:$CJ$2,0)))</f>
        <v>726</v>
      </c>
      <c r="W168" s="40">
        <f>IF(INDEX('[2]Caseload by group'!$C$3:$CJ$125,MATCH(Snapshot!$H168,'[2]Caseload by group'!$A$3:$A$128,0),MATCH(Snapshot!W$3,'[2]Caseload by group'!$C$2:$CJ$2,0))&lt;10,0,INDEX('[2]Caseload by group'!$C$3:$CJ$125,MATCH(Snapshot!$H168,'[2]Caseload by group'!$A$3:$A$128,0),MATCH(Snapshot!W$3,'[2]Caseload by group'!$C$2:$CJ$2,0)))</f>
        <v>734</v>
      </c>
      <c r="X168" s="40">
        <f>IF(INDEX('[2]Caseload by group'!$C$3:$CJ$125,MATCH(Snapshot!$H168,'[2]Caseload by group'!$A$3:$A$128,0),MATCH(Snapshot!X$3,'[2]Caseload by group'!$C$2:$CJ$2,0))&lt;10,0,INDEX('[2]Caseload by group'!$C$3:$CJ$125,MATCH(Snapshot!$H168,'[2]Caseload by group'!$A$3:$A$128,0),MATCH(Snapshot!X$3,'[2]Caseload by group'!$C$2:$CJ$2,0)))</f>
        <v>753</v>
      </c>
      <c r="Y168" s="40">
        <f>IF(INDEX('[2]Caseload by group'!$C$3:$CJ$125,MATCH(Snapshot!$H168,'[2]Caseload by group'!$A$3:$A$128,0),MATCH(Snapshot!Y$3,'[2]Caseload by group'!$C$2:$CJ$2,0))&lt;10,0,INDEX('[2]Caseload by group'!$C$3:$CJ$125,MATCH(Snapshot!$H168,'[2]Caseload by group'!$A$3:$A$128,0),MATCH(Snapshot!Y$3,'[2]Caseload by group'!$C$2:$CJ$2,0)))</f>
        <v>752</v>
      </c>
      <c r="Z168" s="40">
        <f>IF(INDEX('[2]Caseload by group'!$C$3:$CJ$125,MATCH(Snapshot!$H168,'[2]Caseload by group'!$A$3:$A$128,0),MATCH(Snapshot!Z$3,'[2]Caseload by group'!$C$2:$CJ$2,0))&lt;10,0,INDEX('[2]Caseload by group'!$C$3:$CJ$125,MATCH(Snapshot!$H168,'[2]Caseload by group'!$A$3:$A$128,0),MATCH(Snapshot!Z$3,'[2]Caseload by group'!$C$2:$CJ$2,0)))</f>
        <v>764</v>
      </c>
      <c r="AA168" s="40">
        <f>IF(INDEX('[2]Caseload by group'!$C$3:$CJ$125,MATCH(Snapshot!$H168,'[2]Caseload by group'!$A$3:$A$128,0),MATCH(Snapshot!AA$3,'[2]Caseload by group'!$C$2:$CJ$2,0))&lt;10,0,INDEX('[2]Caseload by group'!$C$3:$CJ$125,MATCH(Snapshot!$H168,'[2]Caseload by group'!$A$3:$A$128,0),MATCH(Snapshot!AA$3,'[2]Caseload by group'!$C$2:$CJ$2,0)))</f>
        <v>767</v>
      </c>
      <c r="AB168" s="40">
        <f>IF(INDEX('[2]Caseload by group'!$C$3:$CJ$125,MATCH(Snapshot!$H168,'[2]Caseload by group'!$A$3:$A$128,0),MATCH(Snapshot!AB$3,'[2]Caseload by group'!$C$2:$CJ$2,0))&lt;10,0,INDEX('[2]Caseload by group'!$C$3:$CJ$125,MATCH(Snapshot!$H168,'[2]Caseload by group'!$A$3:$A$128,0),MATCH(Snapshot!AB$3,'[2]Caseload by group'!$C$2:$CJ$2,0)))</f>
        <v>781</v>
      </c>
      <c r="AC168" s="40">
        <f>IF(INDEX('[2]Caseload by group'!$C$3:$CJ$125,MATCH(Snapshot!$H168,'[2]Caseload by group'!$A$3:$A$128,0),MATCH(Snapshot!AC$3,'[2]Caseload by group'!$C$2:$CJ$2,0))&lt;10,0,INDEX('[2]Caseload by group'!$C$3:$CJ$125,MATCH(Snapshot!$H168,'[2]Caseload by group'!$A$3:$A$128,0),MATCH(Snapshot!AC$3,'[2]Caseload by group'!$C$2:$CJ$2,0)))</f>
        <v>794</v>
      </c>
      <c r="AD168" s="40">
        <f>IF(INDEX('[2]Caseload by group'!$C$3:$CJ$125,MATCH(Snapshot!$H168,'[2]Caseload by group'!$A$3:$A$128,0),MATCH(Snapshot!AD$3,'[2]Caseload by group'!$C$2:$CJ$2,0))&lt;10,0,INDEX('[2]Caseload by group'!$C$3:$CJ$125,MATCH(Snapshot!$H168,'[2]Caseload by group'!$A$3:$A$128,0),MATCH(Snapshot!AD$3,'[2]Caseload by group'!$C$2:$CJ$2,0)))</f>
        <v>785</v>
      </c>
      <c r="AE168" s="40">
        <f>IF(INDEX('[2]Caseload by group'!$C$3:$CJ$125,MATCH(Snapshot!$H168,'[2]Caseload by group'!$A$3:$A$128,0),MATCH(Snapshot!AE$3,'[2]Caseload by group'!$C$2:$CJ$2,0))&lt;10,0,INDEX('[2]Caseload by group'!$C$3:$CJ$125,MATCH(Snapshot!$H168,'[2]Caseload by group'!$A$3:$A$128,0),MATCH(Snapshot!AE$3,'[2]Caseload by group'!$C$2:$CJ$2,0)))</f>
        <v>778</v>
      </c>
      <c r="AF168" s="40">
        <f>IF(INDEX('[2]Caseload by group'!$C$3:$CJ$125,MATCH(Snapshot!$H168,'[2]Caseload by group'!$A$3:$A$128,0),MATCH(Snapshot!AF$3,'[2]Caseload by group'!$C$2:$CJ$2,0))&lt;10,0,INDEX('[2]Caseload by group'!$C$3:$CJ$125,MATCH(Snapshot!$H168,'[2]Caseload by group'!$A$3:$A$128,0),MATCH(Snapshot!AF$3,'[2]Caseload by group'!$C$2:$CJ$2,0)))</f>
        <v>775</v>
      </c>
      <c r="AG168" s="40">
        <f>IF(INDEX('[2]Caseload by group'!$C$3:$CJ$125,MATCH(Snapshot!$H168,'[2]Caseload by group'!$A$3:$A$128,0),MATCH(Snapshot!AG$3,'[2]Caseload by group'!$C$2:$CJ$2,0))&lt;10,0,INDEX('[2]Caseload by group'!$C$3:$CJ$125,MATCH(Snapshot!$H168,'[2]Caseload by group'!$A$3:$A$128,0),MATCH(Snapshot!AG$3,'[2]Caseload by group'!$C$2:$CJ$2,0)))</f>
        <v>778</v>
      </c>
      <c r="AH168" s="40">
        <f>IF(INDEX('[2]Caseload by group'!$C$3:$CJ$125,MATCH(Snapshot!$H168,'[2]Caseload by group'!$A$3:$A$128,0),MATCH(Snapshot!AH$3,'[2]Caseload by group'!$C$2:$CJ$2,0))&lt;10,0,INDEX('[2]Caseload by group'!$C$3:$CJ$125,MATCH(Snapshot!$H168,'[2]Caseload by group'!$A$3:$A$128,0),MATCH(Snapshot!AH$3,'[2]Caseload by group'!$C$2:$CJ$2,0)))</f>
        <v>762</v>
      </c>
      <c r="AI168" s="40">
        <f>IF(INDEX('[2]Caseload by group'!$C$3:$CJ$125,MATCH(Snapshot!$H168,'[2]Caseload by group'!$A$3:$A$128,0),MATCH(Snapshot!AI$3,'[2]Caseload by group'!$C$2:$CJ$2,0))&lt;10,0,INDEX('[2]Caseload by group'!$C$3:$CJ$125,MATCH(Snapshot!$H168,'[2]Caseload by group'!$A$3:$A$128,0),MATCH(Snapshot!AI$3,'[2]Caseload by group'!$C$2:$CJ$2,0)))</f>
        <v>757</v>
      </c>
      <c r="AJ168" s="40">
        <f>IF(INDEX('[2]Caseload by group'!$C$3:$BEN$125,MATCH(Snapshot!$H168,'[2]Caseload by group'!$A$3:$A$128,0),MATCH(Snapshot!AJ$3,'[2]Caseload by group'!$C$2:$BEN$2,0))&lt;10,0,INDEX('[2]Caseload by group'!$C$3:$BEN$125,MATCH(Snapshot!$H168,'[2]Caseload by group'!$A$3:$A$128,0),MATCH(Snapshot!AJ$3,'[2]Caseload by group'!$C$2:$BEN$2,0)))</f>
        <v>761</v>
      </c>
      <c r="AK168" s="40">
        <f>IF(INDEX('[2]Caseload by group'!$C$3:$BEN$125,MATCH(Snapshot!$H168,'[2]Caseload by group'!$A$3:$A$128,0),MATCH(Snapshot!AK$3,'[2]Caseload by group'!$C$2:$BEN$2,0))&lt;10,0,INDEX('[2]Caseload by group'!$C$3:$BEN$125,MATCH(Snapshot!$H168,'[2]Caseload by group'!$A$3:$A$128,0),MATCH(Snapshot!AK$3,'[2]Caseload by group'!$C$2:$BEN$2,0)))</f>
        <v>768</v>
      </c>
      <c r="AL168" s="40">
        <f>IF(INDEX('[2]Caseload by group'!$C$3:$BEN$125,MATCH(Snapshot!$H168,'[2]Caseload by group'!$A$3:$A$128,0),MATCH(Snapshot!AL$3,'[2]Caseload by group'!$C$2:$BEN$2,0))&lt;10,0,INDEX('[2]Caseload by group'!$C$3:$BEN$125,MATCH(Snapshot!$H168,'[2]Caseload by group'!$A$3:$A$128,0),MATCH(Snapshot!AL$3,'[2]Caseload by group'!$C$2:$BEN$2,0)))</f>
        <v>773</v>
      </c>
      <c r="AM168" s="40">
        <f>IF(INDEX('[2]Caseload by group'!$C$3:$BEN$125,MATCH(Snapshot!$H168,'[2]Caseload by group'!$A$3:$A$128,0),MATCH(Snapshot!AM$3,'[2]Caseload by group'!$C$2:$BEN$2,0))&lt;10,0,INDEX('[2]Caseload by group'!$C$3:$BEN$125,MATCH(Snapshot!$H168,'[2]Caseload by group'!$A$3:$A$128,0),MATCH(Snapshot!AM$3,'[2]Caseload by group'!$C$2:$BEN$2,0)))</f>
        <v>776</v>
      </c>
      <c r="AN168" s="40">
        <f>IF(INDEX('[2]Caseload by group'!$C$3:$BEN$125,MATCH(Snapshot!$H168,'[2]Caseload by group'!$A$3:$A$128,0),MATCH(Snapshot!AN$3,'[2]Caseload by group'!$C$2:$BEN$2,0))&lt;10,0,INDEX('[2]Caseload by group'!$C$3:$BEN$125,MATCH(Snapshot!$H168,'[2]Caseload by group'!$A$3:$A$128,0),MATCH(Snapshot!AN$3,'[2]Caseload by group'!$C$2:$BEN$2,0)))</f>
        <v>792</v>
      </c>
      <c r="AO168" s="40">
        <f>IF(INDEX('[2]Caseload by group'!$C$3:$BEN$125,MATCH(Snapshot!$H168,'[2]Caseload by group'!$A$3:$A$128,0),MATCH(Snapshot!AO$3,'[2]Caseload by group'!$C$2:$BEN$2,0))&lt;10,0,INDEX('[2]Caseload by group'!$C$3:$BEN$125,MATCH(Snapshot!$H168,'[2]Caseload by group'!$A$3:$A$128,0),MATCH(Snapshot!AO$3,'[2]Caseload by group'!$C$2:$BEN$2,0)))</f>
        <v>802</v>
      </c>
      <c r="AP168" s="40">
        <f>IF(INDEX('[2]Caseload by group'!$C$3:$BEN$125,MATCH(Snapshot!$H168,'[2]Caseload by group'!$A$3:$A$128,0),MATCH(Snapshot!AP$3,'[2]Caseload by group'!$C$2:$BEN$2,0))&lt;10,0,INDEX('[2]Caseload by group'!$C$3:$BEN$125,MATCH(Snapshot!$H168,'[2]Caseload by group'!$A$3:$A$128,0),MATCH(Snapshot!AP$3,'[2]Caseload by group'!$C$2:$BEN$2,0)))</f>
        <v>803</v>
      </c>
      <c r="AQ168" s="40">
        <f>IF(INDEX('[2]Caseload by group'!$C$3:$BEN$125,MATCH(Snapshot!$H168,'[2]Caseload by group'!$A$3:$A$128,0),MATCH(Snapshot!AQ$3,'[2]Caseload by group'!$C$2:$BEN$2,0))&lt;10,0,INDEX('[2]Caseload by group'!$C$3:$BEN$125,MATCH(Snapshot!$H168,'[2]Caseload by group'!$A$3:$A$128,0),MATCH(Snapshot!AQ$3,'[2]Caseload by group'!$C$2:$BEN$2,0)))</f>
        <v>812</v>
      </c>
      <c r="AR168" s="40">
        <f>IF(INDEX('[2]Caseload by group'!$C$3:$BEN$125,MATCH(Snapshot!$H168,'[2]Caseload by group'!$A$3:$A$128,0),MATCH(Snapshot!AR$3,'[2]Caseload by group'!$C$2:$BEN$2,0))&lt;10,0,INDEX('[2]Caseload by group'!$C$3:$BEN$125,MATCH(Snapshot!$H168,'[2]Caseload by group'!$A$3:$A$128,0),MATCH(Snapshot!AR$3,'[2]Caseload by group'!$C$2:$BEN$2,0)))</f>
        <v>812</v>
      </c>
      <c r="AS168" s="40">
        <f>IF(INDEX('[2]Caseload by group'!$C$3:$BEN$125,MATCH(Snapshot!$H168,'[2]Caseload by group'!$A$3:$A$128,0),MATCH(Snapshot!AS$3,'[2]Caseload by group'!$C$2:$BEN$2,0))&lt;10,0,INDEX('[2]Caseload by group'!$C$3:$BEN$125,MATCH(Snapshot!$H168,'[2]Caseload by group'!$A$3:$A$128,0),MATCH(Snapshot!AS$3,'[2]Caseload by group'!$C$2:$BEN$2,0)))</f>
        <v>822</v>
      </c>
      <c r="AT168" s="40">
        <f>IF(INDEX('[2]Caseload by group'!$C$3:$BEN$125,MATCH(Snapshot!$H168,'[2]Caseload by group'!$A$3:$A$128,0),MATCH(Snapshot!AT$3,'[2]Caseload by group'!$C$2:$BEN$2,0))&lt;10,0,INDEX('[2]Caseload by group'!$C$3:$BEN$125,MATCH(Snapshot!$H168,'[2]Caseload by group'!$A$3:$A$128,0),MATCH(Snapshot!AT$3,'[2]Caseload by group'!$C$2:$BEN$2,0)))</f>
        <v>808</v>
      </c>
      <c r="AU168" s="40">
        <f>IF(INDEX('[2]Caseload by group'!$C$3:$BEN$125,MATCH(Snapshot!$H168,'[2]Caseload by group'!$A$3:$A$128,0),MATCH(Snapshot!AU$3,'[2]Caseload by group'!$C$2:$BEN$2,0))&lt;10,0,INDEX('[2]Caseload by group'!$C$3:$BEN$125,MATCH(Snapshot!$H168,'[2]Caseload by group'!$A$3:$A$128,0),MATCH(Snapshot!AU$3,'[2]Caseload by group'!$C$2:$BEN$2,0)))</f>
        <v>820</v>
      </c>
      <c r="AV168" s="40">
        <f>IF(INDEX('[2]Caseload by group'!$C$3:$BEN$125,MATCH(Snapshot!$H168,'[2]Caseload by group'!$A$3:$A$128,0),MATCH(Snapshot!AV$3,'[2]Caseload by group'!$C$2:$BEN$2,0))&lt;10,0,INDEX('[2]Caseload by group'!$C$3:$BEN$125,MATCH(Snapshot!$H168,'[2]Caseload by group'!$A$3:$A$128,0),MATCH(Snapshot!AV$3,'[2]Caseload by group'!$C$2:$BEN$2,0)))</f>
        <v>835</v>
      </c>
      <c r="AW168" s="40">
        <f>IF(INDEX('[2]Caseload by group'!$C$3:$BEN$125,MATCH(Snapshot!$H168,'[2]Caseload by group'!$A$3:$A$128,0),MATCH(Snapshot!AW$3,'[2]Caseload by group'!$C$2:$BEN$2,0))&lt;10,0,INDEX('[2]Caseload by group'!$C$3:$BEN$125,MATCH(Snapshot!$H168,'[2]Caseload by group'!$A$3:$A$128,0),MATCH(Snapshot!AW$3,'[2]Caseload by group'!$C$2:$BEN$2,0)))</f>
        <v>841</v>
      </c>
      <c r="AX168" s="40">
        <f>IF(INDEX('[2]Caseload by group'!$C$3:$BEN$125,MATCH(Snapshot!$H168,'[2]Caseload by group'!$A$3:$A$128,0),MATCH(Snapshot!AX$3,'[2]Caseload by group'!$C$2:$BEN$2,0))&lt;10,0,INDEX('[2]Caseload by group'!$C$3:$BEN$125,MATCH(Snapshot!$H168,'[2]Caseload by group'!$A$3:$A$128,0),MATCH(Snapshot!AX$3,'[2]Caseload by group'!$C$2:$BEN$2,0)))</f>
        <v>846</v>
      </c>
      <c r="AY168" s="40">
        <f>IF(INDEX('[2]Caseload by group'!$C$3:$BEN$125,MATCH(Snapshot!$H168,'[2]Caseload by group'!$A$3:$A$128,0),MATCH(Snapshot!AY$3,'[2]Caseload by group'!$C$2:$BEN$2,0))&lt;10,0,INDEX('[2]Caseload by group'!$C$3:$BEN$125,MATCH(Snapshot!$H168,'[2]Caseload by group'!$A$3:$A$128,0),MATCH(Snapshot!AY$3,'[2]Caseload by group'!$C$2:$BEN$2,0)))</f>
        <v>843</v>
      </c>
      <c r="AZ168" s="40">
        <f>IF(INDEX('[2]Caseload by group'!$C$3:$BEN$125,MATCH(Snapshot!$H168,'[2]Caseload by group'!$A$3:$A$128,0),MATCH(Snapshot!AZ$3,'[2]Caseload by group'!$C$2:$BEN$2,0))&lt;10,0,INDEX('[2]Caseload by group'!$C$3:$BEN$125,MATCH(Snapshot!$H168,'[2]Caseload by group'!$A$3:$A$128,0),MATCH(Snapshot!AZ$3,'[2]Caseload by group'!$C$2:$BEN$2,0)))</f>
        <v>844</v>
      </c>
      <c r="BA168" s="40">
        <f>IF(INDEX('[2]Caseload by group'!$C$3:$BEN$125,MATCH(Snapshot!$H168,'[2]Caseload by group'!$A$3:$A$128,0),MATCH(Snapshot!BA$3,'[2]Caseload by group'!$C$2:$BEN$2,0))&lt;10,0,INDEX('[2]Caseload by group'!$C$3:$BEN$125,MATCH(Snapshot!$H168,'[2]Caseload by group'!$A$3:$A$128,0),MATCH(Snapshot!BA$3,'[2]Caseload by group'!$C$2:$BEN$2,0)))</f>
        <v>846</v>
      </c>
      <c r="BB168" s="40">
        <f>IF(INDEX('[2]Caseload by group'!$C$3:$BEN$125,MATCH(Snapshot!$H168,'[2]Caseload by group'!$A$3:$A$128,0),MATCH(Snapshot!BB$3,'[2]Caseload by group'!$C$2:$BEN$2,0))&lt;10,0,INDEX('[2]Caseload by group'!$C$3:$BEN$125,MATCH(Snapshot!$H168,'[2]Caseload by group'!$A$3:$A$128,0),MATCH(Snapshot!BB$3,'[2]Caseload by group'!$C$2:$BEN$2,0)))</f>
        <v>851</v>
      </c>
      <c r="BC168" s="40">
        <f>IF(INDEX('[2]Caseload by group'!$C$3:$BEN$125,MATCH(Snapshot!$H168,'[2]Caseload by group'!$A$3:$A$128,0),MATCH(Snapshot!BC$3,'[2]Caseload by group'!$C$2:$BEN$2,0))&lt;10,0,INDEX('[2]Caseload by group'!$C$3:$BEN$125,MATCH(Snapshot!$H168,'[2]Caseload by group'!$A$3:$A$128,0),MATCH(Snapshot!BC$3,'[2]Caseload by group'!$C$2:$BEN$2,0)))</f>
        <v>852</v>
      </c>
      <c r="BD168" s="40">
        <f>IF(INDEX('[2]Caseload by group'!$C$3:$BEN$125,MATCH(Snapshot!$H168,'[2]Caseload by group'!$A$3:$A$128,0),MATCH(Snapshot!BD$3,'[2]Caseload by group'!$C$2:$BEN$2,0))&lt;10,0,INDEX('[2]Caseload by group'!$C$3:$BEN$125,MATCH(Snapshot!$H168,'[2]Caseload by group'!$A$3:$A$128,0),MATCH(Snapshot!BD$3,'[2]Caseload by group'!$C$2:$BEN$2,0)))</f>
        <v>854</v>
      </c>
      <c r="BE168" s="40">
        <f>IF(INDEX('[2]Caseload by group'!$C$3:$BEN$125,MATCH(Snapshot!$H168,'[2]Caseload by group'!$A$3:$A$128,0),MATCH(Snapshot!BE$3,'[2]Caseload by group'!$C$2:$BEN$2,0))&lt;10,0,INDEX('[2]Caseload by group'!$C$3:$BEN$125,MATCH(Snapshot!$H168,'[2]Caseload by group'!$A$3:$A$128,0),MATCH(Snapshot!BE$3,'[2]Caseload by group'!$C$2:$BEN$2,0)))</f>
        <v>850</v>
      </c>
      <c r="BF168" s="40">
        <f>IF(INDEX('[2]Caseload by group'!$C$3:$BEN$125,MATCH(Snapshot!$H168,'[2]Caseload by group'!$A$3:$A$128,0),MATCH(Snapshot!BF$3,'[2]Caseload by group'!$C$2:$BEN$2,0))&lt;10,0,INDEX('[2]Caseload by group'!$C$3:$BEN$125,MATCH(Snapshot!$H168,'[2]Caseload by group'!$A$3:$A$128,0),MATCH(Snapshot!BF$3,'[2]Caseload by group'!$C$2:$BEN$2,0)))</f>
        <v>839</v>
      </c>
      <c r="BG168" s="40">
        <f>IF(INDEX('[2]Caseload by group'!$C$3:$BEN$125,MATCH(Snapshot!$H168,'[2]Caseload by group'!$A$3:$A$128,0),MATCH(Snapshot!BG$3,'[2]Caseload by group'!$C$2:$BEN$2,0))&lt;10,0,INDEX('[2]Caseload by group'!$C$3:$BEN$125,MATCH(Snapshot!$H168,'[2]Caseload by group'!$A$3:$A$128,0),MATCH(Snapshot!BG$3,'[2]Caseload by group'!$C$2:$BEN$2,0)))</f>
        <v>861</v>
      </c>
      <c r="BH168" s="40">
        <f>IF(INDEX('[2]Caseload by group'!$C$3:$BEN$125,MATCH(Snapshot!$H168,'[2]Caseload by group'!$A$3:$A$128,0),MATCH(Snapshot!BH$3,'[2]Caseload by group'!$C$2:$BEN$2,0))&lt;10,0,INDEX('[2]Caseload by group'!$C$3:$BEN$125,MATCH(Snapshot!$H168,'[2]Caseload by group'!$A$3:$A$128,0),MATCH(Snapshot!BH$3,'[2]Caseload by group'!$C$2:$BEN$2,0)))</f>
        <v>864</v>
      </c>
      <c r="BI168" s="40">
        <f>IF(INDEX('[2]Caseload by group'!$C$3:$BEN$125,MATCH(Snapshot!$H168,'[2]Caseload by group'!$A$3:$A$128,0),MATCH(Snapshot!BI$3,'[2]Caseload by group'!$C$2:$BEN$2,0))&lt;10,0,INDEX('[2]Caseload by group'!$C$3:$BEN$125,MATCH(Snapshot!$H168,'[2]Caseload by group'!$A$3:$A$128,0),MATCH(Snapshot!BI$3,'[2]Caseload by group'!$C$2:$BEN$2,0)))</f>
        <v>881</v>
      </c>
      <c r="BJ168" s="40">
        <f>IF(INDEX('[2]Caseload by group'!$C$3:$BEN$125,MATCH(Snapshot!$H168,'[2]Caseload by group'!$A$3:$A$128,0),MATCH(Snapshot!BJ$3,'[2]Caseload by group'!$C$2:$BEN$2,0))&lt;10,0,INDEX('[2]Caseload by group'!$C$3:$BEN$125,MATCH(Snapshot!$H168,'[2]Caseload by group'!$A$3:$A$128,0),MATCH(Snapshot!BJ$3,'[2]Caseload by group'!$C$2:$BEN$2,0)))</f>
        <v>884</v>
      </c>
      <c r="BK168" s="40">
        <f>IF(INDEX('[2]Caseload by group'!$C$3:$BEN$125,MATCH(Snapshot!$H168,'[2]Caseload by group'!$A$3:$A$128,0),MATCH(Snapshot!BK$3,'[2]Caseload by group'!$C$2:$BEN$2,0))&lt;10,0,INDEX('[2]Caseload by group'!$C$3:$BEN$125,MATCH(Snapshot!$H168,'[2]Caseload by group'!$A$3:$A$128,0),MATCH(Snapshot!BK$3,'[2]Caseload by group'!$C$2:$BEN$2,0)))</f>
        <v>886</v>
      </c>
      <c r="BL168" s="40">
        <f>IF(INDEX('[2]Caseload by group'!$C$3:$BEN$125,MATCH(Snapshot!$H168,'[2]Caseload by group'!$A$3:$A$128,0),MATCH(Snapshot!BL$3,'[2]Caseload by group'!$C$2:$BEN$2,0))&lt;10,0,INDEX('[2]Caseload by group'!$C$3:$BEN$125,MATCH(Snapshot!$H168,'[2]Caseload by group'!$A$3:$A$128,0),MATCH(Snapshot!BL$3,'[2]Caseload by group'!$C$2:$BEN$2,0)))</f>
        <v>896</v>
      </c>
      <c r="BM168" s="40">
        <f>IF(INDEX('[2]Caseload by group'!$C$3:$BEN$125,MATCH(Snapshot!$H168,'[2]Caseload by group'!$A$3:$A$128,0),MATCH(Snapshot!BM$3,'[2]Caseload by group'!$C$2:$BEN$2,0))&lt;10,0,INDEX('[2]Caseload by group'!$C$3:$BEN$125,MATCH(Snapshot!$H168,'[2]Caseload by group'!$A$3:$A$128,0),MATCH(Snapshot!BM$3,'[2]Caseload by group'!$C$2:$BEN$2,0)))</f>
        <v>896</v>
      </c>
      <c r="BN168" s="40">
        <f>IF(INDEX('[2]Caseload by group'!$C$3:$BEN$125,MATCH(Snapshot!$H168,'[2]Caseload by group'!$A$3:$A$128,0),MATCH(Snapshot!BN$3,'[2]Caseload by group'!$C$2:$BEN$2,0))&lt;10,0,INDEX('[2]Caseload by group'!$C$3:$BEN$125,MATCH(Snapshot!$H168,'[2]Caseload by group'!$A$3:$A$128,0),MATCH(Snapshot!BN$3,'[2]Caseload by group'!$C$2:$BEN$2,0)))</f>
        <v>899</v>
      </c>
      <c r="BO168" s="40">
        <f>IF(INDEX('[2]Caseload by group'!$C$3:$BEN$125,MATCH(Snapshot!$H168,'[2]Caseload by group'!$A$3:$A$128,0),MATCH(Snapshot!BO$3,'[2]Caseload by group'!$C$2:$BEN$2,0))&lt;10,0,INDEX('[2]Caseload by group'!$C$3:$BEN$125,MATCH(Snapshot!$H168,'[2]Caseload by group'!$A$3:$A$128,0),MATCH(Snapshot!BO$3,'[2]Caseload by group'!$C$2:$BEN$2,0)))</f>
        <v>895</v>
      </c>
      <c r="BP168" s="40">
        <f>IF(INDEX('[2]Caseload by group'!$C$3:$BEN$125,MATCH(Snapshot!$H168,'[2]Caseload by group'!$A$3:$A$128,0),MATCH(Snapshot!BP$3,'[2]Caseload by group'!$C$2:$BEN$2,0))&lt;10,0,INDEX('[2]Caseload by group'!$C$3:$BEN$125,MATCH(Snapshot!$H168,'[2]Caseload by group'!$A$3:$A$128,0),MATCH(Snapshot!BP$3,'[2]Caseload by group'!$C$2:$BEN$2,0)))</f>
        <v>900</v>
      </c>
      <c r="BQ168" s="40">
        <f>IF(INDEX('[2]Caseload by group'!$C$3:$BEN$125,MATCH(Snapshot!$H168,'[2]Caseload by group'!$A$3:$A$128,0),MATCH(Snapshot!BQ$3,'[2]Caseload by group'!$C$2:$BEN$2,0))&lt;10,0,INDEX('[2]Caseload by group'!$C$3:$BEN$125,MATCH(Snapshot!$H168,'[2]Caseload by group'!$A$3:$A$128,0),MATCH(Snapshot!BQ$3,'[2]Caseload by group'!$C$2:$BEN$2,0)))</f>
        <v>904</v>
      </c>
      <c r="BR168" s="40">
        <f>IF(INDEX('[2]Caseload by group'!$C$3:$BEN$125,MATCH(Snapshot!$H168,'[2]Caseload by group'!$A$3:$A$128,0),MATCH(Snapshot!BR$3,'[2]Caseload by group'!$C$2:$BEN$2,0))&lt;10,0,INDEX('[2]Caseload by group'!$C$3:$BEN$125,MATCH(Snapshot!$H168,'[2]Caseload by group'!$A$3:$A$128,0),MATCH(Snapshot!BR$3,'[2]Caseload by group'!$C$2:$BEN$2,0)))</f>
        <v>918</v>
      </c>
      <c r="BS168" s="40">
        <f>IF(INDEX('[2]Caseload by group'!$C$3:$BEN$125,MATCH(Snapshot!$H168,'[2]Caseload by group'!$A$3:$A$128,0),MATCH(Snapshot!BS$3,'[2]Caseload by group'!$C$2:$BEN$2,0))&lt;10,0,INDEX('[2]Caseload by group'!$C$3:$BEN$125,MATCH(Snapshot!$H168,'[2]Caseload by group'!$A$3:$A$128,0),MATCH(Snapshot!BS$3,'[2]Caseload by group'!$C$2:$BEN$2,0)))</f>
        <v>926</v>
      </c>
      <c r="BT168" s="40">
        <f>IF(INDEX('[2]Caseload by group'!$C$3:$BEN$125,MATCH(Snapshot!$H168,'[2]Caseload by group'!$A$3:$A$128,0),MATCH(Snapshot!BT$3,'[2]Caseload by group'!$C$2:$BEN$2,0))&lt;10,0,INDEX('[2]Caseload by group'!$C$3:$BEN$125,MATCH(Snapshot!$H168,'[2]Caseload by group'!$A$3:$A$128,0),MATCH(Snapshot!BT$3,'[2]Caseload by group'!$C$2:$BEN$2,0)))</f>
        <v>939</v>
      </c>
      <c r="BU168" s="40">
        <f>IF(INDEX('[2]Caseload by group'!$C$3:$BEN$125,MATCH(Snapshot!$H168,'[2]Caseload by group'!$A$3:$A$128,0),MATCH(Snapshot!BU$3,'[2]Caseload by group'!$C$2:$BEN$2,0))&lt;10,0,INDEX('[2]Caseload by group'!$C$3:$BEN$125,MATCH(Snapshot!$H168,'[2]Caseload by group'!$A$3:$A$128,0),MATCH(Snapshot!BU$3,'[2]Caseload by group'!$C$2:$BEN$2,0)))</f>
        <v>944</v>
      </c>
      <c r="BV168" s="40">
        <f>IF(INDEX('[2]Caseload by group'!$C$3:$BEN$125,MATCH(Snapshot!$H168,'[2]Caseload by group'!$A$3:$A$128,0),MATCH(Snapshot!BV$3,'[2]Caseload by group'!$C$2:$BEN$2,0))&lt;10,0,INDEX('[2]Caseload by group'!$C$3:$BEN$125,MATCH(Snapshot!$H168,'[2]Caseload by group'!$A$3:$A$128,0),MATCH(Snapshot!BV$3,'[2]Caseload by group'!$C$2:$BEN$2,0)))</f>
        <v>949</v>
      </c>
      <c r="BW168" s="40">
        <f>IF(INDEX('[2]Caseload by group'!$C$3:$BEN$125,MATCH(Snapshot!$H168,'[2]Caseload by group'!$A$3:$A$128,0),MATCH(Snapshot!BW$3,'[2]Caseload by group'!$C$2:$BEN$2,0))&lt;10,0,INDEX('[2]Caseload by group'!$C$3:$BEN$125,MATCH(Snapshot!$H168,'[2]Caseload by group'!$A$3:$A$128,0),MATCH(Snapshot!BW$3,'[2]Caseload by group'!$C$2:$BEN$2,0)))</f>
        <v>958</v>
      </c>
      <c r="BX168" s="45"/>
      <c r="BY168" s="41">
        <f t="shared" si="37"/>
        <v>9</v>
      </c>
      <c r="BZ168" s="42">
        <f t="shared" si="38"/>
        <v>9.4836670179135937E-3</v>
      </c>
      <c r="CA168" s="8" t="e">
        <f>#REF!-#REF!</f>
        <v>#REF!</v>
      </c>
      <c r="CB168" s="41">
        <f t="shared" si="39"/>
        <v>289</v>
      </c>
      <c r="CC168" s="42">
        <f t="shared" si="40"/>
        <v>0.43198804185351269</v>
      </c>
    </row>
    <row r="169" spans="1:83" ht="10.5" customHeight="1" x14ac:dyDescent="0.2">
      <c r="A169" s="34"/>
      <c r="C169" s="38" t="s">
        <v>232</v>
      </c>
      <c r="D169" s="29" t="s">
        <v>15</v>
      </c>
      <c r="E169" s="29" t="s">
        <v>6</v>
      </c>
      <c r="F169" s="29" t="s">
        <v>49</v>
      </c>
      <c r="G169" s="29" t="s">
        <v>49</v>
      </c>
      <c r="H169" s="39" t="s">
        <v>233</v>
      </c>
      <c r="I169" s="39"/>
      <c r="J169" s="40">
        <f>IF(INDEX('[2]Caseload by group'!$C$3:$CJ$125,MATCH(Snapshot!$H169,'[2]Caseload by group'!$A$3:$A$128,0),MATCH(Snapshot!J$3,'[2]Caseload by group'!$C$2:$CJ$2,0))&lt;10,0,INDEX('[2]Caseload by group'!$C$3:$CJ$125,MATCH(Snapshot!$H169,'[2]Caseload by group'!$A$3:$A$128,0),MATCH(Snapshot!J$3,'[2]Caseload by group'!$C$2:$CJ$2,0)))</f>
        <v>99</v>
      </c>
      <c r="K169" s="40">
        <f>IF(INDEX('[2]Caseload by group'!$C$3:$CJ$125,MATCH(Snapshot!$H169,'[2]Caseload by group'!$A$3:$A$128,0),MATCH(Snapshot!K$3,'[2]Caseload by group'!$C$2:$CJ$2,0))&lt;10,0,INDEX('[2]Caseload by group'!$C$3:$CJ$125,MATCH(Snapshot!$H169,'[2]Caseload by group'!$A$3:$A$128,0),MATCH(Snapshot!K$3,'[2]Caseload by group'!$C$2:$CJ$2,0)))</f>
        <v>109</v>
      </c>
      <c r="L169" s="40">
        <f>IF(INDEX('[2]Caseload by group'!$C$3:$CJ$125,MATCH(Snapshot!$H169,'[2]Caseload by group'!$A$3:$A$128,0),MATCH(Snapshot!L$3,'[2]Caseload by group'!$C$2:$CJ$2,0))&lt;10,0,INDEX('[2]Caseload by group'!$C$3:$CJ$125,MATCH(Snapshot!$H169,'[2]Caseload by group'!$A$3:$A$128,0),MATCH(Snapshot!L$3,'[2]Caseload by group'!$C$2:$CJ$2,0)))</f>
        <v>106</v>
      </c>
      <c r="M169" s="40">
        <f>IF(INDEX('[2]Caseload by group'!$C$3:$CJ$125,MATCH(Snapshot!$H169,'[2]Caseload by group'!$A$3:$A$128,0),MATCH(Snapshot!M$3,'[2]Caseload by group'!$C$2:$CJ$2,0))&lt;10,0,INDEX('[2]Caseload by group'!$C$3:$CJ$125,MATCH(Snapshot!$H169,'[2]Caseload by group'!$A$3:$A$128,0),MATCH(Snapshot!M$3,'[2]Caseload by group'!$C$2:$CJ$2,0)))</f>
        <v>132</v>
      </c>
      <c r="N169" s="40">
        <f>IF(INDEX('[2]Caseload by group'!$C$3:$CJ$125,MATCH(Snapshot!$H169,'[2]Caseload by group'!$A$3:$A$128,0),MATCH(Snapshot!N$3,'[2]Caseload by group'!$C$2:$CJ$2,0))&lt;10,0,INDEX('[2]Caseload by group'!$C$3:$CJ$125,MATCH(Snapshot!$H169,'[2]Caseload by group'!$A$3:$A$128,0),MATCH(Snapshot!N$3,'[2]Caseload by group'!$C$2:$CJ$2,0)))</f>
        <v>134</v>
      </c>
      <c r="O169" s="40">
        <f>IF(INDEX('[2]Caseload by group'!$C$3:$CJ$125,MATCH(Snapshot!$H169,'[2]Caseload by group'!$A$3:$A$128,0),MATCH(Snapshot!O$3,'[2]Caseload by group'!$C$2:$CJ$2,0))&lt;10,0,INDEX('[2]Caseload by group'!$C$3:$CJ$125,MATCH(Snapshot!$H169,'[2]Caseload by group'!$A$3:$A$128,0),MATCH(Snapshot!O$3,'[2]Caseload by group'!$C$2:$CJ$2,0)))</f>
        <v>149</v>
      </c>
      <c r="P169" s="40">
        <f>IF(INDEX('[2]Caseload by group'!$C$3:$CJ$125,MATCH(Snapshot!$H169,'[2]Caseload by group'!$A$3:$A$128,0),MATCH(Snapshot!P$3,'[2]Caseload by group'!$C$2:$CJ$2,0))&lt;10,0,INDEX('[2]Caseload by group'!$C$3:$CJ$125,MATCH(Snapshot!$H169,'[2]Caseload by group'!$A$3:$A$128,0),MATCH(Snapshot!P$3,'[2]Caseload by group'!$C$2:$CJ$2,0)))</f>
        <v>180</v>
      </c>
      <c r="Q169" s="40">
        <f>IF(INDEX('[2]Caseload by group'!$C$3:$CJ$125,MATCH(Snapshot!$H169,'[2]Caseload by group'!$A$3:$A$128,0),MATCH(Snapshot!Q$3,'[2]Caseload by group'!$C$2:$CJ$2,0))&lt;10,0,INDEX('[2]Caseload by group'!$C$3:$CJ$125,MATCH(Snapshot!$H169,'[2]Caseload by group'!$A$3:$A$128,0),MATCH(Snapshot!Q$3,'[2]Caseload by group'!$C$2:$CJ$2,0)))</f>
        <v>157</v>
      </c>
      <c r="R169" s="40">
        <f>IF(INDEX('[2]Caseload by group'!$C$3:$CJ$125,MATCH(Snapshot!$H169,'[2]Caseload by group'!$A$3:$A$128,0),MATCH(Snapshot!R$3,'[2]Caseload by group'!$C$2:$CJ$2,0))&lt;10,0,INDEX('[2]Caseload by group'!$C$3:$CJ$125,MATCH(Snapshot!$H169,'[2]Caseload by group'!$A$3:$A$128,0),MATCH(Snapshot!R$3,'[2]Caseload by group'!$C$2:$CJ$2,0)))</f>
        <v>159</v>
      </c>
      <c r="S169" s="40">
        <f>IF(INDEX('[2]Caseload by group'!$C$3:$CJ$125,MATCH(Snapshot!$H169,'[2]Caseload by group'!$A$3:$A$128,0),MATCH(Snapshot!S$3,'[2]Caseload by group'!$C$2:$CJ$2,0))&lt;10,0,INDEX('[2]Caseload by group'!$C$3:$CJ$125,MATCH(Snapshot!$H169,'[2]Caseload by group'!$A$3:$A$128,0),MATCH(Snapshot!S$3,'[2]Caseload by group'!$C$2:$CJ$2,0)))</f>
        <v>142</v>
      </c>
      <c r="T169" s="40">
        <f>IF(INDEX('[2]Caseload by group'!$C$3:$CJ$125,MATCH(Snapshot!$H169,'[2]Caseload by group'!$A$3:$A$128,0),MATCH(Snapshot!T$3,'[2]Caseload by group'!$C$2:$CJ$2,0))&lt;10,0,INDEX('[2]Caseload by group'!$C$3:$CJ$125,MATCH(Snapshot!$H169,'[2]Caseload by group'!$A$3:$A$128,0),MATCH(Snapshot!T$3,'[2]Caseload by group'!$C$2:$CJ$2,0)))</f>
        <v>129</v>
      </c>
      <c r="U169" s="40">
        <f>IF(INDEX('[2]Caseload by group'!$C$3:$CJ$125,MATCH(Snapshot!$H169,'[2]Caseload by group'!$A$3:$A$128,0),MATCH(Snapshot!U$3,'[2]Caseload by group'!$C$2:$CJ$2,0))&lt;10,0,INDEX('[2]Caseload by group'!$C$3:$CJ$125,MATCH(Snapshot!$H169,'[2]Caseload by group'!$A$3:$A$128,0),MATCH(Snapshot!U$3,'[2]Caseload by group'!$C$2:$CJ$2,0)))</f>
        <v>202</v>
      </c>
      <c r="V169" s="40">
        <f>IF(INDEX('[2]Caseload by group'!$C$3:$CJ$125,MATCH(Snapshot!$H169,'[2]Caseload by group'!$A$3:$A$128,0),MATCH(Snapshot!V$3,'[2]Caseload by group'!$C$2:$CJ$2,0))&lt;10,0,INDEX('[2]Caseload by group'!$C$3:$CJ$125,MATCH(Snapshot!$H169,'[2]Caseload by group'!$A$3:$A$128,0),MATCH(Snapshot!V$3,'[2]Caseload by group'!$C$2:$CJ$2,0)))</f>
        <v>229</v>
      </c>
      <c r="W169" s="40">
        <f>IF(INDEX('[2]Caseload by group'!$C$3:$CJ$125,MATCH(Snapshot!$H169,'[2]Caseload by group'!$A$3:$A$128,0),MATCH(Snapshot!W$3,'[2]Caseload by group'!$C$2:$CJ$2,0))&lt;10,0,INDEX('[2]Caseload by group'!$C$3:$CJ$125,MATCH(Snapshot!$H169,'[2]Caseload by group'!$A$3:$A$128,0),MATCH(Snapshot!W$3,'[2]Caseload by group'!$C$2:$CJ$2,0)))</f>
        <v>215</v>
      </c>
      <c r="X169" s="40">
        <f>IF(INDEX('[2]Caseload by group'!$C$3:$CJ$125,MATCH(Snapshot!$H169,'[2]Caseload by group'!$A$3:$A$128,0),MATCH(Snapshot!X$3,'[2]Caseload by group'!$C$2:$CJ$2,0))&lt;10,0,INDEX('[2]Caseload by group'!$C$3:$CJ$125,MATCH(Snapshot!$H169,'[2]Caseload by group'!$A$3:$A$128,0),MATCH(Snapshot!X$3,'[2]Caseload by group'!$C$2:$CJ$2,0)))</f>
        <v>149</v>
      </c>
      <c r="Y169" s="40">
        <f>IF(INDEX('[2]Caseload by group'!$C$3:$CJ$125,MATCH(Snapshot!$H169,'[2]Caseload by group'!$A$3:$A$128,0),MATCH(Snapshot!Y$3,'[2]Caseload by group'!$C$2:$CJ$2,0))&lt;10,0,INDEX('[2]Caseload by group'!$C$3:$CJ$125,MATCH(Snapshot!$H169,'[2]Caseload by group'!$A$3:$A$128,0),MATCH(Snapshot!Y$3,'[2]Caseload by group'!$C$2:$CJ$2,0)))</f>
        <v>118</v>
      </c>
      <c r="Z169" s="40">
        <f>IF(INDEX('[2]Caseload by group'!$C$3:$CJ$125,MATCH(Snapshot!$H169,'[2]Caseload by group'!$A$3:$A$128,0),MATCH(Snapshot!Z$3,'[2]Caseload by group'!$C$2:$CJ$2,0))&lt;10,0,INDEX('[2]Caseload by group'!$C$3:$CJ$125,MATCH(Snapshot!$H169,'[2]Caseload by group'!$A$3:$A$128,0),MATCH(Snapshot!Z$3,'[2]Caseload by group'!$C$2:$CJ$2,0)))</f>
        <v>126</v>
      </c>
      <c r="AA169" s="40">
        <f>IF(INDEX('[2]Caseload by group'!$C$3:$CJ$125,MATCH(Snapshot!$H169,'[2]Caseload by group'!$A$3:$A$128,0),MATCH(Snapshot!AA$3,'[2]Caseload by group'!$C$2:$CJ$2,0))&lt;10,0,INDEX('[2]Caseload by group'!$C$3:$CJ$125,MATCH(Snapshot!$H169,'[2]Caseload by group'!$A$3:$A$128,0),MATCH(Snapshot!AA$3,'[2]Caseload by group'!$C$2:$CJ$2,0)))</f>
        <v>101</v>
      </c>
      <c r="AB169" s="40">
        <f>IF(INDEX('[2]Caseload by group'!$C$3:$CJ$125,MATCH(Snapshot!$H169,'[2]Caseload by group'!$A$3:$A$128,0),MATCH(Snapshot!AB$3,'[2]Caseload by group'!$C$2:$CJ$2,0))&lt;10,0,INDEX('[2]Caseload by group'!$C$3:$CJ$125,MATCH(Snapshot!$H169,'[2]Caseload by group'!$A$3:$A$128,0),MATCH(Snapshot!AB$3,'[2]Caseload by group'!$C$2:$CJ$2,0)))</f>
        <v>121</v>
      </c>
      <c r="AC169" s="40">
        <f>IF(INDEX('[2]Caseload by group'!$C$3:$CJ$125,MATCH(Snapshot!$H169,'[2]Caseload by group'!$A$3:$A$128,0),MATCH(Snapshot!AC$3,'[2]Caseload by group'!$C$2:$CJ$2,0))&lt;10,0,INDEX('[2]Caseload by group'!$C$3:$CJ$125,MATCH(Snapshot!$H169,'[2]Caseload by group'!$A$3:$A$128,0),MATCH(Snapshot!AC$3,'[2]Caseload by group'!$C$2:$CJ$2,0)))</f>
        <v>107</v>
      </c>
      <c r="AD169" s="40">
        <f>IF(INDEX('[2]Caseload by group'!$C$3:$CJ$125,MATCH(Snapshot!$H169,'[2]Caseload by group'!$A$3:$A$128,0),MATCH(Snapshot!AD$3,'[2]Caseload by group'!$C$2:$CJ$2,0))&lt;10,0,INDEX('[2]Caseload by group'!$C$3:$CJ$125,MATCH(Snapshot!$H169,'[2]Caseload by group'!$A$3:$A$128,0),MATCH(Snapshot!AD$3,'[2]Caseload by group'!$C$2:$CJ$2,0)))</f>
        <v>103</v>
      </c>
      <c r="AE169" s="40">
        <f>IF(INDEX('[2]Caseload by group'!$C$3:$CJ$125,MATCH(Snapshot!$H169,'[2]Caseload by group'!$A$3:$A$128,0),MATCH(Snapshot!AE$3,'[2]Caseload by group'!$C$2:$CJ$2,0))&lt;10,0,INDEX('[2]Caseload by group'!$C$3:$CJ$125,MATCH(Snapshot!$H169,'[2]Caseload by group'!$A$3:$A$128,0),MATCH(Snapshot!AE$3,'[2]Caseload by group'!$C$2:$CJ$2,0)))</f>
        <v>78</v>
      </c>
      <c r="AF169" s="40">
        <f>IF(INDEX('[2]Caseload by group'!$C$3:$CJ$125,MATCH(Snapshot!$H169,'[2]Caseload by group'!$A$3:$A$128,0),MATCH(Snapshot!AF$3,'[2]Caseload by group'!$C$2:$CJ$2,0))&lt;10,0,INDEX('[2]Caseload by group'!$C$3:$CJ$125,MATCH(Snapshot!$H169,'[2]Caseload by group'!$A$3:$A$128,0),MATCH(Snapshot!AF$3,'[2]Caseload by group'!$C$2:$CJ$2,0)))</f>
        <v>96</v>
      </c>
      <c r="AG169" s="40">
        <f>IF(INDEX('[2]Caseload by group'!$C$3:$CJ$125,MATCH(Snapshot!$H169,'[2]Caseload by group'!$A$3:$A$128,0),MATCH(Snapshot!AG$3,'[2]Caseload by group'!$C$2:$CJ$2,0))&lt;10,0,INDEX('[2]Caseload by group'!$C$3:$CJ$125,MATCH(Snapshot!$H169,'[2]Caseload by group'!$A$3:$A$128,0),MATCH(Snapshot!AG$3,'[2]Caseload by group'!$C$2:$CJ$2,0)))</f>
        <v>98</v>
      </c>
      <c r="AH169" s="40">
        <f>IF(INDEX('[2]Caseload by group'!$C$3:$CJ$125,MATCH(Snapshot!$H169,'[2]Caseload by group'!$A$3:$A$128,0),MATCH(Snapshot!AH$3,'[2]Caseload by group'!$C$2:$CJ$2,0))&lt;10,0,INDEX('[2]Caseload by group'!$C$3:$CJ$125,MATCH(Snapshot!$H169,'[2]Caseload by group'!$A$3:$A$128,0),MATCH(Snapshot!AH$3,'[2]Caseload by group'!$C$2:$CJ$2,0)))</f>
        <v>73</v>
      </c>
      <c r="AI169" s="40">
        <f>IF(INDEX('[2]Caseload by group'!$C$3:$CJ$125,MATCH(Snapshot!$H169,'[2]Caseload by group'!$A$3:$A$128,0),MATCH(Snapshot!AI$3,'[2]Caseload by group'!$C$2:$CJ$2,0))&lt;10,0,INDEX('[2]Caseload by group'!$C$3:$CJ$125,MATCH(Snapshot!$H169,'[2]Caseload by group'!$A$3:$A$128,0),MATCH(Snapshot!AI$3,'[2]Caseload by group'!$C$2:$CJ$2,0)))</f>
        <v>73</v>
      </c>
      <c r="AJ169" s="40">
        <f>IF(INDEX('[2]Caseload by group'!$C$3:$BEN$125,MATCH(Snapshot!$H169,'[2]Caseload by group'!$A$3:$A$128,0),MATCH(Snapshot!AJ$3,'[2]Caseload by group'!$C$2:$BEN$2,0))&lt;10,0,INDEX('[2]Caseload by group'!$C$3:$BEN$125,MATCH(Snapshot!$H169,'[2]Caseload by group'!$A$3:$A$128,0),MATCH(Snapshot!AJ$3,'[2]Caseload by group'!$C$2:$BEN$2,0)))</f>
        <v>98</v>
      </c>
      <c r="AK169" s="40">
        <f>IF(INDEX('[2]Caseload by group'!$C$3:$BEN$125,MATCH(Snapshot!$H169,'[2]Caseload by group'!$A$3:$A$128,0),MATCH(Snapshot!AK$3,'[2]Caseload by group'!$C$2:$BEN$2,0))&lt;10,0,INDEX('[2]Caseload by group'!$C$3:$BEN$125,MATCH(Snapshot!$H169,'[2]Caseload by group'!$A$3:$A$128,0),MATCH(Snapshot!AK$3,'[2]Caseload by group'!$C$2:$BEN$2,0)))</f>
        <v>123</v>
      </c>
      <c r="AL169" s="40">
        <f>IF(INDEX('[2]Caseload by group'!$C$3:$BEN$125,MATCH(Snapshot!$H169,'[2]Caseload by group'!$A$3:$A$128,0),MATCH(Snapshot!AL$3,'[2]Caseload by group'!$C$2:$BEN$2,0))&lt;10,0,INDEX('[2]Caseload by group'!$C$3:$BEN$125,MATCH(Snapshot!$H169,'[2]Caseload by group'!$A$3:$A$128,0),MATCH(Snapshot!AL$3,'[2]Caseload by group'!$C$2:$BEN$2,0)))</f>
        <v>142</v>
      </c>
      <c r="AM169" s="40">
        <f>IF(INDEX('[2]Caseload by group'!$C$3:$BEN$125,MATCH(Snapshot!$H169,'[2]Caseload by group'!$A$3:$A$128,0),MATCH(Snapshot!AM$3,'[2]Caseload by group'!$C$2:$BEN$2,0))&lt;10,0,INDEX('[2]Caseload by group'!$C$3:$BEN$125,MATCH(Snapshot!$H169,'[2]Caseload by group'!$A$3:$A$128,0),MATCH(Snapshot!AM$3,'[2]Caseload by group'!$C$2:$BEN$2,0)))</f>
        <v>94</v>
      </c>
      <c r="AN169" s="40">
        <f>IF(INDEX('[2]Caseload by group'!$C$3:$BEN$125,MATCH(Snapshot!$H169,'[2]Caseload by group'!$A$3:$A$128,0),MATCH(Snapshot!AN$3,'[2]Caseload by group'!$C$2:$BEN$2,0))&lt;10,0,INDEX('[2]Caseload by group'!$C$3:$BEN$125,MATCH(Snapshot!$H169,'[2]Caseload by group'!$A$3:$A$128,0),MATCH(Snapshot!AN$3,'[2]Caseload by group'!$C$2:$BEN$2,0)))</f>
        <v>73</v>
      </c>
      <c r="AO169" s="40">
        <f>IF(INDEX('[2]Caseload by group'!$C$3:$BEN$125,MATCH(Snapshot!$H169,'[2]Caseload by group'!$A$3:$A$128,0),MATCH(Snapshot!AO$3,'[2]Caseload by group'!$C$2:$BEN$2,0))&lt;10,0,INDEX('[2]Caseload by group'!$C$3:$BEN$125,MATCH(Snapshot!$H169,'[2]Caseload by group'!$A$3:$A$128,0),MATCH(Snapshot!AO$3,'[2]Caseload by group'!$C$2:$BEN$2,0)))</f>
        <v>74</v>
      </c>
      <c r="AP169" s="40">
        <f>IF(INDEX('[2]Caseload by group'!$C$3:$BEN$125,MATCH(Snapshot!$H169,'[2]Caseload by group'!$A$3:$A$128,0),MATCH(Snapshot!AP$3,'[2]Caseload by group'!$C$2:$BEN$2,0))&lt;10,0,INDEX('[2]Caseload by group'!$C$3:$BEN$125,MATCH(Snapshot!$H169,'[2]Caseload by group'!$A$3:$A$128,0),MATCH(Snapshot!AP$3,'[2]Caseload by group'!$C$2:$BEN$2,0)))</f>
        <v>82</v>
      </c>
      <c r="AQ169" s="40">
        <f>IF(INDEX('[2]Caseload by group'!$C$3:$BEN$125,MATCH(Snapshot!$H169,'[2]Caseload by group'!$A$3:$A$128,0),MATCH(Snapshot!AQ$3,'[2]Caseload by group'!$C$2:$BEN$2,0))&lt;10,0,INDEX('[2]Caseload by group'!$C$3:$BEN$125,MATCH(Snapshot!$H169,'[2]Caseload by group'!$A$3:$A$128,0),MATCH(Snapshot!AQ$3,'[2]Caseload by group'!$C$2:$BEN$2,0)))</f>
        <v>80</v>
      </c>
      <c r="AR169" s="40">
        <f>IF(INDEX('[2]Caseload by group'!$C$3:$BEN$125,MATCH(Snapshot!$H169,'[2]Caseload by group'!$A$3:$A$128,0),MATCH(Snapshot!AR$3,'[2]Caseload by group'!$C$2:$BEN$2,0))&lt;10,0,INDEX('[2]Caseload by group'!$C$3:$BEN$125,MATCH(Snapshot!$H169,'[2]Caseload by group'!$A$3:$A$128,0),MATCH(Snapshot!AR$3,'[2]Caseload by group'!$C$2:$BEN$2,0)))</f>
        <v>70</v>
      </c>
      <c r="AS169" s="40">
        <f>IF(INDEX('[2]Caseload by group'!$C$3:$BEN$125,MATCH(Snapshot!$H169,'[2]Caseload by group'!$A$3:$A$128,0),MATCH(Snapshot!AS$3,'[2]Caseload by group'!$C$2:$BEN$2,0))&lt;10,0,INDEX('[2]Caseload by group'!$C$3:$BEN$125,MATCH(Snapshot!$H169,'[2]Caseload by group'!$A$3:$A$128,0),MATCH(Snapshot!AS$3,'[2]Caseload by group'!$C$2:$BEN$2,0)))</f>
        <v>69</v>
      </c>
      <c r="AT169" s="40">
        <f>IF(INDEX('[2]Caseload by group'!$C$3:$BEN$125,MATCH(Snapshot!$H169,'[2]Caseload by group'!$A$3:$A$128,0),MATCH(Snapshot!AT$3,'[2]Caseload by group'!$C$2:$BEN$2,0))&lt;10,0,INDEX('[2]Caseload by group'!$C$3:$BEN$125,MATCH(Snapshot!$H169,'[2]Caseload by group'!$A$3:$A$128,0),MATCH(Snapshot!AT$3,'[2]Caseload by group'!$C$2:$BEN$2,0)))</f>
        <v>90</v>
      </c>
      <c r="AU169" s="40">
        <f>IF(INDEX('[2]Caseload by group'!$C$3:$BEN$125,MATCH(Snapshot!$H169,'[2]Caseload by group'!$A$3:$A$128,0),MATCH(Snapshot!AU$3,'[2]Caseload by group'!$C$2:$BEN$2,0))&lt;10,0,INDEX('[2]Caseload by group'!$C$3:$BEN$125,MATCH(Snapshot!$H169,'[2]Caseload by group'!$A$3:$A$128,0),MATCH(Snapshot!AU$3,'[2]Caseload by group'!$C$2:$BEN$2,0)))</f>
        <v>1706</v>
      </c>
      <c r="AV169" s="40">
        <f>IF(INDEX('[2]Caseload by group'!$C$3:$BEN$125,MATCH(Snapshot!$H169,'[2]Caseload by group'!$A$3:$A$128,0),MATCH(Snapshot!AV$3,'[2]Caseload by group'!$C$2:$BEN$2,0))&lt;10,0,INDEX('[2]Caseload by group'!$C$3:$BEN$125,MATCH(Snapshot!$H169,'[2]Caseload by group'!$A$3:$A$128,0),MATCH(Snapshot!AV$3,'[2]Caseload by group'!$C$2:$BEN$2,0)))</f>
        <v>2706</v>
      </c>
      <c r="AW169" s="40">
        <f>IF(INDEX('[2]Caseload by group'!$C$3:$BEN$125,MATCH(Snapshot!$H169,'[2]Caseload by group'!$A$3:$A$128,0),MATCH(Snapshot!AW$3,'[2]Caseload by group'!$C$2:$BEN$2,0))&lt;10,0,INDEX('[2]Caseload by group'!$C$3:$BEN$125,MATCH(Snapshot!$H169,'[2]Caseload by group'!$A$3:$A$128,0),MATCH(Snapshot!AW$3,'[2]Caseload by group'!$C$2:$BEN$2,0)))</f>
        <v>2608</v>
      </c>
      <c r="AX169" s="40">
        <f>IF(INDEX('[2]Caseload by group'!$C$3:$BEN$125,MATCH(Snapshot!$H169,'[2]Caseload by group'!$A$3:$A$128,0),MATCH(Snapshot!AX$3,'[2]Caseload by group'!$C$2:$BEN$2,0))&lt;10,0,INDEX('[2]Caseload by group'!$C$3:$BEN$125,MATCH(Snapshot!$H169,'[2]Caseload by group'!$A$3:$A$128,0),MATCH(Snapshot!AX$3,'[2]Caseload by group'!$C$2:$BEN$2,0)))</f>
        <v>2561</v>
      </c>
      <c r="AY169" s="40">
        <f>IF(INDEX('[2]Caseload by group'!$C$3:$BEN$125,MATCH(Snapshot!$H169,'[2]Caseload by group'!$A$3:$A$128,0),MATCH(Snapshot!AY$3,'[2]Caseload by group'!$C$2:$BEN$2,0))&lt;10,0,INDEX('[2]Caseload by group'!$C$3:$BEN$125,MATCH(Snapshot!$H169,'[2]Caseload by group'!$A$3:$A$128,0),MATCH(Snapshot!AY$3,'[2]Caseload by group'!$C$2:$BEN$2,0)))</f>
        <v>2502</v>
      </c>
      <c r="AZ169" s="40">
        <f>IF(INDEX('[2]Caseload by group'!$C$3:$BEN$125,MATCH(Snapshot!$H169,'[2]Caseload by group'!$A$3:$A$128,0),MATCH(Snapshot!AZ$3,'[2]Caseload by group'!$C$2:$BEN$2,0))&lt;10,0,INDEX('[2]Caseload by group'!$C$3:$BEN$125,MATCH(Snapshot!$H169,'[2]Caseload by group'!$A$3:$A$128,0),MATCH(Snapshot!AZ$3,'[2]Caseload by group'!$C$2:$BEN$2,0)))</f>
        <v>2421</v>
      </c>
      <c r="BA169" s="40">
        <f>IF(INDEX('[2]Caseload by group'!$C$3:$BEN$125,MATCH(Snapshot!$H169,'[2]Caseload by group'!$A$3:$A$128,0),MATCH(Snapshot!BA$3,'[2]Caseload by group'!$C$2:$BEN$2,0))&lt;10,0,INDEX('[2]Caseload by group'!$C$3:$BEN$125,MATCH(Snapshot!$H169,'[2]Caseload by group'!$A$3:$A$128,0),MATCH(Snapshot!BA$3,'[2]Caseload by group'!$C$2:$BEN$2,0)))</f>
        <v>2386</v>
      </c>
      <c r="BB169" s="40">
        <f>IF(INDEX('[2]Caseload by group'!$C$3:$BEN$125,MATCH(Snapshot!$H169,'[2]Caseload by group'!$A$3:$A$128,0),MATCH(Snapshot!BB$3,'[2]Caseload by group'!$C$2:$BEN$2,0))&lt;10,0,INDEX('[2]Caseload by group'!$C$3:$BEN$125,MATCH(Snapshot!$H169,'[2]Caseload by group'!$A$3:$A$128,0),MATCH(Snapshot!BB$3,'[2]Caseload by group'!$C$2:$BEN$2,0)))</f>
        <v>2351</v>
      </c>
      <c r="BC169" s="40">
        <f>IF(INDEX('[2]Caseload by group'!$C$3:$BEN$125,MATCH(Snapshot!$H169,'[2]Caseload by group'!$A$3:$A$128,0),MATCH(Snapshot!BC$3,'[2]Caseload by group'!$C$2:$BEN$2,0))&lt;10,0,INDEX('[2]Caseload by group'!$C$3:$BEN$125,MATCH(Snapshot!$H169,'[2]Caseload by group'!$A$3:$A$128,0),MATCH(Snapshot!BC$3,'[2]Caseload by group'!$C$2:$BEN$2,0)))</f>
        <v>2302</v>
      </c>
      <c r="BD169" s="40">
        <f>IF(INDEX('[2]Caseload by group'!$C$3:$BEN$125,MATCH(Snapshot!$H169,'[2]Caseload by group'!$A$3:$A$128,0),MATCH(Snapshot!BD$3,'[2]Caseload by group'!$C$2:$BEN$2,0))&lt;10,0,INDEX('[2]Caseload by group'!$C$3:$BEN$125,MATCH(Snapshot!$H169,'[2]Caseload by group'!$A$3:$A$128,0),MATCH(Snapshot!BD$3,'[2]Caseload by group'!$C$2:$BEN$2,0)))</f>
        <v>2284</v>
      </c>
      <c r="BE169" s="40">
        <f>IF(INDEX('[2]Caseload by group'!$C$3:$BEN$125,MATCH(Snapshot!$H169,'[2]Caseload by group'!$A$3:$A$128,0),MATCH(Snapshot!BE$3,'[2]Caseload by group'!$C$2:$BEN$2,0))&lt;10,0,INDEX('[2]Caseload by group'!$C$3:$BEN$125,MATCH(Snapshot!$H169,'[2]Caseload by group'!$A$3:$A$128,0),MATCH(Snapshot!BE$3,'[2]Caseload by group'!$C$2:$BEN$2,0)))</f>
        <v>2268</v>
      </c>
      <c r="BF169" s="40">
        <f>IF(INDEX('[2]Caseload by group'!$C$3:$BEN$125,MATCH(Snapshot!$H169,'[2]Caseload by group'!$A$3:$A$128,0),MATCH(Snapshot!BF$3,'[2]Caseload by group'!$C$2:$BEN$2,0))&lt;10,0,INDEX('[2]Caseload by group'!$C$3:$BEN$125,MATCH(Snapshot!$H169,'[2]Caseload by group'!$A$3:$A$128,0),MATCH(Snapshot!BF$3,'[2]Caseload by group'!$C$2:$BEN$2,0)))</f>
        <v>2219</v>
      </c>
      <c r="BG169" s="40">
        <f>IF(INDEX('[2]Caseload by group'!$C$3:$BEN$125,MATCH(Snapshot!$H169,'[2]Caseload by group'!$A$3:$A$128,0),MATCH(Snapshot!BG$3,'[2]Caseload by group'!$C$2:$BEN$2,0))&lt;10,0,INDEX('[2]Caseload by group'!$C$3:$BEN$125,MATCH(Snapshot!$H169,'[2]Caseload by group'!$A$3:$A$128,0),MATCH(Snapshot!BG$3,'[2]Caseload by group'!$C$2:$BEN$2,0)))</f>
        <v>2187</v>
      </c>
      <c r="BH169" s="40">
        <f>IF(INDEX('[2]Caseload by group'!$C$3:$BEN$125,MATCH(Snapshot!$H169,'[2]Caseload by group'!$A$3:$A$128,0),MATCH(Snapshot!BH$3,'[2]Caseload by group'!$C$2:$BEN$2,0))&lt;10,0,INDEX('[2]Caseload by group'!$C$3:$BEN$125,MATCH(Snapshot!$H169,'[2]Caseload by group'!$A$3:$A$128,0),MATCH(Snapshot!BH$3,'[2]Caseload by group'!$C$2:$BEN$2,0)))</f>
        <v>2173</v>
      </c>
      <c r="BI169" s="40">
        <f>IF(INDEX('[2]Caseload by group'!$C$3:$BEN$125,MATCH(Snapshot!$H169,'[2]Caseload by group'!$A$3:$A$128,0),MATCH(Snapshot!BI$3,'[2]Caseload by group'!$C$2:$BEN$2,0))&lt;10,0,INDEX('[2]Caseload by group'!$C$3:$BEN$125,MATCH(Snapshot!$H169,'[2]Caseload by group'!$A$3:$A$128,0),MATCH(Snapshot!BI$3,'[2]Caseload by group'!$C$2:$BEN$2,0)))</f>
        <v>2112</v>
      </c>
      <c r="BJ169" s="40">
        <f>IF(INDEX('[2]Caseload by group'!$C$3:$BEN$125,MATCH(Snapshot!$H169,'[2]Caseload by group'!$A$3:$A$128,0),MATCH(Snapshot!BJ$3,'[2]Caseload by group'!$C$2:$BEN$2,0))&lt;10,0,INDEX('[2]Caseload by group'!$C$3:$BEN$125,MATCH(Snapshot!$H169,'[2]Caseload by group'!$A$3:$A$128,0),MATCH(Snapshot!BJ$3,'[2]Caseload by group'!$C$2:$BEN$2,0)))</f>
        <v>2089</v>
      </c>
      <c r="BK169" s="40">
        <f>IF(INDEX('[2]Caseload by group'!$C$3:$BEN$125,MATCH(Snapshot!$H169,'[2]Caseload by group'!$A$3:$A$128,0),MATCH(Snapshot!BK$3,'[2]Caseload by group'!$C$2:$BEN$2,0))&lt;10,0,INDEX('[2]Caseload by group'!$C$3:$BEN$125,MATCH(Snapshot!$H169,'[2]Caseload by group'!$A$3:$A$128,0),MATCH(Snapshot!BK$3,'[2]Caseload by group'!$C$2:$BEN$2,0)))</f>
        <v>2048</v>
      </c>
      <c r="BL169" s="40">
        <f>IF(INDEX('[2]Caseload by group'!$C$3:$BEN$125,MATCH(Snapshot!$H169,'[2]Caseload by group'!$A$3:$A$128,0),MATCH(Snapshot!BL$3,'[2]Caseload by group'!$C$2:$BEN$2,0))&lt;10,0,INDEX('[2]Caseload by group'!$C$3:$BEN$125,MATCH(Snapshot!$H169,'[2]Caseload by group'!$A$3:$A$128,0),MATCH(Snapshot!BL$3,'[2]Caseload by group'!$C$2:$BEN$2,0)))</f>
        <v>4829</v>
      </c>
      <c r="BM169" s="40">
        <f>IF(INDEX('[2]Caseload by group'!$C$3:$BEN$125,MATCH(Snapshot!$H169,'[2]Caseload by group'!$A$3:$A$128,0),MATCH(Snapshot!BM$3,'[2]Caseload by group'!$C$2:$BEN$2,0))&lt;10,0,INDEX('[2]Caseload by group'!$C$3:$BEN$125,MATCH(Snapshot!$H169,'[2]Caseload by group'!$A$3:$A$128,0),MATCH(Snapshot!BM$3,'[2]Caseload by group'!$C$2:$BEN$2,0)))</f>
        <v>5583</v>
      </c>
      <c r="BN169" s="40">
        <f>IF(INDEX('[2]Caseload by group'!$C$3:$BEN$125,MATCH(Snapshot!$H169,'[2]Caseload by group'!$A$3:$A$128,0),MATCH(Snapshot!BN$3,'[2]Caseload by group'!$C$2:$BEN$2,0))&lt;10,0,INDEX('[2]Caseload by group'!$C$3:$BEN$125,MATCH(Snapshot!$H169,'[2]Caseload by group'!$A$3:$A$128,0),MATCH(Snapshot!BN$3,'[2]Caseload by group'!$C$2:$BEN$2,0)))</f>
        <v>6685</v>
      </c>
      <c r="BO169" s="40">
        <f>IF(INDEX('[2]Caseload by group'!$C$3:$BEN$125,MATCH(Snapshot!$H169,'[2]Caseload by group'!$A$3:$A$128,0),MATCH(Snapshot!BO$3,'[2]Caseload by group'!$C$2:$BEN$2,0))&lt;10,0,INDEX('[2]Caseload by group'!$C$3:$BEN$125,MATCH(Snapshot!$H169,'[2]Caseload by group'!$A$3:$A$128,0),MATCH(Snapshot!BO$3,'[2]Caseload by group'!$C$2:$BEN$2,0)))</f>
        <v>10626</v>
      </c>
      <c r="BP169" s="40">
        <f>IF(INDEX('[2]Caseload by group'!$C$3:$BEN$125,MATCH(Snapshot!$H169,'[2]Caseload by group'!$A$3:$A$128,0),MATCH(Snapshot!BP$3,'[2]Caseload by group'!$C$2:$BEN$2,0))&lt;10,0,INDEX('[2]Caseload by group'!$C$3:$BEN$125,MATCH(Snapshot!$H169,'[2]Caseload by group'!$A$3:$A$128,0),MATCH(Snapshot!BP$3,'[2]Caseload by group'!$C$2:$BEN$2,0)))</f>
        <v>10766</v>
      </c>
      <c r="BQ169" s="40">
        <f>IF(INDEX('[2]Caseload by group'!$C$3:$BEN$125,MATCH(Snapshot!$H169,'[2]Caseload by group'!$A$3:$A$128,0),MATCH(Snapshot!BQ$3,'[2]Caseload by group'!$C$2:$BEN$2,0))&lt;10,0,INDEX('[2]Caseload by group'!$C$3:$BEN$125,MATCH(Snapshot!$H169,'[2]Caseload by group'!$A$3:$A$128,0),MATCH(Snapshot!BQ$3,'[2]Caseload by group'!$C$2:$BEN$2,0)))</f>
        <v>0</v>
      </c>
      <c r="BR169" s="40">
        <f>IF(INDEX('[2]Caseload by group'!$C$3:$BEN$125,MATCH(Snapshot!$H169,'[2]Caseload by group'!$A$3:$A$128,0),MATCH(Snapshot!BR$3,'[2]Caseload by group'!$C$2:$BEN$2,0))&lt;10,0,INDEX('[2]Caseload by group'!$C$3:$BEN$125,MATCH(Snapshot!$H169,'[2]Caseload by group'!$A$3:$A$128,0),MATCH(Snapshot!BR$3,'[2]Caseload by group'!$C$2:$BEN$2,0)))</f>
        <v>0</v>
      </c>
      <c r="BS169" s="40">
        <f>IF(INDEX('[2]Caseload by group'!$C$3:$BEN$125,MATCH(Snapshot!$H169,'[2]Caseload by group'!$A$3:$A$128,0),MATCH(Snapshot!BS$3,'[2]Caseload by group'!$C$2:$BEN$2,0))&lt;10,0,INDEX('[2]Caseload by group'!$C$3:$BEN$125,MATCH(Snapshot!$H169,'[2]Caseload by group'!$A$3:$A$128,0),MATCH(Snapshot!BS$3,'[2]Caseload by group'!$C$2:$BEN$2,0)))</f>
        <v>0</v>
      </c>
      <c r="BT169" s="40">
        <f>IF(INDEX('[2]Caseload by group'!$C$3:$BEN$125,MATCH(Snapshot!$H169,'[2]Caseload by group'!$A$3:$A$128,0),MATCH(Snapshot!BT$3,'[2]Caseload by group'!$C$2:$BEN$2,0))&lt;10,0,INDEX('[2]Caseload by group'!$C$3:$BEN$125,MATCH(Snapshot!$H169,'[2]Caseload by group'!$A$3:$A$128,0),MATCH(Snapshot!BT$3,'[2]Caseload by group'!$C$2:$BEN$2,0)))</f>
        <v>0</v>
      </c>
      <c r="BU169" s="40">
        <f>IF(INDEX('[2]Caseload by group'!$C$3:$BEN$125,MATCH(Snapshot!$H169,'[2]Caseload by group'!$A$3:$A$128,0),MATCH(Snapshot!BU$3,'[2]Caseload by group'!$C$2:$BEN$2,0))&lt;10,0,INDEX('[2]Caseload by group'!$C$3:$BEN$125,MATCH(Snapshot!$H169,'[2]Caseload by group'!$A$3:$A$128,0),MATCH(Snapshot!BU$3,'[2]Caseload by group'!$C$2:$BEN$2,0)))</f>
        <v>0</v>
      </c>
      <c r="BV169" s="40">
        <f>IF(INDEX('[2]Caseload by group'!$C$3:$BEN$125,MATCH(Snapshot!$H169,'[2]Caseload by group'!$A$3:$A$128,0),MATCH(Snapshot!BV$3,'[2]Caseload by group'!$C$2:$BEN$2,0))&lt;10,0,INDEX('[2]Caseload by group'!$C$3:$BEN$125,MATCH(Snapshot!$H169,'[2]Caseload by group'!$A$3:$A$128,0),MATCH(Snapshot!BV$3,'[2]Caseload by group'!$C$2:$BEN$2,0)))</f>
        <v>0</v>
      </c>
      <c r="BW169" s="40">
        <f>IF(INDEX('[2]Caseload by group'!$C$3:$BEN$125,MATCH(Snapshot!$H169,'[2]Caseload by group'!$A$3:$A$128,0),MATCH(Snapshot!BW$3,'[2]Caseload by group'!$C$2:$BEN$2,0))&lt;10,0,INDEX('[2]Caseload by group'!$C$3:$BEN$125,MATCH(Snapshot!$H169,'[2]Caseload by group'!$A$3:$A$128,0),MATCH(Snapshot!BW$3,'[2]Caseload by group'!$C$2:$BEN$2,0)))</f>
        <v>38</v>
      </c>
      <c r="BX169" s="45"/>
      <c r="BY169" s="41">
        <f t="shared" si="37"/>
        <v>38</v>
      </c>
      <c r="BZ169" s="42">
        <f>IFERROR(BY169/INDEX($J169:$BX169,0,MATCH(MAX($J$3:$BX$3),$J$3:$BX$3,0)-1), 100%)</f>
        <v>1</v>
      </c>
      <c r="CA169" s="8" t="e">
        <f>#REF!-#REF!</f>
        <v>#REF!</v>
      </c>
      <c r="CB169" s="41">
        <f t="shared" si="39"/>
        <v>-61</v>
      </c>
      <c r="CC169" s="42">
        <f t="shared" si="40"/>
        <v>-0.61616161616161613</v>
      </c>
    </row>
    <row r="170" spans="1:83" ht="10.5" customHeight="1" x14ac:dyDescent="0.2">
      <c r="A170" s="34"/>
      <c r="C170" s="38" t="s">
        <v>234</v>
      </c>
      <c r="D170" s="29" t="s">
        <v>15</v>
      </c>
      <c r="E170" s="29" t="s">
        <v>6</v>
      </c>
      <c r="F170" s="29" t="s">
        <v>16</v>
      </c>
      <c r="G170" s="29" t="s">
        <v>49</v>
      </c>
      <c r="H170" s="39" t="s">
        <v>235</v>
      </c>
      <c r="I170" s="39"/>
      <c r="J170" s="40">
        <f>IF(INDEX('[2]Caseload by group'!$C$3:$CJ$125,MATCH(Snapshot!$H170,'[2]Caseload by group'!$A$3:$A$128,0),MATCH(Snapshot!J$3,'[2]Caseload by group'!$C$2:$CJ$2,0))&lt;10,0,INDEX('[2]Caseload by group'!$C$3:$CJ$125,MATCH(Snapshot!$H170,'[2]Caseload by group'!$A$3:$A$128,0),MATCH(Snapshot!J$3,'[2]Caseload by group'!$C$2:$CJ$2,0)))</f>
        <v>2065</v>
      </c>
      <c r="K170" s="40">
        <f>IF(INDEX('[2]Caseload by group'!$C$3:$CJ$125,MATCH(Snapshot!$H170,'[2]Caseload by group'!$A$3:$A$128,0),MATCH(Snapshot!K$3,'[2]Caseload by group'!$C$2:$CJ$2,0))&lt;10,0,INDEX('[2]Caseload by group'!$C$3:$CJ$125,MATCH(Snapshot!$H170,'[2]Caseload by group'!$A$3:$A$128,0),MATCH(Snapshot!K$3,'[2]Caseload by group'!$C$2:$CJ$2,0)))</f>
        <v>2065</v>
      </c>
      <c r="L170" s="40">
        <f>IF(INDEX('[2]Caseload by group'!$C$3:$CJ$125,MATCH(Snapshot!$H170,'[2]Caseload by group'!$A$3:$A$128,0),MATCH(Snapshot!L$3,'[2]Caseload by group'!$C$2:$CJ$2,0))&lt;10,0,INDEX('[2]Caseload by group'!$C$3:$CJ$125,MATCH(Snapshot!$H170,'[2]Caseload by group'!$A$3:$A$128,0),MATCH(Snapshot!L$3,'[2]Caseload by group'!$C$2:$CJ$2,0)))</f>
        <v>2004</v>
      </c>
      <c r="M170" s="40">
        <f>IF(INDEX('[2]Caseload by group'!$C$3:$CJ$125,MATCH(Snapshot!$H170,'[2]Caseload by group'!$A$3:$A$128,0),MATCH(Snapshot!M$3,'[2]Caseload by group'!$C$2:$CJ$2,0))&lt;10,0,INDEX('[2]Caseload by group'!$C$3:$CJ$125,MATCH(Snapshot!$H170,'[2]Caseload by group'!$A$3:$A$128,0),MATCH(Snapshot!M$3,'[2]Caseload by group'!$C$2:$CJ$2,0)))</f>
        <v>2079</v>
      </c>
      <c r="N170" s="40">
        <f>IF(INDEX('[2]Caseload by group'!$C$3:$CJ$125,MATCH(Snapshot!$H170,'[2]Caseload by group'!$A$3:$A$128,0),MATCH(Snapshot!N$3,'[2]Caseload by group'!$C$2:$CJ$2,0))&lt;10,0,INDEX('[2]Caseload by group'!$C$3:$CJ$125,MATCH(Snapshot!$H170,'[2]Caseload by group'!$A$3:$A$128,0),MATCH(Snapshot!N$3,'[2]Caseload by group'!$C$2:$CJ$2,0)))</f>
        <v>2067</v>
      </c>
      <c r="O170" s="40">
        <f>IF(INDEX('[2]Caseload by group'!$C$3:$CJ$125,MATCH(Snapshot!$H170,'[2]Caseload by group'!$A$3:$A$128,0),MATCH(Snapshot!O$3,'[2]Caseload by group'!$C$2:$CJ$2,0))&lt;10,0,INDEX('[2]Caseload by group'!$C$3:$CJ$125,MATCH(Snapshot!$H170,'[2]Caseload by group'!$A$3:$A$128,0),MATCH(Snapshot!O$3,'[2]Caseload by group'!$C$2:$CJ$2,0)))</f>
        <v>1993</v>
      </c>
      <c r="P170" s="40">
        <f>IF(INDEX('[2]Caseload by group'!$C$3:$CJ$125,MATCH(Snapshot!$H170,'[2]Caseload by group'!$A$3:$A$128,0),MATCH(Snapshot!P$3,'[2]Caseload by group'!$C$2:$CJ$2,0))&lt;10,0,INDEX('[2]Caseload by group'!$C$3:$CJ$125,MATCH(Snapshot!$H170,'[2]Caseload by group'!$A$3:$A$128,0),MATCH(Snapshot!P$3,'[2]Caseload by group'!$C$2:$CJ$2,0)))</f>
        <v>1973</v>
      </c>
      <c r="Q170" s="40">
        <f>IF(INDEX('[2]Caseload by group'!$C$3:$CJ$125,MATCH(Snapshot!$H170,'[2]Caseload by group'!$A$3:$A$128,0),MATCH(Snapshot!Q$3,'[2]Caseload by group'!$C$2:$CJ$2,0))&lt;10,0,INDEX('[2]Caseload by group'!$C$3:$CJ$125,MATCH(Snapshot!$H170,'[2]Caseload by group'!$A$3:$A$128,0),MATCH(Snapshot!Q$3,'[2]Caseload by group'!$C$2:$CJ$2,0)))</f>
        <v>2030</v>
      </c>
      <c r="R170" s="40">
        <f>IF(INDEX('[2]Caseload by group'!$C$3:$CJ$125,MATCH(Snapshot!$H170,'[2]Caseload by group'!$A$3:$A$128,0),MATCH(Snapshot!R$3,'[2]Caseload by group'!$C$2:$CJ$2,0))&lt;10,0,INDEX('[2]Caseload by group'!$C$3:$CJ$125,MATCH(Snapshot!$H170,'[2]Caseload by group'!$A$3:$A$128,0),MATCH(Snapshot!R$3,'[2]Caseload by group'!$C$2:$CJ$2,0)))</f>
        <v>1933</v>
      </c>
      <c r="S170" s="40">
        <f>IF(INDEX('[2]Caseload by group'!$C$3:$CJ$125,MATCH(Snapshot!$H170,'[2]Caseload by group'!$A$3:$A$128,0),MATCH(Snapshot!S$3,'[2]Caseload by group'!$C$2:$CJ$2,0))&lt;10,0,INDEX('[2]Caseload by group'!$C$3:$CJ$125,MATCH(Snapshot!$H170,'[2]Caseload by group'!$A$3:$A$128,0),MATCH(Snapshot!S$3,'[2]Caseload by group'!$C$2:$CJ$2,0)))</f>
        <v>1872</v>
      </c>
      <c r="T170" s="40">
        <f>IF(INDEX('[2]Caseload by group'!$C$3:$CJ$125,MATCH(Snapshot!$H170,'[2]Caseload by group'!$A$3:$A$128,0),MATCH(Snapshot!T$3,'[2]Caseload by group'!$C$2:$CJ$2,0))&lt;10,0,INDEX('[2]Caseload by group'!$C$3:$CJ$125,MATCH(Snapshot!$H170,'[2]Caseload by group'!$A$3:$A$128,0),MATCH(Snapshot!T$3,'[2]Caseload by group'!$C$2:$CJ$2,0)))</f>
        <v>1938</v>
      </c>
      <c r="U170" s="40">
        <f>IF(INDEX('[2]Caseload by group'!$C$3:$CJ$125,MATCH(Snapshot!$H170,'[2]Caseload by group'!$A$3:$A$128,0),MATCH(Snapshot!U$3,'[2]Caseload by group'!$C$2:$CJ$2,0))&lt;10,0,INDEX('[2]Caseload by group'!$C$3:$CJ$125,MATCH(Snapshot!$H170,'[2]Caseload by group'!$A$3:$A$128,0),MATCH(Snapshot!U$3,'[2]Caseload by group'!$C$2:$CJ$2,0)))</f>
        <v>1966</v>
      </c>
      <c r="V170" s="40">
        <f>IF(INDEX('[2]Caseload by group'!$C$3:$CJ$125,MATCH(Snapshot!$H170,'[2]Caseload by group'!$A$3:$A$128,0),MATCH(Snapshot!V$3,'[2]Caseload by group'!$C$2:$CJ$2,0))&lt;10,0,INDEX('[2]Caseload by group'!$C$3:$CJ$125,MATCH(Snapshot!$H170,'[2]Caseload by group'!$A$3:$A$128,0),MATCH(Snapshot!V$3,'[2]Caseload by group'!$C$2:$CJ$2,0)))</f>
        <v>1921</v>
      </c>
      <c r="W170" s="40">
        <f>IF(INDEX('[2]Caseload by group'!$C$3:$CJ$125,MATCH(Snapshot!$H170,'[2]Caseload by group'!$A$3:$A$128,0),MATCH(Snapshot!W$3,'[2]Caseload by group'!$C$2:$CJ$2,0))&lt;10,0,INDEX('[2]Caseload by group'!$C$3:$CJ$125,MATCH(Snapshot!$H170,'[2]Caseload by group'!$A$3:$A$128,0),MATCH(Snapshot!W$3,'[2]Caseload by group'!$C$2:$CJ$2,0)))</f>
        <v>1900</v>
      </c>
      <c r="X170" s="40">
        <f>IF(INDEX('[2]Caseload by group'!$C$3:$CJ$125,MATCH(Snapshot!$H170,'[2]Caseload by group'!$A$3:$A$128,0),MATCH(Snapshot!X$3,'[2]Caseload by group'!$C$2:$CJ$2,0))&lt;10,0,INDEX('[2]Caseload by group'!$C$3:$CJ$125,MATCH(Snapshot!$H170,'[2]Caseload by group'!$A$3:$A$128,0),MATCH(Snapshot!X$3,'[2]Caseload by group'!$C$2:$CJ$2,0)))</f>
        <v>1862</v>
      </c>
      <c r="Y170" s="40">
        <f>IF(INDEX('[2]Caseload by group'!$C$3:$CJ$125,MATCH(Snapshot!$H170,'[2]Caseload by group'!$A$3:$A$128,0),MATCH(Snapshot!Y$3,'[2]Caseload by group'!$C$2:$CJ$2,0))&lt;10,0,INDEX('[2]Caseload by group'!$C$3:$CJ$125,MATCH(Snapshot!$H170,'[2]Caseload by group'!$A$3:$A$128,0),MATCH(Snapshot!Y$3,'[2]Caseload by group'!$C$2:$CJ$2,0)))</f>
        <v>1829</v>
      </c>
      <c r="Z170" s="40">
        <f>IF(INDEX('[2]Caseload by group'!$C$3:$CJ$125,MATCH(Snapshot!$H170,'[2]Caseload by group'!$A$3:$A$128,0),MATCH(Snapshot!Z$3,'[2]Caseload by group'!$C$2:$CJ$2,0))&lt;10,0,INDEX('[2]Caseload by group'!$C$3:$CJ$125,MATCH(Snapshot!$H170,'[2]Caseload by group'!$A$3:$A$128,0),MATCH(Snapshot!Z$3,'[2]Caseload by group'!$C$2:$CJ$2,0)))</f>
        <v>1853</v>
      </c>
      <c r="AA170" s="40">
        <f>IF(INDEX('[2]Caseload by group'!$C$3:$CJ$125,MATCH(Snapshot!$H170,'[2]Caseload by group'!$A$3:$A$128,0),MATCH(Snapshot!AA$3,'[2]Caseload by group'!$C$2:$CJ$2,0))&lt;10,0,INDEX('[2]Caseload by group'!$C$3:$CJ$125,MATCH(Snapshot!$H170,'[2]Caseload by group'!$A$3:$A$128,0),MATCH(Snapshot!AA$3,'[2]Caseload by group'!$C$2:$CJ$2,0)))</f>
        <v>1832</v>
      </c>
      <c r="AB170" s="40">
        <f>IF(INDEX('[2]Caseload by group'!$C$3:$CJ$125,MATCH(Snapshot!$H170,'[2]Caseload by group'!$A$3:$A$128,0),MATCH(Snapshot!AB$3,'[2]Caseload by group'!$C$2:$CJ$2,0))&lt;10,0,INDEX('[2]Caseload by group'!$C$3:$CJ$125,MATCH(Snapshot!$H170,'[2]Caseload by group'!$A$3:$A$128,0),MATCH(Snapshot!AB$3,'[2]Caseload by group'!$C$2:$CJ$2,0)))</f>
        <v>1809</v>
      </c>
      <c r="AC170" s="40">
        <f>IF(INDEX('[2]Caseload by group'!$C$3:$CJ$125,MATCH(Snapshot!$H170,'[2]Caseload by group'!$A$3:$A$128,0),MATCH(Snapshot!AC$3,'[2]Caseload by group'!$C$2:$CJ$2,0))&lt;10,0,INDEX('[2]Caseload by group'!$C$3:$CJ$125,MATCH(Snapshot!$H170,'[2]Caseload by group'!$A$3:$A$128,0),MATCH(Snapshot!AC$3,'[2]Caseload by group'!$C$2:$CJ$2,0)))</f>
        <v>1782</v>
      </c>
      <c r="AD170" s="40">
        <f>IF(INDEX('[2]Caseload by group'!$C$3:$CJ$125,MATCH(Snapshot!$H170,'[2]Caseload by group'!$A$3:$A$128,0),MATCH(Snapshot!AD$3,'[2]Caseload by group'!$C$2:$CJ$2,0))&lt;10,0,INDEX('[2]Caseload by group'!$C$3:$CJ$125,MATCH(Snapshot!$H170,'[2]Caseload by group'!$A$3:$A$128,0),MATCH(Snapshot!AD$3,'[2]Caseload by group'!$C$2:$CJ$2,0)))</f>
        <v>1762</v>
      </c>
      <c r="AE170" s="40">
        <f>IF(INDEX('[2]Caseload by group'!$C$3:$CJ$125,MATCH(Snapshot!$H170,'[2]Caseload by group'!$A$3:$A$128,0),MATCH(Snapshot!AE$3,'[2]Caseload by group'!$C$2:$CJ$2,0))&lt;10,0,INDEX('[2]Caseload by group'!$C$3:$CJ$125,MATCH(Snapshot!$H170,'[2]Caseload by group'!$A$3:$A$128,0),MATCH(Snapshot!AE$3,'[2]Caseload by group'!$C$2:$CJ$2,0)))</f>
        <v>1752</v>
      </c>
      <c r="AF170" s="40">
        <f>IF(INDEX('[2]Caseload by group'!$C$3:$CJ$125,MATCH(Snapshot!$H170,'[2]Caseload by group'!$A$3:$A$128,0),MATCH(Snapshot!AF$3,'[2]Caseload by group'!$C$2:$CJ$2,0))&lt;10,0,INDEX('[2]Caseload by group'!$C$3:$CJ$125,MATCH(Snapshot!$H170,'[2]Caseload by group'!$A$3:$A$128,0),MATCH(Snapshot!AF$3,'[2]Caseload by group'!$C$2:$CJ$2,0)))</f>
        <v>1740</v>
      </c>
      <c r="AG170" s="40">
        <f>IF(INDEX('[2]Caseload by group'!$C$3:$CJ$125,MATCH(Snapshot!$H170,'[2]Caseload by group'!$A$3:$A$128,0),MATCH(Snapshot!AG$3,'[2]Caseload by group'!$C$2:$CJ$2,0))&lt;10,0,INDEX('[2]Caseload by group'!$C$3:$CJ$125,MATCH(Snapshot!$H170,'[2]Caseload by group'!$A$3:$A$128,0),MATCH(Snapshot!AG$3,'[2]Caseload by group'!$C$2:$CJ$2,0)))</f>
        <v>1734</v>
      </c>
      <c r="AH170" s="40">
        <f>IF(INDEX('[2]Caseload by group'!$C$3:$CJ$125,MATCH(Snapshot!$H170,'[2]Caseload by group'!$A$3:$A$128,0),MATCH(Snapshot!AH$3,'[2]Caseload by group'!$C$2:$CJ$2,0))&lt;10,0,INDEX('[2]Caseload by group'!$C$3:$CJ$125,MATCH(Snapshot!$H170,'[2]Caseload by group'!$A$3:$A$128,0),MATCH(Snapshot!AH$3,'[2]Caseload by group'!$C$2:$CJ$2,0)))</f>
        <v>1766</v>
      </c>
      <c r="AI170" s="40">
        <f>IF(INDEX('[2]Caseload by group'!$C$3:$CJ$125,MATCH(Snapshot!$H170,'[2]Caseload by group'!$A$3:$A$128,0),MATCH(Snapshot!AI$3,'[2]Caseload by group'!$C$2:$CJ$2,0))&lt;10,0,INDEX('[2]Caseload by group'!$C$3:$CJ$125,MATCH(Snapshot!$H170,'[2]Caseload by group'!$A$3:$A$128,0),MATCH(Snapshot!AI$3,'[2]Caseload by group'!$C$2:$CJ$2,0)))</f>
        <v>1819</v>
      </c>
      <c r="AJ170" s="40">
        <f>IF(INDEX('[2]Caseload by group'!$C$3:$BEN$125,MATCH(Snapshot!$H170,'[2]Caseload by group'!$A$3:$A$128,0),MATCH(Snapshot!AJ$3,'[2]Caseload by group'!$C$2:$BEN$2,0))&lt;10,0,INDEX('[2]Caseload by group'!$C$3:$BEN$125,MATCH(Snapshot!$H170,'[2]Caseload by group'!$A$3:$A$128,0),MATCH(Snapshot!AJ$3,'[2]Caseload by group'!$C$2:$BEN$2,0)))</f>
        <v>1746</v>
      </c>
      <c r="AK170" s="40">
        <f>IF(INDEX('[2]Caseload by group'!$C$3:$BEN$125,MATCH(Snapshot!$H170,'[2]Caseload by group'!$A$3:$A$128,0),MATCH(Snapshot!AK$3,'[2]Caseload by group'!$C$2:$BEN$2,0))&lt;10,0,INDEX('[2]Caseload by group'!$C$3:$BEN$125,MATCH(Snapshot!$H170,'[2]Caseload by group'!$A$3:$A$128,0),MATCH(Snapshot!AK$3,'[2]Caseload by group'!$C$2:$BEN$2,0)))</f>
        <v>1788</v>
      </c>
      <c r="AL170" s="40">
        <f>IF(INDEX('[2]Caseload by group'!$C$3:$BEN$125,MATCH(Snapshot!$H170,'[2]Caseload by group'!$A$3:$A$128,0),MATCH(Snapshot!AL$3,'[2]Caseload by group'!$C$2:$BEN$2,0))&lt;10,0,INDEX('[2]Caseload by group'!$C$3:$BEN$125,MATCH(Snapshot!$H170,'[2]Caseload by group'!$A$3:$A$128,0),MATCH(Snapshot!AL$3,'[2]Caseload by group'!$C$2:$BEN$2,0)))</f>
        <v>1825</v>
      </c>
      <c r="AM170" s="40">
        <f>IF(INDEX('[2]Caseload by group'!$C$3:$BEN$125,MATCH(Snapshot!$H170,'[2]Caseload by group'!$A$3:$A$128,0),MATCH(Snapshot!AM$3,'[2]Caseload by group'!$C$2:$BEN$2,0))&lt;10,0,INDEX('[2]Caseload by group'!$C$3:$BEN$125,MATCH(Snapshot!$H170,'[2]Caseload by group'!$A$3:$A$128,0),MATCH(Snapshot!AM$3,'[2]Caseload by group'!$C$2:$BEN$2,0)))</f>
        <v>1788</v>
      </c>
      <c r="AN170" s="40">
        <f>IF(INDEX('[2]Caseload by group'!$C$3:$BEN$125,MATCH(Snapshot!$H170,'[2]Caseload by group'!$A$3:$A$128,0),MATCH(Snapshot!AN$3,'[2]Caseload by group'!$C$2:$BEN$2,0))&lt;10,0,INDEX('[2]Caseload by group'!$C$3:$BEN$125,MATCH(Snapshot!$H170,'[2]Caseload by group'!$A$3:$A$128,0),MATCH(Snapshot!AN$3,'[2]Caseload by group'!$C$2:$BEN$2,0)))</f>
        <v>1790</v>
      </c>
      <c r="AO170" s="40">
        <f>IF(INDEX('[2]Caseload by group'!$C$3:$BEN$125,MATCH(Snapshot!$H170,'[2]Caseload by group'!$A$3:$A$128,0),MATCH(Snapshot!AO$3,'[2]Caseload by group'!$C$2:$BEN$2,0))&lt;10,0,INDEX('[2]Caseload by group'!$C$3:$BEN$125,MATCH(Snapshot!$H170,'[2]Caseload by group'!$A$3:$A$128,0),MATCH(Snapshot!AO$3,'[2]Caseload by group'!$C$2:$BEN$2,0)))</f>
        <v>1730</v>
      </c>
      <c r="AP170" s="40">
        <f>IF(INDEX('[2]Caseload by group'!$C$3:$BEN$125,MATCH(Snapshot!$H170,'[2]Caseload by group'!$A$3:$A$128,0),MATCH(Snapshot!AP$3,'[2]Caseload by group'!$C$2:$BEN$2,0))&lt;10,0,INDEX('[2]Caseload by group'!$C$3:$BEN$125,MATCH(Snapshot!$H170,'[2]Caseload by group'!$A$3:$A$128,0),MATCH(Snapshot!AP$3,'[2]Caseload by group'!$C$2:$BEN$2,0)))</f>
        <v>1716</v>
      </c>
      <c r="AQ170" s="40">
        <f>IF(INDEX('[2]Caseload by group'!$C$3:$BEN$125,MATCH(Snapshot!$H170,'[2]Caseload by group'!$A$3:$A$128,0),MATCH(Snapshot!AQ$3,'[2]Caseload by group'!$C$2:$BEN$2,0))&lt;10,0,INDEX('[2]Caseload by group'!$C$3:$BEN$125,MATCH(Snapshot!$H170,'[2]Caseload by group'!$A$3:$A$128,0),MATCH(Snapshot!AQ$3,'[2]Caseload by group'!$C$2:$BEN$2,0)))</f>
        <v>1614</v>
      </c>
      <c r="AR170" s="40">
        <f>IF(INDEX('[2]Caseload by group'!$C$3:$BEN$125,MATCH(Snapshot!$H170,'[2]Caseload by group'!$A$3:$A$128,0),MATCH(Snapshot!AR$3,'[2]Caseload by group'!$C$2:$BEN$2,0))&lt;10,0,INDEX('[2]Caseload by group'!$C$3:$BEN$125,MATCH(Snapshot!$H170,'[2]Caseload by group'!$A$3:$A$128,0),MATCH(Snapshot!AR$3,'[2]Caseload by group'!$C$2:$BEN$2,0)))</f>
        <v>1545</v>
      </c>
      <c r="AS170" s="40">
        <f>IF(INDEX('[2]Caseload by group'!$C$3:$BEN$125,MATCH(Snapshot!$H170,'[2]Caseload by group'!$A$3:$A$128,0),MATCH(Snapshot!AS$3,'[2]Caseload by group'!$C$2:$BEN$2,0))&lt;10,0,INDEX('[2]Caseload by group'!$C$3:$BEN$125,MATCH(Snapshot!$H170,'[2]Caseload by group'!$A$3:$A$128,0),MATCH(Snapshot!AS$3,'[2]Caseload by group'!$C$2:$BEN$2,0)))</f>
        <v>1480</v>
      </c>
      <c r="AT170" s="40">
        <f>IF(INDEX('[2]Caseload by group'!$C$3:$BEN$125,MATCH(Snapshot!$H170,'[2]Caseload by group'!$A$3:$A$128,0),MATCH(Snapshot!AT$3,'[2]Caseload by group'!$C$2:$BEN$2,0))&lt;10,0,INDEX('[2]Caseload by group'!$C$3:$BEN$125,MATCH(Snapshot!$H170,'[2]Caseload by group'!$A$3:$A$128,0),MATCH(Snapshot!AT$3,'[2]Caseload by group'!$C$2:$BEN$2,0)))</f>
        <v>1424</v>
      </c>
      <c r="AU170" s="40">
        <f>IF(INDEX('[2]Caseload by group'!$C$3:$BEN$125,MATCH(Snapshot!$H170,'[2]Caseload by group'!$A$3:$A$128,0),MATCH(Snapshot!AU$3,'[2]Caseload by group'!$C$2:$BEN$2,0))&lt;10,0,INDEX('[2]Caseload by group'!$C$3:$BEN$125,MATCH(Snapshot!$H170,'[2]Caseload by group'!$A$3:$A$128,0),MATCH(Snapshot!AU$3,'[2]Caseload by group'!$C$2:$BEN$2,0)))</f>
        <v>1366</v>
      </c>
      <c r="AV170" s="40">
        <f>IF(INDEX('[2]Caseload by group'!$C$3:$BEN$125,MATCH(Snapshot!$H170,'[2]Caseload by group'!$A$3:$A$128,0),MATCH(Snapshot!AV$3,'[2]Caseload by group'!$C$2:$BEN$2,0))&lt;10,0,INDEX('[2]Caseload by group'!$C$3:$BEN$125,MATCH(Snapshot!$H170,'[2]Caseload by group'!$A$3:$A$128,0),MATCH(Snapshot!AV$3,'[2]Caseload by group'!$C$2:$BEN$2,0)))</f>
        <v>1249</v>
      </c>
      <c r="AW170" s="40">
        <f>IF(INDEX('[2]Caseload by group'!$C$3:$BEN$125,MATCH(Snapshot!$H170,'[2]Caseload by group'!$A$3:$A$128,0),MATCH(Snapshot!AW$3,'[2]Caseload by group'!$C$2:$BEN$2,0))&lt;10,0,INDEX('[2]Caseload by group'!$C$3:$BEN$125,MATCH(Snapshot!$H170,'[2]Caseload by group'!$A$3:$A$128,0),MATCH(Snapshot!AW$3,'[2]Caseload by group'!$C$2:$BEN$2,0)))</f>
        <v>1185</v>
      </c>
      <c r="AX170" s="40">
        <f>IF(INDEX('[2]Caseload by group'!$C$3:$BEN$125,MATCH(Snapshot!$H170,'[2]Caseload by group'!$A$3:$A$128,0),MATCH(Snapshot!AX$3,'[2]Caseload by group'!$C$2:$BEN$2,0))&lt;10,0,INDEX('[2]Caseload by group'!$C$3:$BEN$125,MATCH(Snapshot!$H170,'[2]Caseload by group'!$A$3:$A$128,0),MATCH(Snapshot!AX$3,'[2]Caseload by group'!$C$2:$BEN$2,0)))</f>
        <v>1168</v>
      </c>
      <c r="AY170" s="40">
        <f>IF(INDEX('[2]Caseload by group'!$C$3:$BEN$125,MATCH(Snapshot!$H170,'[2]Caseload by group'!$A$3:$A$128,0),MATCH(Snapshot!AY$3,'[2]Caseload by group'!$C$2:$BEN$2,0))&lt;10,0,INDEX('[2]Caseload by group'!$C$3:$BEN$125,MATCH(Snapshot!$H170,'[2]Caseload by group'!$A$3:$A$128,0),MATCH(Snapshot!AY$3,'[2]Caseload by group'!$C$2:$BEN$2,0)))</f>
        <v>1126</v>
      </c>
      <c r="AZ170" s="40">
        <f>IF(INDEX('[2]Caseload by group'!$C$3:$BEN$125,MATCH(Snapshot!$H170,'[2]Caseload by group'!$A$3:$A$128,0),MATCH(Snapshot!AZ$3,'[2]Caseload by group'!$C$2:$BEN$2,0))&lt;10,0,INDEX('[2]Caseload by group'!$C$3:$BEN$125,MATCH(Snapshot!$H170,'[2]Caseload by group'!$A$3:$A$128,0),MATCH(Snapshot!AZ$3,'[2]Caseload by group'!$C$2:$BEN$2,0)))</f>
        <v>1116</v>
      </c>
      <c r="BA170" s="40">
        <f>IF(INDEX('[2]Caseload by group'!$C$3:$BEN$125,MATCH(Snapshot!$H170,'[2]Caseload by group'!$A$3:$A$128,0),MATCH(Snapshot!BA$3,'[2]Caseload by group'!$C$2:$BEN$2,0))&lt;10,0,INDEX('[2]Caseload by group'!$C$3:$BEN$125,MATCH(Snapshot!$H170,'[2]Caseload by group'!$A$3:$A$128,0),MATCH(Snapshot!BA$3,'[2]Caseload by group'!$C$2:$BEN$2,0)))</f>
        <v>1099</v>
      </c>
      <c r="BB170" s="40">
        <f>IF(INDEX('[2]Caseload by group'!$C$3:$BEN$125,MATCH(Snapshot!$H170,'[2]Caseload by group'!$A$3:$A$128,0),MATCH(Snapshot!BB$3,'[2]Caseload by group'!$C$2:$BEN$2,0))&lt;10,0,INDEX('[2]Caseload by group'!$C$3:$BEN$125,MATCH(Snapshot!$H170,'[2]Caseload by group'!$A$3:$A$128,0),MATCH(Snapshot!BB$3,'[2]Caseload by group'!$C$2:$BEN$2,0)))</f>
        <v>1093</v>
      </c>
      <c r="BC170" s="40">
        <f>IF(INDEX('[2]Caseload by group'!$C$3:$BEN$125,MATCH(Snapshot!$H170,'[2]Caseload by group'!$A$3:$A$128,0),MATCH(Snapshot!BC$3,'[2]Caseload by group'!$C$2:$BEN$2,0))&lt;10,0,INDEX('[2]Caseload by group'!$C$3:$BEN$125,MATCH(Snapshot!$H170,'[2]Caseload by group'!$A$3:$A$128,0),MATCH(Snapshot!BC$3,'[2]Caseload by group'!$C$2:$BEN$2,0)))</f>
        <v>1062</v>
      </c>
      <c r="BD170" s="40">
        <f>IF(INDEX('[2]Caseload by group'!$C$3:$BEN$125,MATCH(Snapshot!$H170,'[2]Caseload by group'!$A$3:$A$128,0),MATCH(Snapshot!BD$3,'[2]Caseload by group'!$C$2:$BEN$2,0))&lt;10,0,INDEX('[2]Caseload by group'!$C$3:$BEN$125,MATCH(Snapshot!$H170,'[2]Caseload by group'!$A$3:$A$128,0),MATCH(Snapshot!BD$3,'[2]Caseload by group'!$C$2:$BEN$2,0)))</f>
        <v>1060</v>
      </c>
      <c r="BE170" s="40">
        <f>IF(INDEX('[2]Caseload by group'!$C$3:$BEN$125,MATCH(Snapshot!$H170,'[2]Caseload by group'!$A$3:$A$128,0),MATCH(Snapshot!BE$3,'[2]Caseload by group'!$C$2:$BEN$2,0))&lt;10,0,INDEX('[2]Caseload by group'!$C$3:$BEN$125,MATCH(Snapshot!$H170,'[2]Caseload by group'!$A$3:$A$128,0),MATCH(Snapshot!BE$3,'[2]Caseload by group'!$C$2:$BEN$2,0)))</f>
        <v>1091</v>
      </c>
      <c r="BF170" s="40">
        <f>IF(INDEX('[2]Caseload by group'!$C$3:$BEN$125,MATCH(Snapshot!$H170,'[2]Caseload by group'!$A$3:$A$128,0),MATCH(Snapshot!BF$3,'[2]Caseload by group'!$C$2:$BEN$2,0))&lt;10,0,INDEX('[2]Caseload by group'!$C$3:$BEN$125,MATCH(Snapshot!$H170,'[2]Caseload by group'!$A$3:$A$128,0),MATCH(Snapshot!BF$3,'[2]Caseload by group'!$C$2:$BEN$2,0)))</f>
        <v>1115</v>
      </c>
      <c r="BG170" s="40">
        <f>IF(INDEX('[2]Caseload by group'!$C$3:$BEN$125,MATCH(Snapshot!$H170,'[2]Caseload by group'!$A$3:$A$128,0),MATCH(Snapshot!BG$3,'[2]Caseload by group'!$C$2:$BEN$2,0))&lt;10,0,INDEX('[2]Caseload by group'!$C$3:$BEN$125,MATCH(Snapshot!$H170,'[2]Caseload by group'!$A$3:$A$128,0),MATCH(Snapshot!BG$3,'[2]Caseload by group'!$C$2:$BEN$2,0)))</f>
        <v>1101</v>
      </c>
      <c r="BH170" s="40">
        <f>IF(INDEX('[2]Caseload by group'!$C$3:$BEN$125,MATCH(Snapshot!$H170,'[2]Caseload by group'!$A$3:$A$128,0),MATCH(Snapshot!BH$3,'[2]Caseload by group'!$C$2:$BEN$2,0))&lt;10,0,INDEX('[2]Caseload by group'!$C$3:$BEN$125,MATCH(Snapshot!$H170,'[2]Caseload by group'!$A$3:$A$128,0),MATCH(Snapshot!BH$3,'[2]Caseload by group'!$C$2:$BEN$2,0)))</f>
        <v>1174</v>
      </c>
      <c r="BI170" s="40">
        <f>IF(INDEX('[2]Caseload by group'!$C$3:$BEN$125,MATCH(Snapshot!$H170,'[2]Caseload by group'!$A$3:$A$128,0),MATCH(Snapshot!BI$3,'[2]Caseload by group'!$C$2:$BEN$2,0))&lt;10,0,INDEX('[2]Caseload by group'!$C$3:$BEN$125,MATCH(Snapshot!$H170,'[2]Caseload by group'!$A$3:$A$128,0),MATCH(Snapshot!BI$3,'[2]Caseload by group'!$C$2:$BEN$2,0)))</f>
        <v>1156</v>
      </c>
      <c r="BJ170" s="40">
        <f>IF(INDEX('[2]Caseload by group'!$C$3:$BEN$125,MATCH(Snapshot!$H170,'[2]Caseload by group'!$A$3:$A$128,0),MATCH(Snapshot!BJ$3,'[2]Caseload by group'!$C$2:$BEN$2,0))&lt;10,0,INDEX('[2]Caseload by group'!$C$3:$BEN$125,MATCH(Snapshot!$H170,'[2]Caseload by group'!$A$3:$A$128,0),MATCH(Snapshot!BJ$3,'[2]Caseload by group'!$C$2:$BEN$2,0)))</f>
        <v>1178</v>
      </c>
      <c r="BK170" s="40">
        <f>IF(INDEX('[2]Caseload by group'!$C$3:$BEN$125,MATCH(Snapshot!$H170,'[2]Caseload by group'!$A$3:$A$128,0),MATCH(Snapshot!BK$3,'[2]Caseload by group'!$C$2:$BEN$2,0))&lt;10,0,INDEX('[2]Caseload by group'!$C$3:$BEN$125,MATCH(Snapshot!$H170,'[2]Caseload by group'!$A$3:$A$128,0),MATCH(Snapshot!BK$3,'[2]Caseload by group'!$C$2:$BEN$2,0)))</f>
        <v>1148</v>
      </c>
      <c r="BL170" s="40">
        <f>IF(INDEX('[2]Caseload by group'!$C$3:$BEN$125,MATCH(Snapshot!$H170,'[2]Caseload by group'!$A$3:$A$128,0),MATCH(Snapshot!BL$3,'[2]Caseload by group'!$C$2:$BEN$2,0))&lt;10,0,INDEX('[2]Caseload by group'!$C$3:$BEN$125,MATCH(Snapshot!$H170,'[2]Caseload by group'!$A$3:$A$128,0),MATCH(Snapshot!BL$3,'[2]Caseload by group'!$C$2:$BEN$2,0)))</f>
        <v>1152</v>
      </c>
      <c r="BM170" s="40">
        <f>IF(INDEX('[2]Caseload by group'!$C$3:$BEN$125,MATCH(Snapshot!$H170,'[2]Caseload by group'!$A$3:$A$128,0),MATCH(Snapshot!BM$3,'[2]Caseload by group'!$C$2:$BEN$2,0))&lt;10,0,INDEX('[2]Caseload by group'!$C$3:$BEN$125,MATCH(Snapshot!$H170,'[2]Caseload by group'!$A$3:$A$128,0),MATCH(Snapshot!BM$3,'[2]Caseload by group'!$C$2:$BEN$2,0)))</f>
        <v>1163</v>
      </c>
      <c r="BN170" s="40">
        <f>IF(INDEX('[2]Caseload by group'!$C$3:$BEN$125,MATCH(Snapshot!$H170,'[2]Caseload by group'!$A$3:$A$128,0),MATCH(Snapshot!BN$3,'[2]Caseload by group'!$C$2:$BEN$2,0))&lt;10,0,INDEX('[2]Caseload by group'!$C$3:$BEN$125,MATCH(Snapshot!$H170,'[2]Caseload by group'!$A$3:$A$128,0),MATCH(Snapshot!BN$3,'[2]Caseload by group'!$C$2:$BEN$2,0)))</f>
        <v>1170</v>
      </c>
      <c r="BO170" s="40">
        <f>IF(INDEX('[2]Caseload by group'!$C$3:$BEN$125,MATCH(Snapshot!$H170,'[2]Caseload by group'!$A$3:$A$128,0),MATCH(Snapshot!BO$3,'[2]Caseload by group'!$C$2:$BEN$2,0))&lt;10,0,INDEX('[2]Caseload by group'!$C$3:$BEN$125,MATCH(Snapshot!$H170,'[2]Caseload by group'!$A$3:$A$128,0),MATCH(Snapshot!BO$3,'[2]Caseload by group'!$C$2:$BEN$2,0)))</f>
        <v>1173</v>
      </c>
      <c r="BP170" s="40">
        <f>IF(INDEX('[2]Caseload by group'!$C$3:$BEN$125,MATCH(Snapshot!$H170,'[2]Caseload by group'!$A$3:$A$128,0),MATCH(Snapshot!BP$3,'[2]Caseload by group'!$C$2:$BEN$2,0))&lt;10,0,INDEX('[2]Caseload by group'!$C$3:$BEN$125,MATCH(Snapshot!$H170,'[2]Caseload by group'!$A$3:$A$128,0),MATCH(Snapshot!BP$3,'[2]Caseload by group'!$C$2:$BEN$2,0)))</f>
        <v>1147</v>
      </c>
      <c r="BQ170" s="40">
        <f>IF(INDEX('[2]Caseload by group'!$C$3:$BEN$125,MATCH(Snapshot!$H170,'[2]Caseload by group'!$A$3:$A$128,0),MATCH(Snapshot!BQ$3,'[2]Caseload by group'!$C$2:$BEN$2,0))&lt;10,0,INDEX('[2]Caseload by group'!$C$3:$BEN$125,MATCH(Snapshot!$H170,'[2]Caseload by group'!$A$3:$A$128,0),MATCH(Snapshot!BQ$3,'[2]Caseload by group'!$C$2:$BEN$2,0)))</f>
        <v>1148</v>
      </c>
      <c r="BR170" s="40">
        <f>IF(INDEX('[2]Caseload by group'!$C$3:$BEN$125,MATCH(Snapshot!$H170,'[2]Caseload by group'!$A$3:$A$128,0),MATCH(Snapshot!BR$3,'[2]Caseload by group'!$C$2:$BEN$2,0))&lt;10,0,INDEX('[2]Caseload by group'!$C$3:$BEN$125,MATCH(Snapshot!$H170,'[2]Caseload by group'!$A$3:$A$128,0),MATCH(Snapshot!BR$3,'[2]Caseload by group'!$C$2:$BEN$2,0)))</f>
        <v>1135</v>
      </c>
      <c r="BS170" s="40">
        <f>IF(INDEX('[2]Caseload by group'!$C$3:$BEN$125,MATCH(Snapshot!$H170,'[2]Caseload by group'!$A$3:$A$128,0),MATCH(Snapshot!BS$3,'[2]Caseload by group'!$C$2:$BEN$2,0))&lt;10,0,INDEX('[2]Caseload by group'!$C$3:$BEN$125,MATCH(Snapshot!$H170,'[2]Caseload by group'!$A$3:$A$128,0),MATCH(Snapshot!BS$3,'[2]Caseload by group'!$C$2:$BEN$2,0)))</f>
        <v>1208</v>
      </c>
      <c r="BT170" s="40">
        <f>IF(INDEX('[2]Caseload by group'!$C$3:$BEN$125,MATCH(Snapshot!$H170,'[2]Caseload by group'!$A$3:$A$128,0),MATCH(Snapshot!BT$3,'[2]Caseload by group'!$C$2:$BEN$2,0))&lt;10,0,INDEX('[2]Caseload by group'!$C$3:$BEN$125,MATCH(Snapshot!$H170,'[2]Caseload by group'!$A$3:$A$128,0),MATCH(Snapshot!BT$3,'[2]Caseload by group'!$C$2:$BEN$2,0)))</f>
        <v>1147</v>
      </c>
      <c r="BU170" s="40">
        <f>IF(INDEX('[2]Caseload by group'!$C$3:$BEN$125,MATCH(Snapshot!$H170,'[2]Caseload by group'!$A$3:$A$128,0),MATCH(Snapshot!BU$3,'[2]Caseload by group'!$C$2:$BEN$2,0))&lt;10,0,INDEX('[2]Caseload by group'!$C$3:$BEN$125,MATCH(Snapshot!$H170,'[2]Caseload by group'!$A$3:$A$128,0),MATCH(Snapshot!BU$3,'[2]Caseload by group'!$C$2:$BEN$2,0)))</f>
        <v>1138</v>
      </c>
      <c r="BV170" s="40">
        <f>IF(INDEX('[2]Caseload by group'!$C$3:$BEN$125,MATCH(Snapshot!$H170,'[2]Caseload by group'!$A$3:$A$128,0),MATCH(Snapshot!BV$3,'[2]Caseload by group'!$C$2:$BEN$2,0))&lt;10,0,INDEX('[2]Caseload by group'!$C$3:$BEN$125,MATCH(Snapshot!$H170,'[2]Caseload by group'!$A$3:$A$128,0),MATCH(Snapshot!BV$3,'[2]Caseload by group'!$C$2:$BEN$2,0)))</f>
        <v>1178</v>
      </c>
      <c r="BW170" s="40">
        <f>IF(INDEX('[2]Caseload by group'!$C$3:$BEN$125,MATCH(Snapshot!$H170,'[2]Caseload by group'!$A$3:$A$128,0),MATCH(Snapshot!BW$3,'[2]Caseload by group'!$C$2:$BEN$2,0))&lt;10,0,INDEX('[2]Caseload by group'!$C$3:$BEN$125,MATCH(Snapshot!$H170,'[2]Caseload by group'!$A$3:$A$128,0),MATCH(Snapshot!BW$3,'[2]Caseload by group'!$C$2:$BEN$2,0)))</f>
        <v>1151</v>
      </c>
      <c r="BX170" s="45"/>
      <c r="BY170" s="41">
        <f t="shared" si="37"/>
        <v>-27</v>
      </c>
      <c r="BZ170" s="42">
        <f t="shared" si="38"/>
        <v>-2.2920203735144314E-2</v>
      </c>
      <c r="CA170" s="8" t="e">
        <f>#REF!-#REF!</f>
        <v>#REF!</v>
      </c>
      <c r="CB170" s="41">
        <f t="shared" si="39"/>
        <v>-914</v>
      </c>
      <c r="CC170" s="42">
        <f t="shared" si="40"/>
        <v>-0.44261501210653753</v>
      </c>
    </row>
    <row r="171" spans="1:83" ht="10.5" customHeight="1" x14ac:dyDescent="0.2">
      <c r="A171" s="34"/>
      <c r="C171" s="38" t="s">
        <v>236</v>
      </c>
      <c r="D171" s="29" t="s">
        <v>15</v>
      </c>
      <c r="E171" s="29" t="s">
        <v>6</v>
      </c>
      <c r="F171" s="29" t="s">
        <v>16</v>
      </c>
      <c r="G171" s="29" t="s">
        <v>49</v>
      </c>
      <c r="H171" s="39" t="s">
        <v>237</v>
      </c>
      <c r="I171" s="39"/>
      <c r="J171" s="40">
        <f>IF(INDEX('[2]Caseload by group'!$C$3:$CJ$125,MATCH(Snapshot!$H171,'[2]Caseload by group'!$A$3:$A$128,0),MATCH(Snapshot!J$3,'[2]Caseload by group'!$C$2:$CJ$2,0))&lt;10,0,INDEX('[2]Caseload by group'!$C$3:$CJ$125,MATCH(Snapshot!$H171,'[2]Caseload by group'!$A$3:$A$128,0),MATCH(Snapshot!J$3,'[2]Caseload by group'!$C$2:$CJ$2,0)))</f>
        <v>244</v>
      </c>
      <c r="K171" s="40">
        <f>IF(INDEX('[2]Caseload by group'!$C$3:$CJ$125,MATCH(Snapshot!$H171,'[2]Caseload by group'!$A$3:$A$128,0),MATCH(Snapshot!K$3,'[2]Caseload by group'!$C$2:$CJ$2,0))&lt;10,0,INDEX('[2]Caseload by group'!$C$3:$CJ$125,MATCH(Snapshot!$H171,'[2]Caseload by group'!$A$3:$A$128,0),MATCH(Snapshot!K$3,'[2]Caseload by group'!$C$2:$CJ$2,0)))</f>
        <v>274</v>
      </c>
      <c r="L171" s="40">
        <f>IF(INDEX('[2]Caseload by group'!$C$3:$CJ$125,MATCH(Snapshot!$H171,'[2]Caseload by group'!$A$3:$A$128,0),MATCH(Snapshot!L$3,'[2]Caseload by group'!$C$2:$CJ$2,0))&lt;10,0,INDEX('[2]Caseload by group'!$C$3:$CJ$125,MATCH(Snapshot!$H171,'[2]Caseload by group'!$A$3:$A$128,0),MATCH(Snapshot!L$3,'[2]Caseload by group'!$C$2:$CJ$2,0)))</f>
        <v>389</v>
      </c>
      <c r="M171" s="40">
        <f>IF(INDEX('[2]Caseload by group'!$C$3:$CJ$125,MATCH(Snapshot!$H171,'[2]Caseload by group'!$A$3:$A$128,0),MATCH(Snapshot!M$3,'[2]Caseload by group'!$C$2:$CJ$2,0))&lt;10,0,INDEX('[2]Caseload by group'!$C$3:$CJ$125,MATCH(Snapshot!$H171,'[2]Caseload by group'!$A$3:$A$128,0),MATCH(Snapshot!M$3,'[2]Caseload by group'!$C$2:$CJ$2,0)))</f>
        <v>505</v>
      </c>
      <c r="N171" s="40">
        <f>IF(INDEX('[2]Caseload by group'!$C$3:$CJ$125,MATCH(Snapshot!$H171,'[2]Caseload by group'!$A$3:$A$128,0),MATCH(Snapshot!N$3,'[2]Caseload by group'!$C$2:$CJ$2,0))&lt;10,0,INDEX('[2]Caseload by group'!$C$3:$CJ$125,MATCH(Snapshot!$H171,'[2]Caseload by group'!$A$3:$A$128,0),MATCH(Snapshot!N$3,'[2]Caseload by group'!$C$2:$CJ$2,0)))</f>
        <v>521</v>
      </c>
      <c r="O171" s="40">
        <f>IF(INDEX('[2]Caseload by group'!$C$3:$CJ$125,MATCH(Snapshot!$H171,'[2]Caseload by group'!$A$3:$A$128,0),MATCH(Snapshot!O$3,'[2]Caseload by group'!$C$2:$CJ$2,0))&lt;10,0,INDEX('[2]Caseload by group'!$C$3:$CJ$125,MATCH(Snapshot!$H171,'[2]Caseload by group'!$A$3:$A$128,0),MATCH(Snapshot!O$3,'[2]Caseload by group'!$C$2:$CJ$2,0)))</f>
        <v>544</v>
      </c>
      <c r="P171" s="40">
        <f>IF(INDEX('[2]Caseload by group'!$C$3:$CJ$125,MATCH(Snapshot!$H171,'[2]Caseload by group'!$A$3:$A$128,0),MATCH(Snapshot!P$3,'[2]Caseload by group'!$C$2:$CJ$2,0))&lt;10,0,INDEX('[2]Caseload by group'!$C$3:$CJ$125,MATCH(Snapshot!$H171,'[2]Caseload by group'!$A$3:$A$128,0),MATCH(Snapshot!P$3,'[2]Caseload by group'!$C$2:$CJ$2,0)))</f>
        <v>564</v>
      </c>
      <c r="Q171" s="40">
        <f>IF(INDEX('[2]Caseload by group'!$C$3:$CJ$125,MATCH(Snapshot!$H171,'[2]Caseload by group'!$A$3:$A$128,0),MATCH(Snapshot!Q$3,'[2]Caseload by group'!$C$2:$CJ$2,0))&lt;10,0,INDEX('[2]Caseload by group'!$C$3:$CJ$125,MATCH(Snapshot!$H171,'[2]Caseload by group'!$A$3:$A$128,0),MATCH(Snapshot!Q$3,'[2]Caseload by group'!$C$2:$CJ$2,0)))</f>
        <v>532</v>
      </c>
      <c r="R171" s="40">
        <f>IF(INDEX('[2]Caseload by group'!$C$3:$CJ$125,MATCH(Snapshot!$H171,'[2]Caseload by group'!$A$3:$A$128,0),MATCH(Snapshot!R$3,'[2]Caseload by group'!$C$2:$CJ$2,0))&lt;10,0,INDEX('[2]Caseload by group'!$C$3:$CJ$125,MATCH(Snapshot!$H171,'[2]Caseload by group'!$A$3:$A$128,0),MATCH(Snapshot!R$3,'[2]Caseload by group'!$C$2:$CJ$2,0)))</f>
        <v>582</v>
      </c>
      <c r="S171" s="40">
        <f>IF(INDEX('[2]Caseload by group'!$C$3:$CJ$125,MATCH(Snapshot!$H171,'[2]Caseload by group'!$A$3:$A$128,0),MATCH(Snapshot!S$3,'[2]Caseload by group'!$C$2:$CJ$2,0))&lt;10,0,INDEX('[2]Caseload by group'!$C$3:$CJ$125,MATCH(Snapshot!$H171,'[2]Caseload by group'!$A$3:$A$128,0),MATCH(Snapshot!S$3,'[2]Caseload by group'!$C$2:$CJ$2,0)))</f>
        <v>601</v>
      </c>
      <c r="T171" s="40">
        <f>IF(INDEX('[2]Caseload by group'!$C$3:$CJ$125,MATCH(Snapshot!$H171,'[2]Caseload by group'!$A$3:$A$128,0),MATCH(Snapshot!T$3,'[2]Caseload by group'!$C$2:$CJ$2,0))&lt;10,0,INDEX('[2]Caseload by group'!$C$3:$CJ$125,MATCH(Snapshot!$H171,'[2]Caseload by group'!$A$3:$A$128,0),MATCH(Snapshot!T$3,'[2]Caseload by group'!$C$2:$CJ$2,0)))</f>
        <v>607</v>
      </c>
      <c r="U171" s="40">
        <f>IF(INDEX('[2]Caseload by group'!$C$3:$CJ$125,MATCH(Snapshot!$H171,'[2]Caseload by group'!$A$3:$A$128,0),MATCH(Snapshot!U$3,'[2]Caseload by group'!$C$2:$CJ$2,0))&lt;10,0,INDEX('[2]Caseload by group'!$C$3:$CJ$125,MATCH(Snapshot!$H171,'[2]Caseload by group'!$A$3:$A$128,0),MATCH(Snapshot!U$3,'[2]Caseload by group'!$C$2:$CJ$2,0)))</f>
        <v>645</v>
      </c>
      <c r="V171" s="40">
        <f>IF(INDEX('[2]Caseload by group'!$C$3:$CJ$125,MATCH(Snapshot!$H171,'[2]Caseload by group'!$A$3:$A$128,0),MATCH(Snapshot!V$3,'[2]Caseload by group'!$C$2:$CJ$2,0))&lt;10,0,INDEX('[2]Caseload by group'!$C$3:$CJ$125,MATCH(Snapshot!$H171,'[2]Caseload by group'!$A$3:$A$128,0),MATCH(Snapshot!V$3,'[2]Caseload by group'!$C$2:$CJ$2,0)))</f>
        <v>762</v>
      </c>
      <c r="W171" s="40">
        <f>IF(INDEX('[2]Caseload by group'!$C$3:$CJ$125,MATCH(Snapshot!$H171,'[2]Caseload by group'!$A$3:$A$128,0),MATCH(Snapshot!W$3,'[2]Caseload by group'!$C$2:$CJ$2,0))&lt;10,0,INDEX('[2]Caseload by group'!$C$3:$CJ$125,MATCH(Snapshot!$H171,'[2]Caseload by group'!$A$3:$A$128,0),MATCH(Snapshot!W$3,'[2]Caseload by group'!$C$2:$CJ$2,0)))</f>
        <v>782</v>
      </c>
      <c r="X171" s="40">
        <f>IF(INDEX('[2]Caseload by group'!$C$3:$CJ$125,MATCH(Snapshot!$H171,'[2]Caseload by group'!$A$3:$A$128,0),MATCH(Snapshot!X$3,'[2]Caseload by group'!$C$2:$CJ$2,0))&lt;10,0,INDEX('[2]Caseload by group'!$C$3:$CJ$125,MATCH(Snapshot!$H171,'[2]Caseload by group'!$A$3:$A$128,0),MATCH(Snapshot!X$3,'[2]Caseload by group'!$C$2:$CJ$2,0)))</f>
        <v>797</v>
      </c>
      <c r="Y171" s="40">
        <f>IF(INDEX('[2]Caseload by group'!$C$3:$CJ$125,MATCH(Snapshot!$H171,'[2]Caseload by group'!$A$3:$A$128,0),MATCH(Snapshot!Y$3,'[2]Caseload by group'!$C$2:$CJ$2,0))&lt;10,0,INDEX('[2]Caseload by group'!$C$3:$CJ$125,MATCH(Snapshot!$H171,'[2]Caseload by group'!$A$3:$A$128,0),MATCH(Snapshot!Y$3,'[2]Caseload by group'!$C$2:$CJ$2,0)))</f>
        <v>806</v>
      </c>
      <c r="Z171" s="40">
        <f>IF(INDEX('[2]Caseload by group'!$C$3:$CJ$125,MATCH(Snapshot!$H171,'[2]Caseload by group'!$A$3:$A$128,0),MATCH(Snapshot!Z$3,'[2]Caseload by group'!$C$2:$CJ$2,0))&lt;10,0,INDEX('[2]Caseload by group'!$C$3:$CJ$125,MATCH(Snapshot!$H171,'[2]Caseload by group'!$A$3:$A$128,0),MATCH(Snapshot!Z$3,'[2]Caseload by group'!$C$2:$CJ$2,0)))</f>
        <v>791</v>
      </c>
      <c r="AA171" s="40">
        <f>IF(INDEX('[2]Caseload by group'!$C$3:$CJ$125,MATCH(Snapshot!$H171,'[2]Caseload by group'!$A$3:$A$128,0),MATCH(Snapshot!AA$3,'[2]Caseload by group'!$C$2:$CJ$2,0))&lt;10,0,INDEX('[2]Caseload by group'!$C$3:$CJ$125,MATCH(Snapshot!$H171,'[2]Caseload by group'!$A$3:$A$128,0),MATCH(Snapshot!AA$3,'[2]Caseload by group'!$C$2:$CJ$2,0)))</f>
        <v>802</v>
      </c>
      <c r="AB171" s="40">
        <f>IF(INDEX('[2]Caseload by group'!$C$3:$CJ$125,MATCH(Snapshot!$H171,'[2]Caseload by group'!$A$3:$A$128,0),MATCH(Snapshot!AB$3,'[2]Caseload by group'!$C$2:$CJ$2,0))&lt;10,0,INDEX('[2]Caseload by group'!$C$3:$CJ$125,MATCH(Snapshot!$H171,'[2]Caseload by group'!$A$3:$A$128,0),MATCH(Snapshot!AB$3,'[2]Caseload by group'!$C$2:$CJ$2,0)))</f>
        <v>843</v>
      </c>
      <c r="AC171" s="40">
        <f>IF(INDEX('[2]Caseload by group'!$C$3:$CJ$125,MATCH(Snapshot!$H171,'[2]Caseload by group'!$A$3:$A$128,0),MATCH(Snapshot!AC$3,'[2]Caseload by group'!$C$2:$CJ$2,0))&lt;10,0,INDEX('[2]Caseload by group'!$C$3:$CJ$125,MATCH(Snapshot!$H171,'[2]Caseload by group'!$A$3:$A$128,0),MATCH(Snapshot!AC$3,'[2]Caseload by group'!$C$2:$CJ$2,0)))</f>
        <v>858</v>
      </c>
      <c r="AD171" s="40">
        <f>IF(INDEX('[2]Caseload by group'!$C$3:$CJ$125,MATCH(Snapshot!$H171,'[2]Caseload by group'!$A$3:$A$128,0),MATCH(Snapshot!AD$3,'[2]Caseload by group'!$C$2:$CJ$2,0))&lt;10,0,INDEX('[2]Caseload by group'!$C$3:$CJ$125,MATCH(Snapshot!$H171,'[2]Caseload by group'!$A$3:$A$128,0),MATCH(Snapshot!AD$3,'[2]Caseload by group'!$C$2:$CJ$2,0)))</f>
        <v>870</v>
      </c>
      <c r="AE171" s="40">
        <f>IF(INDEX('[2]Caseload by group'!$C$3:$CJ$125,MATCH(Snapshot!$H171,'[2]Caseload by group'!$A$3:$A$128,0),MATCH(Snapshot!AE$3,'[2]Caseload by group'!$C$2:$CJ$2,0))&lt;10,0,INDEX('[2]Caseload by group'!$C$3:$CJ$125,MATCH(Snapshot!$H171,'[2]Caseload by group'!$A$3:$A$128,0),MATCH(Snapshot!AE$3,'[2]Caseload by group'!$C$2:$CJ$2,0)))</f>
        <v>876</v>
      </c>
      <c r="AF171" s="40">
        <f>IF(INDEX('[2]Caseload by group'!$C$3:$CJ$125,MATCH(Snapshot!$H171,'[2]Caseload by group'!$A$3:$A$128,0),MATCH(Snapshot!AF$3,'[2]Caseload by group'!$C$2:$CJ$2,0))&lt;10,0,INDEX('[2]Caseload by group'!$C$3:$CJ$125,MATCH(Snapshot!$H171,'[2]Caseload by group'!$A$3:$A$128,0),MATCH(Snapshot!AF$3,'[2]Caseload by group'!$C$2:$CJ$2,0)))</f>
        <v>913</v>
      </c>
      <c r="AG171" s="40">
        <f>IF(INDEX('[2]Caseload by group'!$C$3:$CJ$125,MATCH(Snapshot!$H171,'[2]Caseload by group'!$A$3:$A$128,0),MATCH(Snapshot!AG$3,'[2]Caseload by group'!$C$2:$CJ$2,0))&lt;10,0,INDEX('[2]Caseload by group'!$C$3:$CJ$125,MATCH(Snapshot!$H171,'[2]Caseload by group'!$A$3:$A$128,0),MATCH(Snapshot!AG$3,'[2]Caseload by group'!$C$2:$CJ$2,0)))</f>
        <v>934</v>
      </c>
      <c r="AH171" s="40">
        <f>IF(INDEX('[2]Caseload by group'!$C$3:$CJ$125,MATCH(Snapshot!$H171,'[2]Caseload by group'!$A$3:$A$128,0),MATCH(Snapshot!AH$3,'[2]Caseload by group'!$C$2:$CJ$2,0))&lt;10,0,INDEX('[2]Caseload by group'!$C$3:$CJ$125,MATCH(Snapshot!$H171,'[2]Caseload by group'!$A$3:$A$128,0),MATCH(Snapshot!AH$3,'[2]Caseload by group'!$C$2:$CJ$2,0)))</f>
        <v>951</v>
      </c>
      <c r="AI171" s="40">
        <f>IF(INDEX('[2]Caseload by group'!$C$3:$CJ$125,MATCH(Snapshot!$H171,'[2]Caseload by group'!$A$3:$A$128,0),MATCH(Snapshot!AI$3,'[2]Caseload by group'!$C$2:$CJ$2,0))&lt;10,0,INDEX('[2]Caseload by group'!$C$3:$CJ$125,MATCH(Snapshot!$H171,'[2]Caseload by group'!$A$3:$A$128,0),MATCH(Snapshot!AI$3,'[2]Caseload by group'!$C$2:$CJ$2,0)))</f>
        <v>956</v>
      </c>
      <c r="AJ171" s="40">
        <f>IF(INDEX('[2]Caseload by group'!$C$3:$BEN$125,MATCH(Snapshot!$H171,'[2]Caseload by group'!$A$3:$A$128,0),MATCH(Snapshot!AJ$3,'[2]Caseload by group'!$C$2:$BEN$2,0))&lt;10,0,INDEX('[2]Caseload by group'!$C$3:$BEN$125,MATCH(Snapshot!$H171,'[2]Caseload by group'!$A$3:$A$128,0),MATCH(Snapshot!AJ$3,'[2]Caseload by group'!$C$2:$BEN$2,0)))</f>
        <v>950</v>
      </c>
      <c r="AK171" s="40">
        <f>IF(INDEX('[2]Caseload by group'!$C$3:$BEN$125,MATCH(Snapshot!$H171,'[2]Caseload by group'!$A$3:$A$128,0),MATCH(Snapshot!AK$3,'[2]Caseload by group'!$C$2:$BEN$2,0))&lt;10,0,INDEX('[2]Caseload by group'!$C$3:$BEN$125,MATCH(Snapshot!$H171,'[2]Caseload by group'!$A$3:$A$128,0),MATCH(Snapshot!AK$3,'[2]Caseload by group'!$C$2:$BEN$2,0)))</f>
        <v>924</v>
      </c>
      <c r="AL171" s="40">
        <f>IF(INDEX('[2]Caseload by group'!$C$3:$BEN$125,MATCH(Snapshot!$H171,'[2]Caseload by group'!$A$3:$A$128,0),MATCH(Snapshot!AL$3,'[2]Caseload by group'!$C$2:$BEN$2,0))&lt;10,0,INDEX('[2]Caseload by group'!$C$3:$BEN$125,MATCH(Snapshot!$H171,'[2]Caseload by group'!$A$3:$A$128,0),MATCH(Snapshot!AL$3,'[2]Caseload by group'!$C$2:$BEN$2,0)))</f>
        <v>902</v>
      </c>
      <c r="AM171" s="40">
        <f>IF(INDEX('[2]Caseload by group'!$C$3:$BEN$125,MATCH(Snapshot!$H171,'[2]Caseload by group'!$A$3:$A$128,0),MATCH(Snapshot!AM$3,'[2]Caseload by group'!$C$2:$BEN$2,0))&lt;10,0,INDEX('[2]Caseload by group'!$C$3:$BEN$125,MATCH(Snapshot!$H171,'[2]Caseload by group'!$A$3:$A$128,0),MATCH(Snapshot!AM$3,'[2]Caseload by group'!$C$2:$BEN$2,0)))</f>
        <v>886</v>
      </c>
      <c r="AN171" s="40">
        <f>IF(INDEX('[2]Caseload by group'!$C$3:$BEN$125,MATCH(Snapshot!$H171,'[2]Caseload by group'!$A$3:$A$128,0),MATCH(Snapshot!AN$3,'[2]Caseload by group'!$C$2:$BEN$2,0))&lt;10,0,INDEX('[2]Caseload by group'!$C$3:$BEN$125,MATCH(Snapshot!$H171,'[2]Caseload by group'!$A$3:$A$128,0),MATCH(Snapshot!AN$3,'[2]Caseload by group'!$C$2:$BEN$2,0)))</f>
        <v>881</v>
      </c>
      <c r="AO171" s="40">
        <f>IF(INDEX('[2]Caseload by group'!$C$3:$BEN$125,MATCH(Snapshot!$H171,'[2]Caseload by group'!$A$3:$A$128,0),MATCH(Snapshot!AO$3,'[2]Caseload by group'!$C$2:$BEN$2,0))&lt;10,0,INDEX('[2]Caseload by group'!$C$3:$BEN$125,MATCH(Snapshot!$H171,'[2]Caseload by group'!$A$3:$A$128,0),MATCH(Snapshot!AO$3,'[2]Caseload by group'!$C$2:$BEN$2,0)))</f>
        <v>856</v>
      </c>
      <c r="AP171" s="40">
        <f>IF(INDEX('[2]Caseload by group'!$C$3:$BEN$125,MATCH(Snapshot!$H171,'[2]Caseload by group'!$A$3:$A$128,0),MATCH(Snapshot!AP$3,'[2]Caseload by group'!$C$2:$BEN$2,0))&lt;10,0,INDEX('[2]Caseload by group'!$C$3:$BEN$125,MATCH(Snapshot!$H171,'[2]Caseload by group'!$A$3:$A$128,0),MATCH(Snapshot!AP$3,'[2]Caseload by group'!$C$2:$BEN$2,0)))</f>
        <v>835</v>
      </c>
      <c r="AQ171" s="40">
        <f>IF(INDEX('[2]Caseload by group'!$C$3:$BEN$125,MATCH(Snapshot!$H171,'[2]Caseload by group'!$A$3:$A$128,0),MATCH(Snapshot!AQ$3,'[2]Caseload by group'!$C$2:$BEN$2,0))&lt;10,0,INDEX('[2]Caseload by group'!$C$3:$BEN$125,MATCH(Snapshot!$H171,'[2]Caseload by group'!$A$3:$A$128,0),MATCH(Snapshot!AQ$3,'[2]Caseload by group'!$C$2:$BEN$2,0)))</f>
        <v>847</v>
      </c>
      <c r="AR171" s="40">
        <f>IF(INDEX('[2]Caseload by group'!$C$3:$BEN$125,MATCH(Snapshot!$H171,'[2]Caseload by group'!$A$3:$A$128,0),MATCH(Snapshot!AR$3,'[2]Caseload by group'!$C$2:$BEN$2,0))&lt;10,0,INDEX('[2]Caseload by group'!$C$3:$BEN$125,MATCH(Snapshot!$H171,'[2]Caseload by group'!$A$3:$A$128,0),MATCH(Snapshot!AR$3,'[2]Caseload by group'!$C$2:$BEN$2,0)))</f>
        <v>832</v>
      </c>
      <c r="AS171" s="40">
        <f>IF(INDEX('[2]Caseload by group'!$C$3:$BEN$125,MATCH(Snapshot!$H171,'[2]Caseload by group'!$A$3:$A$128,0),MATCH(Snapshot!AS$3,'[2]Caseload by group'!$C$2:$BEN$2,0))&lt;10,0,INDEX('[2]Caseload by group'!$C$3:$BEN$125,MATCH(Snapshot!$H171,'[2]Caseload by group'!$A$3:$A$128,0),MATCH(Snapshot!AS$3,'[2]Caseload by group'!$C$2:$BEN$2,0)))</f>
        <v>813</v>
      </c>
      <c r="AT171" s="40">
        <f>IF(INDEX('[2]Caseload by group'!$C$3:$BEN$125,MATCH(Snapshot!$H171,'[2]Caseload by group'!$A$3:$A$128,0),MATCH(Snapshot!AT$3,'[2]Caseload by group'!$C$2:$BEN$2,0))&lt;10,0,INDEX('[2]Caseload by group'!$C$3:$BEN$125,MATCH(Snapshot!$H171,'[2]Caseload by group'!$A$3:$A$128,0),MATCH(Snapshot!AT$3,'[2]Caseload by group'!$C$2:$BEN$2,0)))</f>
        <v>818</v>
      </c>
      <c r="AU171" s="40">
        <f>IF(INDEX('[2]Caseload by group'!$C$3:$BEN$125,MATCH(Snapshot!$H171,'[2]Caseload by group'!$A$3:$A$128,0),MATCH(Snapshot!AU$3,'[2]Caseload by group'!$C$2:$BEN$2,0))&lt;10,0,INDEX('[2]Caseload by group'!$C$3:$BEN$125,MATCH(Snapshot!$H171,'[2]Caseload by group'!$A$3:$A$128,0),MATCH(Snapshot!AU$3,'[2]Caseload by group'!$C$2:$BEN$2,0)))</f>
        <v>812</v>
      </c>
      <c r="AV171" s="40">
        <f>IF(INDEX('[2]Caseload by group'!$C$3:$BEN$125,MATCH(Snapshot!$H171,'[2]Caseload by group'!$A$3:$A$128,0),MATCH(Snapshot!AV$3,'[2]Caseload by group'!$C$2:$BEN$2,0))&lt;10,0,INDEX('[2]Caseload by group'!$C$3:$BEN$125,MATCH(Snapshot!$H171,'[2]Caseload by group'!$A$3:$A$128,0),MATCH(Snapshot!AV$3,'[2]Caseload by group'!$C$2:$BEN$2,0)))</f>
        <v>807</v>
      </c>
      <c r="AW171" s="40">
        <f>IF(INDEX('[2]Caseload by group'!$C$3:$BEN$125,MATCH(Snapshot!$H171,'[2]Caseload by group'!$A$3:$A$128,0),MATCH(Snapshot!AW$3,'[2]Caseload by group'!$C$2:$BEN$2,0))&lt;10,0,INDEX('[2]Caseload by group'!$C$3:$BEN$125,MATCH(Snapshot!$H171,'[2]Caseload by group'!$A$3:$A$128,0),MATCH(Snapshot!AW$3,'[2]Caseload by group'!$C$2:$BEN$2,0)))</f>
        <v>801</v>
      </c>
      <c r="AX171" s="40">
        <f>IF(INDEX('[2]Caseload by group'!$C$3:$BEN$125,MATCH(Snapshot!$H171,'[2]Caseload by group'!$A$3:$A$128,0),MATCH(Snapshot!AX$3,'[2]Caseload by group'!$C$2:$BEN$2,0))&lt;10,0,INDEX('[2]Caseload by group'!$C$3:$BEN$125,MATCH(Snapshot!$H171,'[2]Caseload by group'!$A$3:$A$128,0),MATCH(Snapshot!AX$3,'[2]Caseload by group'!$C$2:$BEN$2,0)))</f>
        <v>798</v>
      </c>
      <c r="AY171" s="40">
        <f>IF(INDEX('[2]Caseload by group'!$C$3:$BEN$125,MATCH(Snapshot!$H171,'[2]Caseload by group'!$A$3:$A$128,0),MATCH(Snapshot!AY$3,'[2]Caseload by group'!$C$2:$BEN$2,0))&lt;10,0,INDEX('[2]Caseload by group'!$C$3:$BEN$125,MATCH(Snapshot!$H171,'[2]Caseload by group'!$A$3:$A$128,0),MATCH(Snapshot!AY$3,'[2]Caseload by group'!$C$2:$BEN$2,0)))</f>
        <v>804</v>
      </c>
      <c r="AZ171" s="40">
        <f>IF(INDEX('[2]Caseload by group'!$C$3:$BEN$125,MATCH(Snapshot!$H171,'[2]Caseload by group'!$A$3:$A$128,0),MATCH(Snapshot!AZ$3,'[2]Caseload by group'!$C$2:$BEN$2,0))&lt;10,0,INDEX('[2]Caseload by group'!$C$3:$BEN$125,MATCH(Snapshot!$H171,'[2]Caseload by group'!$A$3:$A$128,0),MATCH(Snapshot!AZ$3,'[2]Caseload by group'!$C$2:$BEN$2,0)))</f>
        <v>818</v>
      </c>
      <c r="BA171" s="40">
        <f>IF(INDEX('[2]Caseload by group'!$C$3:$BEN$125,MATCH(Snapshot!$H171,'[2]Caseload by group'!$A$3:$A$128,0),MATCH(Snapshot!BA$3,'[2]Caseload by group'!$C$2:$BEN$2,0))&lt;10,0,INDEX('[2]Caseload by group'!$C$3:$BEN$125,MATCH(Snapshot!$H171,'[2]Caseload by group'!$A$3:$A$128,0),MATCH(Snapshot!BA$3,'[2]Caseload by group'!$C$2:$BEN$2,0)))</f>
        <v>815</v>
      </c>
      <c r="BB171" s="40">
        <f>IF(INDEX('[2]Caseload by group'!$C$3:$BEN$125,MATCH(Snapshot!$H171,'[2]Caseload by group'!$A$3:$A$128,0),MATCH(Snapshot!BB$3,'[2]Caseload by group'!$C$2:$BEN$2,0))&lt;10,0,INDEX('[2]Caseload by group'!$C$3:$BEN$125,MATCH(Snapshot!$H171,'[2]Caseload by group'!$A$3:$A$128,0),MATCH(Snapshot!BB$3,'[2]Caseload by group'!$C$2:$BEN$2,0)))</f>
        <v>829</v>
      </c>
      <c r="BC171" s="40">
        <f>IF(INDEX('[2]Caseload by group'!$C$3:$BEN$125,MATCH(Snapshot!$H171,'[2]Caseload by group'!$A$3:$A$128,0),MATCH(Snapshot!BC$3,'[2]Caseload by group'!$C$2:$BEN$2,0))&lt;10,0,INDEX('[2]Caseload by group'!$C$3:$BEN$125,MATCH(Snapshot!$H171,'[2]Caseload by group'!$A$3:$A$128,0),MATCH(Snapshot!BC$3,'[2]Caseload by group'!$C$2:$BEN$2,0)))</f>
        <v>829</v>
      </c>
      <c r="BD171" s="40">
        <f>IF(INDEX('[2]Caseload by group'!$C$3:$BEN$125,MATCH(Snapshot!$H171,'[2]Caseload by group'!$A$3:$A$128,0),MATCH(Snapshot!BD$3,'[2]Caseload by group'!$C$2:$BEN$2,0))&lt;10,0,INDEX('[2]Caseload by group'!$C$3:$BEN$125,MATCH(Snapshot!$H171,'[2]Caseload by group'!$A$3:$A$128,0),MATCH(Snapshot!BD$3,'[2]Caseload by group'!$C$2:$BEN$2,0)))</f>
        <v>828</v>
      </c>
      <c r="BE171" s="40">
        <f>IF(INDEX('[2]Caseload by group'!$C$3:$BEN$125,MATCH(Snapshot!$H171,'[2]Caseload by group'!$A$3:$A$128,0),MATCH(Snapshot!BE$3,'[2]Caseload by group'!$C$2:$BEN$2,0))&lt;10,0,INDEX('[2]Caseload by group'!$C$3:$BEN$125,MATCH(Snapshot!$H171,'[2]Caseload by group'!$A$3:$A$128,0),MATCH(Snapshot!BE$3,'[2]Caseload by group'!$C$2:$BEN$2,0)))</f>
        <v>827</v>
      </c>
      <c r="BF171" s="40">
        <f>IF(INDEX('[2]Caseload by group'!$C$3:$BEN$125,MATCH(Snapshot!$H171,'[2]Caseload by group'!$A$3:$A$128,0),MATCH(Snapshot!BF$3,'[2]Caseload by group'!$C$2:$BEN$2,0))&lt;10,0,INDEX('[2]Caseload by group'!$C$3:$BEN$125,MATCH(Snapshot!$H171,'[2]Caseload by group'!$A$3:$A$128,0),MATCH(Snapshot!BF$3,'[2]Caseload by group'!$C$2:$BEN$2,0)))</f>
        <v>819</v>
      </c>
      <c r="BG171" s="40">
        <f>IF(INDEX('[2]Caseload by group'!$C$3:$BEN$125,MATCH(Snapshot!$H171,'[2]Caseload by group'!$A$3:$A$128,0),MATCH(Snapshot!BG$3,'[2]Caseload by group'!$C$2:$BEN$2,0))&lt;10,0,INDEX('[2]Caseload by group'!$C$3:$BEN$125,MATCH(Snapshot!$H171,'[2]Caseload by group'!$A$3:$A$128,0),MATCH(Snapshot!BG$3,'[2]Caseload by group'!$C$2:$BEN$2,0)))</f>
        <v>820</v>
      </c>
      <c r="BH171" s="40">
        <f>IF(INDEX('[2]Caseload by group'!$C$3:$BEN$125,MATCH(Snapshot!$H171,'[2]Caseload by group'!$A$3:$A$128,0),MATCH(Snapshot!BH$3,'[2]Caseload by group'!$C$2:$BEN$2,0))&lt;10,0,INDEX('[2]Caseload by group'!$C$3:$BEN$125,MATCH(Snapshot!$H171,'[2]Caseload by group'!$A$3:$A$128,0),MATCH(Snapshot!BH$3,'[2]Caseload by group'!$C$2:$BEN$2,0)))</f>
        <v>821</v>
      </c>
      <c r="BI171" s="40">
        <f>IF(INDEX('[2]Caseload by group'!$C$3:$BEN$125,MATCH(Snapshot!$H171,'[2]Caseload by group'!$A$3:$A$128,0),MATCH(Snapshot!BI$3,'[2]Caseload by group'!$C$2:$BEN$2,0))&lt;10,0,INDEX('[2]Caseload by group'!$C$3:$BEN$125,MATCH(Snapshot!$H171,'[2]Caseload by group'!$A$3:$A$128,0),MATCH(Snapshot!BI$3,'[2]Caseload by group'!$C$2:$BEN$2,0)))</f>
        <v>810</v>
      </c>
      <c r="BJ171" s="40">
        <f>IF(INDEX('[2]Caseload by group'!$C$3:$BEN$125,MATCH(Snapshot!$H171,'[2]Caseload by group'!$A$3:$A$128,0),MATCH(Snapshot!BJ$3,'[2]Caseload by group'!$C$2:$BEN$2,0))&lt;10,0,INDEX('[2]Caseload by group'!$C$3:$BEN$125,MATCH(Snapshot!$H171,'[2]Caseload by group'!$A$3:$A$128,0),MATCH(Snapshot!BJ$3,'[2]Caseload by group'!$C$2:$BEN$2,0)))</f>
        <v>818</v>
      </c>
      <c r="BK171" s="40">
        <f>IF(INDEX('[2]Caseload by group'!$C$3:$BEN$125,MATCH(Snapshot!$H171,'[2]Caseload by group'!$A$3:$A$128,0),MATCH(Snapshot!BK$3,'[2]Caseload by group'!$C$2:$BEN$2,0))&lt;10,0,INDEX('[2]Caseload by group'!$C$3:$BEN$125,MATCH(Snapshot!$H171,'[2]Caseload by group'!$A$3:$A$128,0),MATCH(Snapshot!BK$3,'[2]Caseload by group'!$C$2:$BEN$2,0)))</f>
        <v>817</v>
      </c>
      <c r="BL171" s="40">
        <f>IF(INDEX('[2]Caseload by group'!$C$3:$BEN$125,MATCH(Snapshot!$H171,'[2]Caseload by group'!$A$3:$A$128,0),MATCH(Snapshot!BL$3,'[2]Caseload by group'!$C$2:$BEN$2,0))&lt;10,0,INDEX('[2]Caseload by group'!$C$3:$BEN$125,MATCH(Snapshot!$H171,'[2]Caseload by group'!$A$3:$A$128,0),MATCH(Snapshot!BL$3,'[2]Caseload by group'!$C$2:$BEN$2,0)))</f>
        <v>784</v>
      </c>
      <c r="BM171" s="40">
        <f>IF(INDEX('[2]Caseload by group'!$C$3:$BEN$125,MATCH(Snapshot!$H171,'[2]Caseload by group'!$A$3:$A$128,0),MATCH(Snapshot!BM$3,'[2]Caseload by group'!$C$2:$BEN$2,0))&lt;10,0,INDEX('[2]Caseload by group'!$C$3:$BEN$125,MATCH(Snapshot!$H171,'[2]Caseload by group'!$A$3:$A$128,0),MATCH(Snapshot!BM$3,'[2]Caseload by group'!$C$2:$BEN$2,0)))</f>
        <v>775</v>
      </c>
      <c r="BN171" s="40">
        <f>IF(INDEX('[2]Caseload by group'!$C$3:$BEN$125,MATCH(Snapshot!$H171,'[2]Caseload by group'!$A$3:$A$128,0),MATCH(Snapshot!BN$3,'[2]Caseload by group'!$C$2:$BEN$2,0))&lt;10,0,INDEX('[2]Caseload by group'!$C$3:$BEN$125,MATCH(Snapshot!$H171,'[2]Caseload by group'!$A$3:$A$128,0),MATCH(Snapshot!BN$3,'[2]Caseload by group'!$C$2:$BEN$2,0)))</f>
        <v>800</v>
      </c>
      <c r="BO171" s="40">
        <f>IF(INDEX('[2]Caseload by group'!$C$3:$BEN$125,MATCH(Snapshot!$H171,'[2]Caseload by group'!$A$3:$A$128,0),MATCH(Snapshot!BO$3,'[2]Caseload by group'!$C$2:$BEN$2,0))&lt;10,0,INDEX('[2]Caseload by group'!$C$3:$BEN$125,MATCH(Snapshot!$H171,'[2]Caseload by group'!$A$3:$A$128,0),MATCH(Snapshot!BO$3,'[2]Caseload by group'!$C$2:$BEN$2,0)))</f>
        <v>808</v>
      </c>
      <c r="BP171" s="40">
        <f>IF(INDEX('[2]Caseload by group'!$C$3:$BEN$125,MATCH(Snapshot!$H171,'[2]Caseload by group'!$A$3:$A$128,0),MATCH(Snapshot!BP$3,'[2]Caseload by group'!$C$2:$BEN$2,0))&lt;10,0,INDEX('[2]Caseload by group'!$C$3:$BEN$125,MATCH(Snapshot!$H171,'[2]Caseload by group'!$A$3:$A$128,0),MATCH(Snapshot!BP$3,'[2]Caseload by group'!$C$2:$BEN$2,0)))</f>
        <v>825</v>
      </c>
      <c r="BQ171" s="40">
        <f>IF(INDEX('[2]Caseload by group'!$C$3:$BEN$125,MATCH(Snapshot!$H171,'[2]Caseload by group'!$A$3:$A$128,0),MATCH(Snapshot!BQ$3,'[2]Caseload by group'!$C$2:$BEN$2,0))&lt;10,0,INDEX('[2]Caseload by group'!$C$3:$BEN$125,MATCH(Snapshot!$H171,'[2]Caseload by group'!$A$3:$A$128,0),MATCH(Snapshot!BQ$3,'[2]Caseload by group'!$C$2:$BEN$2,0)))</f>
        <v>937</v>
      </c>
      <c r="BR171" s="40">
        <f>IF(INDEX('[2]Caseload by group'!$C$3:$BEN$125,MATCH(Snapshot!$H171,'[2]Caseload by group'!$A$3:$A$128,0),MATCH(Snapshot!BR$3,'[2]Caseload by group'!$C$2:$BEN$2,0))&lt;10,0,INDEX('[2]Caseload by group'!$C$3:$BEN$125,MATCH(Snapshot!$H171,'[2]Caseload by group'!$A$3:$A$128,0),MATCH(Snapshot!BR$3,'[2]Caseload by group'!$C$2:$BEN$2,0)))</f>
        <v>953</v>
      </c>
      <c r="BS171" s="40">
        <f>IF(INDEX('[2]Caseload by group'!$C$3:$BEN$125,MATCH(Snapshot!$H171,'[2]Caseload by group'!$A$3:$A$128,0),MATCH(Snapshot!BS$3,'[2]Caseload by group'!$C$2:$BEN$2,0))&lt;10,0,INDEX('[2]Caseload by group'!$C$3:$BEN$125,MATCH(Snapshot!$H171,'[2]Caseload by group'!$A$3:$A$128,0),MATCH(Snapshot!BS$3,'[2]Caseload by group'!$C$2:$BEN$2,0)))</f>
        <v>971</v>
      </c>
      <c r="BT171" s="40">
        <f>IF(INDEX('[2]Caseload by group'!$C$3:$BEN$125,MATCH(Snapshot!$H171,'[2]Caseload by group'!$A$3:$A$128,0),MATCH(Snapshot!BT$3,'[2]Caseload by group'!$C$2:$BEN$2,0))&lt;10,0,INDEX('[2]Caseload by group'!$C$3:$BEN$125,MATCH(Snapshot!$H171,'[2]Caseload by group'!$A$3:$A$128,0),MATCH(Snapshot!BT$3,'[2]Caseload by group'!$C$2:$BEN$2,0)))</f>
        <v>965</v>
      </c>
      <c r="BU171" s="40">
        <f>IF(INDEX('[2]Caseload by group'!$C$3:$BEN$125,MATCH(Snapshot!$H171,'[2]Caseload by group'!$A$3:$A$128,0),MATCH(Snapshot!BU$3,'[2]Caseload by group'!$C$2:$BEN$2,0))&lt;10,0,INDEX('[2]Caseload by group'!$C$3:$BEN$125,MATCH(Snapshot!$H171,'[2]Caseload by group'!$A$3:$A$128,0),MATCH(Snapshot!BU$3,'[2]Caseload by group'!$C$2:$BEN$2,0)))</f>
        <v>971</v>
      </c>
      <c r="BV171" s="40">
        <f>IF(INDEX('[2]Caseload by group'!$C$3:$BEN$125,MATCH(Snapshot!$H171,'[2]Caseload by group'!$A$3:$A$128,0),MATCH(Snapshot!BV$3,'[2]Caseload by group'!$C$2:$BEN$2,0))&lt;10,0,INDEX('[2]Caseload by group'!$C$3:$BEN$125,MATCH(Snapshot!$H171,'[2]Caseload by group'!$A$3:$A$128,0),MATCH(Snapshot!BV$3,'[2]Caseload by group'!$C$2:$BEN$2,0)))</f>
        <v>989</v>
      </c>
      <c r="BW171" s="40">
        <f>IF(INDEX('[2]Caseload by group'!$C$3:$BEN$125,MATCH(Snapshot!$H171,'[2]Caseload by group'!$A$3:$A$128,0),MATCH(Snapshot!BW$3,'[2]Caseload by group'!$C$2:$BEN$2,0))&lt;10,0,INDEX('[2]Caseload by group'!$C$3:$BEN$125,MATCH(Snapshot!$H171,'[2]Caseload by group'!$A$3:$A$128,0),MATCH(Snapshot!BW$3,'[2]Caseload by group'!$C$2:$BEN$2,0)))</f>
        <v>1047</v>
      </c>
      <c r="BX171" s="45"/>
      <c r="BY171" s="41">
        <f t="shared" si="37"/>
        <v>58</v>
      </c>
      <c r="BZ171" s="42">
        <f t="shared" si="38"/>
        <v>5.8645096056622853E-2</v>
      </c>
      <c r="CA171" s="8" t="e">
        <f>#REF!-#REF!</f>
        <v>#REF!</v>
      </c>
      <c r="CB171" s="41">
        <f t="shared" si="39"/>
        <v>803</v>
      </c>
      <c r="CC171" s="42">
        <f t="shared" si="40"/>
        <v>3.290983606557377</v>
      </c>
    </row>
    <row r="172" spans="1:83" ht="10.5" customHeight="1" x14ac:dyDescent="0.2">
      <c r="A172" s="34"/>
      <c r="C172" s="86" t="s">
        <v>238</v>
      </c>
      <c r="D172" s="29" t="s">
        <v>15</v>
      </c>
      <c r="E172" s="29" t="s">
        <v>6</v>
      </c>
      <c r="F172" s="29" t="s">
        <v>49</v>
      </c>
      <c r="G172" s="75" t="s">
        <v>49</v>
      </c>
      <c r="H172" s="39" t="s">
        <v>239</v>
      </c>
      <c r="I172" s="39"/>
      <c r="J172" s="40">
        <f>IF(INDEX('[2]Caseload by group'!$C$3:$CJ$125,MATCH(Snapshot!$H172,'[2]Caseload by group'!$A$3:$A$128,0),MATCH(Snapshot!J$3,'[2]Caseload by group'!$C$2:$CJ$2,0))&lt;10,0,INDEX('[2]Caseload by group'!$C$3:$CJ$125,MATCH(Snapshot!$H172,'[2]Caseload by group'!$A$3:$A$128,0),MATCH(Snapshot!J$3,'[2]Caseload by group'!$C$2:$CJ$2,0)))</f>
        <v>1774</v>
      </c>
      <c r="K172" s="40">
        <f>IF(INDEX('[2]Caseload by group'!$C$3:$CJ$125,MATCH(Snapshot!$H172,'[2]Caseload by group'!$A$3:$A$128,0),MATCH(Snapshot!K$3,'[2]Caseload by group'!$C$2:$CJ$2,0))&lt;10,0,INDEX('[2]Caseload by group'!$C$3:$CJ$125,MATCH(Snapshot!$H172,'[2]Caseload by group'!$A$3:$A$128,0),MATCH(Snapshot!K$3,'[2]Caseload by group'!$C$2:$CJ$2,0)))</f>
        <v>1871</v>
      </c>
      <c r="L172" s="40">
        <f>IF(INDEX('[2]Caseload by group'!$C$3:$CJ$125,MATCH(Snapshot!$H172,'[2]Caseload by group'!$A$3:$A$128,0),MATCH(Snapshot!L$3,'[2]Caseload by group'!$C$2:$CJ$2,0))&lt;10,0,INDEX('[2]Caseload by group'!$C$3:$CJ$125,MATCH(Snapshot!$H172,'[2]Caseload by group'!$A$3:$A$128,0),MATCH(Snapshot!L$3,'[2]Caseload by group'!$C$2:$CJ$2,0)))</f>
        <v>1922</v>
      </c>
      <c r="M172" s="40">
        <f>IF(INDEX('[2]Caseload by group'!$C$3:$CJ$125,MATCH(Snapshot!$H172,'[2]Caseload by group'!$A$3:$A$128,0),MATCH(Snapshot!M$3,'[2]Caseload by group'!$C$2:$CJ$2,0))&lt;10,0,INDEX('[2]Caseload by group'!$C$3:$CJ$125,MATCH(Snapshot!$H172,'[2]Caseload by group'!$A$3:$A$128,0),MATCH(Snapshot!M$3,'[2]Caseload by group'!$C$2:$CJ$2,0)))</f>
        <v>1954</v>
      </c>
      <c r="N172" s="40">
        <f>IF(INDEX('[2]Caseload by group'!$C$3:$CJ$125,MATCH(Snapshot!$H172,'[2]Caseload by group'!$A$3:$A$128,0),MATCH(Snapshot!N$3,'[2]Caseload by group'!$C$2:$CJ$2,0))&lt;10,0,INDEX('[2]Caseload by group'!$C$3:$CJ$125,MATCH(Snapshot!$H172,'[2]Caseload by group'!$A$3:$A$128,0),MATCH(Snapshot!N$3,'[2]Caseload by group'!$C$2:$CJ$2,0)))</f>
        <v>1981</v>
      </c>
      <c r="O172" s="40">
        <f>IF(INDEX('[2]Caseload by group'!$C$3:$CJ$125,MATCH(Snapshot!$H172,'[2]Caseload by group'!$A$3:$A$128,0),MATCH(Snapshot!O$3,'[2]Caseload by group'!$C$2:$CJ$2,0))&lt;10,0,INDEX('[2]Caseload by group'!$C$3:$CJ$125,MATCH(Snapshot!$H172,'[2]Caseload by group'!$A$3:$A$128,0),MATCH(Snapshot!O$3,'[2]Caseload by group'!$C$2:$CJ$2,0)))</f>
        <v>1972</v>
      </c>
      <c r="P172" s="40">
        <f>IF(INDEX('[2]Caseload by group'!$C$3:$CJ$125,MATCH(Snapshot!$H172,'[2]Caseload by group'!$A$3:$A$128,0),MATCH(Snapshot!P$3,'[2]Caseload by group'!$C$2:$CJ$2,0))&lt;10,0,INDEX('[2]Caseload by group'!$C$3:$CJ$125,MATCH(Snapshot!$H172,'[2]Caseload by group'!$A$3:$A$128,0),MATCH(Snapshot!P$3,'[2]Caseload by group'!$C$2:$CJ$2,0)))</f>
        <v>2056</v>
      </c>
      <c r="Q172" s="40">
        <f>IF(INDEX('[2]Caseload by group'!$C$3:$CJ$125,MATCH(Snapshot!$H172,'[2]Caseload by group'!$A$3:$A$128,0),MATCH(Snapshot!Q$3,'[2]Caseload by group'!$C$2:$CJ$2,0))&lt;10,0,INDEX('[2]Caseload by group'!$C$3:$CJ$125,MATCH(Snapshot!$H172,'[2]Caseload by group'!$A$3:$A$128,0),MATCH(Snapshot!Q$3,'[2]Caseload by group'!$C$2:$CJ$2,0)))</f>
        <v>2132</v>
      </c>
      <c r="R172" s="40">
        <f>IF(INDEX('[2]Caseload by group'!$C$3:$CJ$125,MATCH(Snapshot!$H172,'[2]Caseload by group'!$A$3:$A$128,0),MATCH(Snapshot!R$3,'[2]Caseload by group'!$C$2:$CJ$2,0))&lt;10,0,INDEX('[2]Caseload by group'!$C$3:$CJ$125,MATCH(Snapshot!$H172,'[2]Caseload by group'!$A$3:$A$128,0),MATCH(Snapshot!R$3,'[2]Caseload by group'!$C$2:$CJ$2,0)))</f>
        <v>2136</v>
      </c>
      <c r="S172" s="40">
        <f>IF(INDEX('[2]Caseload by group'!$C$3:$CJ$125,MATCH(Snapshot!$H172,'[2]Caseload by group'!$A$3:$A$128,0),MATCH(Snapshot!S$3,'[2]Caseload by group'!$C$2:$CJ$2,0))&lt;10,0,INDEX('[2]Caseload by group'!$C$3:$CJ$125,MATCH(Snapshot!$H172,'[2]Caseload by group'!$A$3:$A$128,0),MATCH(Snapshot!S$3,'[2]Caseload by group'!$C$2:$CJ$2,0)))</f>
        <v>2165</v>
      </c>
      <c r="T172" s="40">
        <f>IF(INDEX('[2]Caseload by group'!$C$3:$CJ$125,MATCH(Snapshot!$H172,'[2]Caseload by group'!$A$3:$A$128,0),MATCH(Snapshot!T$3,'[2]Caseload by group'!$C$2:$CJ$2,0))&lt;10,0,INDEX('[2]Caseload by group'!$C$3:$CJ$125,MATCH(Snapshot!$H172,'[2]Caseload by group'!$A$3:$A$128,0),MATCH(Snapshot!T$3,'[2]Caseload by group'!$C$2:$CJ$2,0)))</f>
        <v>2233</v>
      </c>
      <c r="U172" s="40">
        <f>IF(INDEX('[2]Caseload by group'!$C$3:$CJ$125,MATCH(Snapshot!$H172,'[2]Caseload by group'!$A$3:$A$128,0),MATCH(Snapshot!U$3,'[2]Caseload by group'!$C$2:$CJ$2,0))&lt;10,0,INDEX('[2]Caseload by group'!$C$3:$CJ$125,MATCH(Snapshot!$H172,'[2]Caseload by group'!$A$3:$A$128,0),MATCH(Snapshot!U$3,'[2]Caseload by group'!$C$2:$CJ$2,0)))</f>
        <v>2244</v>
      </c>
      <c r="V172" s="40">
        <f>IF(INDEX('[2]Caseload by group'!$C$3:$CJ$125,MATCH(Snapshot!$H172,'[2]Caseload by group'!$A$3:$A$128,0),MATCH(Snapshot!V$3,'[2]Caseload by group'!$C$2:$CJ$2,0))&lt;10,0,INDEX('[2]Caseload by group'!$C$3:$CJ$125,MATCH(Snapshot!$H172,'[2]Caseload by group'!$A$3:$A$128,0),MATCH(Snapshot!V$3,'[2]Caseload by group'!$C$2:$CJ$2,0)))</f>
        <v>2269</v>
      </c>
      <c r="W172" s="40">
        <f>IF(INDEX('[2]Caseload by group'!$C$3:$CJ$125,MATCH(Snapshot!$H172,'[2]Caseload by group'!$A$3:$A$128,0),MATCH(Snapshot!W$3,'[2]Caseload by group'!$C$2:$CJ$2,0))&lt;10,0,INDEX('[2]Caseload by group'!$C$3:$CJ$125,MATCH(Snapshot!$H172,'[2]Caseload by group'!$A$3:$A$128,0),MATCH(Snapshot!W$3,'[2]Caseload by group'!$C$2:$CJ$2,0)))</f>
        <v>2312</v>
      </c>
      <c r="X172" s="40">
        <f>IF(INDEX('[2]Caseload by group'!$C$3:$CJ$125,MATCH(Snapshot!$H172,'[2]Caseload by group'!$A$3:$A$128,0),MATCH(Snapshot!X$3,'[2]Caseload by group'!$C$2:$CJ$2,0))&lt;10,0,INDEX('[2]Caseload by group'!$C$3:$CJ$125,MATCH(Snapshot!$H172,'[2]Caseload by group'!$A$3:$A$128,0),MATCH(Snapshot!X$3,'[2]Caseload by group'!$C$2:$CJ$2,0)))</f>
        <v>2321</v>
      </c>
      <c r="Y172" s="40">
        <f>IF(INDEX('[2]Caseload by group'!$C$3:$CJ$125,MATCH(Snapshot!$H172,'[2]Caseload by group'!$A$3:$A$128,0),MATCH(Snapshot!Y$3,'[2]Caseload by group'!$C$2:$CJ$2,0))&lt;10,0,INDEX('[2]Caseload by group'!$C$3:$CJ$125,MATCH(Snapshot!$H172,'[2]Caseload by group'!$A$3:$A$128,0),MATCH(Snapshot!Y$3,'[2]Caseload by group'!$C$2:$CJ$2,0)))</f>
        <v>2337</v>
      </c>
      <c r="Z172" s="40">
        <f>IF(INDEX('[2]Caseload by group'!$C$3:$CJ$125,MATCH(Snapshot!$H172,'[2]Caseload by group'!$A$3:$A$128,0),MATCH(Snapshot!Z$3,'[2]Caseload by group'!$C$2:$CJ$2,0))&lt;10,0,INDEX('[2]Caseload by group'!$C$3:$CJ$125,MATCH(Snapshot!$H172,'[2]Caseload by group'!$A$3:$A$128,0),MATCH(Snapshot!Z$3,'[2]Caseload by group'!$C$2:$CJ$2,0)))</f>
        <v>2378</v>
      </c>
      <c r="AA172" s="40">
        <f>IF(INDEX('[2]Caseload by group'!$C$3:$CJ$125,MATCH(Snapshot!$H172,'[2]Caseload by group'!$A$3:$A$128,0),MATCH(Snapshot!AA$3,'[2]Caseload by group'!$C$2:$CJ$2,0))&lt;10,0,INDEX('[2]Caseload by group'!$C$3:$CJ$125,MATCH(Snapshot!$H172,'[2]Caseload by group'!$A$3:$A$128,0),MATCH(Snapshot!AA$3,'[2]Caseload by group'!$C$2:$CJ$2,0)))</f>
        <v>2410</v>
      </c>
      <c r="AB172" s="40">
        <f>IF(INDEX('[2]Caseload by group'!$C$3:$CJ$125,MATCH(Snapshot!$H172,'[2]Caseload by group'!$A$3:$A$128,0),MATCH(Snapshot!AB$3,'[2]Caseload by group'!$C$2:$CJ$2,0))&lt;10,0,INDEX('[2]Caseload by group'!$C$3:$CJ$125,MATCH(Snapshot!$H172,'[2]Caseload by group'!$A$3:$A$128,0),MATCH(Snapshot!AB$3,'[2]Caseload by group'!$C$2:$CJ$2,0)))</f>
        <v>2480</v>
      </c>
      <c r="AC172" s="40">
        <f>IF(INDEX('[2]Caseload by group'!$C$3:$CJ$125,MATCH(Snapshot!$H172,'[2]Caseload by group'!$A$3:$A$128,0),MATCH(Snapshot!AC$3,'[2]Caseload by group'!$C$2:$CJ$2,0))&lt;10,0,INDEX('[2]Caseload by group'!$C$3:$CJ$125,MATCH(Snapshot!$H172,'[2]Caseload by group'!$A$3:$A$128,0),MATCH(Snapshot!AC$3,'[2]Caseload by group'!$C$2:$CJ$2,0)))</f>
        <v>2563</v>
      </c>
      <c r="AD172" s="40">
        <f>IF(INDEX('[2]Caseload by group'!$C$3:$CJ$125,MATCH(Snapshot!$H172,'[2]Caseload by group'!$A$3:$A$128,0),MATCH(Snapshot!AD$3,'[2]Caseload by group'!$C$2:$CJ$2,0))&lt;10,0,INDEX('[2]Caseload by group'!$C$3:$CJ$125,MATCH(Snapshot!$H172,'[2]Caseload by group'!$A$3:$A$128,0),MATCH(Snapshot!AD$3,'[2]Caseload by group'!$C$2:$CJ$2,0)))</f>
        <v>2593</v>
      </c>
      <c r="AE172" s="40">
        <f>IF(INDEX('[2]Caseload by group'!$C$3:$CJ$125,MATCH(Snapshot!$H172,'[2]Caseload by group'!$A$3:$A$128,0),MATCH(Snapshot!AE$3,'[2]Caseload by group'!$C$2:$CJ$2,0))&lt;10,0,INDEX('[2]Caseload by group'!$C$3:$CJ$125,MATCH(Snapshot!$H172,'[2]Caseload by group'!$A$3:$A$128,0),MATCH(Snapshot!AE$3,'[2]Caseload by group'!$C$2:$CJ$2,0)))</f>
        <v>2624</v>
      </c>
      <c r="AF172" s="40">
        <f>IF(INDEX('[2]Caseload by group'!$C$3:$CJ$125,MATCH(Snapshot!$H172,'[2]Caseload by group'!$A$3:$A$128,0),MATCH(Snapshot!AF$3,'[2]Caseload by group'!$C$2:$CJ$2,0))&lt;10,0,INDEX('[2]Caseload by group'!$C$3:$CJ$125,MATCH(Snapshot!$H172,'[2]Caseload by group'!$A$3:$A$128,0),MATCH(Snapshot!AF$3,'[2]Caseload by group'!$C$2:$CJ$2,0)))</f>
        <v>2690</v>
      </c>
      <c r="AG172" s="40">
        <f>IF(INDEX('[2]Caseload by group'!$C$3:$CJ$125,MATCH(Snapshot!$H172,'[2]Caseload by group'!$A$3:$A$128,0),MATCH(Snapshot!AG$3,'[2]Caseload by group'!$C$2:$CJ$2,0))&lt;10,0,INDEX('[2]Caseload by group'!$C$3:$CJ$125,MATCH(Snapshot!$H172,'[2]Caseload by group'!$A$3:$A$128,0),MATCH(Snapshot!AG$3,'[2]Caseload by group'!$C$2:$CJ$2,0)))</f>
        <v>2735</v>
      </c>
      <c r="AH172" s="40">
        <f>IF(INDEX('[2]Caseload by group'!$C$3:$CJ$125,MATCH(Snapshot!$H172,'[2]Caseload by group'!$A$3:$A$128,0),MATCH(Snapshot!AH$3,'[2]Caseload by group'!$C$2:$CJ$2,0))&lt;10,0,INDEX('[2]Caseload by group'!$C$3:$CJ$125,MATCH(Snapshot!$H172,'[2]Caseload by group'!$A$3:$A$128,0),MATCH(Snapshot!AH$3,'[2]Caseload by group'!$C$2:$CJ$2,0)))</f>
        <v>2913</v>
      </c>
      <c r="AI172" s="40">
        <f>IF(INDEX('[2]Caseload by group'!$C$3:$CJ$125,MATCH(Snapshot!$H172,'[2]Caseload by group'!$A$3:$A$128,0),MATCH(Snapshot!AI$3,'[2]Caseload by group'!$C$2:$CJ$2,0))&lt;10,0,INDEX('[2]Caseload by group'!$C$3:$CJ$125,MATCH(Snapshot!$H172,'[2]Caseload by group'!$A$3:$A$128,0),MATCH(Snapshot!AI$3,'[2]Caseload by group'!$C$2:$CJ$2,0)))</f>
        <v>3001</v>
      </c>
      <c r="AJ172" s="40">
        <f>IF(INDEX('[2]Caseload by group'!$C$3:$BEN$125,MATCH(Snapshot!$H172,'[2]Caseload by group'!$A$3:$A$128,0),MATCH(Snapshot!AJ$3,'[2]Caseload by group'!$C$2:$BEN$2,0))&lt;10,0,INDEX('[2]Caseload by group'!$C$3:$BEN$125,MATCH(Snapshot!$H172,'[2]Caseload by group'!$A$3:$A$128,0),MATCH(Snapshot!AJ$3,'[2]Caseload by group'!$C$2:$BEN$2,0)))</f>
        <v>3102</v>
      </c>
      <c r="AK172" s="40">
        <f>IF(INDEX('[2]Caseload by group'!$C$3:$BEN$125,MATCH(Snapshot!$H172,'[2]Caseload by group'!$A$3:$A$128,0),MATCH(Snapshot!AK$3,'[2]Caseload by group'!$C$2:$BEN$2,0))&lt;10,0,INDEX('[2]Caseload by group'!$C$3:$BEN$125,MATCH(Snapshot!$H172,'[2]Caseload by group'!$A$3:$A$128,0),MATCH(Snapshot!AK$3,'[2]Caseload by group'!$C$2:$BEN$2,0)))</f>
        <v>3124</v>
      </c>
      <c r="AL172" s="40">
        <f>IF(INDEX('[2]Caseload by group'!$C$3:$BEN$125,MATCH(Snapshot!$H172,'[2]Caseload by group'!$A$3:$A$128,0),MATCH(Snapshot!AL$3,'[2]Caseload by group'!$C$2:$BEN$2,0))&lt;10,0,INDEX('[2]Caseload by group'!$C$3:$BEN$125,MATCH(Snapshot!$H172,'[2]Caseload by group'!$A$3:$A$128,0),MATCH(Snapshot!AL$3,'[2]Caseload by group'!$C$2:$BEN$2,0)))</f>
        <v>3171</v>
      </c>
      <c r="AM172" s="40">
        <f>IF(INDEX('[2]Caseload by group'!$C$3:$BEN$125,MATCH(Snapshot!$H172,'[2]Caseload by group'!$A$3:$A$128,0),MATCH(Snapshot!AM$3,'[2]Caseload by group'!$C$2:$BEN$2,0))&lt;10,0,INDEX('[2]Caseload by group'!$C$3:$BEN$125,MATCH(Snapshot!$H172,'[2]Caseload by group'!$A$3:$A$128,0),MATCH(Snapshot!AM$3,'[2]Caseload by group'!$C$2:$BEN$2,0)))</f>
        <v>3172</v>
      </c>
      <c r="AN172" s="40">
        <f>IF(INDEX('[2]Caseload by group'!$C$3:$BEN$125,MATCH(Snapshot!$H172,'[2]Caseload by group'!$A$3:$A$128,0),MATCH(Snapshot!AN$3,'[2]Caseload by group'!$C$2:$BEN$2,0))&lt;10,0,INDEX('[2]Caseload by group'!$C$3:$BEN$125,MATCH(Snapshot!$H172,'[2]Caseload by group'!$A$3:$A$128,0),MATCH(Snapshot!AN$3,'[2]Caseload by group'!$C$2:$BEN$2,0)))</f>
        <v>3177</v>
      </c>
      <c r="AO172" s="40">
        <f>IF(INDEX('[2]Caseload by group'!$C$3:$BEN$125,MATCH(Snapshot!$H172,'[2]Caseload by group'!$A$3:$A$128,0),MATCH(Snapshot!AO$3,'[2]Caseload by group'!$C$2:$BEN$2,0))&lt;10,0,INDEX('[2]Caseload by group'!$C$3:$BEN$125,MATCH(Snapshot!$H172,'[2]Caseload by group'!$A$3:$A$128,0),MATCH(Snapshot!AO$3,'[2]Caseload by group'!$C$2:$BEN$2,0)))</f>
        <v>3158</v>
      </c>
      <c r="AP172" s="40">
        <f>IF(INDEX('[2]Caseload by group'!$C$3:$BEN$125,MATCH(Snapshot!$H172,'[2]Caseload by group'!$A$3:$A$128,0),MATCH(Snapshot!AP$3,'[2]Caseload by group'!$C$2:$BEN$2,0))&lt;10,0,INDEX('[2]Caseload by group'!$C$3:$BEN$125,MATCH(Snapshot!$H172,'[2]Caseload by group'!$A$3:$A$128,0),MATCH(Snapshot!AP$3,'[2]Caseload by group'!$C$2:$BEN$2,0)))</f>
        <v>3146</v>
      </c>
      <c r="AQ172" s="40">
        <f>IF(INDEX('[2]Caseload by group'!$C$3:$BEN$125,MATCH(Snapshot!$H172,'[2]Caseload by group'!$A$3:$A$128,0),MATCH(Snapshot!AQ$3,'[2]Caseload by group'!$C$2:$BEN$2,0))&lt;10,0,INDEX('[2]Caseload by group'!$C$3:$BEN$125,MATCH(Snapshot!$H172,'[2]Caseload by group'!$A$3:$A$128,0),MATCH(Snapshot!AQ$3,'[2]Caseload by group'!$C$2:$BEN$2,0)))</f>
        <v>2954</v>
      </c>
      <c r="AR172" s="40">
        <f>IF(INDEX('[2]Caseload by group'!$C$3:$BEN$125,MATCH(Snapshot!$H172,'[2]Caseload by group'!$A$3:$A$128,0),MATCH(Snapshot!AR$3,'[2]Caseload by group'!$C$2:$BEN$2,0))&lt;10,0,INDEX('[2]Caseload by group'!$C$3:$BEN$125,MATCH(Snapshot!$H172,'[2]Caseload by group'!$A$3:$A$128,0),MATCH(Snapshot!AR$3,'[2]Caseload by group'!$C$2:$BEN$2,0)))</f>
        <v>2846</v>
      </c>
      <c r="AS172" s="40">
        <f>IF(INDEX('[2]Caseload by group'!$C$3:$BEN$125,MATCH(Snapshot!$H172,'[2]Caseload by group'!$A$3:$A$128,0),MATCH(Snapshot!AS$3,'[2]Caseload by group'!$C$2:$BEN$2,0))&lt;10,0,INDEX('[2]Caseload by group'!$C$3:$BEN$125,MATCH(Snapshot!$H172,'[2]Caseload by group'!$A$3:$A$128,0),MATCH(Snapshot!AS$3,'[2]Caseload by group'!$C$2:$BEN$2,0)))</f>
        <v>2783</v>
      </c>
      <c r="AT172" s="40">
        <f>IF(INDEX('[2]Caseload by group'!$C$3:$BEN$125,MATCH(Snapshot!$H172,'[2]Caseload by group'!$A$3:$A$128,0),MATCH(Snapshot!AT$3,'[2]Caseload by group'!$C$2:$BEN$2,0))&lt;10,0,INDEX('[2]Caseload by group'!$C$3:$BEN$125,MATCH(Snapshot!$H172,'[2]Caseload by group'!$A$3:$A$128,0),MATCH(Snapshot!AT$3,'[2]Caseload by group'!$C$2:$BEN$2,0)))</f>
        <v>2823</v>
      </c>
      <c r="AU172" s="40">
        <f>IF(INDEX('[2]Caseload by group'!$C$3:$BEN$125,MATCH(Snapshot!$H172,'[2]Caseload by group'!$A$3:$A$128,0),MATCH(Snapshot!AU$3,'[2]Caseload by group'!$C$2:$BEN$2,0))&lt;10,0,INDEX('[2]Caseload by group'!$C$3:$BEN$125,MATCH(Snapshot!$H172,'[2]Caseload by group'!$A$3:$A$128,0),MATCH(Snapshot!AU$3,'[2]Caseload by group'!$C$2:$BEN$2,0)))</f>
        <v>2802</v>
      </c>
      <c r="AV172" s="40">
        <f>IF(INDEX('[2]Caseload by group'!$C$3:$BEN$125,MATCH(Snapshot!$H172,'[2]Caseload by group'!$A$3:$A$128,0),MATCH(Snapshot!AV$3,'[2]Caseload by group'!$C$2:$BEN$2,0))&lt;10,0,INDEX('[2]Caseload by group'!$C$3:$BEN$125,MATCH(Snapshot!$H172,'[2]Caseload by group'!$A$3:$A$128,0),MATCH(Snapshot!AV$3,'[2]Caseload by group'!$C$2:$BEN$2,0)))</f>
        <v>2778</v>
      </c>
      <c r="AW172" s="40">
        <f>IF(INDEX('[2]Caseload by group'!$C$3:$BEN$125,MATCH(Snapshot!$H172,'[2]Caseload by group'!$A$3:$A$128,0),MATCH(Snapshot!AW$3,'[2]Caseload by group'!$C$2:$BEN$2,0))&lt;10,0,INDEX('[2]Caseload by group'!$C$3:$BEN$125,MATCH(Snapshot!$H172,'[2]Caseload by group'!$A$3:$A$128,0),MATCH(Snapshot!AW$3,'[2]Caseload by group'!$C$2:$BEN$2,0)))</f>
        <v>2753</v>
      </c>
      <c r="AX172" s="40">
        <f>IF(INDEX('[2]Caseload by group'!$C$3:$BEN$125,MATCH(Snapshot!$H172,'[2]Caseload by group'!$A$3:$A$128,0),MATCH(Snapshot!AX$3,'[2]Caseload by group'!$C$2:$BEN$2,0))&lt;10,0,INDEX('[2]Caseload by group'!$C$3:$BEN$125,MATCH(Snapshot!$H172,'[2]Caseload by group'!$A$3:$A$128,0),MATCH(Snapshot!AX$3,'[2]Caseload by group'!$C$2:$BEN$2,0)))</f>
        <v>2752</v>
      </c>
      <c r="AY172" s="40">
        <f>IF(INDEX('[2]Caseload by group'!$C$3:$BEN$125,MATCH(Snapshot!$H172,'[2]Caseload by group'!$A$3:$A$128,0),MATCH(Snapshot!AY$3,'[2]Caseload by group'!$C$2:$BEN$2,0))&lt;10,0,INDEX('[2]Caseload by group'!$C$3:$BEN$125,MATCH(Snapshot!$H172,'[2]Caseload by group'!$A$3:$A$128,0),MATCH(Snapshot!AY$3,'[2]Caseload by group'!$C$2:$BEN$2,0)))</f>
        <v>2768</v>
      </c>
      <c r="AZ172" s="40">
        <f>IF(INDEX('[2]Caseload by group'!$C$3:$BEN$125,MATCH(Snapshot!$H172,'[2]Caseload by group'!$A$3:$A$128,0),MATCH(Snapshot!AZ$3,'[2]Caseload by group'!$C$2:$BEN$2,0))&lt;10,0,INDEX('[2]Caseload by group'!$C$3:$BEN$125,MATCH(Snapshot!$H172,'[2]Caseload by group'!$A$3:$A$128,0),MATCH(Snapshot!AZ$3,'[2]Caseload by group'!$C$2:$BEN$2,0)))</f>
        <v>2766</v>
      </c>
      <c r="BA172" s="40">
        <f>IF(INDEX('[2]Caseload by group'!$C$3:$BEN$125,MATCH(Snapshot!$H172,'[2]Caseload by group'!$A$3:$A$128,0),MATCH(Snapshot!BA$3,'[2]Caseload by group'!$C$2:$BEN$2,0))&lt;10,0,INDEX('[2]Caseload by group'!$C$3:$BEN$125,MATCH(Snapshot!$H172,'[2]Caseload by group'!$A$3:$A$128,0),MATCH(Snapshot!BA$3,'[2]Caseload by group'!$C$2:$BEN$2,0)))</f>
        <v>2768</v>
      </c>
      <c r="BB172" s="40">
        <f>IF(INDEX('[2]Caseload by group'!$C$3:$BEN$125,MATCH(Snapshot!$H172,'[2]Caseload by group'!$A$3:$A$128,0),MATCH(Snapshot!BB$3,'[2]Caseload by group'!$C$2:$BEN$2,0))&lt;10,0,INDEX('[2]Caseload by group'!$C$3:$BEN$125,MATCH(Snapshot!$H172,'[2]Caseload by group'!$A$3:$A$128,0),MATCH(Snapshot!BB$3,'[2]Caseload by group'!$C$2:$BEN$2,0)))</f>
        <v>2762</v>
      </c>
      <c r="BC172" s="40">
        <f>IF(INDEX('[2]Caseload by group'!$C$3:$BEN$125,MATCH(Snapshot!$H172,'[2]Caseload by group'!$A$3:$A$128,0),MATCH(Snapshot!BC$3,'[2]Caseload by group'!$C$2:$BEN$2,0))&lt;10,0,INDEX('[2]Caseload by group'!$C$3:$BEN$125,MATCH(Snapshot!$H172,'[2]Caseload by group'!$A$3:$A$128,0),MATCH(Snapshot!BC$3,'[2]Caseload by group'!$C$2:$BEN$2,0)))</f>
        <v>2784</v>
      </c>
      <c r="BD172" s="40">
        <f>IF(INDEX('[2]Caseload by group'!$C$3:$BEN$125,MATCH(Snapshot!$H172,'[2]Caseload by group'!$A$3:$A$128,0),MATCH(Snapshot!BD$3,'[2]Caseload by group'!$C$2:$BEN$2,0))&lt;10,0,INDEX('[2]Caseload by group'!$C$3:$BEN$125,MATCH(Snapshot!$H172,'[2]Caseload by group'!$A$3:$A$128,0),MATCH(Snapshot!BD$3,'[2]Caseload by group'!$C$2:$BEN$2,0)))</f>
        <v>2786</v>
      </c>
      <c r="BE172" s="40">
        <f>IF(INDEX('[2]Caseload by group'!$C$3:$BEN$125,MATCH(Snapshot!$H172,'[2]Caseload by group'!$A$3:$A$128,0),MATCH(Snapshot!BE$3,'[2]Caseload by group'!$C$2:$BEN$2,0))&lt;10,0,INDEX('[2]Caseload by group'!$C$3:$BEN$125,MATCH(Snapshot!$H172,'[2]Caseload by group'!$A$3:$A$128,0),MATCH(Snapshot!BE$3,'[2]Caseload by group'!$C$2:$BEN$2,0)))</f>
        <v>2794</v>
      </c>
      <c r="BF172" s="40">
        <f>IF(INDEX('[2]Caseload by group'!$C$3:$BEN$125,MATCH(Snapshot!$H172,'[2]Caseload by group'!$A$3:$A$128,0),MATCH(Snapshot!BF$3,'[2]Caseload by group'!$C$2:$BEN$2,0))&lt;10,0,INDEX('[2]Caseload by group'!$C$3:$BEN$125,MATCH(Snapshot!$H172,'[2]Caseload by group'!$A$3:$A$128,0),MATCH(Snapshot!BF$3,'[2]Caseload by group'!$C$2:$BEN$2,0)))</f>
        <v>2795</v>
      </c>
      <c r="BG172" s="40">
        <f>IF(INDEX('[2]Caseload by group'!$C$3:$BEN$125,MATCH(Snapshot!$H172,'[2]Caseload by group'!$A$3:$A$128,0),MATCH(Snapshot!BG$3,'[2]Caseload by group'!$C$2:$BEN$2,0))&lt;10,0,INDEX('[2]Caseload by group'!$C$3:$BEN$125,MATCH(Snapshot!$H172,'[2]Caseload by group'!$A$3:$A$128,0),MATCH(Snapshot!BG$3,'[2]Caseload by group'!$C$2:$BEN$2,0)))</f>
        <v>2774</v>
      </c>
      <c r="BH172" s="40">
        <f>IF(INDEX('[2]Caseload by group'!$C$3:$BEN$125,MATCH(Snapshot!$H172,'[2]Caseload by group'!$A$3:$A$128,0),MATCH(Snapshot!BH$3,'[2]Caseload by group'!$C$2:$BEN$2,0))&lt;10,0,INDEX('[2]Caseload by group'!$C$3:$BEN$125,MATCH(Snapshot!$H172,'[2]Caseload by group'!$A$3:$A$128,0),MATCH(Snapshot!BH$3,'[2]Caseload by group'!$C$2:$BEN$2,0)))</f>
        <v>2804</v>
      </c>
      <c r="BI172" s="40">
        <f>IF(INDEX('[2]Caseload by group'!$C$3:$BEN$125,MATCH(Snapshot!$H172,'[2]Caseload by group'!$A$3:$A$128,0),MATCH(Snapshot!BI$3,'[2]Caseload by group'!$C$2:$BEN$2,0))&lt;10,0,INDEX('[2]Caseload by group'!$C$3:$BEN$125,MATCH(Snapshot!$H172,'[2]Caseload by group'!$A$3:$A$128,0),MATCH(Snapshot!BI$3,'[2]Caseload by group'!$C$2:$BEN$2,0)))</f>
        <v>2821</v>
      </c>
      <c r="BJ172" s="40">
        <f>IF(INDEX('[2]Caseload by group'!$C$3:$BEN$125,MATCH(Snapshot!$H172,'[2]Caseload by group'!$A$3:$A$128,0),MATCH(Snapshot!BJ$3,'[2]Caseload by group'!$C$2:$BEN$2,0))&lt;10,0,INDEX('[2]Caseload by group'!$C$3:$BEN$125,MATCH(Snapshot!$H172,'[2]Caseload by group'!$A$3:$A$128,0),MATCH(Snapshot!BJ$3,'[2]Caseload by group'!$C$2:$BEN$2,0)))</f>
        <v>2803</v>
      </c>
      <c r="BK172" s="40">
        <f>IF(INDEX('[2]Caseload by group'!$C$3:$BEN$125,MATCH(Snapshot!$H172,'[2]Caseload by group'!$A$3:$A$128,0),MATCH(Snapshot!BK$3,'[2]Caseload by group'!$C$2:$BEN$2,0))&lt;10,0,INDEX('[2]Caseload by group'!$C$3:$BEN$125,MATCH(Snapshot!$H172,'[2]Caseload by group'!$A$3:$A$128,0),MATCH(Snapshot!BK$3,'[2]Caseload by group'!$C$2:$BEN$2,0)))</f>
        <v>2807</v>
      </c>
      <c r="BL172" s="40">
        <f>IF(INDEX('[2]Caseload by group'!$C$3:$BEN$125,MATCH(Snapshot!$H172,'[2]Caseload by group'!$A$3:$A$128,0),MATCH(Snapshot!BL$3,'[2]Caseload by group'!$C$2:$BEN$2,0))&lt;10,0,INDEX('[2]Caseload by group'!$C$3:$BEN$125,MATCH(Snapshot!$H172,'[2]Caseload by group'!$A$3:$A$128,0),MATCH(Snapshot!BL$3,'[2]Caseload by group'!$C$2:$BEN$2,0)))</f>
        <v>2771</v>
      </c>
      <c r="BM172" s="40">
        <f>IF(INDEX('[2]Caseload by group'!$C$3:$BEN$125,MATCH(Snapshot!$H172,'[2]Caseload by group'!$A$3:$A$128,0),MATCH(Snapshot!BM$3,'[2]Caseload by group'!$C$2:$BEN$2,0))&lt;10,0,INDEX('[2]Caseload by group'!$C$3:$BEN$125,MATCH(Snapshot!$H172,'[2]Caseload by group'!$A$3:$A$128,0),MATCH(Snapshot!BM$3,'[2]Caseload by group'!$C$2:$BEN$2,0)))</f>
        <v>2794</v>
      </c>
      <c r="BN172" s="40">
        <f>IF(INDEX('[2]Caseload by group'!$C$3:$BEN$125,MATCH(Snapshot!$H172,'[2]Caseload by group'!$A$3:$A$128,0),MATCH(Snapshot!BN$3,'[2]Caseload by group'!$C$2:$BEN$2,0))&lt;10,0,INDEX('[2]Caseload by group'!$C$3:$BEN$125,MATCH(Snapshot!$H172,'[2]Caseload by group'!$A$3:$A$128,0),MATCH(Snapshot!BN$3,'[2]Caseload by group'!$C$2:$BEN$2,0)))</f>
        <v>2758</v>
      </c>
      <c r="BO172" s="40">
        <f>IF(INDEX('[2]Caseload by group'!$C$3:$BEN$125,MATCH(Snapshot!$H172,'[2]Caseload by group'!$A$3:$A$128,0),MATCH(Snapshot!BO$3,'[2]Caseload by group'!$C$2:$BEN$2,0))&lt;10,0,INDEX('[2]Caseload by group'!$C$3:$BEN$125,MATCH(Snapshot!$H172,'[2]Caseload by group'!$A$3:$A$128,0),MATCH(Snapshot!BO$3,'[2]Caseload by group'!$C$2:$BEN$2,0)))</f>
        <v>2751</v>
      </c>
      <c r="BP172" s="40">
        <f>IF(INDEX('[2]Caseload by group'!$C$3:$BEN$125,MATCH(Snapshot!$H172,'[2]Caseload by group'!$A$3:$A$128,0),MATCH(Snapshot!BP$3,'[2]Caseload by group'!$C$2:$BEN$2,0))&lt;10,0,INDEX('[2]Caseload by group'!$C$3:$BEN$125,MATCH(Snapshot!$H172,'[2]Caseload by group'!$A$3:$A$128,0),MATCH(Snapshot!BP$3,'[2]Caseload by group'!$C$2:$BEN$2,0)))</f>
        <v>2717</v>
      </c>
      <c r="BQ172" s="40">
        <f>IF(INDEX('[2]Caseload by group'!$C$3:$BEN$125,MATCH(Snapshot!$H172,'[2]Caseload by group'!$A$3:$A$128,0),MATCH(Snapshot!BQ$3,'[2]Caseload by group'!$C$2:$BEN$2,0))&lt;10,0,INDEX('[2]Caseload by group'!$C$3:$BEN$125,MATCH(Snapshot!$H172,'[2]Caseload by group'!$A$3:$A$128,0),MATCH(Snapshot!BQ$3,'[2]Caseload by group'!$C$2:$BEN$2,0)))</f>
        <v>2718</v>
      </c>
      <c r="BR172" s="40">
        <f>IF(INDEX('[2]Caseload by group'!$C$3:$BEN$125,MATCH(Snapshot!$H172,'[2]Caseload by group'!$A$3:$A$128,0),MATCH(Snapshot!BR$3,'[2]Caseload by group'!$C$2:$BEN$2,0))&lt;10,0,INDEX('[2]Caseload by group'!$C$3:$BEN$125,MATCH(Snapshot!$H172,'[2]Caseload by group'!$A$3:$A$128,0),MATCH(Snapshot!BR$3,'[2]Caseload by group'!$C$2:$BEN$2,0)))</f>
        <v>2727</v>
      </c>
      <c r="BS172" s="40">
        <f>IF(INDEX('[2]Caseload by group'!$C$3:$BEN$125,MATCH(Snapshot!$H172,'[2]Caseload by group'!$A$3:$A$128,0),MATCH(Snapshot!BS$3,'[2]Caseload by group'!$C$2:$BEN$2,0))&lt;10,0,INDEX('[2]Caseload by group'!$C$3:$BEN$125,MATCH(Snapshot!$H172,'[2]Caseload by group'!$A$3:$A$128,0),MATCH(Snapshot!BS$3,'[2]Caseload by group'!$C$2:$BEN$2,0)))</f>
        <v>2708</v>
      </c>
      <c r="BT172" s="40">
        <f>IF(INDEX('[2]Caseload by group'!$C$3:$BEN$125,MATCH(Snapshot!$H172,'[2]Caseload by group'!$A$3:$A$128,0),MATCH(Snapshot!BT$3,'[2]Caseload by group'!$C$2:$BEN$2,0))&lt;10,0,INDEX('[2]Caseload by group'!$C$3:$BEN$125,MATCH(Snapshot!$H172,'[2]Caseload by group'!$A$3:$A$128,0),MATCH(Snapshot!BT$3,'[2]Caseload by group'!$C$2:$BEN$2,0)))</f>
        <v>2701</v>
      </c>
      <c r="BU172" s="40">
        <f>IF(INDEX('[2]Caseload by group'!$C$3:$BEN$125,MATCH(Snapshot!$H172,'[2]Caseload by group'!$A$3:$A$128,0),MATCH(Snapshot!BU$3,'[2]Caseload by group'!$C$2:$BEN$2,0))&lt;10,0,INDEX('[2]Caseload by group'!$C$3:$BEN$125,MATCH(Snapshot!$H172,'[2]Caseload by group'!$A$3:$A$128,0),MATCH(Snapshot!BU$3,'[2]Caseload by group'!$C$2:$BEN$2,0)))</f>
        <v>2694</v>
      </c>
      <c r="BV172" s="40">
        <f>IF(INDEX('[2]Caseload by group'!$C$3:$BEN$125,MATCH(Snapshot!$H172,'[2]Caseload by group'!$A$3:$A$128,0),MATCH(Snapshot!BV$3,'[2]Caseload by group'!$C$2:$BEN$2,0))&lt;10,0,INDEX('[2]Caseload by group'!$C$3:$BEN$125,MATCH(Snapshot!$H172,'[2]Caseload by group'!$A$3:$A$128,0),MATCH(Snapshot!BV$3,'[2]Caseload by group'!$C$2:$BEN$2,0)))</f>
        <v>2714</v>
      </c>
      <c r="BW172" s="40">
        <f>IF(INDEX('[2]Caseload by group'!$C$3:$BEN$125,MATCH(Snapshot!$H172,'[2]Caseload by group'!$A$3:$A$128,0),MATCH(Snapshot!BW$3,'[2]Caseload by group'!$C$2:$BEN$2,0))&lt;10,0,INDEX('[2]Caseload by group'!$C$3:$BEN$125,MATCH(Snapshot!$H172,'[2]Caseload by group'!$A$3:$A$128,0),MATCH(Snapshot!BW$3,'[2]Caseload by group'!$C$2:$BEN$2,0)))</f>
        <v>2708</v>
      </c>
      <c r="BX172" s="45"/>
      <c r="BY172" s="41">
        <f t="shared" si="37"/>
        <v>-6</v>
      </c>
      <c r="BZ172" s="42">
        <f t="shared" si="38"/>
        <v>-2.2107590272660281E-3</v>
      </c>
      <c r="CA172" s="8" t="e">
        <f>#REF!-#REF!</f>
        <v>#REF!</v>
      </c>
      <c r="CB172" s="41">
        <f t="shared" si="39"/>
        <v>934</v>
      </c>
      <c r="CC172" s="42">
        <f t="shared" si="40"/>
        <v>0.52649379932356255</v>
      </c>
    </row>
    <row r="173" spans="1:83" ht="10.5" customHeight="1" x14ac:dyDescent="0.2">
      <c r="A173" s="34"/>
      <c r="C173" s="86" t="s">
        <v>240</v>
      </c>
      <c r="D173" s="29" t="s">
        <v>15</v>
      </c>
      <c r="E173" s="29" t="s">
        <v>6</v>
      </c>
      <c r="F173" s="29" t="s">
        <v>49</v>
      </c>
      <c r="G173" s="75" t="s">
        <v>49</v>
      </c>
      <c r="H173" s="39" t="s">
        <v>241</v>
      </c>
      <c r="I173" s="39"/>
      <c r="J173" s="40">
        <f>IF(INDEX('[2]Caseload by group'!$C$3:$CJ$125,MATCH(Snapshot!$H173,'[2]Caseload by group'!$A$3:$A$128,0),MATCH(Snapshot!J$3,'[2]Caseload by group'!$C$2:$CJ$2,0))&lt;10,0,INDEX('[2]Caseload by group'!$C$3:$CJ$125,MATCH(Snapshot!$H173,'[2]Caseload by group'!$A$3:$A$128,0),MATCH(Snapshot!J$3,'[2]Caseload by group'!$C$2:$CJ$2,0)))</f>
        <v>258</v>
      </c>
      <c r="K173" s="40">
        <f>IF(INDEX('[2]Caseload by group'!$C$3:$CJ$125,MATCH(Snapshot!$H173,'[2]Caseload by group'!$A$3:$A$128,0),MATCH(Snapshot!K$3,'[2]Caseload by group'!$C$2:$CJ$2,0))&lt;10,0,INDEX('[2]Caseload by group'!$C$3:$CJ$125,MATCH(Snapshot!$H173,'[2]Caseload by group'!$A$3:$A$128,0),MATCH(Snapshot!K$3,'[2]Caseload by group'!$C$2:$CJ$2,0)))</f>
        <v>266</v>
      </c>
      <c r="L173" s="40">
        <f>IF(INDEX('[2]Caseload by group'!$C$3:$CJ$125,MATCH(Snapshot!$H173,'[2]Caseload by group'!$A$3:$A$128,0),MATCH(Snapshot!L$3,'[2]Caseload by group'!$C$2:$CJ$2,0))&lt;10,0,INDEX('[2]Caseload by group'!$C$3:$CJ$125,MATCH(Snapshot!$H173,'[2]Caseload by group'!$A$3:$A$128,0),MATCH(Snapshot!L$3,'[2]Caseload by group'!$C$2:$CJ$2,0)))</f>
        <v>270</v>
      </c>
      <c r="M173" s="40">
        <f>IF(INDEX('[2]Caseload by group'!$C$3:$CJ$125,MATCH(Snapshot!$H173,'[2]Caseload by group'!$A$3:$A$128,0),MATCH(Snapshot!M$3,'[2]Caseload by group'!$C$2:$CJ$2,0))&lt;10,0,INDEX('[2]Caseload by group'!$C$3:$CJ$125,MATCH(Snapshot!$H173,'[2]Caseload by group'!$A$3:$A$128,0),MATCH(Snapshot!M$3,'[2]Caseload by group'!$C$2:$CJ$2,0)))</f>
        <v>271</v>
      </c>
      <c r="N173" s="40">
        <f>IF(INDEX('[2]Caseload by group'!$C$3:$CJ$125,MATCH(Snapshot!$H173,'[2]Caseload by group'!$A$3:$A$128,0),MATCH(Snapshot!N$3,'[2]Caseload by group'!$C$2:$CJ$2,0))&lt;10,0,INDEX('[2]Caseload by group'!$C$3:$CJ$125,MATCH(Snapshot!$H173,'[2]Caseload by group'!$A$3:$A$128,0),MATCH(Snapshot!N$3,'[2]Caseload by group'!$C$2:$CJ$2,0)))</f>
        <v>272</v>
      </c>
      <c r="O173" s="40">
        <f>IF(INDEX('[2]Caseload by group'!$C$3:$CJ$125,MATCH(Snapshot!$H173,'[2]Caseload by group'!$A$3:$A$128,0),MATCH(Snapshot!O$3,'[2]Caseload by group'!$C$2:$CJ$2,0))&lt;10,0,INDEX('[2]Caseload by group'!$C$3:$CJ$125,MATCH(Snapshot!$H173,'[2]Caseload by group'!$A$3:$A$128,0),MATCH(Snapshot!O$3,'[2]Caseload by group'!$C$2:$CJ$2,0)))</f>
        <v>274</v>
      </c>
      <c r="P173" s="40">
        <f>IF(INDEX('[2]Caseload by group'!$C$3:$CJ$125,MATCH(Snapshot!$H173,'[2]Caseload by group'!$A$3:$A$128,0),MATCH(Snapshot!P$3,'[2]Caseload by group'!$C$2:$CJ$2,0))&lt;10,0,INDEX('[2]Caseload by group'!$C$3:$CJ$125,MATCH(Snapshot!$H173,'[2]Caseload by group'!$A$3:$A$128,0),MATCH(Snapshot!P$3,'[2]Caseload by group'!$C$2:$CJ$2,0)))</f>
        <v>279</v>
      </c>
      <c r="Q173" s="40">
        <f>IF(INDEX('[2]Caseload by group'!$C$3:$CJ$125,MATCH(Snapshot!$H173,'[2]Caseload by group'!$A$3:$A$128,0),MATCH(Snapshot!Q$3,'[2]Caseload by group'!$C$2:$CJ$2,0))&lt;10,0,INDEX('[2]Caseload by group'!$C$3:$CJ$125,MATCH(Snapshot!$H173,'[2]Caseload by group'!$A$3:$A$128,0),MATCH(Snapshot!Q$3,'[2]Caseload by group'!$C$2:$CJ$2,0)))</f>
        <v>292</v>
      </c>
      <c r="R173" s="40">
        <f>IF(INDEX('[2]Caseload by group'!$C$3:$CJ$125,MATCH(Snapshot!$H173,'[2]Caseload by group'!$A$3:$A$128,0),MATCH(Snapshot!R$3,'[2]Caseload by group'!$C$2:$CJ$2,0))&lt;10,0,INDEX('[2]Caseload by group'!$C$3:$CJ$125,MATCH(Snapshot!$H173,'[2]Caseload by group'!$A$3:$A$128,0),MATCH(Snapshot!R$3,'[2]Caseload by group'!$C$2:$CJ$2,0)))</f>
        <v>299</v>
      </c>
      <c r="S173" s="40">
        <f>IF(INDEX('[2]Caseload by group'!$C$3:$CJ$125,MATCH(Snapshot!$H173,'[2]Caseload by group'!$A$3:$A$128,0),MATCH(Snapshot!S$3,'[2]Caseload by group'!$C$2:$CJ$2,0))&lt;10,0,INDEX('[2]Caseload by group'!$C$3:$CJ$125,MATCH(Snapshot!$H173,'[2]Caseload by group'!$A$3:$A$128,0),MATCH(Snapshot!S$3,'[2]Caseload by group'!$C$2:$CJ$2,0)))</f>
        <v>297</v>
      </c>
      <c r="T173" s="40">
        <f>IF(INDEX('[2]Caseload by group'!$C$3:$CJ$125,MATCH(Snapshot!$H173,'[2]Caseload by group'!$A$3:$A$128,0),MATCH(Snapshot!T$3,'[2]Caseload by group'!$C$2:$CJ$2,0))&lt;10,0,INDEX('[2]Caseload by group'!$C$3:$CJ$125,MATCH(Snapshot!$H173,'[2]Caseload by group'!$A$3:$A$128,0),MATCH(Snapshot!T$3,'[2]Caseload by group'!$C$2:$CJ$2,0)))</f>
        <v>305</v>
      </c>
      <c r="U173" s="40">
        <f>IF(INDEX('[2]Caseload by group'!$C$3:$CJ$125,MATCH(Snapshot!$H173,'[2]Caseload by group'!$A$3:$A$128,0),MATCH(Snapshot!U$3,'[2]Caseload by group'!$C$2:$CJ$2,0))&lt;10,0,INDEX('[2]Caseload by group'!$C$3:$CJ$125,MATCH(Snapshot!$H173,'[2]Caseload by group'!$A$3:$A$128,0),MATCH(Snapshot!U$3,'[2]Caseload by group'!$C$2:$CJ$2,0)))</f>
        <v>294</v>
      </c>
      <c r="V173" s="40">
        <f>IF(INDEX('[2]Caseload by group'!$C$3:$CJ$125,MATCH(Snapshot!$H173,'[2]Caseload by group'!$A$3:$A$128,0),MATCH(Snapshot!V$3,'[2]Caseload by group'!$C$2:$CJ$2,0))&lt;10,0,INDEX('[2]Caseload by group'!$C$3:$CJ$125,MATCH(Snapshot!$H173,'[2]Caseload by group'!$A$3:$A$128,0),MATCH(Snapshot!V$3,'[2]Caseload by group'!$C$2:$CJ$2,0)))</f>
        <v>288</v>
      </c>
      <c r="W173" s="40">
        <f>IF(INDEX('[2]Caseload by group'!$C$3:$CJ$125,MATCH(Snapshot!$H173,'[2]Caseload by group'!$A$3:$A$128,0),MATCH(Snapshot!W$3,'[2]Caseload by group'!$C$2:$CJ$2,0))&lt;10,0,INDEX('[2]Caseload by group'!$C$3:$CJ$125,MATCH(Snapshot!$H173,'[2]Caseload by group'!$A$3:$A$128,0),MATCH(Snapshot!W$3,'[2]Caseload by group'!$C$2:$CJ$2,0)))</f>
        <v>297</v>
      </c>
      <c r="X173" s="40">
        <f>IF(INDEX('[2]Caseload by group'!$C$3:$CJ$125,MATCH(Snapshot!$H173,'[2]Caseload by group'!$A$3:$A$128,0),MATCH(Snapshot!X$3,'[2]Caseload by group'!$C$2:$CJ$2,0))&lt;10,0,INDEX('[2]Caseload by group'!$C$3:$CJ$125,MATCH(Snapshot!$H173,'[2]Caseload by group'!$A$3:$A$128,0),MATCH(Snapshot!X$3,'[2]Caseload by group'!$C$2:$CJ$2,0)))</f>
        <v>301</v>
      </c>
      <c r="Y173" s="40">
        <f>IF(INDEX('[2]Caseload by group'!$C$3:$CJ$125,MATCH(Snapshot!$H173,'[2]Caseload by group'!$A$3:$A$128,0),MATCH(Snapshot!Y$3,'[2]Caseload by group'!$C$2:$CJ$2,0))&lt;10,0,INDEX('[2]Caseload by group'!$C$3:$CJ$125,MATCH(Snapshot!$H173,'[2]Caseload by group'!$A$3:$A$128,0),MATCH(Snapshot!Y$3,'[2]Caseload by group'!$C$2:$CJ$2,0)))</f>
        <v>296</v>
      </c>
      <c r="Z173" s="40">
        <f>IF(INDEX('[2]Caseload by group'!$C$3:$CJ$125,MATCH(Snapshot!$H173,'[2]Caseload by group'!$A$3:$A$128,0),MATCH(Snapshot!Z$3,'[2]Caseload by group'!$C$2:$CJ$2,0))&lt;10,0,INDEX('[2]Caseload by group'!$C$3:$CJ$125,MATCH(Snapshot!$H173,'[2]Caseload by group'!$A$3:$A$128,0),MATCH(Snapshot!Z$3,'[2]Caseload by group'!$C$2:$CJ$2,0)))</f>
        <v>314</v>
      </c>
      <c r="AA173" s="40">
        <f>IF(INDEX('[2]Caseload by group'!$C$3:$CJ$125,MATCH(Snapshot!$H173,'[2]Caseload by group'!$A$3:$A$128,0),MATCH(Snapshot!AA$3,'[2]Caseload by group'!$C$2:$CJ$2,0))&lt;10,0,INDEX('[2]Caseload by group'!$C$3:$CJ$125,MATCH(Snapshot!$H173,'[2]Caseload by group'!$A$3:$A$128,0),MATCH(Snapshot!AA$3,'[2]Caseload by group'!$C$2:$CJ$2,0)))</f>
        <v>312</v>
      </c>
      <c r="AB173" s="40">
        <f>IF(INDEX('[2]Caseload by group'!$C$3:$CJ$125,MATCH(Snapshot!$H173,'[2]Caseload by group'!$A$3:$A$128,0),MATCH(Snapshot!AB$3,'[2]Caseload by group'!$C$2:$CJ$2,0))&lt;10,0,INDEX('[2]Caseload by group'!$C$3:$CJ$125,MATCH(Snapshot!$H173,'[2]Caseload by group'!$A$3:$A$128,0),MATCH(Snapshot!AB$3,'[2]Caseload by group'!$C$2:$CJ$2,0)))</f>
        <v>328</v>
      </c>
      <c r="AC173" s="40">
        <f>IF(INDEX('[2]Caseload by group'!$C$3:$CJ$125,MATCH(Snapshot!$H173,'[2]Caseload by group'!$A$3:$A$128,0),MATCH(Snapshot!AC$3,'[2]Caseload by group'!$C$2:$CJ$2,0))&lt;10,0,INDEX('[2]Caseload by group'!$C$3:$CJ$125,MATCH(Snapshot!$H173,'[2]Caseload by group'!$A$3:$A$128,0),MATCH(Snapshot!AC$3,'[2]Caseload by group'!$C$2:$CJ$2,0)))</f>
        <v>335</v>
      </c>
      <c r="AD173" s="40">
        <f>IF(INDEX('[2]Caseload by group'!$C$3:$CJ$125,MATCH(Snapshot!$H173,'[2]Caseload by group'!$A$3:$A$128,0),MATCH(Snapshot!AD$3,'[2]Caseload by group'!$C$2:$CJ$2,0))&lt;10,0,INDEX('[2]Caseload by group'!$C$3:$CJ$125,MATCH(Snapshot!$H173,'[2]Caseload by group'!$A$3:$A$128,0),MATCH(Snapshot!AD$3,'[2]Caseload by group'!$C$2:$CJ$2,0)))</f>
        <v>348</v>
      </c>
      <c r="AE173" s="40">
        <f>IF(INDEX('[2]Caseload by group'!$C$3:$CJ$125,MATCH(Snapshot!$H173,'[2]Caseload by group'!$A$3:$A$128,0),MATCH(Snapshot!AE$3,'[2]Caseload by group'!$C$2:$CJ$2,0))&lt;10,0,INDEX('[2]Caseload by group'!$C$3:$CJ$125,MATCH(Snapshot!$H173,'[2]Caseload by group'!$A$3:$A$128,0),MATCH(Snapshot!AE$3,'[2]Caseload by group'!$C$2:$CJ$2,0)))</f>
        <v>357</v>
      </c>
      <c r="AF173" s="40">
        <f>IF(INDEX('[2]Caseload by group'!$C$3:$CJ$125,MATCH(Snapshot!$H173,'[2]Caseload by group'!$A$3:$A$128,0),MATCH(Snapshot!AF$3,'[2]Caseload by group'!$C$2:$CJ$2,0))&lt;10,0,INDEX('[2]Caseload by group'!$C$3:$CJ$125,MATCH(Snapshot!$H173,'[2]Caseload by group'!$A$3:$A$128,0),MATCH(Snapshot!AF$3,'[2]Caseload by group'!$C$2:$CJ$2,0)))</f>
        <v>370</v>
      </c>
      <c r="AG173" s="40">
        <f>IF(INDEX('[2]Caseload by group'!$C$3:$CJ$125,MATCH(Snapshot!$H173,'[2]Caseload by group'!$A$3:$A$128,0),MATCH(Snapshot!AG$3,'[2]Caseload by group'!$C$2:$CJ$2,0))&lt;10,0,INDEX('[2]Caseload by group'!$C$3:$CJ$125,MATCH(Snapshot!$H173,'[2]Caseload by group'!$A$3:$A$128,0),MATCH(Snapshot!AG$3,'[2]Caseload by group'!$C$2:$CJ$2,0)))</f>
        <v>370</v>
      </c>
      <c r="AH173" s="40">
        <f>IF(INDEX('[2]Caseload by group'!$C$3:$CJ$125,MATCH(Snapshot!$H173,'[2]Caseload by group'!$A$3:$A$128,0),MATCH(Snapshot!AH$3,'[2]Caseload by group'!$C$2:$CJ$2,0))&lt;10,0,INDEX('[2]Caseload by group'!$C$3:$CJ$125,MATCH(Snapshot!$H173,'[2]Caseload by group'!$A$3:$A$128,0),MATCH(Snapshot!AH$3,'[2]Caseload by group'!$C$2:$CJ$2,0)))</f>
        <v>424</v>
      </c>
      <c r="AI173" s="40">
        <f>IF(INDEX('[2]Caseload by group'!$C$3:$CJ$125,MATCH(Snapshot!$H173,'[2]Caseload by group'!$A$3:$A$128,0),MATCH(Snapshot!AI$3,'[2]Caseload by group'!$C$2:$CJ$2,0))&lt;10,0,INDEX('[2]Caseload by group'!$C$3:$CJ$125,MATCH(Snapshot!$H173,'[2]Caseload by group'!$A$3:$A$128,0),MATCH(Snapshot!AI$3,'[2]Caseload by group'!$C$2:$CJ$2,0)))</f>
        <v>446</v>
      </c>
      <c r="AJ173" s="40">
        <f>IF(INDEX('[2]Caseload by group'!$C$3:$BEN$125,MATCH(Snapshot!$H173,'[2]Caseload by group'!$A$3:$A$128,0),MATCH(Snapshot!AJ$3,'[2]Caseload by group'!$C$2:$BEN$2,0))&lt;10,0,INDEX('[2]Caseload by group'!$C$3:$BEN$125,MATCH(Snapshot!$H173,'[2]Caseload by group'!$A$3:$A$128,0),MATCH(Snapshot!AJ$3,'[2]Caseload by group'!$C$2:$BEN$2,0)))</f>
        <v>464</v>
      </c>
      <c r="AK173" s="40">
        <f>IF(INDEX('[2]Caseload by group'!$C$3:$BEN$125,MATCH(Snapshot!$H173,'[2]Caseload by group'!$A$3:$A$128,0),MATCH(Snapshot!AK$3,'[2]Caseload by group'!$C$2:$BEN$2,0))&lt;10,0,INDEX('[2]Caseload by group'!$C$3:$BEN$125,MATCH(Snapshot!$H173,'[2]Caseload by group'!$A$3:$A$128,0),MATCH(Snapshot!AK$3,'[2]Caseload by group'!$C$2:$BEN$2,0)))</f>
        <v>472</v>
      </c>
      <c r="AL173" s="40">
        <f>IF(INDEX('[2]Caseload by group'!$C$3:$BEN$125,MATCH(Snapshot!$H173,'[2]Caseload by group'!$A$3:$A$128,0),MATCH(Snapshot!AL$3,'[2]Caseload by group'!$C$2:$BEN$2,0))&lt;10,0,INDEX('[2]Caseload by group'!$C$3:$BEN$125,MATCH(Snapshot!$H173,'[2]Caseload by group'!$A$3:$A$128,0),MATCH(Snapshot!AL$3,'[2]Caseload by group'!$C$2:$BEN$2,0)))</f>
        <v>485</v>
      </c>
      <c r="AM173" s="40">
        <f>IF(INDEX('[2]Caseload by group'!$C$3:$BEN$125,MATCH(Snapshot!$H173,'[2]Caseload by group'!$A$3:$A$128,0),MATCH(Snapshot!AM$3,'[2]Caseload by group'!$C$2:$BEN$2,0))&lt;10,0,INDEX('[2]Caseload by group'!$C$3:$BEN$125,MATCH(Snapshot!$H173,'[2]Caseload by group'!$A$3:$A$128,0),MATCH(Snapshot!AM$3,'[2]Caseload by group'!$C$2:$BEN$2,0)))</f>
        <v>496</v>
      </c>
      <c r="AN173" s="40">
        <f>IF(INDEX('[2]Caseload by group'!$C$3:$BEN$125,MATCH(Snapshot!$H173,'[2]Caseload by group'!$A$3:$A$128,0),MATCH(Snapshot!AN$3,'[2]Caseload by group'!$C$2:$BEN$2,0))&lt;10,0,INDEX('[2]Caseload by group'!$C$3:$BEN$125,MATCH(Snapshot!$H173,'[2]Caseload by group'!$A$3:$A$128,0),MATCH(Snapshot!AN$3,'[2]Caseload by group'!$C$2:$BEN$2,0)))</f>
        <v>495</v>
      </c>
      <c r="AO173" s="40">
        <f>IF(INDEX('[2]Caseload by group'!$C$3:$BEN$125,MATCH(Snapshot!$H173,'[2]Caseload by group'!$A$3:$A$128,0),MATCH(Snapshot!AO$3,'[2]Caseload by group'!$C$2:$BEN$2,0))&lt;10,0,INDEX('[2]Caseload by group'!$C$3:$BEN$125,MATCH(Snapshot!$H173,'[2]Caseload by group'!$A$3:$A$128,0),MATCH(Snapshot!AO$3,'[2]Caseload by group'!$C$2:$BEN$2,0)))</f>
        <v>526</v>
      </c>
      <c r="AP173" s="40">
        <f>IF(INDEX('[2]Caseload by group'!$C$3:$BEN$125,MATCH(Snapshot!$H173,'[2]Caseload by group'!$A$3:$A$128,0),MATCH(Snapshot!AP$3,'[2]Caseload by group'!$C$2:$BEN$2,0))&lt;10,0,INDEX('[2]Caseload by group'!$C$3:$BEN$125,MATCH(Snapshot!$H173,'[2]Caseload by group'!$A$3:$A$128,0),MATCH(Snapshot!AP$3,'[2]Caseload by group'!$C$2:$BEN$2,0)))</f>
        <v>533</v>
      </c>
      <c r="AQ173" s="40">
        <f>IF(INDEX('[2]Caseload by group'!$C$3:$BEN$125,MATCH(Snapshot!$H173,'[2]Caseload by group'!$A$3:$A$128,0),MATCH(Snapshot!AQ$3,'[2]Caseload by group'!$C$2:$BEN$2,0))&lt;10,0,INDEX('[2]Caseload by group'!$C$3:$BEN$125,MATCH(Snapshot!$H173,'[2]Caseload by group'!$A$3:$A$128,0),MATCH(Snapshot!AQ$3,'[2]Caseload by group'!$C$2:$BEN$2,0)))</f>
        <v>491</v>
      </c>
      <c r="AR173" s="40">
        <f>IF(INDEX('[2]Caseload by group'!$C$3:$BEN$125,MATCH(Snapshot!$H173,'[2]Caseload by group'!$A$3:$A$128,0),MATCH(Snapshot!AR$3,'[2]Caseload by group'!$C$2:$BEN$2,0))&lt;10,0,INDEX('[2]Caseload by group'!$C$3:$BEN$125,MATCH(Snapshot!$H173,'[2]Caseload by group'!$A$3:$A$128,0),MATCH(Snapshot!AR$3,'[2]Caseload by group'!$C$2:$BEN$2,0)))</f>
        <v>455</v>
      </c>
      <c r="AS173" s="40">
        <f>IF(INDEX('[2]Caseload by group'!$C$3:$BEN$125,MATCH(Snapshot!$H173,'[2]Caseload by group'!$A$3:$A$128,0),MATCH(Snapshot!AS$3,'[2]Caseload by group'!$C$2:$BEN$2,0))&lt;10,0,INDEX('[2]Caseload by group'!$C$3:$BEN$125,MATCH(Snapshot!$H173,'[2]Caseload by group'!$A$3:$A$128,0),MATCH(Snapshot!AS$3,'[2]Caseload by group'!$C$2:$BEN$2,0)))</f>
        <v>438</v>
      </c>
      <c r="AT173" s="40">
        <f>IF(INDEX('[2]Caseload by group'!$C$3:$BEN$125,MATCH(Snapshot!$H173,'[2]Caseload by group'!$A$3:$A$128,0),MATCH(Snapshot!AT$3,'[2]Caseload by group'!$C$2:$BEN$2,0))&lt;10,0,INDEX('[2]Caseload by group'!$C$3:$BEN$125,MATCH(Snapshot!$H173,'[2]Caseload by group'!$A$3:$A$128,0),MATCH(Snapshot!AT$3,'[2]Caseload by group'!$C$2:$BEN$2,0)))</f>
        <v>450</v>
      </c>
      <c r="AU173" s="40">
        <f>IF(INDEX('[2]Caseload by group'!$C$3:$BEN$125,MATCH(Snapshot!$H173,'[2]Caseload by group'!$A$3:$A$128,0),MATCH(Snapshot!AU$3,'[2]Caseload by group'!$C$2:$BEN$2,0))&lt;10,0,INDEX('[2]Caseload by group'!$C$3:$BEN$125,MATCH(Snapshot!$H173,'[2]Caseload by group'!$A$3:$A$128,0),MATCH(Snapshot!AU$3,'[2]Caseload by group'!$C$2:$BEN$2,0)))</f>
        <v>439</v>
      </c>
      <c r="AV173" s="40">
        <f>IF(INDEX('[2]Caseload by group'!$C$3:$BEN$125,MATCH(Snapshot!$H173,'[2]Caseload by group'!$A$3:$A$128,0),MATCH(Snapshot!AV$3,'[2]Caseload by group'!$C$2:$BEN$2,0))&lt;10,0,INDEX('[2]Caseload by group'!$C$3:$BEN$125,MATCH(Snapshot!$H173,'[2]Caseload by group'!$A$3:$A$128,0),MATCH(Snapshot!AV$3,'[2]Caseload by group'!$C$2:$BEN$2,0)))</f>
        <v>441</v>
      </c>
      <c r="AW173" s="40">
        <f>IF(INDEX('[2]Caseload by group'!$C$3:$BEN$125,MATCH(Snapshot!$H173,'[2]Caseload by group'!$A$3:$A$128,0),MATCH(Snapshot!AW$3,'[2]Caseload by group'!$C$2:$BEN$2,0))&lt;10,0,INDEX('[2]Caseload by group'!$C$3:$BEN$125,MATCH(Snapshot!$H173,'[2]Caseload by group'!$A$3:$A$128,0),MATCH(Snapshot!AW$3,'[2]Caseload by group'!$C$2:$BEN$2,0)))</f>
        <v>454</v>
      </c>
      <c r="AX173" s="40">
        <f>IF(INDEX('[2]Caseload by group'!$C$3:$BEN$125,MATCH(Snapshot!$H173,'[2]Caseload by group'!$A$3:$A$128,0),MATCH(Snapshot!AX$3,'[2]Caseload by group'!$C$2:$BEN$2,0))&lt;10,0,INDEX('[2]Caseload by group'!$C$3:$BEN$125,MATCH(Snapshot!$H173,'[2]Caseload by group'!$A$3:$A$128,0),MATCH(Snapshot!AX$3,'[2]Caseload by group'!$C$2:$BEN$2,0)))</f>
        <v>457</v>
      </c>
      <c r="AY173" s="40">
        <f>IF(INDEX('[2]Caseload by group'!$C$3:$BEN$125,MATCH(Snapshot!$H173,'[2]Caseload by group'!$A$3:$A$128,0),MATCH(Snapshot!AY$3,'[2]Caseload by group'!$C$2:$BEN$2,0))&lt;10,0,INDEX('[2]Caseload by group'!$C$3:$BEN$125,MATCH(Snapshot!$H173,'[2]Caseload by group'!$A$3:$A$128,0),MATCH(Snapshot!AY$3,'[2]Caseload by group'!$C$2:$BEN$2,0)))</f>
        <v>467</v>
      </c>
      <c r="AZ173" s="40">
        <f>IF(INDEX('[2]Caseload by group'!$C$3:$BEN$125,MATCH(Snapshot!$H173,'[2]Caseload by group'!$A$3:$A$128,0),MATCH(Snapshot!AZ$3,'[2]Caseload by group'!$C$2:$BEN$2,0))&lt;10,0,INDEX('[2]Caseload by group'!$C$3:$BEN$125,MATCH(Snapshot!$H173,'[2]Caseload by group'!$A$3:$A$128,0),MATCH(Snapshot!AZ$3,'[2]Caseload by group'!$C$2:$BEN$2,0)))</f>
        <v>458</v>
      </c>
      <c r="BA173" s="40">
        <f>IF(INDEX('[2]Caseload by group'!$C$3:$BEN$125,MATCH(Snapshot!$H173,'[2]Caseload by group'!$A$3:$A$128,0),MATCH(Snapshot!BA$3,'[2]Caseload by group'!$C$2:$BEN$2,0))&lt;10,0,INDEX('[2]Caseload by group'!$C$3:$BEN$125,MATCH(Snapshot!$H173,'[2]Caseload by group'!$A$3:$A$128,0),MATCH(Snapshot!BA$3,'[2]Caseload by group'!$C$2:$BEN$2,0)))</f>
        <v>472</v>
      </c>
      <c r="BB173" s="40">
        <f>IF(INDEX('[2]Caseload by group'!$C$3:$BEN$125,MATCH(Snapshot!$H173,'[2]Caseload by group'!$A$3:$A$128,0),MATCH(Snapshot!BB$3,'[2]Caseload by group'!$C$2:$BEN$2,0))&lt;10,0,INDEX('[2]Caseload by group'!$C$3:$BEN$125,MATCH(Snapshot!$H173,'[2]Caseload by group'!$A$3:$A$128,0),MATCH(Snapshot!BB$3,'[2]Caseload by group'!$C$2:$BEN$2,0)))</f>
        <v>492</v>
      </c>
      <c r="BC173" s="40">
        <f>IF(INDEX('[2]Caseload by group'!$C$3:$BEN$125,MATCH(Snapshot!$H173,'[2]Caseload by group'!$A$3:$A$128,0),MATCH(Snapshot!BC$3,'[2]Caseload by group'!$C$2:$BEN$2,0))&lt;10,0,INDEX('[2]Caseload by group'!$C$3:$BEN$125,MATCH(Snapshot!$H173,'[2]Caseload by group'!$A$3:$A$128,0),MATCH(Snapshot!BC$3,'[2]Caseload by group'!$C$2:$BEN$2,0)))</f>
        <v>504</v>
      </c>
      <c r="BD173" s="40">
        <f>IF(INDEX('[2]Caseload by group'!$C$3:$BEN$125,MATCH(Snapshot!$H173,'[2]Caseload by group'!$A$3:$A$128,0),MATCH(Snapshot!BD$3,'[2]Caseload by group'!$C$2:$BEN$2,0))&lt;10,0,INDEX('[2]Caseload by group'!$C$3:$BEN$125,MATCH(Snapshot!$H173,'[2]Caseload by group'!$A$3:$A$128,0),MATCH(Snapshot!BD$3,'[2]Caseload by group'!$C$2:$BEN$2,0)))</f>
        <v>521</v>
      </c>
      <c r="BE173" s="40">
        <f>IF(INDEX('[2]Caseload by group'!$C$3:$BEN$125,MATCH(Snapshot!$H173,'[2]Caseload by group'!$A$3:$A$128,0),MATCH(Snapshot!BE$3,'[2]Caseload by group'!$C$2:$BEN$2,0))&lt;10,0,INDEX('[2]Caseload by group'!$C$3:$BEN$125,MATCH(Snapshot!$H173,'[2]Caseload by group'!$A$3:$A$128,0),MATCH(Snapshot!BE$3,'[2]Caseload by group'!$C$2:$BEN$2,0)))</f>
        <v>513</v>
      </c>
      <c r="BF173" s="40">
        <f>IF(INDEX('[2]Caseload by group'!$C$3:$BEN$125,MATCH(Snapshot!$H173,'[2]Caseload by group'!$A$3:$A$128,0),MATCH(Snapshot!BF$3,'[2]Caseload by group'!$C$2:$BEN$2,0))&lt;10,0,INDEX('[2]Caseload by group'!$C$3:$BEN$125,MATCH(Snapshot!$H173,'[2]Caseload by group'!$A$3:$A$128,0),MATCH(Snapshot!BF$3,'[2]Caseload by group'!$C$2:$BEN$2,0)))</f>
        <v>507</v>
      </c>
      <c r="BG173" s="40">
        <f>IF(INDEX('[2]Caseload by group'!$C$3:$BEN$125,MATCH(Snapshot!$H173,'[2]Caseload by group'!$A$3:$A$128,0),MATCH(Snapshot!BG$3,'[2]Caseload by group'!$C$2:$BEN$2,0))&lt;10,0,INDEX('[2]Caseload by group'!$C$3:$BEN$125,MATCH(Snapshot!$H173,'[2]Caseload by group'!$A$3:$A$128,0),MATCH(Snapshot!BG$3,'[2]Caseload by group'!$C$2:$BEN$2,0)))</f>
        <v>505</v>
      </c>
      <c r="BH173" s="40">
        <f>IF(INDEX('[2]Caseload by group'!$C$3:$BEN$125,MATCH(Snapshot!$H173,'[2]Caseload by group'!$A$3:$A$128,0),MATCH(Snapshot!BH$3,'[2]Caseload by group'!$C$2:$BEN$2,0))&lt;10,0,INDEX('[2]Caseload by group'!$C$3:$BEN$125,MATCH(Snapshot!$H173,'[2]Caseload by group'!$A$3:$A$128,0),MATCH(Snapshot!BH$3,'[2]Caseload by group'!$C$2:$BEN$2,0)))</f>
        <v>512</v>
      </c>
      <c r="BI173" s="40">
        <f>IF(INDEX('[2]Caseload by group'!$C$3:$BEN$125,MATCH(Snapshot!$H173,'[2]Caseload by group'!$A$3:$A$128,0),MATCH(Snapshot!BI$3,'[2]Caseload by group'!$C$2:$BEN$2,0))&lt;10,0,INDEX('[2]Caseload by group'!$C$3:$BEN$125,MATCH(Snapshot!$H173,'[2]Caseload by group'!$A$3:$A$128,0),MATCH(Snapshot!BI$3,'[2]Caseload by group'!$C$2:$BEN$2,0)))</f>
        <v>514</v>
      </c>
      <c r="BJ173" s="40">
        <f>IF(INDEX('[2]Caseload by group'!$C$3:$BEN$125,MATCH(Snapshot!$H173,'[2]Caseload by group'!$A$3:$A$128,0),MATCH(Snapshot!BJ$3,'[2]Caseload by group'!$C$2:$BEN$2,0))&lt;10,0,INDEX('[2]Caseload by group'!$C$3:$BEN$125,MATCH(Snapshot!$H173,'[2]Caseload by group'!$A$3:$A$128,0),MATCH(Snapshot!BJ$3,'[2]Caseload by group'!$C$2:$BEN$2,0)))</f>
        <v>508</v>
      </c>
      <c r="BK173" s="40">
        <f>IF(INDEX('[2]Caseload by group'!$C$3:$BEN$125,MATCH(Snapshot!$H173,'[2]Caseload by group'!$A$3:$A$128,0),MATCH(Snapshot!BK$3,'[2]Caseload by group'!$C$2:$BEN$2,0))&lt;10,0,INDEX('[2]Caseload by group'!$C$3:$BEN$125,MATCH(Snapshot!$H173,'[2]Caseload by group'!$A$3:$A$128,0),MATCH(Snapshot!BK$3,'[2]Caseload by group'!$C$2:$BEN$2,0)))</f>
        <v>511</v>
      </c>
      <c r="BL173" s="40">
        <f>IF(INDEX('[2]Caseload by group'!$C$3:$BEN$125,MATCH(Snapshot!$H173,'[2]Caseload by group'!$A$3:$A$128,0),MATCH(Snapshot!BL$3,'[2]Caseload by group'!$C$2:$BEN$2,0))&lt;10,0,INDEX('[2]Caseload by group'!$C$3:$BEN$125,MATCH(Snapshot!$H173,'[2]Caseload by group'!$A$3:$A$128,0),MATCH(Snapshot!BL$3,'[2]Caseload by group'!$C$2:$BEN$2,0)))</f>
        <v>526</v>
      </c>
      <c r="BM173" s="40">
        <f>IF(INDEX('[2]Caseload by group'!$C$3:$BEN$125,MATCH(Snapshot!$H173,'[2]Caseload by group'!$A$3:$A$128,0),MATCH(Snapshot!BM$3,'[2]Caseload by group'!$C$2:$BEN$2,0))&lt;10,0,INDEX('[2]Caseload by group'!$C$3:$BEN$125,MATCH(Snapshot!$H173,'[2]Caseload by group'!$A$3:$A$128,0),MATCH(Snapshot!BM$3,'[2]Caseload by group'!$C$2:$BEN$2,0)))</f>
        <v>524</v>
      </c>
      <c r="BN173" s="40">
        <f>IF(INDEX('[2]Caseload by group'!$C$3:$BEN$125,MATCH(Snapshot!$H173,'[2]Caseload by group'!$A$3:$A$128,0),MATCH(Snapshot!BN$3,'[2]Caseload by group'!$C$2:$BEN$2,0))&lt;10,0,INDEX('[2]Caseload by group'!$C$3:$BEN$125,MATCH(Snapshot!$H173,'[2]Caseload by group'!$A$3:$A$128,0),MATCH(Snapshot!BN$3,'[2]Caseload by group'!$C$2:$BEN$2,0)))</f>
        <v>518</v>
      </c>
      <c r="BO173" s="40">
        <f>IF(INDEX('[2]Caseload by group'!$C$3:$BEN$125,MATCH(Snapshot!$H173,'[2]Caseload by group'!$A$3:$A$128,0),MATCH(Snapshot!BO$3,'[2]Caseload by group'!$C$2:$BEN$2,0))&lt;10,0,INDEX('[2]Caseload by group'!$C$3:$BEN$125,MATCH(Snapshot!$H173,'[2]Caseload by group'!$A$3:$A$128,0),MATCH(Snapshot!BO$3,'[2]Caseload by group'!$C$2:$BEN$2,0)))</f>
        <v>516</v>
      </c>
      <c r="BP173" s="40">
        <f>IF(INDEX('[2]Caseload by group'!$C$3:$BEN$125,MATCH(Snapshot!$H173,'[2]Caseload by group'!$A$3:$A$128,0),MATCH(Snapshot!BP$3,'[2]Caseload by group'!$C$2:$BEN$2,0))&lt;10,0,INDEX('[2]Caseload by group'!$C$3:$BEN$125,MATCH(Snapshot!$H173,'[2]Caseload by group'!$A$3:$A$128,0),MATCH(Snapshot!BP$3,'[2]Caseload by group'!$C$2:$BEN$2,0)))</f>
        <v>516</v>
      </c>
      <c r="BQ173" s="40">
        <f>IF(INDEX('[2]Caseload by group'!$C$3:$BEN$125,MATCH(Snapshot!$H173,'[2]Caseload by group'!$A$3:$A$128,0),MATCH(Snapshot!BQ$3,'[2]Caseload by group'!$C$2:$BEN$2,0))&lt;10,0,INDEX('[2]Caseload by group'!$C$3:$BEN$125,MATCH(Snapshot!$H173,'[2]Caseload by group'!$A$3:$A$128,0),MATCH(Snapshot!BQ$3,'[2]Caseload by group'!$C$2:$BEN$2,0)))</f>
        <v>513</v>
      </c>
      <c r="BR173" s="40">
        <f>IF(INDEX('[2]Caseload by group'!$C$3:$BEN$125,MATCH(Snapshot!$H173,'[2]Caseload by group'!$A$3:$A$128,0),MATCH(Snapshot!BR$3,'[2]Caseload by group'!$C$2:$BEN$2,0))&lt;10,0,INDEX('[2]Caseload by group'!$C$3:$BEN$125,MATCH(Snapshot!$H173,'[2]Caseload by group'!$A$3:$A$128,0),MATCH(Snapshot!BR$3,'[2]Caseload by group'!$C$2:$BEN$2,0)))</f>
        <v>514</v>
      </c>
      <c r="BS173" s="40">
        <f>IF(INDEX('[2]Caseload by group'!$C$3:$BEN$125,MATCH(Snapshot!$H173,'[2]Caseload by group'!$A$3:$A$128,0),MATCH(Snapshot!BS$3,'[2]Caseload by group'!$C$2:$BEN$2,0))&lt;10,0,INDEX('[2]Caseload by group'!$C$3:$BEN$125,MATCH(Snapshot!$H173,'[2]Caseload by group'!$A$3:$A$128,0),MATCH(Snapshot!BS$3,'[2]Caseload by group'!$C$2:$BEN$2,0)))</f>
        <v>512</v>
      </c>
      <c r="BT173" s="40">
        <f>IF(INDEX('[2]Caseload by group'!$C$3:$BEN$125,MATCH(Snapshot!$H173,'[2]Caseload by group'!$A$3:$A$128,0),MATCH(Snapshot!BT$3,'[2]Caseload by group'!$C$2:$BEN$2,0))&lt;10,0,INDEX('[2]Caseload by group'!$C$3:$BEN$125,MATCH(Snapshot!$H173,'[2]Caseload by group'!$A$3:$A$128,0),MATCH(Snapshot!BT$3,'[2]Caseload by group'!$C$2:$BEN$2,0)))</f>
        <v>505</v>
      </c>
      <c r="BU173" s="40">
        <f>IF(INDEX('[2]Caseload by group'!$C$3:$BEN$125,MATCH(Snapshot!$H173,'[2]Caseload by group'!$A$3:$A$128,0),MATCH(Snapshot!BU$3,'[2]Caseload by group'!$C$2:$BEN$2,0))&lt;10,0,INDEX('[2]Caseload by group'!$C$3:$BEN$125,MATCH(Snapshot!$H173,'[2]Caseload by group'!$A$3:$A$128,0),MATCH(Snapshot!BU$3,'[2]Caseload by group'!$C$2:$BEN$2,0)))</f>
        <v>510</v>
      </c>
      <c r="BV173" s="40">
        <f>IF(INDEX('[2]Caseload by group'!$C$3:$BEN$125,MATCH(Snapshot!$H173,'[2]Caseload by group'!$A$3:$A$128,0),MATCH(Snapshot!BV$3,'[2]Caseload by group'!$C$2:$BEN$2,0))&lt;10,0,INDEX('[2]Caseload by group'!$C$3:$BEN$125,MATCH(Snapshot!$H173,'[2]Caseload by group'!$A$3:$A$128,0),MATCH(Snapshot!BV$3,'[2]Caseload by group'!$C$2:$BEN$2,0)))</f>
        <v>527</v>
      </c>
      <c r="BW173" s="40">
        <f>IF(INDEX('[2]Caseload by group'!$C$3:$BEN$125,MATCH(Snapshot!$H173,'[2]Caseload by group'!$A$3:$A$128,0),MATCH(Snapshot!BW$3,'[2]Caseload by group'!$C$2:$BEN$2,0))&lt;10,0,INDEX('[2]Caseload by group'!$C$3:$BEN$125,MATCH(Snapshot!$H173,'[2]Caseload by group'!$A$3:$A$128,0),MATCH(Snapshot!BW$3,'[2]Caseload by group'!$C$2:$BEN$2,0)))</f>
        <v>527</v>
      </c>
      <c r="BX173" s="45"/>
      <c r="BY173" s="41">
        <f t="shared" si="37"/>
        <v>0</v>
      </c>
      <c r="BZ173" s="42">
        <f t="shared" si="38"/>
        <v>0</v>
      </c>
      <c r="CA173" s="8" t="e">
        <f>#REF!-#REF!</f>
        <v>#REF!</v>
      </c>
      <c r="CB173" s="41">
        <f t="shared" si="39"/>
        <v>269</v>
      </c>
      <c r="CC173" s="42">
        <f t="shared" si="40"/>
        <v>1.0426356589147288</v>
      </c>
    </row>
    <row r="174" spans="1:83" ht="10.5" customHeight="1" thickBot="1" x14ac:dyDescent="0.25">
      <c r="A174" s="34"/>
      <c r="C174" s="38" t="s">
        <v>242</v>
      </c>
      <c r="D174" s="29" t="s">
        <v>242</v>
      </c>
      <c r="E174" s="29" t="s">
        <v>242</v>
      </c>
      <c r="F174" s="29" t="s">
        <v>242</v>
      </c>
      <c r="G174" s="29" t="s">
        <v>242</v>
      </c>
      <c r="H174" s="39" t="s">
        <v>243</v>
      </c>
      <c r="I174" s="39"/>
      <c r="J174" s="50">
        <f>IF(INDEX('[2]Caseload by group'!$C$3:$CJ$125,MATCH(Snapshot!$H174,'[2]Caseload by group'!$A$3:$A$128,0),MATCH(Snapshot!J$3,'[2]Caseload by group'!$C$2:$CJ$2,0))&lt;10,0,INDEX('[2]Caseload by group'!$C$3:$CJ$125,MATCH(Snapshot!$H174,'[2]Caseload by group'!$A$3:$A$128,0),MATCH(Snapshot!J$3,'[2]Caseload by group'!$C$2:$CJ$2,0)))</f>
        <v>0</v>
      </c>
      <c r="K174" s="50">
        <f>IF(INDEX('[2]Caseload by group'!$C$3:$CJ$125,MATCH(Snapshot!$H174,'[2]Caseload by group'!$A$3:$A$128,0),MATCH(Snapshot!K$3,'[2]Caseload by group'!$C$2:$CJ$2,0))&lt;10,0,INDEX('[2]Caseload by group'!$C$3:$CJ$125,MATCH(Snapshot!$H174,'[2]Caseload by group'!$A$3:$A$128,0),MATCH(Snapshot!K$3,'[2]Caseload by group'!$C$2:$CJ$2,0)))</f>
        <v>0</v>
      </c>
      <c r="L174" s="50">
        <f>IF(INDEX('[2]Caseload by group'!$C$3:$CJ$125,MATCH(Snapshot!$H174,'[2]Caseload by group'!$A$3:$A$128,0),MATCH(Snapshot!L$3,'[2]Caseload by group'!$C$2:$CJ$2,0))&lt;10,0,INDEX('[2]Caseload by group'!$C$3:$CJ$125,MATCH(Snapshot!$H174,'[2]Caseload by group'!$A$3:$A$128,0),MATCH(Snapshot!L$3,'[2]Caseload by group'!$C$2:$CJ$2,0)))</f>
        <v>0</v>
      </c>
      <c r="M174" s="50">
        <f>IF(INDEX('[2]Caseload by group'!$C$3:$CJ$125,MATCH(Snapshot!$H174,'[2]Caseload by group'!$A$3:$A$128,0),MATCH(Snapshot!M$3,'[2]Caseload by group'!$C$2:$CJ$2,0))&lt;10,0,INDEX('[2]Caseload by group'!$C$3:$CJ$125,MATCH(Snapshot!$H174,'[2]Caseload by group'!$A$3:$A$128,0),MATCH(Snapshot!M$3,'[2]Caseload by group'!$C$2:$CJ$2,0)))</f>
        <v>0</v>
      </c>
      <c r="N174" s="50">
        <f>IF(INDEX('[2]Caseload by group'!$C$3:$CJ$125,MATCH(Snapshot!$H174,'[2]Caseload by group'!$A$3:$A$128,0),MATCH(Snapshot!N$3,'[2]Caseload by group'!$C$2:$CJ$2,0))&lt;10,0,INDEX('[2]Caseload by group'!$C$3:$CJ$125,MATCH(Snapshot!$H174,'[2]Caseload by group'!$A$3:$A$128,0),MATCH(Snapshot!N$3,'[2]Caseload by group'!$C$2:$CJ$2,0)))</f>
        <v>0</v>
      </c>
      <c r="O174" s="50">
        <f>IF(INDEX('[2]Caseload by group'!$C$3:$CJ$125,MATCH(Snapshot!$H174,'[2]Caseload by group'!$A$3:$A$128,0),MATCH(Snapshot!O$3,'[2]Caseload by group'!$C$2:$CJ$2,0))&lt;10,0,INDEX('[2]Caseload by group'!$C$3:$CJ$125,MATCH(Snapshot!$H174,'[2]Caseload by group'!$A$3:$A$128,0),MATCH(Snapshot!O$3,'[2]Caseload by group'!$C$2:$CJ$2,0)))</f>
        <v>0</v>
      </c>
      <c r="P174" s="50">
        <f>IF(INDEX('[2]Caseload by group'!$C$3:$CJ$125,MATCH(Snapshot!$H174,'[2]Caseload by group'!$A$3:$A$128,0),MATCH(Snapshot!P$3,'[2]Caseload by group'!$C$2:$CJ$2,0))&lt;10,0,INDEX('[2]Caseload by group'!$C$3:$CJ$125,MATCH(Snapshot!$H174,'[2]Caseload by group'!$A$3:$A$128,0),MATCH(Snapshot!P$3,'[2]Caseload by group'!$C$2:$CJ$2,0)))</f>
        <v>0</v>
      </c>
      <c r="Q174" s="50">
        <f>IF(INDEX('[2]Caseload by group'!$C$3:$CJ$125,MATCH(Snapshot!$H174,'[2]Caseload by group'!$A$3:$A$128,0),MATCH(Snapshot!Q$3,'[2]Caseload by group'!$C$2:$CJ$2,0))&lt;10,0,INDEX('[2]Caseload by group'!$C$3:$CJ$125,MATCH(Snapshot!$H174,'[2]Caseload by group'!$A$3:$A$128,0),MATCH(Snapshot!Q$3,'[2]Caseload by group'!$C$2:$CJ$2,0)))</f>
        <v>0</v>
      </c>
      <c r="R174" s="50">
        <f>IF(INDEX('[2]Caseload by group'!$C$3:$CJ$125,MATCH(Snapshot!$H174,'[2]Caseload by group'!$A$3:$A$128,0),MATCH(Snapshot!R$3,'[2]Caseload by group'!$C$2:$CJ$2,0))&lt;10,0,INDEX('[2]Caseload by group'!$C$3:$CJ$125,MATCH(Snapshot!$H174,'[2]Caseload by group'!$A$3:$A$128,0),MATCH(Snapshot!R$3,'[2]Caseload by group'!$C$2:$CJ$2,0)))</f>
        <v>0</v>
      </c>
      <c r="S174" s="50">
        <f>IF(INDEX('[2]Caseload by group'!$C$3:$CJ$125,MATCH(Snapshot!$H174,'[2]Caseload by group'!$A$3:$A$128,0),MATCH(Snapshot!S$3,'[2]Caseload by group'!$C$2:$CJ$2,0))&lt;10,0,INDEX('[2]Caseload by group'!$C$3:$CJ$125,MATCH(Snapshot!$H174,'[2]Caseload by group'!$A$3:$A$128,0),MATCH(Snapshot!S$3,'[2]Caseload by group'!$C$2:$CJ$2,0)))</f>
        <v>0</v>
      </c>
      <c r="T174" s="50">
        <f>IF(INDEX('[2]Caseload by group'!$C$3:$CJ$125,MATCH(Snapshot!$H174,'[2]Caseload by group'!$A$3:$A$128,0),MATCH(Snapshot!T$3,'[2]Caseload by group'!$C$2:$CJ$2,0))&lt;10,0,INDEX('[2]Caseload by group'!$C$3:$CJ$125,MATCH(Snapshot!$H174,'[2]Caseload by group'!$A$3:$A$128,0),MATCH(Snapshot!T$3,'[2]Caseload by group'!$C$2:$CJ$2,0)))</f>
        <v>0</v>
      </c>
      <c r="U174" s="50">
        <f>IF(INDEX('[2]Caseload by group'!$C$3:$CJ$125,MATCH(Snapshot!$H174,'[2]Caseload by group'!$A$3:$A$128,0),MATCH(Snapshot!U$3,'[2]Caseload by group'!$C$2:$CJ$2,0))&lt;10,0,INDEX('[2]Caseload by group'!$C$3:$CJ$125,MATCH(Snapshot!$H174,'[2]Caseload by group'!$A$3:$A$128,0),MATCH(Snapshot!U$3,'[2]Caseload by group'!$C$2:$CJ$2,0)))</f>
        <v>0</v>
      </c>
      <c r="V174" s="50">
        <f>IF(INDEX('[2]Caseload by group'!$C$3:$CJ$125,MATCH(Snapshot!$H174,'[2]Caseload by group'!$A$3:$A$128,0),MATCH(Snapshot!V$3,'[2]Caseload by group'!$C$2:$CJ$2,0))&lt;10,0,INDEX('[2]Caseload by group'!$C$3:$CJ$125,MATCH(Snapshot!$H174,'[2]Caseload by group'!$A$3:$A$128,0),MATCH(Snapshot!V$3,'[2]Caseload by group'!$C$2:$CJ$2,0)))</f>
        <v>0</v>
      </c>
      <c r="W174" s="50">
        <f>IF(INDEX('[2]Caseload by group'!$C$3:$CJ$125,MATCH(Snapshot!$H174,'[2]Caseload by group'!$A$3:$A$128,0),MATCH(Snapshot!W$3,'[2]Caseload by group'!$C$2:$CJ$2,0))&lt;10,0,INDEX('[2]Caseload by group'!$C$3:$CJ$125,MATCH(Snapshot!$H174,'[2]Caseload by group'!$A$3:$A$128,0),MATCH(Snapshot!W$3,'[2]Caseload by group'!$C$2:$CJ$2,0)))</f>
        <v>0</v>
      </c>
      <c r="X174" s="50">
        <f>IF(INDEX('[2]Caseload by group'!$C$3:$CJ$125,MATCH(Snapshot!$H174,'[2]Caseload by group'!$A$3:$A$128,0),MATCH(Snapshot!X$3,'[2]Caseload by group'!$C$2:$CJ$2,0))&lt;10,0,INDEX('[2]Caseload by group'!$C$3:$CJ$125,MATCH(Snapshot!$H174,'[2]Caseload by group'!$A$3:$A$128,0),MATCH(Snapshot!X$3,'[2]Caseload by group'!$C$2:$CJ$2,0)))</f>
        <v>0</v>
      </c>
      <c r="Y174" s="50">
        <f>IF(INDEX('[2]Caseload by group'!$C$3:$CJ$125,MATCH(Snapshot!$H174,'[2]Caseload by group'!$A$3:$A$128,0),MATCH(Snapshot!Y$3,'[2]Caseload by group'!$C$2:$CJ$2,0))&lt;10,0,INDEX('[2]Caseload by group'!$C$3:$CJ$125,MATCH(Snapshot!$H174,'[2]Caseload by group'!$A$3:$A$128,0),MATCH(Snapshot!Y$3,'[2]Caseload by group'!$C$2:$CJ$2,0)))</f>
        <v>0</v>
      </c>
      <c r="Z174" s="50">
        <f>IF(INDEX('[2]Caseload by group'!$C$3:$CJ$125,MATCH(Snapshot!$H174,'[2]Caseload by group'!$A$3:$A$128,0),MATCH(Snapshot!Z$3,'[2]Caseload by group'!$C$2:$CJ$2,0))&lt;10,0,INDEX('[2]Caseload by group'!$C$3:$CJ$125,MATCH(Snapshot!$H174,'[2]Caseload by group'!$A$3:$A$128,0),MATCH(Snapshot!Z$3,'[2]Caseload by group'!$C$2:$CJ$2,0)))</f>
        <v>0</v>
      </c>
      <c r="AA174" s="50">
        <f>IF(INDEX('[2]Caseload by group'!$C$3:$CJ$125,MATCH(Snapshot!$H174,'[2]Caseload by group'!$A$3:$A$128,0),MATCH(Snapshot!AA$3,'[2]Caseload by group'!$C$2:$CJ$2,0))&lt;10,0,INDEX('[2]Caseload by group'!$C$3:$CJ$125,MATCH(Snapshot!$H174,'[2]Caseload by group'!$A$3:$A$128,0),MATCH(Snapshot!AA$3,'[2]Caseload by group'!$C$2:$CJ$2,0)))</f>
        <v>0</v>
      </c>
      <c r="AB174" s="50">
        <f>IF(INDEX('[2]Caseload by group'!$C$3:$CJ$125,MATCH(Snapshot!$H174,'[2]Caseload by group'!$A$3:$A$128,0),MATCH(Snapshot!AB$3,'[2]Caseload by group'!$C$2:$CJ$2,0))&lt;10,0,INDEX('[2]Caseload by group'!$C$3:$CJ$125,MATCH(Snapshot!$H174,'[2]Caseload by group'!$A$3:$A$128,0),MATCH(Snapshot!AB$3,'[2]Caseload by group'!$C$2:$CJ$2,0)))</f>
        <v>0</v>
      </c>
      <c r="AC174" s="50">
        <f>IF(INDEX('[2]Caseload by group'!$C$3:$CJ$125,MATCH(Snapshot!$H174,'[2]Caseload by group'!$A$3:$A$128,0),MATCH(Snapshot!AC$3,'[2]Caseload by group'!$C$2:$CJ$2,0))&lt;10,0,INDEX('[2]Caseload by group'!$C$3:$CJ$125,MATCH(Snapshot!$H174,'[2]Caseload by group'!$A$3:$A$128,0),MATCH(Snapshot!AC$3,'[2]Caseload by group'!$C$2:$CJ$2,0)))</f>
        <v>0</v>
      </c>
      <c r="AD174" s="50">
        <f>IF(INDEX('[2]Caseload by group'!$C$3:$CJ$125,MATCH(Snapshot!$H174,'[2]Caseload by group'!$A$3:$A$128,0),MATCH(Snapshot!AD$3,'[2]Caseload by group'!$C$2:$CJ$2,0))&lt;10,0,INDEX('[2]Caseload by group'!$C$3:$CJ$125,MATCH(Snapshot!$H174,'[2]Caseload by group'!$A$3:$A$128,0),MATCH(Snapshot!AD$3,'[2]Caseload by group'!$C$2:$CJ$2,0)))</f>
        <v>0</v>
      </c>
      <c r="AE174" s="50">
        <f>IF(INDEX('[2]Caseload by group'!$C$3:$CJ$125,MATCH(Snapshot!$H174,'[2]Caseload by group'!$A$3:$A$128,0),MATCH(Snapshot!AE$3,'[2]Caseload by group'!$C$2:$CJ$2,0))&lt;10,0,INDEX('[2]Caseload by group'!$C$3:$CJ$125,MATCH(Snapshot!$H174,'[2]Caseload by group'!$A$3:$A$128,0),MATCH(Snapshot!AE$3,'[2]Caseload by group'!$C$2:$CJ$2,0)))</f>
        <v>0</v>
      </c>
      <c r="AF174" s="50">
        <f>IF(INDEX('[2]Caseload by group'!$C$3:$CJ$125,MATCH(Snapshot!$H174,'[2]Caseload by group'!$A$3:$A$128,0),MATCH(Snapshot!AF$3,'[2]Caseload by group'!$C$2:$CJ$2,0))&lt;10,0,INDEX('[2]Caseload by group'!$C$3:$CJ$125,MATCH(Snapshot!$H174,'[2]Caseload by group'!$A$3:$A$128,0),MATCH(Snapshot!AF$3,'[2]Caseload by group'!$C$2:$CJ$2,0)))</f>
        <v>0</v>
      </c>
      <c r="AG174" s="50">
        <f>IF(INDEX('[2]Caseload by group'!$C$3:$CJ$125,MATCH(Snapshot!$H174,'[2]Caseload by group'!$A$3:$A$128,0),MATCH(Snapshot!AG$3,'[2]Caseload by group'!$C$2:$CJ$2,0))&lt;10,0,INDEX('[2]Caseload by group'!$C$3:$CJ$125,MATCH(Snapshot!$H174,'[2]Caseload by group'!$A$3:$A$128,0),MATCH(Snapshot!AG$3,'[2]Caseload by group'!$C$2:$CJ$2,0)))</f>
        <v>0</v>
      </c>
      <c r="AH174" s="50">
        <f>IF(INDEX('[2]Caseload by group'!$C$3:$CJ$125,MATCH(Snapshot!$H174,'[2]Caseload by group'!$A$3:$A$128,0),MATCH(Snapshot!AH$3,'[2]Caseload by group'!$C$2:$CJ$2,0))&lt;10,0,INDEX('[2]Caseload by group'!$C$3:$CJ$125,MATCH(Snapshot!$H174,'[2]Caseload by group'!$A$3:$A$128,0),MATCH(Snapshot!AH$3,'[2]Caseload by group'!$C$2:$CJ$2,0)))</f>
        <v>0</v>
      </c>
      <c r="AI174" s="50">
        <f>IF(INDEX('[2]Caseload by group'!$C$3:$CJ$125,MATCH(Snapshot!$H174,'[2]Caseload by group'!$A$3:$A$128,0),MATCH(Snapshot!AI$3,'[2]Caseload by group'!$C$2:$CJ$2,0))&lt;10,0,INDEX('[2]Caseload by group'!$C$3:$CJ$125,MATCH(Snapshot!$H174,'[2]Caseload by group'!$A$3:$A$128,0),MATCH(Snapshot!AI$3,'[2]Caseload by group'!$C$2:$CJ$2,0)))</f>
        <v>0</v>
      </c>
      <c r="AJ174" s="50">
        <f>IF(INDEX('[2]Caseload by group'!$C$3:$BEN$125,MATCH(Snapshot!$H174,'[2]Caseload by group'!$A$3:$A$128,0),MATCH(Snapshot!AJ$3,'[2]Caseload by group'!$C$2:$BEN$2,0))&lt;10,0,INDEX('[2]Caseload by group'!$C$3:$BEN$125,MATCH(Snapshot!$H174,'[2]Caseload by group'!$A$3:$A$128,0),MATCH(Snapshot!AJ$3,'[2]Caseload by group'!$C$2:$BEN$2,0)))</f>
        <v>0</v>
      </c>
      <c r="AK174" s="50">
        <f>IF(INDEX('[2]Caseload by group'!$C$3:$BEN$125,MATCH(Snapshot!$H174,'[2]Caseload by group'!$A$3:$A$128,0),MATCH(Snapshot!AK$3,'[2]Caseload by group'!$C$2:$BEN$2,0))&lt;10,0,INDEX('[2]Caseload by group'!$C$3:$BEN$125,MATCH(Snapshot!$H174,'[2]Caseload by group'!$A$3:$A$128,0),MATCH(Snapshot!AK$3,'[2]Caseload by group'!$C$2:$BEN$2,0)))</f>
        <v>0</v>
      </c>
      <c r="AL174" s="50">
        <f>IF(INDEX('[2]Caseload by group'!$C$3:$BEN$125,MATCH(Snapshot!$H174,'[2]Caseload by group'!$A$3:$A$128,0),MATCH(Snapshot!AL$3,'[2]Caseload by group'!$C$2:$BEN$2,0))&lt;10,0,INDEX('[2]Caseload by group'!$C$3:$BEN$125,MATCH(Snapshot!$H174,'[2]Caseload by group'!$A$3:$A$128,0),MATCH(Snapshot!AL$3,'[2]Caseload by group'!$C$2:$BEN$2,0)))</f>
        <v>0</v>
      </c>
      <c r="AM174" s="50">
        <f>IF(INDEX('[2]Caseload by group'!$C$3:$BEN$125,MATCH(Snapshot!$H174,'[2]Caseload by group'!$A$3:$A$128,0),MATCH(Snapshot!AM$3,'[2]Caseload by group'!$C$2:$BEN$2,0))&lt;10,0,INDEX('[2]Caseload by group'!$C$3:$BEN$125,MATCH(Snapshot!$H174,'[2]Caseload by group'!$A$3:$A$128,0),MATCH(Snapshot!AM$3,'[2]Caseload by group'!$C$2:$BEN$2,0)))</f>
        <v>0</v>
      </c>
      <c r="AN174" s="50">
        <f>IF(INDEX('[2]Caseload by group'!$C$3:$BEN$125,MATCH(Snapshot!$H174,'[2]Caseload by group'!$A$3:$A$128,0),MATCH(Snapshot!AN$3,'[2]Caseload by group'!$C$2:$BEN$2,0))&lt;10,0,INDEX('[2]Caseload by group'!$C$3:$BEN$125,MATCH(Snapshot!$H174,'[2]Caseload by group'!$A$3:$A$128,0),MATCH(Snapshot!AN$3,'[2]Caseload by group'!$C$2:$BEN$2,0)))</f>
        <v>0</v>
      </c>
      <c r="AO174" s="50">
        <f>IF(INDEX('[2]Caseload by group'!$C$3:$BEN$125,MATCH(Snapshot!$H174,'[2]Caseload by group'!$A$3:$A$128,0),MATCH(Snapshot!AO$3,'[2]Caseload by group'!$C$2:$BEN$2,0))&lt;10,0,INDEX('[2]Caseload by group'!$C$3:$BEN$125,MATCH(Snapshot!$H174,'[2]Caseload by group'!$A$3:$A$128,0),MATCH(Snapshot!AO$3,'[2]Caseload by group'!$C$2:$BEN$2,0)))</f>
        <v>0</v>
      </c>
      <c r="AP174" s="50">
        <f>IF(INDEX('[2]Caseload by group'!$C$3:$BEN$125,MATCH(Snapshot!$H174,'[2]Caseload by group'!$A$3:$A$128,0),MATCH(Snapshot!AP$3,'[2]Caseload by group'!$C$2:$BEN$2,0))&lt;10,0,INDEX('[2]Caseload by group'!$C$3:$BEN$125,MATCH(Snapshot!$H174,'[2]Caseload by group'!$A$3:$A$128,0),MATCH(Snapshot!AP$3,'[2]Caseload by group'!$C$2:$BEN$2,0)))</f>
        <v>0</v>
      </c>
      <c r="AQ174" s="50">
        <f>IF(INDEX('[2]Caseload by group'!$C$3:$BEN$125,MATCH(Snapshot!$H174,'[2]Caseload by group'!$A$3:$A$128,0),MATCH(Snapshot!AQ$3,'[2]Caseload by group'!$C$2:$BEN$2,0))&lt;10,0,INDEX('[2]Caseload by group'!$C$3:$BEN$125,MATCH(Snapshot!$H174,'[2]Caseload by group'!$A$3:$A$128,0),MATCH(Snapshot!AQ$3,'[2]Caseload by group'!$C$2:$BEN$2,0)))</f>
        <v>0</v>
      </c>
      <c r="AR174" s="50">
        <f>IF(INDEX('[2]Caseload by group'!$C$3:$BEN$125,MATCH(Snapshot!$H174,'[2]Caseload by group'!$A$3:$A$128,0),MATCH(Snapshot!AR$3,'[2]Caseload by group'!$C$2:$BEN$2,0))&lt;10,0,INDEX('[2]Caseload by group'!$C$3:$BEN$125,MATCH(Snapshot!$H174,'[2]Caseload by group'!$A$3:$A$128,0),MATCH(Snapshot!AR$3,'[2]Caseload by group'!$C$2:$BEN$2,0)))</f>
        <v>0</v>
      </c>
      <c r="AS174" s="50">
        <f>IF(INDEX('[2]Caseload by group'!$C$3:$BEN$125,MATCH(Snapshot!$H174,'[2]Caseload by group'!$A$3:$A$128,0),MATCH(Snapshot!AS$3,'[2]Caseload by group'!$C$2:$BEN$2,0))&lt;10,0,INDEX('[2]Caseload by group'!$C$3:$BEN$125,MATCH(Snapshot!$H174,'[2]Caseload by group'!$A$3:$A$128,0),MATCH(Snapshot!AS$3,'[2]Caseload by group'!$C$2:$BEN$2,0)))</f>
        <v>0</v>
      </c>
      <c r="AT174" s="50">
        <f>IF(INDEX('[2]Caseload by group'!$C$3:$BEN$125,MATCH(Snapshot!$H174,'[2]Caseload by group'!$A$3:$A$128,0),MATCH(Snapshot!AT$3,'[2]Caseload by group'!$C$2:$BEN$2,0))&lt;10,0,INDEX('[2]Caseload by group'!$C$3:$BEN$125,MATCH(Snapshot!$H174,'[2]Caseload by group'!$A$3:$A$128,0),MATCH(Snapshot!AT$3,'[2]Caseload by group'!$C$2:$BEN$2,0)))</f>
        <v>0</v>
      </c>
      <c r="AU174" s="50">
        <f>IF(INDEX('[2]Caseload by group'!$C$3:$BEN$125,MATCH(Snapshot!$H174,'[2]Caseload by group'!$A$3:$A$128,0),MATCH(Snapshot!AU$3,'[2]Caseload by group'!$C$2:$BEN$2,0))&lt;10,0,INDEX('[2]Caseload by group'!$C$3:$BEN$125,MATCH(Snapshot!$H174,'[2]Caseload by group'!$A$3:$A$128,0),MATCH(Snapshot!AU$3,'[2]Caseload by group'!$C$2:$BEN$2,0)))</f>
        <v>0</v>
      </c>
      <c r="AV174" s="50">
        <f>IF(INDEX('[2]Caseload by group'!$C$3:$BEN$125,MATCH(Snapshot!$H174,'[2]Caseload by group'!$A$3:$A$128,0),MATCH(Snapshot!AV$3,'[2]Caseload by group'!$C$2:$BEN$2,0))&lt;10,0,INDEX('[2]Caseload by group'!$C$3:$BEN$125,MATCH(Snapshot!$H174,'[2]Caseload by group'!$A$3:$A$128,0),MATCH(Snapshot!AV$3,'[2]Caseload by group'!$C$2:$BEN$2,0)))</f>
        <v>0</v>
      </c>
      <c r="AW174" s="50">
        <f>IF(INDEX('[2]Caseload by group'!$C$3:$BEN$125,MATCH(Snapshot!$H174,'[2]Caseload by group'!$A$3:$A$128,0),MATCH(Snapshot!AW$3,'[2]Caseload by group'!$C$2:$BEN$2,0))&lt;10,0,INDEX('[2]Caseload by group'!$C$3:$BEN$125,MATCH(Snapshot!$H174,'[2]Caseload by group'!$A$3:$A$128,0),MATCH(Snapshot!AW$3,'[2]Caseload by group'!$C$2:$BEN$2,0)))</f>
        <v>0</v>
      </c>
      <c r="AX174" s="50">
        <f>IF(INDEX('[2]Caseload by group'!$C$3:$BEN$125,MATCH(Snapshot!$H174,'[2]Caseload by group'!$A$3:$A$128,0),MATCH(Snapshot!AX$3,'[2]Caseload by group'!$C$2:$BEN$2,0))&lt;10,0,INDEX('[2]Caseload by group'!$C$3:$BEN$125,MATCH(Snapshot!$H174,'[2]Caseload by group'!$A$3:$A$128,0),MATCH(Snapshot!AX$3,'[2]Caseload by group'!$C$2:$BEN$2,0)))</f>
        <v>0</v>
      </c>
      <c r="AY174" s="50">
        <f>IF(INDEX('[2]Caseload by group'!$C$3:$BEN$125,MATCH(Snapshot!$H174,'[2]Caseload by group'!$A$3:$A$128,0),MATCH(Snapshot!AY$3,'[2]Caseload by group'!$C$2:$BEN$2,0))&lt;10,0,INDEX('[2]Caseload by group'!$C$3:$BEN$125,MATCH(Snapshot!$H174,'[2]Caseload by group'!$A$3:$A$128,0),MATCH(Snapshot!AY$3,'[2]Caseload by group'!$C$2:$BEN$2,0)))</f>
        <v>0</v>
      </c>
      <c r="AZ174" s="50">
        <f>IF(INDEX('[2]Caseload by group'!$C$3:$BEN$125,MATCH(Snapshot!$H174,'[2]Caseload by group'!$A$3:$A$128,0),MATCH(Snapshot!AZ$3,'[2]Caseload by group'!$C$2:$BEN$2,0))&lt;10,0,INDEX('[2]Caseload by group'!$C$3:$BEN$125,MATCH(Snapshot!$H174,'[2]Caseload by group'!$A$3:$A$128,0),MATCH(Snapshot!AZ$3,'[2]Caseload by group'!$C$2:$BEN$2,0)))</f>
        <v>2052</v>
      </c>
      <c r="BA174" s="50">
        <f>IF(INDEX('[2]Caseload by group'!$C$3:$BEN$125,MATCH(Snapshot!$H174,'[2]Caseload by group'!$A$3:$A$128,0),MATCH(Snapshot!BA$3,'[2]Caseload by group'!$C$2:$BEN$2,0))&lt;10,0,INDEX('[2]Caseload by group'!$C$3:$BEN$125,MATCH(Snapshot!$H174,'[2]Caseload by group'!$A$3:$A$128,0),MATCH(Snapshot!BA$3,'[2]Caseload by group'!$C$2:$BEN$2,0)))</f>
        <v>2455</v>
      </c>
      <c r="BB174" s="50">
        <f>IF(INDEX('[2]Caseload by group'!$C$3:$BEN$125,MATCH(Snapshot!$H174,'[2]Caseload by group'!$A$3:$A$128,0),MATCH(Snapshot!BB$3,'[2]Caseload by group'!$C$2:$BEN$2,0))&lt;10,0,INDEX('[2]Caseload by group'!$C$3:$BEN$125,MATCH(Snapshot!$H174,'[2]Caseload by group'!$A$3:$A$128,0),MATCH(Snapshot!BB$3,'[2]Caseload by group'!$C$2:$BEN$2,0)))</f>
        <v>5448</v>
      </c>
      <c r="BC174" s="50">
        <f>IF(INDEX('[2]Caseload by group'!$C$3:$BEN$125,MATCH(Snapshot!$H174,'[2]Caseload by group'!$A$3:$A$128,0),MATCH(Snapshot!BC$3,'[2]Caseload by group'!$C$2:$BEN$2,0))&lt;10,0,INDEX('[2]Caseload by group'!$C$3:$BEN$125,MATCH(Snapshot!$H174,'[2]Caseload by group'!$A$3:$A$128,0),MATCH(Snapshot!BC$3,'[2]Caseload by group'!$C$2:$BEN$2,0)))</f>
        <v>5709</v>
      </c>
      <c r="BD174" s="50">
        <f>IF(INDEX('[2]Caseload by group'!$C$3:$BEN$125,MATCH(Snapshot!$H174,'[2]Caseload by group'!$A$3:$A$128,0),MATCH(Snapshot!BD$3,'[2]Caseload by group'!$C$2:$BEN$2,0))&lt;10,0,INDEX('[2]Caseload by group'!$C$3:$BEN$125,MATCH(Snapshot!$H174,'[2]Caseload by group'!$A$3:$A$128,0),MATCH(Snapshot!BD$3,'[2]Caseload by group'!$C$2:$BEN$2,0)))</f>
        <v>5635</v>
      </c>
      <c r="BE174" s="50">
        <f>IF(INDEX('[2]Caseload by group'!$C$3:$BEN$125,MATCH(Snapshot!$H174,'[2]Caseload by group'!$A$3:$A$128,0),MATCH(Snapshot!BE$3,'[2]Caseload by group'!$C$2:$BEN$2,0))&lt;10,0,INDEX('[2]Caseload by group'!$C$3:$BEN$125,MATCH(Snapshot!$H174,'[2]Caseload by group'!$A$3:$A$128,0),MATCH(Snapshot!BE$3,'[2]Caseload by group'!$C$2:$BEN$2,0)))</f>
        <v>5764</v>
      </c>
      <c r="BF174" s="50">
        <f>IF(INDEX('[2]Caseload by group'!$C$3:$BEN$125,MATCH(Snapshot!$H174,'[2]Caseload by group'!$A$3:$A$128,0),MATCH(Snapshot!BF$3,'[2]Caseload by group'!$C$2:$BEN$2,0))&lt;10,0,INDEX('[2]Caseload by group'!$C$3:$BEN$125,MATCH(Snapshot!$H174,'[2]Caseload by group'!$A$3:$A$128,0),MATCH(Snapshot!BF$3,'[2]Caseload by group'!$C$2:$BEN$2,0)))</f>
        <v>5763</v>
      </c>
      <c r="BG174" s="50">
        <f>IF(INDEX('[2]Caseload by group'!$C$3:$BEN$125,MATCH(Snapshot!$H174,'[2]Caseload by group'!$A$3:$A$128,0),MATCH(Snapshot!BG$3,'[2]Caseload by group'!$C$2:$BEN$2,0))&lt;10,0,INDEX('[2]Caseload by group'!$C$3:$BEN$125,MATCH(Snapshot!$H174,'[2]Caseload by group'!$A$3:$A$128,0),MATCH(Snapshot!BG$3,'[2]Caseload by group'!$C$2:$BEN$2,0)))</f>
        <v>5728</v>
      </c>
      <c r="BH174" s="50">
        <f>IF(INDEX('[2]Caseload by group'!$C$3:$BEN$125,MATCH(Snapshot!$H174,'[2]Caseload by group'!$A$3:$A$128,0),MATCH(Snapshot!BH$3,'[2]Caseload by group'!$C$2:$BEN$2,0))&lt;10,0,INDEX('[2]Caseload by group'!$C$3:$BEN$125,MATCH(Snapshot!$H174,'[2]Caseload by group'!$A$3:$A$128,0),MATCH(Snapshot!BH$3,'[2]Caseload by group'!$C$2:$BEN$2,0)))</f>
        <v>5642</v>
      </c>
      <c r="BI174" s="50">
        <f>IF(INDEX('[2]Caseload by group'!$C$3:$BEN$125,MATCH(Snapshot!$H174,'[2]Caseload by group'!$A$3:$A$128,0),MATCH(Snapshot!BI$3,'[2]Caseload by group'!$C$2:$BEN$2,0))&lt;10,0,INDEX('[2]Caseload by group'!$C$3:$BEN$125,MATCH(Snapshot!$H174,'[2]Caseload by group'!$A$3:$A$128,0),MATCH(Snapshot!BI$3,'[2]Caseload by group'!$C$2:$BEN$2,0)))</f>
        <v>5608</v>
      </c>
      <c r="BJ174" s="50">
        <f>IF(INDEX('[2]Caseload by group'!$C$3:$BEN$125,MATCH(Snapshot!$H174,'[2]Caseload by group'!$A$3:$A$128,0),MATCH(Snapshot!BJ$3,'[2]Caseload by group'!$C$2:$BEN$2,0))&lt;10,0,INDEX('[2]Caseload by group'!$C$3:$BEN$125,MATCH(Snapshot!$H174,'[2]Caseload by group'!$A$3:$A$128,0),MATCH(Snapshot!BJ$3,'[2]Caseload by group'!$C$2:$BEN$2,0)))</f>
        <v>5576</v>
      </c>
      <c r="BK174" s="50">
        <f>IF(INDEX('[2]Caseload by group'!$C$3:$BEN$125,MATCH(Snapshot!$H174,'[2]Caseload by group'!$A$3:$A$128,0),MATCH(Snapshot!BK$3,'[2]Caseload by group'!$C$2:$BEN$2,0))&lt;10,0,INDEX('[2]Caseload by group'!$C$3:$BEN$125,MATCH(Snapshot!$H174,'[2]Caseload by group'!$A$3:$A$128,0),MATCH(Snapshot!BK$3,'[2]Caseload by group'!$C$2:$BEN$2,0)))</f>
        <v>5552</v>
      </c>
      <c r="BL174" s="50">
        <f>IF(INDEX('[2]Caseload by group'!$C$3:$BEN$125,MATCH(Snapshot!$H174,'[2]Caseload by group'!$A$3:$A$128,0),MATCH(Snapshot!BL$3,'[2]Caseload by group'!$C$2:$BEN$2,0))&lt;10,0,INDEX('[2]Caseload by group'!$C$3:$BEN$125,MATCH(Snapshot!$H174,'[2]Caseload by group'!$A$3:$A$128,0),MATCH(Snapshot!BL$3,'[2]Caseload by group'!$C$2:$BEN$2,0)))</f>
        <v>5492</v>
      </c>
      <c r="BM174" s="50">
        <f>IF(INDEX('[2]Caseload by group'!$C$3:$BEN$125,MATCH(Snapshot!$H174,'[2]Caseload by group'!$A$3:$A$128,0),MATCH(Snapshot!BM$3,'[2]Caseload by group'!$C$2:$BEN$2,0))&lt;10,0,INDEX('[2]Caseload by group'!$C$3:$BEN$125,MATCH(Snapshot!$H174,'[2]Caseload by group'!$A$3:$A$128,0),MATCH(Snapshot!BM$3,'[2]Caseload by group'!$C$2:$BEN$2,0)))</f>
        <v>5469</v>
      </c>
      <c r="BN174" s="50">
        <f>IF(INDEX('[2]Caseload by group'!$C$3:$BEN$125,MATCH(Snapshot!$H174,'[2]Caseload by group'!$A$3:$A$128,0),MATCH(Snapshot!BN$3,'[2]Caseload by group'!$C$2:$BEN$2,0))&lt;10,0,INDEX('[2]Caseload by group'!$C$3:$BEN$125,MATCH(Snapshot!$H174,'[2]Caseload by group'!$A$3:$A$128,0),MATCH(Snapshot!BN$3,'[2]Caseload by group'!$C$2:$BEN$2,0)))</f>
        <v>5216</v>
      </c>
      <c r="BO174" s="50">
        <f>IF(INDEX('[2]Caseload by group'!$C$3:$BEN$125,MATCH(Snapshot!$H174,'[2]Caseload by group'!$A$3:$A$128,0),MATCH(Snapshot!BO$3,'[2]Caseload by group'!$C$2:$BEN$2,0))&lt;10,0,INDEX('[2]Caseload by group'!$C$3:$BEN$125,MATCH(Snapshot!$H174,'[2]Caseload by group'!$A$3:$A$128,0),MATCH(Snapshot!BO$3,'[2]Caseload by group'!$C$2:$BEN$2,0)))</f>
        <v>5129</v>
      </c>
      <c r="BP174" s="50">
        <f>IF(INDEX('[2]Caseload by group'!$C$3:$BEN$125,MATCH(Snapshot!$H174,'[2]Caseload by group'!$A$3:$A$128,0),MATCH(Snapshot!BP$3,'[2]Caseload by group'!$C$2:$BEN$2,0))&lt;10,0,INDEX('[2]Caseload by group'!$C$3:$BEN$125,MATCH(Snapshot!$H174,'[2]Caseload by group'!$A$3:$A$128,0),MATCH(Snapshot!BP$3,'[2]Caseload by group'!$C$2:$BEN$2,0)))</f>
        <v>5093</v>
      </c>
      <c r="BQ174" s="50">
        <f>IF(INDEX('[2]Caseload by group'!$C$3:$BEN$125,MATCH(Snapshot!$H174,'[2]Caseload by group'!$A$3:$A$128,0),MATCH(Snapshot!BQ$3,'[2]Caseload by group'!$C$2:$BEN$2,0))&lt;10,0,INDEX('[2]Caseload by group'!$C$3:$BEN$125,MATCH(Snapshot!$H174,'[2]Caseload by group'!$A$3:$A$128,0),MATCH(Snapshot!BQ$3,'[2]Caseload by group'!$C$2:$BEN$2,0)))</f>
        <v>5060</v>
      </c>
      <c r="BR174" s="50">
        <f>IF(INDEX('[2]Caseload by group'!$C$3:$BEN$125,MATCH(Snapshot!$H174,'[2]Caseload by group'!$A$3:$A$128,0),MATCH(Snapshot!BR$3,'[2]Caseload by group'!$C$2:$BEN$2,0))&lt;10,0,INDEX('[2]Caseload by group'!$C$3:$BEN$125,MATCH(Snapshot!$H174,'[2]Caseload by group'!$A$3:$A$128,0),MATCH(Snapshot!BR$3,'[2]Caseload by group'!$C$2:$BEN$2,0)))</f>
        <v>5537</v>
      </c>
      <c r="BS174" s="50">
        <f>IF(INDEX('[2]Caseload by group'!$C$3:$BEN$125,MATCH(Snapshot!$H174,'[2]Caseload by group'!$A$3:$A$128,0),MATCH(Snapshot!BS$3,'[2]Caseload by group'!$C$2:$BEN$2,0))&lt;10,0,INDEX('[2]Caseload by group'!$C$3:$BEN$125,MATCH(Snapshot!$H174,'[2]Caseload by group'!$A$3:$A$128,0),MATCH(Snapshot!BS$3,'[2]Caseload by group'!$C$2:$BEN$2,0)))</f>
        <v>6019</v>
      </c>
      <c r="BT174" s="50">
        <f>IF(INDEX('[2]Caseload by group'!$C$3:$BEN$125,MATCH(Snapshot!$H174,'[2]Caseload by group'!$A$3:$A$128,0),MATCH(Snapshot!BT$3,'[2]Caseload by group'!$C$2:$BEN$2,0))&lt;10,0,INDEX('[2]Caseload by group'!$C$3:$BEN$125,MATCH(Snapshot!$H174,'[2]Caseload by group'!$A$3:$A$128,0),MATCH(Snapshot!BT$3,'[2]Caseload by group'!$C$2:$BEN$2,0)))</f>
        <v>5990</v>
      </c>
      <c r="BU174" s="50">
        <f>IF(INDEX('[2]Caseload by group'!$C$3:$BEN$125,MATCH(Snapshot!$H174,'[2]Caseload by group'!$A$3:$A$128,0),MATCH(Snapshot!BU$3,'[2]Caseload by group'!$C$2:$BEN$2,0))&lt;10,0,INDEX('[2]Caseload by group'!$C$3:$BEN$125,MATCH(Snapshot!$H174,'[2]Caseload by group'!$A$3:$A$128,0),MATCH(Snapshot!BU$3,'[2]Caseload by group'!$C$2:$BEN$2,0)))</f>
        <v>5951</v>
      </c>
      <c r="BV174" s="50">
        <f>IF(INDEX('[2]Caseload by group'!$C$3:$BEN$125,MATCH(Snapshot!$H174,'[2]Caseload by group'!$A$3:$A$128,0),MATCH(Snapshot!BV$3,'[2]Caseload by group'!$C$2:$BEN$2,0))&lt;10,0,INDEX('[2]Caseload by group'!$C$3:$BEN$125,MATCH(Snapshot!$H174,'[2]Caseload by group'!$A$3:$A$128,0),MATCH(Snapshot!BV$3,'[2]Caseload by group'!$C$2:$BEN$2,0)))</f>
        <v>5879</v>
      </c>
      <c r="BW174" s="50">
        <f>IF(INDEX('[2]Caseload by group'!$C$3:$BEN$125,MATCH(Snapshot!$H174,'[2]Caseload by group'!$A$3:$A$128,0),MATCH(Snapshot!BW$3,'[2]Caseload by group'!$C$2:$BEN$2,0))&lt;10,0,INDEX('[2]Caseload by group'!$C$3:$BEN$125,MATCH(Snapshot!$H174,'[2]Caseload by group'!$A$3:$A$128,0),MATCH(Snapshot!BW$3,'[2]Caseload by group'!$C$2:$BEN$2,0)))</f>
        <v>5825</v>
      </c>
      <c r="BX174" s="45"/>
      <c r="BY174" s="41"/>
      <c r="BZ174" s="42"/>
      <c r="CA174" s="8" t="e">
        <f>#REF!-#REF!</f>
        <v>#REF!</v>
      </c>
      <c r="CB174" s="51">
        <f t="shared" si="39"/>
        <v>5825</v>
      </c>
      <c r="CC174" s="87" t="str">
        <f>IFERROR(CB174/J174, "n/a")</f>
        <v>n/a</v>
      </c>
    </row>
    <row r="175" spans="1:83" ht="10.5" customHeight="1" x14ac:dyDescent="0.2">
      <c r="A175" s="28" t="s">
        <v>244</v>
      </c>
      <c r="B175" s="35"/>
      <c r="C175" s="35"/>
      <c r="D175" s="55"/>
      <c r="E175" s="55"/>
      <c r="F175" s="55"/>
      <c r="G175" s="55"/>
      <c r="H175" s="35"/>
      <c r="I175" s="35"/>
      <c r="J175" s="57">
        <f t="shared" ref="J175:AO175" si="41">SUM(J167:J174)</f>
        <v>8923</v>
      </c>
      <c r="K175" s="57">
        <f t="shared" si="41"/>
        <v>9026</v>
      </c>
      <c r="L175" s="57">
        <f t="shared" si="41"/>
        <v>9213</v>
      </c>
      <c r="M175" s="57">
        <f t="shared" si="41"/>
        <v>9437</v>
      </c>
      <c r="N175" s="57">
        <f t="shared" si="41"/>
        <v>9547</v>
      </c>
      <c r="O175" s="57">
        <f t="shared" si="41"/>
        <v>9530</v>
      </c>
      <c r="P175" s="57">
        <f t="shared" si="41"/>
        <v>9548</v>
      </c>
      <c r="Q175" s="57">
        <f t="shared" si="41"/>
        <v>9552</v>
      </c>
      <c r="R175" s="57">
        <f t="shared" si="41"/>
        <v>9534</v>
      </c>
      <c r="S175" s="57">
        <f t="shared" si="41"/>
        <v>9677</v>
      </c>
      <c r="T175" s="57">
        <f t="shared" si="41"/>
        <v>9800</v>
      </c>
      <c r="U175" s="57">
        <f t="shared" si="41"/>
        <v>9914</v>
      </c>
      <c r="V175" s="57">
        <f t="shared" si="41"/>
        <v>9943</v>
      </c>
      <c r="W175" s="57">
        <f t="shared" si="41"/>
        <v>9939</v>
      </c>
      <c r="X175" s="57">
        <f t="shared" si="41"/>
        <v>9854</v>
      </c>
      <c r="Y175" s="57">
        <f t="shared" si="41"/>
        <v>9880</v>
      </c>
      <c r="Z175" s="57">
        <f t="shared" si="41"/>
        <v>9975</v>
      </c>
      <c r="AA175" s="57">
        <f t="shared" si="41"/>
        <v>9932</v>
      </c>
      <c r="AB175" s="57">
        <f t="shared" si="41"/>
        <v>10054</v>
      </c>
      <c r="AC175" s="57">
        <f t="shared" si="41"/>
        <v>10075</v>
      </c>
      <c r="AD175" s="57">
        <f t="shared" si="41"/>
        <v>10040</v>
      </c>
      <c r="AE175" s="57">
        <f t="shared" si="41"/>
        <v>9999</v>
      </c>
      <c r="AF175" s="57">
        <f t="shared" si="41"/>
        <v>10206</v>
      </c>
      <c r="AG175" s="57">
        <f t="shared" si="41"/>
        <v>10264</v>
      </c>
      <c r="AH175" s="57">
        <f t="shared" si="41"/>
        <v>10445</v>
      </c>
      <c r="AI175" s="57">
        <f t="shared" si="41"/>
        <v>10624</v>
      </c>
      <c r="AJ175" s="57">
        <f t="shared" si="41"/>
        <v>10691</v>
      </c>
      <c r="AK175" s="57">
        <f t="shared" si="41"/>
        <v>10818</v>
      </c>
      <c r="AL175" s="57">
        <f t="shared" si="41"/>
        <v>10935</v>
      </c>
      <c r="AM175" s="57">
        <f t="shared" si="41"/>
        <v>10800</v>
      </c>
      <c r="AN175" s="57">
        <f t="shared" si="41"/>
        <v>10781</v>
      </c>
      <c r="AO175" s="57">
        <f t="shared" si="41"/>
        <v>10646</v>
      </c>
      <c r="AP175" s="57">
        <f t="shared" ref="AP175:BW175" si="42">SUM(AP167:AP174)</f>
        <v>10590</v>
      </c>
      <c r="AQ175" s="57">
        <f t="shared" si="42"/>
        <v>10330</v>
      </c>
      <c r="AR175" s="57">
        <f t="shared" si="42"/>
        <v>10001</v>
      </c>
      <c r="AS175" s="57">
        <f t="shared" si="42"/>
        <v>9843</v>
      </c>
      <c r="AT175" s="57">
        <f t="shared" si="42"/>
        <v>9709</v>
      </c>
      <c r="AU175" s="57">
        <f t="shared" si="42"/>
        <v>11193</v>
      </c>
      <c r="AV175" s="57">
        <f t="shared" si="42"/>
        <v>12024</v>
      </c>
      <c r="AW175" s="57">
        <f t="shared" si="42"/>
        <v>11880</v>
      </c>
      <c r="AX175" s="57">
        <f t="shared" si="42"/>
        <v>11829</v>
      </c>
      <c r="AY175" s="57">
        <f t="shared" si="42"/>
        <v>11746</v>
      </c>
      <c r="AZ175" s="57">
        <f t="shared" si="42"/>
        <v>13557</v>
      </c>
      <c r="BA175" s="57">
        <f t="shared" si="42"/>
        <v>14425</v>
      </c>
      <c r="BB175" s="57">
        <f t="shared" si="42"/>
        <v>17365</v>
      </c>
      <c r="BC175" s="57">
        <f t="shared" si="42"/>
        <v>17544</v>
      </c>
      <c r="BD175" s="57">
        <f t="shared" si="42"/>
        <v>17450</v>
      </c>
      <c r="BE175" s="57">
        <f t="shared" si="42"/>
        <v>17565</v>
      </c>
      <c r="BF175" s="57">
        <f t="shared" si="42"/>
        <v>17539</v>
      </c>
      <c r="BG175" s="57">
        <f t="shared" si="42"/>
        <v>17466</v>
      </c>
      <c r="BH175" s="57">
        <f t="shared" si="42"/>
        <v>17497</v>
      </c>
      <c r="BI175" s="57">
        <f t="shared" si="42"/>
        <v>17325</v>
      </c>
      <c r="BJ175" s="57">
        <f t="shared" si="42"/>
        <v>17288</v>
      </c>
      <c r="BK175" s="57">
        <f t="shared" si="42"/>
        <v>17167</v>
      </c>
      <c r="BL175" s="57">
        <f t="shared" si="42"/>
        <v>19816</v>
      </c>
      <c r="BM175" s="57">
        <f t="shared" si="42"/>
        <v>20535</v>
      </c>
      <c r="BN175" s="57">
        <f t="shared" si="42"/>
        <v>21347</v>
      </c>
      <c r="BO175" s="57">
        <f t="shared" si="42"/>
        <v>25210</v>
      </c>
      <c r="BP175" s="57">
        <f t="shared" si="42"/>
        <v>25312</v>
      </c>
      <c r="BQ175" s="57">
        <f t="shared" si="42"/>
        <v>14593</v>
      </c>
      <c r="BR175" s="57">
        <f t="shared" si="42"/>
        <v>15069</v>
      </c>
      <c r="BS175" s="57">
        <f t="shared" si="42"/>
        <v>15648</v>
      </c>
      <c r="BT175" s="57">
        <f t="shared" si="42"/>
        <v>15549</v>
      </c>
      <c r="BU175" s="57">
        <f t="shared" si="42"/>
        <v>15433</v>
      </c>
      <c r="BV175" s="57">
        <f t="shared" si="42"/>
        <v>15486</v>
      </c>
      <c r="BW175" s="57">
        <f t="shared" si="42"/>
        <v>15472</v>
      </c>
      <c r="BX175" s="45"/>
      <c r="BY175" s="80">
        <f>INDEX($J175:$BX175,0,MATCH(MAX($J$3:$BX$3),$J$3:$BX$3,0))-INDEX($J175:$BX175,0,MATCH(MAX($J$3:$BX$3),$J$3:$BX$3,0)-1)</f>
        <v>-14</v>
      </c>
      <c r="BZ175" s="81">
        <f>BY175/INDEX($J175:$BX175,0,MATCH(MAX($J$3:$BX$3),$J$3:$BX$3,0)-1)</f>
        <v>-9.0404236084205088E-4</v>
      </c>
      <c r="CA175" s="35" t="e">
        <f>#REF!-#REF!</f>
        <v>#REF!</v>
      </c>
      <c r="CB175" s="59">
        <f t="shared" si="39"/>
        <v>6549</v>
      </c>
      <c r="CC175" s="81">
        <f>CB175/J175</f>
        <v>0.73394598229295083</v>
      </c>
    </row>
    <row r="176" spans="1:83" ht="10.5" customHeight="1" thickBot="1" x14ac:dyDescent="0.25">
      <c r="A176" s="34"/>
      <c r="J176" s="40"/>
      <c r="K176" s="40"/>
      <c r="L176" s="40"/>
      <c r="M176" s="40"/>
      <c r="N176" s="40"/>
      <c r="O176" s="40"/>
      <c r="P176" s="40"/>
      <c r="Q176" s="40"/>
      <c r="R176" s="40"/>
      <c r="S176" s="40"/>
      <c r="T176" s="40"/>
      <c r="U176" s="40"/>
      <c r="V176" s="40"/>
      <c r="W176" s="40"/>
      <c r="X176" s="40"/>
      <c r="Y176" s="40"/>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c r="BA176" s="45"/>
      <c r="BB176" s="45"/>
      <c r="BC176" s="45"/>
      <c r="BD176" s="45"/>
      <c r="BE176" s="45"/>
      <c r="BF176" s="45"/>
      <c r="BG176" s="45"/>
      <c r="BH176" s="45"/>
      <c r="BI176" s="45"/>
      <c r="BJ176" s="45"/>
      <c r="BK176" s="45"/>
      <c r="BL176" s="45"/>
      <c r="BM176" s="45"/>
      <c r="BN176" s="45"/>
      <c r="BO176" s="45"/>
      <c r="BP176" s="45"/>
      <c r="BQ176" s="45"/>
      <c r="BR176" s="45"/>
      <c r="BS176" s="45"/>
      <c r="BT176" s="45"/>
      <c r="BU176" s="45"/>
      <c r="BV176" s="45"/>
      <c r="BW176" s="45"/>
      <c r="BX176" s="45"/>
      <c r="BY176" s="41"/>
      <c r="BZ176" s="42"/>
      <c r="CB176" s="51"/>
      <c r="CC176" s="42"/>
      <c r="CE176" s="48"/>
    </row>
    <row r="177" spans="1:85" s="35" customFormat="1" ht="12.6" customHeight="1" thickBot="1" x14ac:dyDescent="0.25">
      <c r="A177" s="165" t="s">
        <v>245</v>
      </c>
      <c r="B177" s="166"/>
      <c r="C177" s="166"/>
      <c r="D177" s="166"/>
      <c r="E177" s="166"/>
      <c r="F177" s="166"/>
      <c r="G177" s="166"/>
      <c r="H177" s="166"/>
      <c r="I177" s="167"/>
      <c r="J177" s="88">
        <f>SUM(J175,J163,J152,J146,J118,J99,J95,J81,J65)</f>
        <v>1780263</v>
      </c>
      <c r="K177" s="88">
        <f>SUM(K175,K163,K152,K146,K118,K99,K95,K81,K65)</f>
        <v>1781343</v>
      </c>
      <c r="L177" s="88">
        <f t="shared" ref="L177:BW177" si="43">SUM(L175,L163,L152,L146,L118,L99,L95,L81,L65)</f>
        <v>1792620</v>
      </c>
      <c r="M177" s="88">
        <f t="shared" si="43"/>
        <v>1811284</v>
      </c>
      <c r="N177" s="88">
        <f t="shared" si="43"/>
        <v>1837630</v>
      </c>
      <c r="O177" s="88">
        <f t="shared" si="43"/>
        <v>1871449</v>
      </c>
      <c r="P177" s="88">
        <f t="shared" si="43"/>
        <v>1843695</v>
      </c>
      <c r="Q177" s="88">
        <f t="shared" si="43"/>
        <v>1818330</v>
      </c>
      <c r="R177" s="88">
        <f t="shared" si="43"/>
        <v>1851541</v>
      </c>
      <c r="S177" s="88">
        <f t="shared" si="43"/>
        <v>1859314</v>
      </c>
      <c r="T177" s="88">
        <f t="shared" si="43"/>
        <v>1829783</v>
      </c>
      <c r="U177" s="88">
        <f t="shared" si="43"/>
        <v>1823599</v>
      </c>
      <c r="V177" s="88">
        <f t="shared" si="43"/>
        <v>1790644</v>
      </c>
      <c r="W177" s="88">
        <f t="shared" si="43"/>
        <v>1791270</v>
      </c>
      <c r="X177" s="88">
        <f t="shared" si="43"/>
        <v>1789370</v>
      </c>
      <c r="Y177" s="88">
        <f t="shared" si="43"/>
        <v>1792385</v>
      </c>
      <c r="Z177" s="88">
        <f t="shared" si="43"/>
        <v>1764852</v>
      </c>
      <c r="AA177" s="88">
        <f t="shared" si="43"/>
        <v>1761052</v>
      </c>
      <c r="AB177" s="88">
        <f t="shared" si="43"/>
        <v>1730214</v>
      </c>
      <c r="AC177" s="88">
        <f t="shared" si="43"/>
        <v>1734687</v>
      </c>
      <c r="AD177" s="88">
        <f t="shared" si="43"/>
        <v>1745084</v>
      </c>
      <c r="AE177" s="88">
        <f t="shared" si="43"/>
        <v>1759284</v>
      </c>
      <c r="AF177" s="88">
        <f t="shared" si="43"/>
        <v>1770598</v>
      </c>
      <c r="AG177" s="88">
        <f t="shared" si="43"/>
        <v>1774071</v>
      </c>
      <c r="AH177" s="88">
        <f t="shared" si="43"/>
        <v>1768423</v>
      </c>
      <c r="AI177" s="88">
        <f t="shared" si="43"/>
        <v>1762859</v>
      </c>
      <c r="AJ177" s="88">
        <f t="shared" si="43"/>
        <v>1776146</v>
      </c>
      <c r="AK177" s="88">
        <f t="shared" si="43"/>
        <v>1769703</v>
      </c>
      <c r="AL177" s="88">
        <f t="shared" si="43"/>
        <v>1756480</v>
      </c>
      <c r="AM177" s="88">
        <f t="shared" si="43"/>
        <v>1750966</v>
      </c>
      <c r="AN177" s="88">
        <f t="shared" si="43"/>
        <v>1751455</v>
      </c>
      <c r="AO177" s="88">
        <f t="shared" si="43"/>
        <v>1757221</v>
      </c>
      <c r="AP177" s="88">
        <f t="shared" si="43"/>
        <v>1749595</v>
      </c>
      <c r="AQ177" s="88">
        <f t="shared" si="43"/>
        <v>1811259</v>
      </c>
      <c r="AR177" s="88">
        <f t="shared" si="43"/>
        <v>1835042</v>
      </c>
      <c r="AS177" s="88">
        <f t="shared" si="43"/>
        <v>1854642</v>
      </c>
      <c r="AT177" s="88">
        <f t="shared" si="43"/>
        <v>1872492</v>
      </c>
      <c r="AU177" s="88">
        <f t="shared" si="43"/>
        <v>1891175</v>
      </c>
      <c r="AV177" s="88">
        <f t="shared" si="43"/>
        <v>1910629</v>
      </c>
      <c r="AW177" s="88">
        <f t="shared" si="43"/>
        <v>1931824</v>
      </c>
      <c r="AX177" s="88">
        <f t="shared" si="43"/>
        <v>1947949</v>
      </c>
      <c r="AY177" s="88">
        <f t="shared" si="43"/>
        <v>1965510</v>
      </c>
      <c r="AZ177" s="88">
        <f t="shared" si="43"/>
        <v>1981337</v>
      </c>
      <c r="BA177" s="88">
        <f t="shared" si="43"/>
        <v>1992787</v>
      </c>
      <c r="BB177" s="88">
        <f t="shared" si="43"/>
        <v>2010716</v>
      </c>
      <c r="BC177" s="88">
        <f t="shared" si="43"/>
        <v>2025826</v>
      </c>
      <c r="BD177" s="88">
        <f t="shared" si="43"/>
        <v>2038568</v>
      </c>
      <c r="BE177" s="88">
        <f t="shared" si="43"/>
        <v>2053326</v>
      </c>
      <c r="BF177" s="88">
        <f t="shared" si="43"/>
        <v>2069234</v>
      </c>
      <c r="BG177" s="88">
        <f t="shared" si="43"/>
        <v>2086738</v>
      </c>
      <c r="BH177" s="88">
        <f t="shared" si="43"/>
        <v>2109519</v>
      </c>
      <c r="BI177" s="88">
        <f t="shared" si="43"/>
        <v>2124975</v>
      </c>
      <c r="BJ177" s="88">
        <f t="shared" si="43"/>
        <v>2141259</v>
      </c>
      <c r="BK177" s="88">
        <f t="shared" si="43"/>
        <v>2160132</v>
      </c>
      <c r="BL177" s="88">
        <f t="shared" si="43"/>
        <v>2176804</v>
      </c>
      <c r="BM177" s="88">
        <f t="shared" si="43"/>
        <v>2188239</v>
      </c>
      <c r="BN177" s="88">
        <f t="shared" si="43"/>
        <v>2200612</v>
      </c>
      <c r="BO177" s="88">
        <f t="shared" si="43"/>
        <v>2217769</v>
      </c>
      <c r="BP177" s="88">
        <f t="shared" si="43"/>
        <v>2231049</v>
      </c>
      <c r="BQ177" s="88">
        <f t="shared" si="43"/>
        <v>2246430</v>
      </c>
      <c r="BR177" s="88">
        <f t="shared" si="43"/>
        <v>2260054</v>
      </c>
      <c r="BS177" s="88">
        <f t="shared" si="43"/>
        <v>2277294</v>
      </c>
      <c r="BT177" s="88">
        <f t="shared" si="43"/>
        <v>2292482</v>
      </c>
      <c r="BU177" s="88">
        <f t="shared" si="43"/>
        <v>2311561</v>
      </c>
      <c r="BV177" s="88">
        <f t="shared" si="43"/>
        <v>2324510</v>
      </c>
      <c r="BW177" s="88">
        <f t="shared" si="43"/>
        <v>2337799</v>
      </c>
      <c r="BX177" s="45"/>
      <c r="BY177" s="89">
        <f>INDEX($J177:$BX177,0,MATCH(MAX($J$3:$BX$3),$J$3:$BX$3,0))-INDEX($J177:$BX177,0,MATCH(MAX($J$3:$BX$3),$J$3:$BX$3,0)-1)</f>
        <v>13289</v>
      </c>
      <c r="BZ177" s="90">
        <f>BY177/INDEX($J177:$BX177,0,MATCH(MAX($J$3:$BX$3),$J$3:$BX$3,0)-1)</f>
        <v>5.7169037775703264E-3</v>
      </c>
      <c r="CA177" s="35" t="e">
        <f>#REF!-#REF!</f>
        <v>#REF!</v>
      </c>
      <c r="CB177" s="89">
        <f>INDEX($J177:$BX177,0,MATCH(MAX($J$3:$BX$3),$J$3:$BX$3,0))-J177</f>
        <v>557536</v>
      </c>
      <c r="CC177" s="90">
        <f>CB177/J177</f>
        <v>0.31317619924696521</v>
      </c>
      <c r="CE177" s="91"/>
    </row>
    <row r="178" spans="1:85" s="97" customFormat="1" ht="12.6" thickBot="1" x14ac:dyDescent="0.25">
      <c r="A178" s="168" t="s">
        <v>246</v>
      </c>
      <c r="B178" s="169"/>
      <c r="C178" s="169"/>
      <c r="D178" s="169"/>
      <c r="E178" s="169"/>
      <c r="F178" s="169"/>
      <c r="G178" s="169"/>
      <c r="H178" s="169"/>
      <c r="I178" s="170"/>
      <c r="J178" s="92">
        <v>1852691.8912999991</v>
      </c>
      <c r="K178" s="92">
        <v>1811646.2246000001</v>
      </c>
      <c r="L178" s="92">
        <v>1819443.953</v>
      </c>
      <c r="M178" s="92">
        <v>1834262.784</v>
      </c>
      <c r="N178" s="92">
        <v>1856782.6283</v>
      </c>
      <c r="O178" s="92">
        <v>1884520.1584000001</v>
      </c>
      <c r="P178" s="92">
        <v>1872610.3518000001</v>
      </c>
      <c r="Q178" s="92">
        <v>1874915.4053</v>
      </c>
      <c r="R178" s="92">
        <v>1864768.4010999999</v>
      </c>
      <c r="S178" s="92">
        <v>1875282</v>
      </c>
      <c r="T178" s="92">
        <v>1873146.7751</v>
      </c>
      <c r="U178" s="92">
        <v>1852607.2767</v>
      </c>
      <c r="V178" s="92">
        <v>1831646.7542999999</v>
      </c>
      <c r="W178" s="92">
        <v>1820978.3581999999</v>
      </c>
      <c r="X178" s="92">
        <v>1822901.8446</v>
      </c>
      <c r="Y178" s="92">
        <v>1818750.7102000001</v>
      </c>
      <c r="Z178" s="92">
        <v>1804777.8717</v>
      </c>
      <c r="AA178" s="92">
        <v>1797889.9053</v>
      </c>
      <c r="AB178" s="92">
        <v>1769583.944200001</v>
      </c>
      <c r="AC178" s="92">
        <v>1775153.8816</v>
      </c>
      <c r="AD178" s="92">
        <v>1780196.3086000001</v>
      </c>
      <c r="AE178" s="92">
        <v>1784650.6183</v>
      </c>
      <c r="AF178" s="92">
        <v>1793957.0475000001</v>
      </c>
      <c r="AG178" s="92">
        <v>1800751.9193</v>
      </c>
      <c r="AH178" s="92">
        <v>1799609.503899999</v>
      </c>
      <c r="AI178" s="92">
        <v>1799630.1856</v>
      </c>
      <c r="AJ178" s="92">
        <v>1797560.8702000009</v>
      </c>
      <c r="AK178" s="92">
        <v>1803750.4456999991</v>
      </c>
      <c r="AL178" s="92">
        <v>1790620.275699999</v>
      </c>
      <c r="AM178" s="92">
        <v>1782648.5272000011</v>
      </c>
      <c r="AN178" s="92">
        <v>1776255.0685000001</v>
      </c>
      <c r="AO178" s="92">
        <v>1789006.3552999999</v>
      </c>
      <c r="AP178" s="92">
        <v>1790715.2396</v>
      </c>
      <c r="AQ178" s="92">
        <v>1819445.0005999999</v>
      </c>
      <c r="AR178" s="92">
        <v>1839751.7500999989</v>
      </c>
      <c r="AS178" s="92">
        <v>1857285.9032000001</v>
      </c>
      <c r="AT178" s="92">
        <v>1876385.4017</v>
      </c>
      <c r="AU178" s="92">
        <v>1897381.5607</v>
      </c>
      <c r="AV178" s="92">
        <v>1918362.1768</v>
      </c>
      <c r="AW178" s="92">
        <v>1941509.518300001</v>
      </c>
      <c r="AX178" s="92">
        <v>1960162.4223</v>
      </c>
      <c r="AY178" s="92">
        <v>1977150.9697000009</v>
      </c>
      <c r="AZ178" s="92">
        <v>1993489.8297999999</v>
      </c>
      <c r="BA178" s="92">
        <v>2005709.8765</v>
      </c>
      <c r="BB178" s="92">
        <v>2017698.5981999999</v>
      </c>
      <c r="BC178" s="92">
        <v>2032032.6861</v>
      </c>
      <c r="BD178" s="92">
        <v>2045989.1476</v>
      </c>
      <c r="BE178" s="92">
        <v>2059518.0395</v>
      </c>
      <c r="BF178" s="92">
        <v>2076266.7150000001</v>
      </c>
      <c r="BG178" s="92">
        <v>2093984.328299999</v>
      </c>
      <c r="BH178" s="92">
        <v>2114323.3989999988</v>
      </c>
      <c r="BI178" s="92">
        <v>2132739.9607000002</v>
      </c>
      <c r="BJ178" s="92">
        <v>2150007.297100001</v>
      </c>
      <c r="BK178" s="92">
        <v>2167876.879399999</v>
      </c>
      <c r="BL178" s="92">
        <v>2184354.8757000002</v>
      </c>
      <c r="BM178" s="92">
        <v>2196750.8158000009</v>
      </c>
      <c r="BN178" s="92">
        <v>2209908.4787000008</v>
      </c>
      <c r="BO178" s="92">
        <v>2223512.534800001</v>
      </c>
      <c r="BP178" s="92">
        <v>2236478.6201999988</v>
      </c>
      <c r="BQ178" s="92">
        <v>2251148.4539000001</v>
      </c>
      <c r="BR178" s="92">
        <v>2265957.0866999999</v>
      </c>
      <c r="BS178" s="92">
        <v>2282712.7768999999</v>
      </c>
      <c r="BT178" s="92">
        <v>2299598.1335</v>
      </c>
      <c r="BU178" s="92">
        <v>2317949.3883000002</v>
      </c>
      <c r="BV178" s="92"/>
      <c r="BW178" s="92"/>
      <c r="BX178" s="93"/>
      <c r="BY178" s="94"/>
      <c r="BZ178" s="95"/>
      <c r="CA178" s="96"/>
      <c r="CB178" s="94"/>
      <c r="CC178" s="95"/>
      <c r="CD178" s="8"/>
      <c r="CE178" s="8"/>
      <c r="CF178" s="8"/>
      <c r="CG178" s="8"/>
    </row>
    <row r="179" spans="1:85" ht="10.5" customHeight="1" x14ac:dyDescent="0.2">
      <c r="A179" s="98"/>
      <c r="J179" s="40">
        <f t="shared" ref="J179:AN179" si="44">J216-J177</f>
        <v>0</v>
      </c>
      <c r="K179" s="40">
        <f t="shared" si="44"/>
        <v>0</v>
      </c>
      <c r="L179" s="40">
        <f t="shared" si="44"/>
        <v>0</v>
      </c>
      <c r="M179" s="40">
        <f t="shared" si="44"/>
        <v>0</v>
      </c>
      <c r="N179" s="40">
        <f t="shared" si="44"/>
        <v>0</v>
      </c>
      <c r="O179" s="40">
        <f t="shared" si="44"/>
        <v>0</v>
      </c>
      <c r="P179" s="40">
        <f t="shared" si="44"/>
        <v>0</v>
      </c>
      <c r="Q179" s="40">
        <f t="shared" si="44"/>
        <v>0</v>
      </c>
      <c r="R179" s="40">
        <f t="shared" si="44"/>
        <v>0</v>
      </c>
      <c r="S179" s="40">
        <f t="shared" si="44"/>
        <v>0</v>
      </c>
      <c r="T179" s="40">
        <f t="shared" si="44"/>
        <v>0</v>
      </c>
      <c r="U179" s="40">
        <f t="shared" si="44"/>
        <v>0</v>
      </c>
      <c r="V179" s="40">
        <f t="shared" si="44"/>
        <v>0</v>
      </c>
      <c r="W179" s="40">
        <f t="shared" si="44"/>
        <v>0</v>
      </c>
      <c r="X179" s="40">
        <f t="shared" si="44"/>
        <v>0</v>
      </c>
      <c r="Y179" s="40">
        <f t="shared" si="44"/>
        <v>0</v>
      </c>
      <c r="Z179" s="40">
        <f t="shared" si="44"/>
        <v>0</v>
      </c>
      <c r="AA179" s="40">
        <f t="shared" si="44"/>
        <v>0</v>
      </c>
      <c r="AB179" s="40">
        <f t="shared" si="44"/>
        <v>0</v>
      </c>
      <c r="AC179" s="40">
        <f t="shared" si="44"/>
        <v>0</v>
      </c>
      <c r="AD179" s="40">
        <f t="shared" si="44"/>
        <v>0</v>
      </c>
      <c r="AE179" s="40">
        <f t="shared" si="44"/>
        <v>0</v>
      </c>
      <c r="AF179" s="40">
        <f t="shared" si="44"/>
        <v>0</v>
      </c>
      <c r="AG179" s="40">
        <f t="shared" si="44"/>
        <v>0</v>
      </c>
      <c r="AH179" s="40">
        <f t="shared" si="44"/>
        <v>0</v>
      </c>
      <c r="AI179" s="40">
        <f t="shared" si="44"/>
        <v>0</v>
      </c>
      <c r="AJ179" s="40">
        <f t="shared" si="44"/>
        <v>0</v>
      </c>
      <c r="AK179" s="40">
        <f t="shared" si="44"/>
        <v>0</v>
      </c>
      <c r="AL179" s="40">
        <f t="shared" si="44"/>
        <v>0</v>
      </c>
      <c r="AM179" s="40">
        <f t="shared" si="44"/>
        <v>0</v>
      </c>
      <c r="AN179" s="40">
        <f t="shared" si="44"/>
        <v>0</v>
      </c>
      <c r="AO179" s="45"/>
      <c r="AP179" s="45"/>
      <c r="AQ179" s="45"/>
      <c r="AR179" s="45"/>
      <c r="AS179" s="45"/>
      <c r="AT179" s="45"/>
      <c r="AU179" s="45"/>
      <c r="AV179" s="45"/>
      <c r="AW179" s="45"/>
      <c r="AX179" s="45"/>
      <c r="AY179" s="45"/>
      <c r="AZ179" s="45"/>
      <c r="BA179" s="45"/>
      <c r="BB179" s="45"/>
      <c r="BC179" s="45"/>
      <c r="BD179" s="45"/>
      <c r="BE179" s="45"/>
      <c r="BF179" s="45"/>
      <c r="BG179" s="45"/>
      <c r="BH179" s="45"/>
      <c r="BI179" s="45"/>
      <c r="BJ179" s="45"/>
      <c r="BK179" s="45"/>
      <c r="BL179" s="45"/>
      <c r="BM179" s="45"/>
      <c r="BN179" s="45"/>
      <c r="BO179" s="45"/>
      <c r="BP179" s="45"/>
      <c r="BQ179" s="45"/>
      <c r="BR179" s="45"/>
      <c r="BS179" s="45"/>
      <c r="BT179" s="45"/>
      <c r="BU179" s="45"/>
      <c r="BV179" s="45"/>
      <c r="BW179" s="45"/>
      <c r="BX179" s="45"/>
      <c r="BY179" s="41"/>
      <c r="BZ179" s="42"/>
      <c r="CB179" s="41"/>
      <c r="CC179" s="42"/>
    </row>
    <row r="180" spans="1:85" ht="10.5" customHeight="1" thickBot="1" x14ac:dyDescent="0.25">
      <c r="A180" s="98" t="s">
        <v>247</v>
      </c>
      <c r="J180" s="40"/>
      <c r="K180" s="40"/>
      <c r="L180" s="40"/>
      <c r="M180" s="40"/>
      <c r="N180" s="40"/>
      <c r="O180" s="40"/>
      <c r="P180" s="40"/>
      <c r="Q180" s="40"/>
      <c r="R180" s="40"/>
      <c r="S180" s="40"/>
      <c r="T180" s="40"/>
      <c r="U180" s="40"/>
      <c r="V180" s="40"/>
      <c r="W180" s="40"/>
      <c r="X180" s="40"/>
      <c r="Y180" s="40"/>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c r="BA180" s="45"/>
      <c r="BB180" s="45"/>
      <c r="BC180" s="45"/>
      <c r="BD180" s="45"/>
      <c r="BE180" s="45"/>
      <c r="BF180" s="45"/>
      <c r="BG180" s="45"/>
      <c r="BH180" s="45"/>
      <c r="BI180" s="45"/>
      <c r="BJ180" s="45"/>
      <c r="BK180" s="45"/>
      <c r="BL180" s="45"/>
      <c r="BM180" s="45"/>
      <c r="BN180" s="45"/>
      <c r="BO180" s="45"/>
      <c r="BP180" s="45"/>
      <c r="BQ180" s="45"/>
      <c r="BR180" s="45"/>
      <c r="BS180" s="45"/>
      <c r="BT180" s="45"/>
      <c r="BU180" s="45"/>
      <c r="BV180" s="45"/>
      <c r="BW180" s="45"/>
      <c r="BX180" s="45"/>
      <c r="BY180" s="51"/>
      <c r="BZ180" s="52"/>
      <c r="CB180" s="51"/>
      <c r="CC180" s="52"/>
    </row>
    <row r="181" spans="1:85" ht="10.5" customHeight="1" x14ac:dyDescent="0.2">
      <c r="A181" s="99" t="s">
        <v>6</v>
      </c>
      <c r="B181" s="100"/>
      <c r="C181" s="100"/>
      <c r="D181" s="101"/>
      <c r="E181" s="101"/>
      <c r="F181" s="101"/>
      <c r="G181" s="101"/>
      <c r="H181" s="100"/>
      <c r="I181" s="100"/>
      <c r="J181" s="102">
        <f t="shared" ref="J181:Y187" si="45">SUMIF($E$8:$E$174,$A181,J$8:J$174)</f>
        <v>1032588</v>
      </c>
      <c r="K181" s="102">
        <f t="shared" si="45"/>
        <v>1043701</v>
      </c>
      <c r="L181" s="102">
        <f t="shared" si="45"/>
        <v>1056202</v>
      </c>
      <c r="M181" s="102">
        <f t="shared" si="45"/>
        <v>1073344</v>
      </c>
      <c r="N181" s="102">
        <f t="shared" si="45"/>
        <v>1090481</v>
      </c>
      <c r="O181" s="102">
        <f t="shared" si="45"/>
        <v>1110908</v>
      </c>
      <c r="P181" s="102">
        <f t="shared" si="45"/>
        <v>1082737</v>
      </c>
      <c r="Q181" s="102">
        <f t="shared" si="45"/>
        <v>1065804</v>
      </c>
      <c r="R181" s="102">
        <f t="shared" si="45"/>
        <v>1090169</v>
      </c>
      <c r="S181" s="102">
        <f t="shared" si="45"/>
        <v>1095633</v>
      </c>
      <c r="T181" s="102">
        <f t="shared" si="45"/>
        <v>1077918</v>
      </c>
      <c r="U181" s="102">
        <f t="shared" si="45"/>
        <v>1075409</v>
      </c>
      <c r="V181" s="102">
        <f t="shared" si="45"/>
        <v>1058485</v>
      </c>
      <c r="W181" s="102">
        <f t="shared" si="45"/>
        <v>1060740</v>
      </c>
      <c r="X181" s="102">
        <f t="shared" si="45"/>
        <v>1061155</v>
      </c>
      <c r="Y181" s="102">
        <f t="shared" si="45"/>
        <v>1061900</v>
      </c>
      <c r="Z181" s="102">
        <f t="shared" ref="Z181:AO187" si="46">SUMIF($E$8:$E$174,$A181,Z$8:Z$174)</f>
        <v>1042710</v>
      </c>
      <c r="AA181" s="102">
        <f t="shared" si="46"/>
        <v>1039789</v>
      </c>
      <c r="AB181" s="102">
        <f t="shared" si="46"/>
        <v>1016826</v>
      </c>
      <c r="AC181" s="102">
        <f t="shared" si="46"/>
        <v>1025654</v>
      </c>
      <c r="AD181" s="102">
        <f t="shared" si="46"/>
        <v>1033804</v>
      </c>
      <c r="AE181" s="102">
        <f t="shared" si="46"/>
        <v>1041459</v>
      </c>
      <c r="AF181" s="102">
        <f t="shared" si="46"/>
        <v>1049199</v>
      </c>
      <c r="AG181" s="102">
        <f t="shared" si="46"/>
        <v>1051877</v>
      </c>
      <c r="AH181" s="102">
        <f t="shared" si="46"/>
        <v>1050111</v>
      </c>
      <c r="AI181" s="102">
        <f t="shared" si="46"/>
        <v>1044974</v>
      </c>
      <c r="AJ181" s="102">
        <f t="shared" si="46"/>
        <v>1052922</v>
      </c>
      <c r="AK181" s="102">
        <f t="shared" si="46"/>
        <v>1046566</v>
      </c>
      <c r="AL181" s="102">
        <f t="shared" si="46"/>
        <v>1035927</v>
      </c>
      <c r="AM181" s="102">
        <f t="shared" si="46"/>
        <v>1034501</v>
      </c>
      <c r="AN181" s="103">
        <f t="shared" si="46"/>
        <v>1027184</v>
      </c>
      <c r="AO181" s="102">
        <f t="shared" si="46"/>
        <v>1030738</v>
      </c>
      <c r="AP181" s="104">
        <f t="shared" ref="AP181:BE187" si="47">SUMIF($E$8:$E$174,$A181,AP$8:AP$174)</f>
        <v>1027431</v>
      </c>
      <c r="AQ181" s="102">
        <f t="shared" si="47"/>
        <v>1060900</v>
      </c>
      <c r="AR181" s="102">
        <f t="shared" si="47"/>
        <v>1076526</v>
      </c>
      <c r="AS181" s="102">
        <f t="shared" si="47"/>
        <v>1088769</v>
      </c>
      <c r="AT181" s="102">
        <f t="shared" si="47"/>
        <v>1100601</v>
      </c>
      <c r="AU181" s="102">
        <f t="shared" si="47"/>
        <v>1112127</v>
      </c>
      <c r="AV181" s="102">
        <f t="shared" si="47"/>
        <v>1123582</v>
      </c>
      <c r="AW181" s="102">
        <f t="shared" si="47"/>
        <v>1136174</v>
      </c>
      <c r="AX181" s="102">
        <f t="shared" si="47"/>
        <v>1145369</v>
      </c>
      <c r="AY181" s="102">
        <f t="shared" si="47"/>
        <v>1155088</v>
      </c>
      <c r="AZ181" s="102">
        <f t="shared" si="47"/>
        <v>1165612</v>
      </c>
      <c r="BA181" s="102">
        <f t="shared" si="47"/>
        <v>1172491</v>
      </c>
      <c r="BB181" s="102">
        <f t="shared" si="47"/>
        <v>1181891</v>
      </c>
      <c r="BC181" s="102">
        <f t="shared" si="47"/>
        <v>1190977</v>
      </c>
      <c r="BD181" s="102">
        <f t="shared" si="47"/>
        <v>1199285</v>
      </c>
      <c r="BE181" s="102">
        <f t="shared" si="47"/>
        <v>1208402</v>
      </c>
      <c r="BF181" s="102">
        <f t="shared" ref="BF181:BU187" si="48">SUMIF($E$8:$E$174,$A181,BF$8:BF$174)</f>
        <v>1217827</v>
      </c>
      <c r="BG181" s="102">
        <f t="shared" si="48"/>
        <v>1226326</v>
      </c>
      <c r="BH181" s="102">
        <f t="shared" si="48"/>
        <v>1242669</v>
      </c>
      <c r="BI181" s="102">
        <f t="shared" si="48"/>
        <v>1253015</v>
      </c>
      <c r="BJ181" s="102">
        <f t="shared" si="48"/>
        <v>1264495</v>
      </c>
      <c r="BK181" s="102">
        <f t="shared" si="48"/>
        <v>1276259</v>
      </c>
      <c r="BL181" s="102">
        <f t="shared" si="48"/>
        <v>1290052</v>
      </c>
      <c r="BM181" s="102">
        <f t="shared" si="48"/>
        <v>1299238</v>
      </c>
      <c r="BN181" s="102">
        <f t="shared" si="48"/>
        <v>1310194</v>
      </c>
      <c r="BO181" s="102">
        <f t="shared" si="48"/>
        <v>1322581</v>
      </c>
      <c r="BP181" s="102">
        <f t="shared" si="48"/>
        <v>1331515</v>
      </c>
      <c r="BQ181" s="102">
        <f t="shared" si="48"/>
        <v>1333941</v>
      </c>
      <c r="BR181" s="102">
        <f t="shared" si="48"/>
        <v>1343901</v>
      </c>
      <c r="BS181" s="102">
        <f t="shared" si="48"/>
        <v>1357888</v>
      </c>
      <c r="BT181" s="102">
        <f t="shared" si="48"/>
        <v>1370250</v>
      </c>
      <c r="BU181" s="102">
        <f t="shared" si="48"/>
        <v>1382967</v>
      </c>
      <c r="BV181" s="102">
        <f t="shared" ref="BV181:BW187" si="49">SUMIF($E$8:$E$174,$A181,BV$8:BV$174)</f>
        <v>1393367</v>
      </c>
      <c r="BW181" s="102">
        <f t="shared" si="49"/>
        <v>1402209</v>
      </c>
      <c r="BX181" s="105"/>
      <c r="BY181" s="41">
        <f>INDEX($J181:$BX181,0,MATCH(MAX($J$3:$BX$3),$J$3:$BX$3,0))-INDEX($J181:$BX181,0,MATCH(MAX($J$3:$BX$3),$J$3:$BX$3,0)-1)</f>
        <v>8842</v>
      </c>
      <c r="BZ181" s="42">
        <f>BY181/INDEX($J181:$BX181,0,MATCH(MAX($J$3:$BX$3),$J$3:$BX$3,0)-1)</f>
        <v>6.3457796833138718E-3</v>
      </c>
      <c r="CA181" s="8" t="e">
        <f>#REF!-#REF!</f>
        <v>#REF!</v>
      </c>
      <c r="CB181" s="41">
        <f t="shared" ref="CB181:CB190" si="50">INDEX($J181:$BX181,0,MATCH(MAX($J$3:$BX$3),$J$3:$BX$3,0))-J181</f>
        <v>369621</v>
      </c>
      <c r="CC181" s="42">
        <f>CB181/J181</f>
        <v>0.35795593208520726</v>
      </c>
    </row>
    <row r="182" spans="1:85" ht="10.5" customHeight="1" x14ac:dyDescent="0.2">
      <c r="A182" s="28" t="s">
        <v>121</v>
      </c>
      <c r="J182" s="57">
        <f t="shared" si="45"/>
        <v>280928</v>
      </c>
      <c r="K182" s="57">
        <f t="shared" si="45"/>
        <v>269262</v>
      </c>
      <c r="L182" s="57">
        <f t="shared" si="45"/>
        <v>267416</v>
      </c>
      <c r="M182" s="57">
        <f t="shared" si="45"/>
        <v>269213</v>
      </c>
      <c r="N182" s="57">
        <f t="shared" si="45"/>
        <v>276865</v>
      </c>
      <c r="O182" s="57">
        <f t="shared" si="45"/>
        <v>287309</v>
      </c>
      <c r="P182" s="57">
        <f t="shared" si="45"/>
        <v>287573</v>
      </c>
      <c r="Q182" s="57">
        <f t="shared" si="45"/>
        <v>282174</v>
      </c>
      <c r="R182" s="57">
        <f t="shared" si="45"/>
        <v>288934</v>
      </c>
      <c r="S182" s="57">
        <f t="shared" si="45"/>
        <v>291561</v>
      </c>
      <c r="T182" s="57">
        <f t="shared" si="45"/>
        <v>282485</v>
      </c>
      <c r="U182" s="57">
        <f t="shared" si="45"/>
        <v>279620</v>
      </c>
      <c r="V182" s="57">
        <f t="shared" si="45"/>
        <v>264506</v>
      </c>
      <c r="W182" s="57">
        <f t="shared" si="45"/>
        <v>263390</v>
      </c>
      <c r="X182" s="57">
        <f t="shared" si="45"/>
        <v>259183</v>
      </c>
      <c r="Y182" s="57">
        <f t="shared" si="45"/>
        <v>260402</v>
      </c>
      <c r="Z182" s="57">
        <f t="shared" si="46"/>
        <v>254079</v>
      </c>
      <c r="AA182" s="57">
        <f t="shared" si="46"/>
        <v>254643</v>
      </c>
      <c r="AB182" s="57">
        <f t="shared" si="46"/>
        <v>247071</v>
      </c>
      <c r="AC182" s="57">
        <f t="shared" si="46"/>
        <v>248611</v>
      </c>
      <c r="AD182" s="57">
        <f t="shared" si="46"/>
        <v>249206</v>
      </c>
      <c r="AE182" s="57">
        <f t="shared" si="46"/>
        <v>255245</v>
      </c>
      <c r="AF182" s="57">
        <f t="shared" si="46"/>
        <v>258766</v>
      </c>
      <c r="AG182" s="57">
        <f t="shared" si="46"/>
        <v>260548</v>
      </c>
      <c r="AH182" s="57">
        <f t="shared" si="46"/>
        <v>258810</v>
      </c>
      <c r="AI182" s="57">
        <f t="shared" si="46"/>
        <v>256420</v>
      </c>
      <c r="AJ182" s="57">
        <f t="shared" si="46"/>
        <v>259047</v>
      </c>
      <c r="AK182" s="57">
        <f t="shared" si="46"/>
        <v>258951</v>
      </c>
      <c r="AL182" s="57">
        <f t="shared" si="46"/>
        <v>256532</v>
      </c>
      <c r="AM182" s="57">
        <f t="shared" si="46"/>
        <v>253206</v>
      </c>
      <c r="AN182" s="58">
        <f t="shared" si="46"/>
        <v>254757</v>
      </c>
      <c r="AO182" s="57">
        <f t="shared" si="46"/>
        <v>255389</v>
      </c>
      <c r="AP182" s="106">
        <f t="shared" si="47"/>
        <v>254231</v>
      </c>
      <c r="AQ182" s="57">
        <f t="shared" si="47"/>
        <v>272648</v>
      </c>
      <c r="AR182" s="57">
        <f t="shared" si="47"/>
        <v>280739</v>
      </c>
      <c r="AS182" s="57">
        <f t="shared" si="47"/>
        <v>286526</v>
      </c>
      <c r="AT182" s="57">
        <f t="shared" si="47"/>
        <v>292419</v>
      </c>
      <c r="AU182" s="57">
        <f t="shared" si="47"/>
        <v>298272</v>
      </c>
      <c r="AV182" s="57">
        <f t="shared" si="47"/>
        <v>304770</v>
      </c>
      <c r="AW182" s="57">
        <f t="shared" si="47"/>
        <v>312468</v>
      </c>
      <c r="AX182" s="57">
        <f t="shared" si="47"/>
        <v>318625</v>
      </c>
      <c r="AY182" s="57">
        <f t="shared" si="47"/>
        <v>325199</v>
      </c>
      <c r="AZ182" s="57">
        <f t="shared" si="47"/>
        <v>328924</v>
      </c>
      <c r="BA182" s="57">
        <f t="shared" si="47"/>
        <v>331712</v>
      </c>
      <c r="BB182" s="57">
        <f t="shared" si="47"/>
        <v>335841</v>
      </c>
      <c r="BC182" s="57">
        <f t="shared" si="47"/>
        <v>340065</v>
      </c>
      <c r="BD182" s="57">
        <f t="shared" si="47"/>
        <v>343691</v>
      </c>
      <c r="BE182" s="57">
        <f t="shared" si="47"/>
        <v>347845</v>
      </c>
      <c r="BF182" s="57">
        <f t="shared" si="48"/>
        <v>353153</v>
      </c>
      <c r="BG182" s="57">
        <f t="shared" si="48"/>
        <v>361167</v>
      </c>
      <c r="BH182" s="57">
        <f t="shared" si="48"/>
        <v>366902</v>
      </c>
      <c r="BI182" s="57">
        <f t="shared" si="48"/>
        <v>371367</v>
      </c>
      <c r="BJ182" s="57">
        <f t="shared" si="48"/>
        <v>376247</v>
      </c>
      <c r="BK182" s="57">
        <f t="shared" si="48"/>
        <v>382273</v>
      </c>
      <c r="BL182" s="57">
        <f t="shared" si="48"/>
        <v>387071</v>
      </c>
      <c r="BM182" s="57">
        <f t="shared" si="48"/>
        <v>390321</v>
      </c>
      <c r="BN182" s="57">
        <f t="shared" si="48"/>
        <v>392884</v>
      </c>
      <c r="BO182" s="57">
        <f t="shared" si="48"/>
        <v>395187</v>
      </c>
      <c r="BP182" s="57">
        <f t="shared" si="48"/>
        <v>397740</v>
      </c>
      <c r="BQ182" s="57">
        <f t="shared" si="48"/>
        <v>400739</v>
      </c>
      <c r="BR182" s="57">
        <f t="shared" si="48"/>
        <v>402261</v>
      </c>
      <c r="BS182" s="57">
        <f t="shared" si="48"/>
        <v>403854</v>
      </c>
      <c r="BT182" s="57">
        <f t="shared" si="48"/>
        <v>405762</v>
      </c>
      <c r="BU182" s="57">
        <f t="shared" si="48"/>
        <v>411063</v>
      </c>
      <c r="BV182" s="57">
        <f t="shared" si="49"/>
        <v>412311</v>
      </c>
      <c r="BW182" s="57">
        <f t="shared" si="49"/>
        <v>413792</v>
      </c>
      <c r="BX182" s="105"/>
      <c r="BY182" s="41">
        <f>INDEX($J182:$BX182,0,MATCH(MAX($J$3:$BX$3),$J$3:$BX$3,0))-INDEX($J182:$BX182,0,MATCH(MAX($J$3:$BX$3),$J$3:$BX$3,0)-1)</f>
        <v>1481</v>
      </c>
      <c r="BZ182" s="42">
        <f>BY182/INDEX($J182:$BX182,0,MATCH(MAX($J$3:$BX$3),$J$3:$BX$3,0)-1)</f>
        <v>3.5919487959331668E-3</v>
      </c>
      <c r="CA182" s="8" t="e">
        <f>#REF!-#REF!</f>
        <v>#REF!</v>
      </c>
      <c r="CB182" s="41">
        <f t="shared" si="50"/>
        <v>132864</v>
      </c>
      <c r="CC182" s="42">
        <f>CB182/J182</f>
        <v>0.47294680487527052</v>
      </c>
    </row>
    <row r="183" spans="1:85" ht="10.5" customHeight="1" x14ac:dyDescent="0.2">
      <c r="A183" s="28" t="s">
        <v>147</v>
      </c>
      <c r="J183" s="57">
        <f t="shared" si="45"/>
        <v>17683</v>
      </c>
      <c r="K183" s="57">
        <f t="shared" si="45"/>
        <v>17540</v>
      </c>
      <c r="L183" s="57">
        <f t="shared" si="45"/>
        <v>17291</v>
      </c>
      <c r="M183" s="57">
        <f t="shared" si="45"/>
        <v>18550</v>
      </c>
      <c r="N183" s="57">
        <f t="shared" si="45"/>
        <v>18443</v>
      </c>
      <c r="O183" s="57">
        <f t="shared" si="45"/>
        <v>18485</v>
      </c>
      <c r="P183" s="57">
        <f t="shared" si="45"/>
        <v>19121</v>
      </c>
      <c r="Q183" s="57">
        <f t="shared" si="45"/>
        <v>18763</v>
      </c>
      <c r="R183" s="57">
        <f t="shared" si="45"/>
        <v>18774</v>
      </c>
      <c r="S183" s="57">
        <f t="shared" si="45"/>
        <v>20222</v>
      </c>
      <c r="T183" s="57">
        <f t="shared" si="45"/>
        <v>20112</v>
      </c>
      <c r="U183" s="57">
        <f t="shared" si="45"/>
        <v>20124</v>
      </c>
      <c r="V183" s="57">
        <f t="shared" si="45"/>
        <v>20774</v>
      </c>
      <c r="W183" s="57">
        <f t="shared" si="45"/>
        <v>20514</v>
      </c>
      <c r="X183" s="57">
        <f t="shared" si="45"/>
        <v>20479</v>
      </c>
      <c r="Y183" s="57">
        <f t="shared" si="45"/>
        <v>22489</v>
      </c>
      <c r="Z183" s="57">
        <f t="shared" si="46"/>
        <v>22522</v>
      </c>
      <c r="AA183" s="57">
        <f t="shared" si="46"/>
        <v>22381</v>
      </c>
      <c r="AB183" s="57">
        <f t="shared" si="46"/>
        <v>23731</v>
      </c>
      <c r="AC183" s="57">
        <f t="shared" si="46"/>
        <v>23271</v>
      </c>
      <c r="AD183" s="57">
        <f t="shared" si="46"/>
        <v>23158</v>
      </c>
      <c r="AE183" s="57">
        <f t="shared" si="46"/>
        <v>24421</v>
      </c>
      <c r="AF183" s="57">
        <f t="shared" si="46"/>
        <v>24208</v>
      </c>
      <c r="AG183" s="57">
        <f t="shared" si="46"/>
        <v>23800</v>
      </c>
      <c r="AH183" s="57">
        <f t="shared" si="46"/>
        <v>23010</v>
      </c>
      <c r="AI183" s="57">
        <f t="shared" si="46"/>
        <v>23373</v>
      </c>
      <c r="AJ183" s="57">
        <f t="shared" si="46"/>
        <v>23449</v>
      </c>
      <c r="AK183" s="57">
        <f t="shared" si="46"/>
        <v>25135</v>
      </c>
      <c r="AL183" s="57">
        <f t="shared" si="46"/>
        <v>25143</v>
      </c>
      <c r="AM183" s="57">
        <f t="shared" si="46"/>
        <v>25143</v>
      </c>
      <c r="AN183" s="58">
        <f t="shared" si="46"/>
        <v>26486</v>
      </c>
      <c r="AO183" s="57">
        <f t="shared" si="46"/>
        <v>26250</v>
      </c>
      <c r="AP183" s="106">
        <f t="shared" si="47"/>
        <v>26167</v>
      </c>
      <c r="AQ183" s="57">
        <f t="shared" si="47"/>
        <v>28601</v>
      </c>
      <c r="AR183" s="57">
        <f t="shared" si="47"/>
        <v>28470</v>
      </c>
      <c r="AS183" s="57">
        <f t="shared" si="47"/>
        <v>28365</v>
      </c>
      <c r="AT183" s="57">
        <f t="shared" si="47"/>
        <v>28310</v>
      </c>
      <c r="AU183" s="57">
        <f t="shared" si="47"/>
        <v>28270</v>
      </c>
      <c r="AV183" s="57">
        <f t="shared" si="47"/>
        <v>28223</v>
      </c>
      <c r="AW183" s="57">
        <f t="shared" si="47"/>
        <v>30021</v>
      </c>
      <c r="AX183" s="57">
        <f t="shared" si="47"/>
        <v>29883</v>
      </c>
      <c r="AY183" s="57">
        <f t="shared" si="47"/>
        <v>29801</v>
      </c>
      <c r="AZ183" s="57">
        <f t="shared" si="47"/>
        <v>31285</v>
      </c>
      <c r="BA183" s="57">
        <f t="shared" si="47"/>
        <v>31090</v>
      </c>
      <c r="BB183" s="57">
        <f t="shared" si="47"/>
        <v>30977</v>
      </c>
      <c r="BC183" s="57">
        <f t="shared" si="47"/>
        <v>32950</v>
      </c>
      <c r="BD183" s="57">
        <f t="shared" si="47"/>
        <v>32580</v>
      </c>
      <c r="BE183" s="57">
        <f t="shared" si="47"/>
        <v>32383</v>
      </c>
      <c r="BF183" s="57">
        <f t="shared" si="48"/>
        <v>32238</v>
      </c>
      <c r="BG183" s="57">
        <f t="shared" si="48"/>
        <v>32082</v>
      </c>
      <c r="BH183" s="57">
        <f t="shared" si="48"/>
        <v>31946</v>
      </c>
      <c r="BI183" s="57">
        <f t="shared" si="48"/>
        <v>31810</v>
      </c>
      <c r="BJ183" s="57">
        <f t="shared" si="48"/>
        <v>31717</v>
      </c>
      <c r="BK183" s="57">
        <f t="shared" si="48"/>
        <v>31671</v>
      </c>
      <c r="BL183" s="57">
        <f t="shared" si="48"/>
        <v>31393</v>
      </c>
      <c r="BM183" s="57">
        <f t="shared" si="48"/>
        <v>31898</v>
      </c>
      <c r="BN183" s="57">
        <f t="shared" si="48"/>
        <v>32125</v>
      </c>
      <c r="BO183" s="57">
        <f t="shared" si="48"/>
        <v>33497</v>
      </c>
      <c r="BP183" s="57">
        <f t="shared" si="48"/>
        <v>33188</v>
      </c>
      <c r="BQ183" s="57">
        <f t="shared" si="48"/>
        <v>33020</v>
      </c>
      <c r="BR183" s="57">
        <f t="shared" si="48"/>
        <v>35660</v>
      </c>
      <c r="BS183" s="57">
        <f t="shared" si="48"/>
        <v>35142</v>
      </c>
      <c r="BT183" s="57">
        <f t="shared" si="48"/>
        <v>34798</v>
      </c>
      <c r="BU183" s="57">
        <f t="shared" si="48"/>
        <v>37973</v>
      </c>
      <c r="BV183" s="57">
        <f t="shared" si="49"/>
        <v>37240</v>
      </c>
      <c r="BW183" s="57">
        <f t="shared" si="49"/>
        <v>36819</v>
      </c>
      <c r="BX183" s="105"/>
      <c r="BY183" s="41">
        <f>INDEX($J183:$BX183,0,MATCH(MAX($J$3:$BX$3),$J$3:$BX$3,0))-INDEX($J183:$BX183,0,MATCH(MAX($J$3:$BX$3),$J$3:$BX$3,0)-1)</f>
        <v>-421</v>
      </c>
      <c r="BZ183" s="42">
        <f>BY183/INDEX($J183:$BX183,0,MATCH(MAX($J$3:$BX$3),$J$3:$BX$3,0)-1)</f>
        <v>-1.1305048335123523E-2</v>
      </c>
      <c r="CA183" s="8" t="e">
        <f>#REF!-#REF!</f>
        <v>#REF!</v>
      </c>
      <c r="CB183" s="41">
        <f t="shared" si="50"/>
        <v>19136</v>
      </c>
      <c r="CC183" s="42">
        <f>CB183/J183</f>
        <v>1.0821693151614544</v>
      </c>
      <c r="CE183" s="107"/>
    </row>
    <row r="184" spans="1:85" ht="10.5" customHeight="1" x14ac:dyDescent="0.2">
      <c r="A184" s="28" t="s">
        <v>54</v>
      </c>
      <c r="J184" s="57">
        <f t="shared" si="45"/>
        <v>280529</v>
      </c>
      <c r="K184" s="57">
        <f t="shared" si="45"/>
        <v>281778</v>
      </c>
      <c r="L184" s="57">
        <f t="shared" si="45"/>
        <v>281115</v>
      </c>
      <c r="M184" s="57">
        <f t="shared" si="45"/>
        <v>279228</v>
      </c>
      <c r="N184" s="57">
        <f t="shared" si="45"/>
        <v>280688</v>
      </c>
      <c r="O184" s="57">
        <f t="shared" si="45"/>
        <v>282583</v>
      </c>
      <c r="P184" s="57">
        <f t="shared" si="45"/>
        <v>281362</v>
      </c>
      <c r="Q184" s="57">
        <f t="shared" si="45"/>
        <v>278064</v>
      </c>
      <c r="R184" s="57">
        <f t="shared" si="45"/>
        <v>280246</v>
      </c>
      <c r="S184" s="57">
        <f t="shared" si="45"/>
        <v>279154</v>
      </c>
      <c r="T184" s="57">
        <f t="shared" si="45"/>
        <v>275811</v>
      </c>
      <c r="U184" s="57">
        <f t="shared" si="45"/>
        <v>274572</v>
      </c>
      <c r="V184" s="57">
        <f t="shared" si="45"/>
        <v>272109</v>
      </c>
      <c r="W184" s="57">
        <f t="shared" si="45"/>
        <v>271208</v>
      </c>
      <c r="X184" s="57">
        <f t="shared" si="45"/>
        <v>272687</v>
      </c>
      <c r="Y184" s="57">
        <f t="shared" si="45"/>
        <v>270876</v>
      </c>
      <c r="Z184" s="57">
        <f t="shared" si="46"/>
        <v>271211</v>
      </c>
      <c r="AA184" s="57">
        <f t="shared" si="46"/>
        <v>269824</v>
      </c>
      <c r="AB184" s="57">
        <f t="shared" si="46"/>
        <v>267750</v>
      </c>
      <c r="AC184" s="57">
        <f t="shared" si="46"/>
        <v>262042</v>
      </c>
      <c r="AD184" s="57">
        <f t="shared" si="46"/>
        <v>263095</v>
      </c>
      <c r="AE184" s="57">
        <f t="shared" si="46"/>
        <v>262300</v>
      </c>
      <c r="AF184" s="57">
        <f t="shared" si="46"/>
        <v>262009</v>
      </c>
      <c r="AG184" s="57">
        <f t="shared" si="46"/>
        <v>261119</v>
      </c>
      <c r="AH184" s="57">
        <f t="shared" si="46"/>
        <v>259443</v>
      </c>
      <c r="AI184" s="57">
        <f t="shared" si="46"/>
        <v>260960</v>
      </c>
      <c r="AJ184" s="57">
        <f t="shared" si="46"/>
        <v>262971</v>
      </c>
      <c r="AK184" s="57">
        <f t="shared" si="46"/>
        <v>261166</v>
      </c>
      <c r="AL184" s="57">
        <f t="shared" si="46"/>
        <v>260908</v>
      </c>
      <c r="AM184" s="57">
        <f t="shared" si="46"/>
        <v>260030</v>
      </c>
      <c r="AN184" s="58">
        <f t="shared" si="46"/>
        <v>259373</v>
      </c>
      <c r="AO184" s="57">
        <f t="shared" si="46"/>
        <v>259644</v>
      </c>
      <c r="AP184" s="106">
        <f t="shared" si="47"/>
        <v>260167</v>
      </c>
      <c r="AQ184" s="57">
        <f t="shared" si="47"/>
        <v>260888</v>
      </c>
      <c r="AR184" s="57">
        <f t="shared" si="47"/>
        <v>262082</v>
      </c>
      <c r="AS184" s="57">
        <f t="shared" si="47"/>
        <v>262936</v>
      </c>
      <c r="AT184" s="57">
        <f t="shared" si="47"/>
        <v>262760</v>
      </c>
      <c r="AU184" s="57">
        <f t="shared" si="47"/>
        <v>263429</v>
      </c>
      <c r="AV184" s="57">
        <f t="shared" si="47"/>
        <v>264157</v>
      </c>
      <c r="AW184" s="57">
        <f t="shared" si="47"/>
        <v>262319</v>
      </c>
      <c r="AX184" s="57">
        <f t="shared" si="47"/>
        <v>262722</v>
      </c>
      <c r="AY184" s="57">
        <f t="shared" si="47"/>
        <v>263436</v>
      </c>
      <c r="AZ184" s="57">
        <f t="shared" si="47"/>
        <v>260997</v>
      </c>
      <c r="BA184" s="57">
        <f t="shared" si="47"/>
        <v>261302</v>
      </c>
      <c r="BB184" s="57">
        <f t="shared" si="47"/>
        <v>261908</v>
      </c>
      <c r="BC184" s="57">
        <f t="shared" si="47"/>
        <v>259914</v>
      </c>
      <c r="BD184" s="57">
        <f t="shared" si="47"/>
        <v>260540</v>
      </c>
      <c r="BE184" s="57">
        <f t="shared" si="47"/>
        <v>261077</v>
      </c>
      <c r="BF184" s="57">
        <f t="shared" si="48"/>
        <v>261717</v>
      </c>
      <c r="BG184" s="57">
        <f t="shared" si="48"/>
        <v>262071</v>
      </c>
      <c r="BH184" s="57">
        <f t="shared" si="48"/>
        <v>262124</v>
      </c>
      <c r="BI184" s="57">
        <f t="shared" si="48"/>
        <v>262055</v>
      </c>
      <c r="BJ184" s="57">
        <f t="shared" si="48"/>
        <v>261861</v>
      </c>
      <c r="BK184" s="57">
        <f t="shared" si="48"/>
        <v>262175</v>
      </c>
      <c r="BL184" s="57">
        <f t="shared" si="48"/>
        <v>262616</v>
      </c>
      <c r="BM184" s="57">
        <f t="shared" si="48"/>
        <v>261528</v>
      </c>
      <c r="BN184" s="57">
        <f t="shared" si="48"/>
        <v>261253</v>
      </c>
      <c r="BO184" s="57">
        <f t="shared" si="48"/>
        <v>260249</v>
      </c>
      <c r="BP184" s="57">
        <f t="shared" si="48"/>
        <v>260795</v>
      </c>
      <c r="BQ184" s="57">
        <f t="shared" si="48"/>
        <v>260872</v>
      </c>
      <c r="BR184" s="57">
        <f t="shared" si="48"/>
        <v>258184</v>
      </c>
      <c r="BS184" s="57">
        <f t="shared" si="48"/>
        <v>258532</v>
      </c>
      <c r="BT184" s="57">
        <f t="shared" si="48"/>
        <v>258627</v>
      </c>
      <c r="BU184" s="57">
        <f t="shared" si="48"/>
        <v>255402</v>
      </c>
      <c r="BV184" s="57">
        <f t="shared" si="49"/>
        <v>255995</v>
      </c>
      <c r="BW184" s="57">
        <f t="shared" si="49"/>
        <v>257697</v>
      </c>
      <c r="BX184" s="105"/>
      <c r="BY184" s="41">
        <f>INDEX($J184:$BX184,0,MATCH(MAX($J$3:$BX$3),$J$3:$BX$3,0))-INDEX($J184:$BX184,0,MATCH(MAX($J$3:$BX$3),$J$3:$BX$3,0)-1)</f>
        <v>1702</v>
      </c>
      <c r="BZ184" s="42">
        <f>BY184/INDEX($J184:$BX184,0,MATCH(MAX($J$3:$BX$3),$J$3:$BX$3,0)-1)</f>
        <v>6.648567354831149E-3</v>
      </c>
      <c r="CA184" s="8" t="e">
        <f>#REF!-#REF!</f>
        <v>#REF!</v>
      </c>
      <c r="CB184" s="41">
        <f t="shared" si="50"/>
        <v>-22832</v>
      </c>
      <c r="CC184" s="42">
        <f>CB184/J184</f>
        <v>-8.1389089898014105E-2</v>
      </c>
    </row>
    <row r="185" spans="1:85" ht="10.5" customHeight="1" x14ac:dyDescent="0.2">
      <c r="A185" s="108" t="s">
        <v>81</v>
      </c>
      <c r="J185" s="57">
        <f t="shared" si="45"/>
        <v>168535</v>
      </c>
      <c r="K185" s="57">
        <f t="shared" si="45"/>
        <v>169062</v>
      </c>
      <c r="L185" s="57">
        <f t="shared" si="45"/>
        <v>170596</v>
      </c>
      <c r="M185" s="57">
        <f t="shared" si="45"/>
        <v>170949</v>
      </c>
      <c r="N185" s="57">
        <f t="shared" si="45"/>
        <v>171153</v>
      </c>
      <c r="O185" s="57">
        <f t="shared" si="45"/>
        <v>172164</v>
      </c>
      <c r="P185" s="57">
        <f t="shared" si="45"/>
        <v>172902</v>
      </c>
      <c r="Q185" s="57">
        <f t="shared" si="45"/>
        <v>173525</v>
      </c>
      <c r="R185" s="57">
        <f t="shared" si="45"/>
        <v>173418</v>
      </c>
      <c r="S185" s="57">
        <f t="shared" si="45"/>
        <v>172744</v>
      </c>
      <c r="T185" s="57">
        <f t="shared" si="45"/>
        <v>173457</v>
      </c>
      <c r="U185" s="57">
        <f t="shared" si="45"/>
        <v>173874</v>
      </c>
      <c r="V185" s="57">
        <f t="shared" si="45"/>
        <v>174770</v>
      </c>
      <c r="W185" s="57">
        <f t="shared" si="45"/>
        <v>175418</v>
      </c>
      <c r="X185" s="57">
        <f t="shared" si="45"/>
        <v>175866</v>
      </c>
      <c r="Y185" s="57">
        <f t="shared" si="45"/>
        <v>176718</v>
      </c>
      <c r="Z185" s="57">
        <f t="shared" si="46"/>
        <v>174330</v>
      </c>
      <c r="AA185" s="57">
        <f t="shared" si="46"/>
        <v>174415</v>
      </c>
      <c r="AB185" s="57">
        <f t="shared" si="46"/>
        <v>174836</v>
      </c>
      <c r="AC185" s="57">
        <f t="shared" si="46"/>
        <v>175109</v>
      </c>
      <c r="AD185" s="57">
        <f t="shared" si="46"/>
        <v>175821</v>
      </c>
      <c r="AE185" s="57">
        <f t="shared" si="46"/>
        <v>175859</v>
      </c>
      <c r="AF185" s="57">
        <f t="shared" si="46"/>
        <v>176416</v>
      </c>
      <c r="AG185" s="57">
        <f t="shared" si="46"/>
        <v>176727</v>
      </c>
      <c r="AH185" s="57">
        <f t="shared" si="46"/>
        <v>177049</v>
      </c>
      <c r="AI185" s="57">
        <f t="shared" si="46"/>
        <v>177132</v>
      </c>
      <c r="AJ185" s="57">
        <f t="shared" si="46"/>
        <v>177757</v>
      </c>
      <c r="AK185" s="57">
        <f t="shared" si="46"/>
        <v>177885</v>
      </c>
      <c r="AL185" s="57">
        <f t="shared" si="46"/>
        <v>177970</v>
      </c>
      <c r="AM185" s="57">
        <f t="shared" si="46"/>
        <v>178086</v>
      </c>
      <c r="AN185" s="58">
        <f t="shared" si="46"/>
        <v>183655</v>
      </c>
      <c r="AO185" s="57">
        <f t="shared" si="46"/>
        <v>185200</v>
      </c>
      <c r="AP185" s="106">
        <f t="shared" si="47"/>
        <v>181599</v>
      </c>
      <c r="AQ185" s="57">
        <f t="shared" si="47"/>
        <v>188222</v>
      </c>
      <c r="AR185" s="57">
        <f t="shared" si="47"/>
        <v>187225</v>
      </c>
      <c r="AS185" s="57">
        <f t="shared" si="47"/>
        <v>188046</v>
      </c>
      <c r="AT185" s="57">
        <f t="shared" si="47"/>
        <v>188402</v>
      </c>
      <c r="AU185" s="57">
        <f t="shared" si="47"/>
        <v>189077</v>
      </c>
      <c r="AV185" s="57">
        <f t="shared" si="47"/>
        <v>189897</v>
      </c>
      <c r="AW185" s="57">
        <f t="shared" si="47"/>
        <v>190842</v>
      </c>
      <c r="AX185" s="57">
        <f t="shared" si="47"/>
        <v>191350</v>
      </c>
      <c r="AY185" s="57">
        <f t="shared" si="47"/>
        <v>191986</v>
      </c>
      <c r="AZ185" s="57">
        <f t="shared" si="47"/>
        <v>192467</v>
      </c>
      <c r="BA185" s="57">
        <f t="shared" si="47"/>
        <v>193737</v>
      </c>
      <c r="BB185" s="57">
        <f t="shared" si="47"/>
        <v>194651</v>
      </c>
      <c r="BC185" s="57">
        <f t="shared" si="47"/>
        <v>196211</v>
      </c>
      <c r="BD185" s="57">
        <f t="shared" si="47"/>
        <v>196837</v>
      </c>
      <c r="BE185" s="57">
        <f t="shared" si="47"/>
        <v>197855</v>
      </c>
      <c r="BF185" s="57">
        <f t="shared" si="48"/>
        <v>198536</v>
      </c>
      <c r="BG185" s="57">
        <f t="shared" si="48"/>
        <v>199364</v>
      </c>
      <c r="BH185" s="57">
        <f t="shared" si="48"/>
        <v>200236</v>
      </c>
      <c r="BI185" s="57">
        <f t="shared" si="48"/>
        <v>201120</v>
      </c>
      <c r="BJ185" s="57">
        <f t="shared" si="48"/>
        <v>201363</v>
      </c>
      <c r="BK185" s="57">
        <f t="shared" si="48"/>
        <v>202202</v>
      </c>
      <c r="BL185" s="57">
        <f t="shared" si="48"/>
        <v>200180</v>
      </c>
      <c r="BM185" s="57">
        <f t="shared" si="48"/>
        <v>199785</v>
      </c>
      <c r="BN185" s="57">
        <f t="shared" si="48"/>
        <v>198940</v>
      </c>
      <c r="BO185" s="57">
        <f t="shared" si="48"/>
        <v>201126</v>
      </c>
      <c r="BP185" s="57">
        <f t="shared" si="48"/>
        <v>202718</v>
      </c>
      <c r="BQ185" s="57">
        <f t="shared" si="48"/>
        <v>212798</v>
      </c>
      <c r="BR185" s="57">
        <f t="shared" si="48"/>
        <v>214511</v>
      </c>
      <c r="BS185" s="57">
        <f t="shared" si="48"/>
        <v>215859</v>
      </c>
      <c r="BT185" s="57">
        <f t="shared" si="48"/>
        <v>217055</v>
      </c>
      <c r="BU185" s="57">
        <f t="shared" si="48"/>
        <v>218205</v>
      </c>
      <c r="BV185" s="57">
        <f t="shared" si="49"/>
        <v>219718</v>
      </c>
      <c r="BW185" s="57">
        <f t="shared" si="49"/>
        <v>221457</v>
      </c>
      <c r="BX185" s="105"/>
      <c r="BY185" s="41">
        <f>INDEX($J185:$BX185,0,MATCH(MAX($J$3:$BX$3),$J$3:$BX$3,0))-INDEX($J185:$BX185,0,MATCH(MAX($J$3:$BX$3),$J$3:$BX$3,0)-1)</f>
        <v>1739</v>
      </c>
      <c r="BZ185" s="42">
        <f>BY185/INDEX($J185:$BX185,0,MATCH(MAX($J$3:$BX$3),$J$3:$BX$3,0)-1)</f>
        <v>7.9146906489227092E-3</v>
      </c>
      <c r="CA185" s="8" t="e">
        <f>#REF!-#REF!</f>
        <v>#REF!</v>
      </c>
      <c r="CB185" s="41">
        <f t="shared" si="50"/>
        <v>52922</v>
      </c>
      <c r="CC185" s="42">
        <f>CB185/J185</f>
        <v>0.31401192630610852</v>
      </c>
    </row>
    <row r="186" spans="1:85" ht="10.5" customHeight="1" x14ac:dyDescent="0.2">
      <c r="A186" s="28" t="s">
        <v>101</v>
      </c>
      <c r="J186" s="57">
        <f t="shared" si="45"/>
        <v>0</v>
      </c>
      <c r="K186" s="57">
        <f t="shared" si="45"/>
        <v>0</v>
      </c>
      <c r="L186" s="57">
        <f t="shared" si="45"/>
        <v>0</v>
      </c>
      <c r="M186" s="57">
        <f t="shared" si="45"/>
        <v>0</v>
      </c>
      <c r="N186" s="57">
        <f t="shared" si="45"/>
        <v>0</v>
      </c>
      <c r="O186" s="57">
        <f t="shared" si="45"/>
        <v>0</v>
      </c>
      <c r="P186" s="57">
        <f t="shared" si="45"/>
        <v>0</v>
      </c>
      <c r="Q186" s="57">
        <f t="shared" si="45"/>
        <v>0</v>
      </c>
      <c r="R186" s="57">
        <f t="shared" si="45"/>
        <v>0</v>
      </c>
      <c r="S186" s="57">
        <f t="shared" si="45"/>
        <v>0</v>
      </c>
      <c r="T186" s="57">
        <f t="shared" si="45"/>
        <v>0</v>
      </c>
      <c r="U186" s="57">
        <f t="shared" si="45"/>
        <v>0</v>
      </c>
      <c r="V186" s="57">
        <f t="shared" si="45"/>
        <v>0</v>
      </c>
      <c r="W186" s="57">
        <f t="shared" si="45"/>
        <v>0</v>
      </c>
      <c r="X186" s="57">
        <f t="shared" si="45"/>
        <v>0</v>
      </c>
      <c r="Y186" s="57">
        <f t="shared" si="45"/>
        <v>0</v>
      </c>
      <c r="Z186" s="57">
        <f t="shared" si="46"/>
        <v>0</v>
      </c>
      <c r="AA186" s="57">
        <f t="shared" si="46"/>
        <v>0</v>
      </c>
      <c r="AB186" s="57">
        <f t="shared" si="46"/>
        <v>0</v>
      </c>
      <c r="AC186" s="57">
        <f t="shared" si="46"/>
        <v>0</v>
      </c>
      <c r="AD186" s="57">
        <f t="shared" si="46"/>
        <v>0</v>
      </c>
      <c r="AE186" s="57">
        <f t="shared" si="46"/>
        <v>0</v>
      </c>
      <c r="AF186" s="57">
        <f t="shared" si="46"/>
        <v>0</v>
      </c>
      <c r="AG186" s="57">
        <f t="shared" si="46"/>
        <v>0</v>
      </c>
      <c r="AH186" s="57">
        <f t="shared" si="46"/>
        <v>0</v>
      </c>
      <c r="AI186" s="57">
        <f t="shared" si="46"/>
        <v>0</v>
      </c>
      <c r="AJ186" s="57">
        <f t="shared" si="46"/>
        <v>0</v>
      </c>
      <c r="AK186" s="57">
        <f t="shared" si="46"/>
        <v>0</v>
      </c>
      <c r="AL186" s="57">
        <f t="shared" si="46"/>
        <v>0</v>
      </c>
      <c r="AM186" s="57">
        <f t="shared" si="46"/>
        <v>0</v>
      </c>
      <c r="AN186" s="58">
        <f t="shared" si="46"/>
        <v>0</v>
      </c>
      <c r="AO186" s="57">
        <f t="shared" si="46"/>
        <v>0</v>
      </c>
      <c r="AP186" s="106">
        <f t="shared" si="47"/>
        <v>0</v>
      </c>
      <c r="AQ186" s="57">
        <f t="shared" si="47"/>
        <v>0</v>
      </c>
      <c r="AR186" s="57">
        <f t="shared" si="47"/>
        <v>0</v>
      </c>
      <c r="AS186" s="57">
        <f t="shared" si="47"/>
        <v>0</v>
      </c>
      <c r="AT186" s="57">
        <f t="shared" si="47"/>
        <v>0</v>
      </c>
      <c r="AU186" s="57">
        <f t="shared" si="47"/>
        <v>0</v>
      </c>
      <c r="AV186" s="57">
        <f t="shared" si="47"/>
        <v>0</v>
      </c>
      <c r="AW186" s="57">
        <f t="shared" si="47"/>
        <v>0</v>
      </c>
      <c r="AX186" s="57">
        <f t="shared" si="47"/>
        <v>0</v>
      </c>
      <c r="AY186" s="57">
        <f t="shared" si="47"/>
        <v>0</v>
      </c>
      <c r="AZ186" s="57">
        <f t="shared" si="47"/>
        <v>0</v>
      </c>
      <c r="BA186" s="57">
        <f t="shared" si="47"/>
        <v>0</v>
      </c>
      <c r="BB186" s="57">
        <f t="shared" si="47"/>
        <v>0</v>
      </c>
      <c r="BC186" s="57">
        <f t="shared" si="47"/>
        <v>0</v>
      </c>
      <c r="BD186" s="57">
        <f t="shared" si="47"/>
        <v>0</v>
      </c>
      <c r="BE186" s="57">
        <f t="shared" si="47"/>
        <v>0</v>
      </c>
      <c r="BF186" s="57">
        <f t="shared" si="48"/>
        <v>0</v>
      </c>
      <c r="BG186" s="57">
        <f t="shared" si="48"/>
        <v>0</v>
      </c>
      <c r="BH186" s="57">
        <f t="shared" si="48"/>
        <v>0</v>
      </c>
      <c r="BI186" s="57">
        <f t="shared" si="48"/>
        <v>0</v>
      </c>
      <c r="BJ186" s="57">
        <f t="shared" si="48"/>
        <v>0</v>
      </c>
      <c r="BK186" s="57">
        <f t="shared" si="48"/>
        <v>0</v>
      </c>
      <c r="BL186" s="57">
        <f t="shared" si="48"/>
        <v>0</v>
      </c>
      <c r="BM186" s="57">
        <f t="shared" si="48"/>
        <v>0</v>
      </c>
      <c r="BN186" s="57">
        <f t="shared" si="48"/>
        <v>0</v>
      </c>
      <c r="BO186" s="57">
        <f t="shared" si="48"/>
        <v>0</v>
      </c>
      <c r="BP186" s="57">
        <f t="shared" si="48"/>
        <v>0</v>
      </c>
      <c r="BQ186" s="57">
        <f t="shared" si="48"/>
        <v>0</v>
      </c>
      <c r="BR186" s="57">
        <f t="shared" si="48"/>
        <v>0</v>
      </c>
      <c r="BS186" s="57">
        <f t="shared" si="48"/>
        <v>0</v>
      </c>
      <c r="BT186" s="57">
        <f t="shared" si="48"/>
        <v>0</v>
      </c>
      <c r="BU186" s="57">
        <f t="shared" si="48"/>
        <v>0</v>
      </c>
      <c r="BV186" s="57">
        <f t="shared" si="49"/>
        <v>0</v>
      </c>
      <c r="BW186" s="57">
        <f t="shared" si="49"/>
        <v>0</v>
      </c>
      <c r="BX186" s="105"/>
      <c r="BY186" s="41"/>
      <c r="BZ186" s="42"/>
      <c r="CA186" s="8" t="e">
        <f>#REF!-#REF!</f>
        <v>#REF!</v>
      </c>
      <c r="CB186" s="41">
        <f t="shared" si="50"/>
        <v>0</v>
      </c>
      <c r="CC186" s="87" t="str">
        <f>IFERROR(A186/J186, "n/a")</f>
        <v>n/a</v>
      </c>
    </row>
    <row r="187" spans="1:85" ht="10.5" customHeight="1" thickBot="1" x14ac:dyDescent="0.25">
      <c r="A187" s="28" t="s">
        <v>242</v>
      </c>
      <c r="J187" s="57">
        <f t="shared" si="45"/>
        <v>0</v>
      </c>
      <c r="K187" s="57">
        <f t="shared" si="45"/>
        <v>0</v>
      </c>
      <c r="L187" s="57">
        <f t="shared" si="45"/>
        <v>0</v>
      </c>
      <c r="M187" s="57">
        <f t="shared" si="45"/>
        <v>0</v>
      </c>
      <c r="N187" s="57">
        <f t="shared" si="45"/>
        <v>0</v>
      </c>
      <c r="O187" s="57">
        <f t="shared" si="45"/>
        <v>0</v>
      </c>
      <c r="P187" s="57">
        <f t="shared" si="45"/>
        <v>0</v>
      </c>
      <c r="Q187" s="57">
        <f t="shared" si="45"/>
        <v>0</v>
      </c>
      <c r="R187" s="57">
        <f t="shared" si="45"/>
        <v>0</v>
      </c>
      <c r="S187" s="57">
        <f t="shared" si="45"/>
        <v>0</v>
      </c>
      <c r="T187" s="57">
        <f t="shared" si="45"/>
        <v>0</v>
      </c>
      <c r="U187" s="57">
        <f t="shared" si="45"/>
        <v>0</v>
      </c>
      <c r="V187" s="57">
        <f t="shared" si="45"/>
        <v>0</v>
      </c>
      <c r="W187" s="57">
        <f t="shared" si="45"/>
        <v>0</v>
      </c>
      <c r="X187" s="57">
        <f t="shared" si="45"/>
        <v>0</v>
      </c>
      <c r="Y187" s="57">
        <f t="shared" si="45"/>
        <v>0</v>
      </c>
      <c r="Z187" s="57">
        <f t="shared" si="46"/>
        <v>0</v>
      </c>
      <c r="AA187" s="57">
        <f t="shared" si="46"/>
        <v>0</v>
      </c>
      <c r="AB187" s="57">
        <f t="shared" si="46"/>
        <v>0</v>
      </c>
      <c r="AC187" s="57">
        <f t="shared" si="46"/>
        <v>0</v>
      </c>
      <c r="AD187" s="57">
        <f t="shared" si="46"/>
        <v>0</v>
      </c>
      <c r="AE187" s="57">
        <f t="shared" si="46"/>
        <v>0</v>
      </c>
      <c r="AF187" s="57">
        <f t="shared" si="46"/>
        <v>0</v>
      </c>
      <c r="AG187" s="57">
        <f t="shared" si="46"/>
        <v>0</v>
      </c>
      <c r="AH187" s="57">
        <f t="shared" si="46"/>
        <v>0</v>
      </c>
      <c r="AI187" s="57">
        <f t="shared" si="46"/>
        <v>0</v>
      </c>
      <c r="AJ187" s="57">
        <f t="shared" si="46"/>
        <v>0</v>
      </c>
      <c r="AK187" s="57">
        <f t="shared" si="46"/>
        <v>0</v>
      </c>
      <c r="AL187" s="57">
        <f t="shared" si="46"/>
        <v>0</v>
      </c>
      <c r="AM187" s="57">
        <f t="shared" si="46"/>
        <v>0</v>
      </c>
      <c r="AN187" s="58">
        <f t="shared" si="46"/>
        <v>0</v>
      </c>
      <c r="AO187" s="109">
        <f t="shared" si="46"/>
        <v>0</v>
      </c>
      <c r="AP187" s="110">
        <f t="shared" si="47"/>
        <v>0</v>
      </c>
      <c r="AQ187" s="109">
        <f t="shared" si="47"/>
        <v>0</v>
      </c>
      <c r="AR187" s="109">
        <f t="shared" si="47"/>
        <v>0</v>
      </c>
      <c r="AS187" s="109">
        <f t="shared" si="47"/>
        <v>0</v>
      </c>
      <c r="AT187" s="109">
        <f t="shared" si="47"/>
        <v>0</v>
      </c>
      <c r="AU187" s="109">
        <f t="shared" si="47"/>
        <v>0</v>
      </c>
      <c r="AV187" s="109">
        <f t="shared" si="47"/>
        <v>0</v>
      </c>
      <c r="AW187" s="109">
        <f t="shared" si="47"/>
        <v>0</v>
      </c>
      <c r="AX187" s="109">
        <f t="shared" si="47"/>
        <v>0</v>
      </c>
      <c r="AY187" s="109">
        <f t="shared" si="47"/>
        <v>0</v>
      </c>
      <c r="AZ187" s="109">
        <f t="shared" si="47"/>
        <v>2052</v>
      </c>
      <c r="BA187" s="109">
        <f t="shared" si="47"/>
        <v>2455</v>
      </c>
      <c r="BB187" s="109">
        <f t="shared" si="47"/>
        <v>5448</v>
      </c>
      <c r="BC187" s="109">
        <f t="shared" si="47"/>
        <v>5709</v>
      </c>
      <c r="BD187" s="109">
        <f t="shared" si="47"/>
        <v>5635</v>
      </c>
      <c r="BE187" s="109">
        <f t="shared" si="47"/>
        <v>5764</v>
      </c>
      <c r="BF187" s="109">
        <f t="shared" si="48"/>
        <v>5763</v>
      </c>
      <c r="BG187" s="109">
        <f t="shared" si="48"/>
        <v>5728</v>
      </c>
      <c r="BH187" s="109">
        <f t="shared" si="48"/>
        <v>5642</v>
      </c>
      <c r="BI187" s="109">
        <f t="shared" si="48"/>
        <v>5608</v>
      </c>
      <c r="BJ187" s="109">
        <f t="shared" si="48"/>
        <v>5576</v>
      </c>
      <c r="BK187" s="109">
        <f t="shared" si="48"/>
        <v>5552</v>
      </c>
      <c r="BL187" s="109">
        <f t="shared" si="48"/>
        <v>5492</v>
      </c>
      <c r="BM187" s="109">
        <f t="shared" si="48"/>
        <v>5469</v>
      </c>
      <c r="BN187" s="109">
        <f t="shared" si="48"/>
        <v>5216</v>
      </c>
      <c r="BO187" s="109">
        <f t="shared" si="48"/>
        <v>5129</v>
      </c>
      <c r="BP187" s="109">
        <f t="shared" si="48"/>
        <v>5093</v>
      </c>
      <c r="BQ187" s="109">
        <f t="shared" si="48"/>
        <v>5060</v>
      </c>
      <c r="BR187" s="109">
        <f t="shared" si="48"/>
        <v>5537</v>
      </c>
      <c r="BS187" s="109">
        <f t="shared" si="48"/>
        <v>6019</v>
      </c>
      <c r="BT187" s="109">
        <f t="shared" si="48"/>
        <v>5990</v>
      </c>
      <c r="BU187" s="109">
        <f t="shared" si="48"/>
        <v>5951</v>
      </c>
      <c r="BV187" s="109">
        <f t="shared" si="49"/>
        <v>5879</v>
      </c>
      <c r="BW187" s="109">
        <f t="shared" si="49"/>
        <v>5825</v>
      </c>
      <c r="BX187" s="105"/>
      <c r="BY187" s="41">
        <f t="shared" ref="BY187:BY197" si="51">INDEX($J187:$BX187,0,MATCH(MAX($J$3:$BX$3),$J$3:$BX$3,0))-INDEX($J187:$BX187,0,MATCH(MAX($J$3:$BX$3),$J$3:$BX$3,0)-1)</f>
        <v>-54</v>
      </c>
      <c r="BZ187" s="42">
        <f t="shared" ref="BZ187:BZ197" si="52">BY187/INDEX($J187:$BX187,0,MATCH(MAX($J$3:$BX$3),$J$3:$BX$3,0)-1)</f>
        <v>-9.185235584283042E-3</v>
      </c>
      <c r="CA187" s="8" t="e">
        <f>#REF!-#REF!</f>
        <v>#REF!</v>
      </c>
      <c r="CB187" s="41">
        <f t="shared" si="50"/>
        <v>5825</v>
      </c>
      <c r="CC187" s="87" t="str">
        <f>IFERROR(CB187/J187, "n/a")</f>
        <v>n/a</v>
      </c>
    </row>
    <row r="188" spans="1:85" ht="10.5" customHeight="1" thickBot="1" x14ac:dyDescent="0.25">
      <c r="A188" s="111" t="s">
        <v>248</v>
      </c>
      <c r="B188" s="112"/>
      <c r="C188" s="112"/>
      <c r="D188" s="113"/>
      <c r="E188" s="113"/>
      <c r="F188" s="113"/>
      <c r="G188" s="113"/>
      <c r="H188" s="112"/>
      <c r="I188" s="112"/>
      <c r="J188" s="88">
        <f t="shared" ref="J188:AO188" si="53">SUM(J181:J187)</f>
        <v>1780263</v>
      </c>
      <c r="K188" s="88">
        <f t="shared" si="53"/>
        <v>1781343</v>
      </c>
      <c r="L188" s="88">
        <f t="shared" si="53"/>
        <v>1792620</v>
      </c>
      <c r="M188" s="88">
        <f t="shared" si="53"/>
        <v>1811284</v>
      </c>
      <c r="N188" s="88">
        <f t="shared" si="53"/>
        <v>1837630</v>
      </c>
      <c r="O188" s="88">
        <f t="shared" si="53"/>
        <v>1871449</v>
      </c>
      <c r="P188" s="88">
        <f t="shared" si="53"/>
        <v>1843695</v>
      </c>
      <c r="Q188" s="88">
        <f t="shared" si="53"/>
        <v>1818330</v>
      </c>
      <c r="R188" s="88">
        <f t="shared" si="53"/>
        <v>1851541</v>
      </c>
      <c r="S188" s="88">
        <f t="shared" si="53"/>
        <v>1859314</v>
      </c>
      <c r="T188" s="88">
        <f t="shared" si="53"/>
        <v>1829783</v>
      </c>
      <c r="U188" s="88">
        <f t="shared" si="53"/>
        <v>1823599</v>
      </c>
      <c r="V188" s="88">
        <f t="shared" si="53"/>
        <v>1790644</v>
      </c>
      <c r="W188" s="88">
        <f t="shared" si="53"/>
        <v>1791270</v>
      </c>
      <c r="X188" s="88">
        <f t="shared" si="53"/>
        <v>1789370</v>
      </c>
      <c r="Y188" s="88">
        <f t="shared" si="53"/>
        <v>1792385</v>
      </c>
      <c r="Z188" s="88">
        <f t="shared" si="53"/>
        <v>1764852</v>
      </c>
      <c r="AA188" s="88">
        <f t="shared" si="53"/>
        <v>1761052</v>
      </c>
      <c r="AB188" s="88">
        <f t="shared" si="53"/>
        <v>1730214</v>
      </c>
      <c r="AC188" s="88">
        <f t="shared" si="53"/>
        <v>1734687</v>
      </c>
      <c r="AD188" s="88">
        <f t="shared" si="53"/>
        <v>1745084</v>
      </c>
      <c r="AE188" s="88">
        <f t="shared" si="53"/>
        <v>1759284</v>
      </c>
      <c r="AF188" s="88">
        <f t="shared" si="53"/>
        <v>1770598</v>
      </c>
      <c r="AG188" s="88">
        <f t="shared" si="53"/>
        <v>1774071</v>
      </c>
      <c r="AH188" s="88">
        <f t="shared" si="53"/>
        <v>1768423</v>
      </c>
      <c r="AI188" s="88">
        <f t="shared" si="53"/>
        <v>1762859</v>
      </c>
      <c r="AJ188" s="88">
        <f t="shared" si="53"/>
        <v>1776146</v>
      </c>
      <c r="AK188" s="88">
        <f t="shared" si="53"/>
        <v>1769703</v>
      </c>
      <c r="AL188" s="88">
        <f t="shared" si="53"/>
        <v>1756480</v>
      </c>
      <c r="AM188" s="88">
        <f t="shared" si="53"/>
        <v>1750966</v>
      </c>
      <c r="AN188" s="88">
        <f t="shared" si="53"/>
        <v>1751455</v>
      </c>
      <c r="AO188" s="114">
        <f t="shared" si="53"/>
        <v>1757221</v>
      </c>
      <c r="AP188" s="114">
        <f t="shared" ref="AP188:BW188" si="54">SUM(AP181:AP187)</f>
        <v>1749595</v>
      </c>
      <c r="AQ188" s="114">
        <f t="shared" si="54"/>
        <v>1811259</v>
      </c>
      <c r="AR188" s="114">
        <f t="shared" si="54"/>
        <v>1835042</v>
      </c>
      <c r="AS188" s="114">
        <f t="shared" si="54"/>
        <v>1854642</v>
      </c>
      <c r="AT188" s="114">
        <f t="shared" si="54"/>
        <v>1872492</v>
      </c>
      <c r="AU188" s="114">
        <f t="shared" si="54"/>
        <v>1891175</v>
      </c>
      <c r="AV188" s="114">
        <f t="shared" si="54"/>
        <v>1910629</v>
      </c>
      <c r="AW188" s="114">
        <f t="shared" si="54"/>
        <v>1931824</v>
      </c>
      <c r="AX188" s="114">
        <f t="shared" si="54"/>
        <v>1947949</v>
      </c>
      <c r="AY188" s="114">
        <f t="shared" si="54"/>
        <v>1965510</v>
      </c>
      <c r="AZ188" s="114">
        <f t="shared" si="54"/>
        <v>1981337</v>
      </c>
      <c r="BA188" s="114">
        <f t="shared" si="54"/>
        <v>1992787</v>
      </c>
      <c r="BB188" s="114">
        <f t="shared" si="54"/>
        <v>2010716</v>
      </c>
      <c r="BC188" s="114">
        <f t="shared" si="54"/>
        <v>2025826</v>
      </c>
      <c r="BD188" s="114">
        <f t="shared" si="54"/>
        <v>2038568</v>
      </c>
      <c r="BE188" s="114">
        <f t="shared" si="54"/>
        <v>2053326</v>
      </c>
      <c r="BF188" s="114">
        <f t="shared" si="54"/>
        <v>2069234</v>
      </c>
      <c r="BG188" s="114">
        <f t="shared" si="54"/>
        <v>2086738</v>
      </c>
      <c r="BH188" s="114">
        <f t="shared" si="54"/>
        <v>2109519</v>
      </c>
      <c r="BI188" s="114">
        <f t="shared" si="54"/>
        <v>2124975</v>
      </c>
      <c r="BJ188" s="114">
        <f t="shared" si="54"/>
        <v>2141259</v>
      </c>
      <c r="BK188" s="114">
        <f t="shared" si="54"/>
        <v>2160132</v>
      </c>
      <c r="BL188" s="114">
        <f t="shared" si="54"/>
        <v>2176804</v>
      </c>
      <c r="BM188" s="114">
        <f t="shared" si="54"/>
        <v>2188239</v>
      </c>
      <c r="BN188" s="114">
        <f t="shared" si="54"/>
        <v>2200612</v>
      </c>
      <c r="BO188" s="114">
        <f t="shared" si="54"/>
        <v>2217769</v>
      </c>
      <c r="BP188" s="114">
        <f t="shared" si="54"/>
        <v>2231049</v>
      </c>
      <c r="BQ188" s="114">
        <f t="shared" si="54"/>
        <v>2246430</v>
      </c>
      <c r="BR188" s="114">
        <f t="shared" si="54"/>
        <v>2260054</v>
      </c>
      <c r="BS188" s="114">
        <f t="shared" si="54"/>
        <v>2277294</v>
      </c>
      <c r="BT188" s="114">
        <f t="shared" si="54"/>
        <v>2292482</v>
      </c>
      <c r="BU188" s="114">
        <f t="shared" si="54"/>
        <v>2311561</v>
      </c>
      <c r="BV188" s="114">
        <f t="shared" si="54"/>
        <v>2324510</v>
      </c>
      <c r="BW188" s="114">
        <f t="shared" si="54"/>
        <v>2337799</v>
      </c>
      <c r="BX188" s="45"/>
      <c r="BY188" s="115">
        <f t="shared" si="51"/>
        <v>13289</v>
      </c>
      <c r="BZ188" s="116">
        <f t="shared" si="52"/>
        <v>5.7169037775703264E-3</v>
      </c>
      <c r="CA188" s="8" t="e">
        <f>#REF!-#REF!</f>
        <v>#REF!</v>
      </c>
      <c r="CB188" s="115">
        <f t="shared" si="50"/>
        <v>557536</v>
      </c>
      <c r="CC188" s="116">
        <f>CB188/J188</f>
        <v>0.31317619924696521</v>
      </c>
    </row>
    <row r="189" spans="1:85" ht="10.5" customHeight="1" x14ac:dyDescent="0.2">
      <c r="A189" s="108" t="s">
        <v>15</v>
      </c>
      <c r="B189" s="117"/>
      <c r="J189" s="57">
        <f t="shared" ref="J189:Y191" si="55">SUMIF($D$8:$D$174,$A189,J$8:J$174)</f>
        <v>1107172</v>
      </c>
      <c r="K189" s="57">
        <f t="shared" si="55"/>
        <v>1100725</v>
      </c>
      <c r="L189" s="57">
        <f t="shared" si="55"/>
        <v>1105074</v>
      </c>
      <c r="M189" s="57">
        <f t="shared" si="55"/>
        <v>1115652</v>
      </c>
      <c r="N189" s="57">
        <f t="shared" si="55"/>
        <v>1131430</v>
      </c>
      <c r="O189" s="57">
        <f t="shared" si="55"/>
        <v>1157422</v>
      </c>
      <c r="P189" s="57">
        <f t="shared" si="55"/>
        <v>1148986</v>
      </c>
      <c r="Q189" s="57">
        <f t="shared" si="55"/>
        <v>1130915</v>
      </c>
      <c r="R189" s="57">
        <f t="shared" si="55"/>
        <v>1152208</v>
      </c>
      <c r="S189" s="57">
        <f t="shared" si="55"/>
        <v>1157660</v>
      </c>
      <c r="T189" s="57">
        <f t="shared" si="55"/>
        <v>1136009</v>
      </c>
      <c r="U189" s="57">
        <f t="shared" si="55"/>
        <v>1131978</v>
      </c>
      <c r="V189" s="57">
        <f t="shared" si="55"/>
        <v>1106863</v>
      </c>
      <c r="W189" s="57">
        <f t="shared" si="55"/>
        <v>1103473</v>
      </c>
      <c r="X189" s="57">
        <f t="shared" si="55"/>
        <v>1100760</v>
      </c>
      <c r="Y189" s="57">
        <f t="shared" si="55"/>
        <v>1104869</v>
      </c>
      <c r="Z189" s="57">
        <f t="shared" ref="Z189:AO191" si="56">SUMIF($D$8:$D$174,$A189,Z$8:Z$174)</f>
        <v>1077877</v>
      </c>
      <c r="AA189" s="57">
        <f t="shared" si="56"/>
        <v>1076205</v>
      </c>
      <c r="AB189" s="57">
        <f t="shared" si="56"/>
        <v>1064443</v>
      </c>
      <c r="AC189" s="57">
        <f t="shared" si="56"/>
        <v>1064694</v>
      </c>
      <c r="AD189" s="57">
        <f t="shared" si="56"/>
        <v>1072761</v>
      </c>
      <c r="AE189" s="57">
        <f t="shared" si="56"/>
        <v>1081901</v>
      </c>
      <c r="AF189" s="57">
        <f t="shared" si="56"/>
        <v>1090951</v>
      </c>
      <c r="AG189" s="57">
        <f t="shared" si="56"/>
        <v>1093716</v>
      </c>
      <c r="AH189" s="57">
        <f t="shared" si="56"/>
        <v>1089676</v>
      </c>
      <c r="AI189" s="57">
        <f t="shared" si="56"/>
        <v>1086364</v>
      </c>
      <c r="AJ189" s="57">
        <f t="shared" si="56"/>
        <v>1092916</v>
      </c>
      <c r="AK189" s="57">
        <f t="shared" si="56"/>
        <v>1086119</v>
      </c>
      <c r="AL189" s="57">
        <f t="shared" si="56"/>
        <v>1073226</v>
      </c>
      <c r="AM189" s="57">
        <f t="shared" si="56"/>
        <v>1069231</v>
      </c>
      <c r="AN189" s="57">
        <f t="shared" si="56"/>
        <v>1078755</v>
      </c>
      <c r="AO189" s="57">
        <f t="shared" si="56"/>
        <v>1082829</v>
      </c>
      <c r="AP189" s="57">
        <f t="shared" ref="AP189:BE191" si="57">SUMIF($D$8:$D$174,$A189,AP$8:AP$174)</f>
        <v>1078154</v>
      </c>
      <c r="AQ189" s="57">
        <f t="shared" si="57"/>
        <v>1124492</v>
      </c>
      <c r="AR189" s="57">
        <f t="shared" si="57"/>
        <v>1142857</v>
      </c>
      <c r="AS189" s="57">
        <f t="shared" si="57"/>
        <v>1157580</v>
      </c>
      <c r="AT189" s="57">
        <f t="shared" si="57"/>
        <v>1170954</v>
      </c>
      <c r="AU189" s="57">
        <f t="shared" si="57"/>
        <v>1186353</v>
      </c>
      <c r="AV189" s="57">
        <f t="shared" si="57"/>
        <v>1202147</v>
      </c>
      <c r="AW189" s="57">
        <f t="shared" si="57"/>
        <v>1219357</v>
      </c>
      <c r="AX189" s="57">
        <f t="shared" si="57"/>
        <v>1232550</v>
      </c>
      <c r="AY189" s="57">
        <f t="shared" si="57"/>
        <v>1247122</v>
      </c>
      <c r="AZ189" s="57">
        <f t="shared" si="57"/>
        <v>1258295</v>
      </c>
      <c r="BA189" s="57">
        <f t="shared" si="57"/>
        <v>1267772</v>
      </c>
      <c r="BB189" s="57">
        <f t="shared" si="57"/>
        <v>1279837</v>
      </c>
      <c r="BC189" s="57">
        <f t="shared" si="57"/>
        <v>1291824</v>
      </c>
      <c r="BD189" s="57">
        <f t="shared" si="57"/>
        <v>1302157</v>
      </c>
      <c r="BE189" s="57">
        <f t="shared" si="57"/>
        <v>1314088</v>
      </c>
      <c r="BF189" s="57">
        <f t="shared" ref="BF189:BU191" si="58">SUMIF($D$8:$D$174,$A189,BF$8:BF$174)</f>
        <v>1325862</v>
      </c>
      <c r="BG189" s="57">
        <f t="shared" si="58"/>
        <v>1338797</v>
      </c>
      <c r="BH189" s="57">
        <f t="shared" si="58"/>
        <v>1355789</v>
      </c>
      <c r="BI189" s="57">
        <f t="shared" si="58"/>
        <v>1368068</v>
      </c>
      <c r="BJ189" s="57">
        <f t="shared" si="58"/>
        <v>1381053</v>
      </c>
      <c r="BK189" s="57">
        <f t="shared" si="58"/>
        <v>1396311</v>
      </c>
      <c r="BL189" s="57">
        <f t="shared" si="58"/>
        <v>1410178</v>
      </c>
      <c r="BM189" s="57">
        <f t="shared" si="58"/>
        <v>1419705</v>
      </c>
      <c r="BN189" s="57">
        <f t="shared" si="58"/>
        <v>1429253</v>
      </c>
      <c r="BO189" s="57">
        <f t="shared" si="58"/>
        <v>1444372</v>
      </c>
      <c r="BP189" s="57">
        <f t="shared" si="58"/>
        <v>1455677</v>
      </c>
      <c r="BQ189" s="57">
        <f t="shared" si="58"/>
        <v>1468015</v>
      </c>
      <c r="BR189" s="57">
        <f t="shared" si="58"/>
        <v>1478613</v>
      </c>
      <c r="BS189" s="57">
        <f t="shared" si="58"/>
        <v>1491015</v>
      </c>
      <c r="BT189" s="57">
        <f t="shared" si="58"/>
        <v>1502798</v>
      </c>
      <c r="BU189" s="57">
        <f t="shared" si="58"/>
        <v>1518858</v>
      </c>
      <c r="BV189" s="57">
        <f t="shared" ref="BV189:BW191" si="59">SUMIF($D$8:$D$174,$A189,BV$8:BV$174)</f>
        <v>1529215</v>
      </c>
      <c r="BW189" s="57">
        <f t="shared" si="59"/>
        <v>1540211</v>
      </c>
      <c r="BX189" s="45"/>
      <c r="BY189" s="41">
        <f t="shared" si="51"/>
        <v>10996</v>
      </c>
      <c r="BZ189" s="42">
        <f t="shared" si="52"/>
        <v>7.1906174082781039E-3</v>
      </c>
      <c r="CA189" s="8" t="e">
        <f>#REF!-#REF!</f>
        <v>#REF!</v>
      </c>
      <c r="CB189" s="41">
        <f t="shared" si="50"/>
        <v>433039</v>
      </c>
      <c r="CC189" s="42">
        <f>CB189/J189</f>
        <v>0.39112170466738683</v>
      </c>
    </row>
    <row r="190" spans="1:85" ht="10.5" customHeight="1" x14ac:dyDescent="0.2">
      <c r="A190" s="28" t="s">
        <v>9</v>
      </c>
      <c r="B190" s="117"/>
      <c r="J190" s="57">
        <f t="shared" si="55"/>
        <v>673091</v>
      </c>
      <c r="K190" s="57">
        <f t="shared" si="55"/>
        <v>680618</v>
      </c>
      <c r="L190" s="57">
        <f t="shared" si="55"/>
        <v>687546</v>
      </c>
      <c r="M190" s="57">
        <f t="shared" si="55"/>
        <v>695632</v>
      </c>
      <c r="N190" s="57">
        <f t="shared" si="55"/>
        <v>706200</v>
      </c>
      <c r="O190" s="57">
        <f t="shared" si="55"/>
        <v>714027</v>
      </c>
      <c r="P190" s="57">
        <f t="shared" si="55"/>
        <v>694709</v>
      </c>
      <c r="Q190" s="57">
        <f t="shared" si="55"/>
        <v>687415</v>
      </c>
      <c r="R190" s="57">
        <f t="shared" si="55"/>
        <v>699333</v>
      </c>
      <c r="S190" s="57">
        <f t="shared" si="55"/>
        <v>701654</v>
      </c>
      <c r="T190" s="57">
        <f t="shared" si="55"/>
        <v>693774</v>
      </c>
      <c r="U190" s="57">
        <f t="shared" si="55"/>
        <v>691621</v>
      </c>
      <c r="V190" s="57">
        <f t="shared" si="55"/>
        <v>683781</v>
      </c>
      <c r="W190" s="57">
        <f t="shared" si="55"/>
        <v>687797</v>
      </c>
      <c r="X190" s="57">
        <f t="shared" si="55"/>
        <v>688610</v>
      </c>
      <c r="Y190" s="57">
        <f t="shared" si="55"/>
        <v>687516</v>
      </c>
      <c r="Z190" s="57">
        <f t="shared" si="56"/>
        <v>686975</v>
      </c>
      <c r="AA190" s="57">
        <f t="shared" si="56"/>
        <v>684847</v>
      </c>
      <c r="AB190" s="57">
        <f t="shared" si="56"/>
        <v>665771</v>
      </c>
      <c r="AC190" s="57">
        <f t="shared" si="56"/>
        <v>669993</v>
      </c>
      <c r="AD190" s="57">
        <f t="shared" si="56"/>
        <v>672323</v>
      </c>
      <c r="AE190" s="57">
        <f t="shared" si="56"/>
        <v>677383</v>
      </c>
      <c r="AF190" s="57">
        <f t="shared" si="56"/>
        <v>679647</v>
      </c>
      <c r="AG190" s="57">
        <f t="shared" si="56"/>
        <v>680355</v>
      </c>
      <c r="AH190" s="57">
        <f t="shared" si="56"/>
        <v>678747</v>
      </c>
      <c r="AI190" s="57">
        <f t="shared" si="56"/>
        <v>676495</v>
      </c>
      <c r="AJ190" s="57">
        <f t="shared" si="56"/>
        <v>683230</v>
      </c>
      <c r="AK190" s="57">
        <f t="shared" si="56"/>
        <v>683584</v>
      </c>
      <c r="AL190" s="57">
        <f t="shared" si="56"/>
        <v>683254</v>
      </c>
      <c r="AM190" s="57">
        <f t="shared" si="56"/>
        <v>681735</v>
      </c>
      <c r="AN190" s="57">
        <f t="shared" si="56"/>
        <v>672700</v>
      </c>
      <c r="AO190" s="57">
        <f t="shared" si="56"/>
        <v>674392</v>
      </c>
      <c r="AP190" s="57">
        <f t="shared" si="57"/>
        <v>671441</v>
      </c>
      <c r="AQ190" s="57">
        <f t="shared" si="57"/>
        <v>686767</v>
      </c>
      <c r="AR190" s="57">
        <f t="shared" si="57"/>
        <v>692185</v>
      </c>
      <c r="AS190" s="57">
        <f t="shared" si="57"/>
        <v>697062</v>
      </c>
      <c r="AT190" s="57">
        <f t="shared" si="57"/>
        <v>701538</v>
      </c>
      <c r="AU190" s="57">
        <f t="shared" si="57"/>
        <v>704822</v>
      </c>
      <c r="AV190" s="57">
        <f t="shared" si="57"/>
        <v>708482</v>
      </c>
      <c r="AW190" s="57">
        <f t="shared" si="57"/>
        <v>712467</v>
      </c>
      <c r="AX190" s="57">
        <f t="shared" si="57"/>
        <v>715399</v>
      </c>
      <c r="AY190" s="57">
        <f t="shared" si="57"/>
        <v>718388</v>
      </c>
      <c r="AZ190" s="57">
        <f t="shared" si="57"/>
        <v>720990</v>
      </c>
      <c r="BA190" s="57">
        <f t="shared" si="57"/>
        <v>722560</v>
      </c>
      <c r="BB190" s="57">
        <f t="shared" si="57"/>
        <v>725431</v>
      </c>
      <c r="BC190" s="57">
        <f t="shared" si="57"/>
        <v>728293</v>
      </c>
      <c r="BD190" s="57">
        <f t="shared" si="57"/>
        <v>730776</v>
      </c>
      <c r="BE190" s="57">
        <f t="shared" si="57"/>
        <v>733474</v>
      </c>
      <c r="BF190" s="57">
        <f t="shared" si="58"/>
        <v>737609</v>
      </c>
      <c r="BG190" s="57">
        <f t="shared" si="58"/>
        <v>742213</v>
      </c>
      <c r="BH190" s="57">
        <f t="shared" si="58"/>
        <v>748088</v>
      </c>
      <c r="BI190" s="57">
        <f t="shared" si="58"/>
        <v>751299</v>
      </c>
      <c r="BJ190" s="57">
        <f t="shared" si="58"/>
        <v>754630</v>
      </c>
      <c r="BK190" s="57">
        <f t="shared" si="58"/>
        <v>758269</v>
      </c>
      <c r="BL190" s="57">
        <f t="shared" si="58"/>
        <v>761134</v>
      </c>
      <c r="BM190" s="57">
        <f t="shared" si="58"/>
        <v>763065</v>
      </c>
      <c r="BN190" s="57">
        <f t="shared" si="58"/>
        <v>766143</v>
      </c>
      <c r="BO190" s="57">
        <f t="shared" si="58"/>
        <v>768268</v>
      </c>
      <c r="BP190" s="57">
        <f t="shared" si="58"/>
        <v>770279</v>
      </c>
      <c r="BQ190" s="57">
        <f t="shared" si="58"/>
        <v>773355</v>
      </c>
      <c r="BR190" s="57">
        <f t="shared" si="58"/>
        <v>775904</v>
      </c>
      <c r="BS190" s="57">
        <f t="shared" si="58"/>
        <v>780260</v>
      </c>
      <c r="BT190" s="57">
        <f t="shared" si="58"/>
        <v>783694</v>
      </c>
      <c r="BU190" s="57">
        <f t="shared" si="58"/>
        <v>786752</v>
      </c>
      <c r="BV190" s="57">
        <f t="shared" si="59"/>
        <v>789416</v>
      </c>
      <c r="BW190" s="57">
        <f t="shared" si="59"/>
        <v>791763</v>
      </c>
      <c r="BX190" s="45"/>
      <c r="BY190" s="41">
        <f t="shared" si="51"/>
        <v>2347</v>
      </c>
      <c r="BZ190" s="42">
        <f t="shared" si="52"/>
        <v>2.9730838999969598E-3</v>
      </c>
      <c r="CA190" s="8" t="e">
        <f>#REF!-#REF!</f>
        <v>#REF!</v>
      </c>
      <c r="CB190" s="41">
        <f t="shared" si="50"/>
        <v>118672</v>
      </c>
      <c r="CC190" s="42">
        <f>CB190/J190</f>
        <v>0.17630899833752048</v>
      </c>
    </row>
    <row r="191" spans="1:85" ht="10.5" customHeight="1" thickBot="1" x14ac:dyDescent="0.25">
      <c r="A191" s="28" t="s">
        <v>242</v>
      </c>
      <c r="B191" s="117"/>
      <c r="J191" s="57">
        <f t="shared" si="55"/>
        <v>0</v>
      </c>
      <c r="K191" s="57">
        <f t="shared" si="55"/>
        <v>0</v>
      </c>
      <c r="L191" s="57">
        <f t="shared" si="55"/>
        <v>0</v>
      </c>
      <c r="M191" s="57">
        <f t="shared" si="55"/>
        <v>0</v>
      </c>
      <c r="N191" s="57">
        <f t="shared" si="55"/>
        <v>0</v>
      </c>
      <c r="O191" s="57">
        <f t="shared" si="55"/>
        <v>0</v>
      </c>
      <c r="P191" s="57">
        <f t="shared" si="55"/>
        <v>0</v>
      </c>
      <c r="Q191" s="57">
        <f t="shared" si="55"/>
        <v>0</v>
      </c>
      <c r="R191" s="57">
        <f t="shared" si="55"/>
        <v>0</v>
      </c>
      <c r="S191" s="57">
        <f t="shared" si="55"/>
        <v>0</v>
      </c>
      <c r="T191" s="57">
        <f t="shared" si="55"/>
        <v>0</v>
      </c>
      <c r="U191" s="57">
        <f t="shared" si="55"/>
        <v>0</v>
      </c>
      <c r="V191" s="57">
        <f t="shared" si="55"/>
        <v>0</v>
      </c>
      <c r="W191" s="57">
        <f t="shared" si="55"/>
        <v>0</v>
      </c>
      <c r="X191" s="57">
        <f t="shared" si="55"/>
        <v>0</v>
      </c>
      <c r="Y191" s="57">
        <f t="shared" si="55"/>
        <v>0</v>
      </c>
      <c r="Z191" s="57">
        <f t="shared" si="56"/>
        <v>0</v>
      </c>
      <c r="AA191" s="57">
        <f t="shared" si="56"/>
        <v>0</v>
      </c>
      <c r="AB191" s="57">
        <f t="shared" si="56"/>
        <v>0</v>
      </c>
      <c r="AC191" s="57">
        <f t="shared" si="56"/>
        <v>0</v>
      </c>
      <c r="AD191" s="57">
        <f t="shared" si="56"/>
        <v>0</v>
      </c>
      <c r="AE191" s="57">
        <f t="shared" si="56"/>
        <v>0</v>
      </c>
      <c r="AF191" s="57">
        <f t="shared" si="56"/>
        <v>0</v>
      </c>
      <c r="AG191" s="57">
        <f t="shared" si="56"/>
        <v>0</v>
      </c>
      <c r="AH191" s="57">
        <f t="shared" si="56"/>
        <v>0</v>
      </c>
      <c r="AI191" s="57">
        <f t="shared" si="56"/>
        <v>0</v>
      </c>
      <c r="AJ191" s="57">
        <f t="shared" si="56"/>
        <v>0</v>
      </c>
      <c r="AK191" s="57">
        <f t="shared" si="56"/>
        <v>0</v>
      </c>
      <c r="AL191" s="57">
        <f t="shared" si="56"/>
        <v>0</v>
      </c>
      <c r="AM191" s="57">
        <f t="shared" si="56"/>
        <v>0</v>
      </c>
      <c r="AN191" s="57">
        <f t="shared" si="56"/>
        <v>0</v>
      </c>
      <c r="AO191" s="57">
        <f t="shared" si="56"/>
        <v>0</v>
      </c>
      <c r="AP191" s="57">
        <f t="shared" si="57"/>
        <v>0</v>
      </c>
      <c r="AQ191" s="57">
        <f t="shared" si="57"/>
        <v>0</v>
      </c>
      <c r="AR191" s="57">
        <f t="shared" si="57"/>
        <v>0</v>
      </c>
      <c r="AS191" s="57">
        <f t="shared" si="57"/>
        <v>0</v>
      </c>
      <c r="AT191" s="57">
        <f t="shared" si="57"/>
        <v>0</v>
      </c>
      <c r="AU191" s="57">
        <f t="shared" si="57"/>
        <v>0</v>
      </c>
      <c r="AV191" s="109">
        <f t="shared" si="57"/>
        <v>0</v>
      </c>
      <c r="AW191" s="109">
        <f t="shared" si="57"/>
        <v>0</v>
      </c>
      <c r="AX191" s="109">
        <f t="shared" si="57"/>
        <v>0</v>
      </c>
      <c r="AY191" s="109">
        <f t="shared" si="57"/>
        <v>0</v>
      </c>
      <c r="AZ191" s="109">
        <f t="shared" si="57"/>
        <v>2052</v>
      </c>
      <c r="BA191" s="109">
        <f t="shared" si="57"/>
        <v>2455</v>
      </c>
      <c r="BB191" s="57">
        <f t="shared" si="57"/>
        <v>5448</v>
      </c>
      <c r="BC191" s="57">
        <f t="shared" si="57"/>
        <v>5709</v>
      </c>
      <c r="BD191" s="57">
        <f t="shared" si="57"/>
        <v>5635</v>
      </c>
      <c r="BE191" s="57">
        <f t="shared" si="57"/>
        <v>5764</v>
      </c>
      <c r="BF191" s="57">
        <f t="shared" si="58"/>
        <v>5763</v>
      </c>
      <c r="BG191" s="57">
        <f t="shared" si="58"/>
        <v>5728</v>
      </c>
      <c r="BH191" s="57">
        <f t="shared" si="58"/>
        <v>5642</v>
      </c>
      <c r="BI191" s="57">
        <f t="shared" si="58"/>
        <v>5608</v>
      </c>
      <c r="BJ191" s="57">
        <f t="shared" si="58"/>
        <v>5576</v>
      </c>
      <c r="BK191" s="57">
        <f t="shared" si="58"/>
        <v>5552</v>
      </c>
      <c r="BL191" s="57">
        <f t="shared" si="58"/>
        <v>5492</v>
      </c>
      <c r="BM191" s="57">
        <f t="shared" si="58"/>
        <v>5469</v>
      </c>
      <c r="BN191" s="57">
        <f t="shared" si="58"/>
        <v>5216</v>
      </c>
      <c r="BO191" s="57">
        <f t="shared" si="58"/>
        <v>5129</v>
      </c>
      <c r="BP191" s="57">
        <f t="shared" si="58"/>
        <v>5093</v>
      </c>
      <c r="BQ191" s="57">
        <f t="shared" si="58"/>
        <v>5060</v>
      </c>
      <c r="BR191" s="57">
        <f t="shared" si="58"/>
        <v>5537</v>
      </c>
      <c r="BS191" s="57">
        <f t="shared" si="58"/>
        <v>6019</v>
      </c>
      <c r="BT191" s="57">
        <f t="shared" si="58"/>
        <v>5990</v>
      </c>
      <c r="BU191" s="57">
        <f t="shared" si="58"/>
        <v>5951</v>
      </c>
      <c r="BV191" s="57">
        <f t="shared" si="59"/>
        <v>5879</v>
      </c>
      <c r="BW191" s="57">
        <f t="shared" si="59"/>
        <v>5825</v>
      </c>
      <c r="BX191" s="45"/>
      <c r="BY191" s="41">
        <f t="shared" si="51"/>
        <v>-54</v>
      </c>
      <c r="BZ191" s="42">
        <f t="shared" si="52"/>
        <v>-9.185235584283042E-3</v>
      </c>
      <c r="CA191" s="8" t="e">
        <f>#REF!-#REF!</f>
        <v>#REF!</v>
      </c>
      <c r="CB191" s="41"/>
      <c r="CC191" s="42"/>
    </row>
    <row r="192" spans="1:85" s="35" customFormat="1" ht="10.5" customHeight="1" thickBot="1" x14ac:dyDescent="0.25">
      <c r="A192" s="111" t="s">
        <v>248</v>
      </c>
      <c r="B192" s="118"/>
      <c r="C192" s="119"/>
      <c r="D192" s="120"/>
      <c r="E192" s="120"/>
      <c r="F192" s="120"/>
      <c r="G192" s="120"/>
      <c r="H192" s="119"/>
      <c r="I192" s="119"/>
      <c r="J192" s="121">
        <f t="shared" ref="J192:BU192" si="60">SUM(J189:J191)</f>
        <v>1780263</v>
      </c>
      <c r="K192" s="121">
        <f t="shared" si="60"/>
        <v>1781343</v>
      </c>
      <c r="L192" s="121">
        <f t="shared" si="60"/>
        <v>1792620</v>
      </c>
      <c r="M192" s="121">
        <f t="shared" si="60"/>
        <v>1811284</v>
      </c>
      <c r="N192" s="121">
        <f t="shared" si="60"/>
        <v>1837630</v>
      </c>
      <c r="O192" s="121">
        <f t="shared" si="60"/>
        <v>1871449</v>
      </c>
      <c r="P192" s="121">
        <f t="shared" si="60"/>
        <v>1843695</v>
      </c>
      <c r="Q192" s="121">
        <f t="shared" si="60"/>
        <v>1818330</v>
      </c>
      <c r="R192" s="121">
        <f t="shared" si="60"/>
        <v>1851541</v>
      </c>
      <c r="S192" s="121">
        <f t="shared" si="60"/>
        <v>1859314</v>
      </c>
      <c r="T192" s="121">
        <f t="shared" si="60"/>
        <v>1829783</v>
      </c>
      <c r="U192" s="121">
        <f t="shared" si="60"/>
        <v>1823599</v>
      </c>
      <c r="V192" s="121">
        <f t="shared" si="60"/>
        <v>1790644</v>
      </c>
      <c r="W192" s="121">
        <f t="shared" si="60"/>
        <v>1791270</v>
      </c>
      <c r="X192" s="121">
        <f t="shared" si="60"/>
        <v>1789370</v>
      </c>
      <c r="Y192" s="121">
        <f t="shared" si="60"/>
        <v>1792385</v>
      </c>
      <c r="Z192" s="121">
        <f t="shared" si="60"/>
        <v>1764852</v>
      </c>
      <c r="AA192" s="121">
        <f t="shared" si="60"/>
        <v>1761052</v>
      </c>
      <c r="AB192" s="121">
        <f t="shared" si="60"/>
        <v>1730214</v>
      </c>
      <c r="AC192" s="121">
        <f t="shared" si="60"/>
        <v>1734687</v>
      </c>
      <c r="AD192" s="121">
        <f t="shared" si="60"/>
        <v>1745084</v>
      </c>
      <c r="AE192" s="121">
        <f t="shared" si="60"/>
        <v>1759284</v>
      </c>
      <c r="AF192" s="121">
        <f t="shared" si="60"/>
        <v>1770598</v>
      </c>
      <c r="AG192" s="121">
        <f t="shared" si="60"/>
        <v>1774071</v>
      </c>
      <c r="AH192" s="121">
        <f t="shared" si="60"/>
        <v>1768423</v>
      </c>
      <c r="AI192" s="121">
        <f t="shared" si="60"/>
        <v>1762859</v>
      </c>
      <c r="AJ192" s="121">
        <f t="shared" si="60"/>
        <v>1776146</v>
      </c>
      <c r="AK192" s="121">
        <f t="shared" si="60"/>
        <v>1769703</v>
      </c>
      <c r="AL192" s="121">
        <f t="shared" si="60"/>
        <v>1756480</v>
      </c>
      <c r="AM192" s="121">
        <f t="shared" si="60"/>
        <v>1750966</v>
      </c>
      <c r="AN192" s="121">
        <f t="shared" si="60"/>
        <v>1751455</v>
      </c>
      <c r="AO192" s="121">
        <f t="shared" si="60"/>
        <v>1757221</v>
      </c>
      <c r="AP192" s="121">
        <f t="shared" si="60"/>
        <v>1749595</v>
      </c>
      <c r="AQ192" s="121">
        <f t="shared" si="60"/>
        <v>1811259</v>
      </c>
      <c r="AR192" s="121">
        <f t="shared" si="60"/>
        <v>1835042</v>
      </c>
      <c r="AS192" s="121">
        <f t="shared" si="60"/>
        <v>1854642</v>
      </c>
      <c r="AT192" s="121">
        <f t="shared" si="60"/>
        <v>1872492</v>
      </c>
      <c r="AU192" s="121">
        <f t="shared" si="60"/>
        <v>1891175</v>
      </c>
      <c r="AV192" s="121">
        <f t="shared" si="60"/>
        <v>1910629</v>
      </c>
      <c r="AW192" s="121">
        <f t="shared" si="60"/>
        <v>1931824</v>
      </c>
      <c r="AX192" s="121">
        <f t="shared" si="60"/>
        <v>1947949</v>
      </c>
      <c r="AY192" s="121">
        <f t="shared" si="60"/>
        <v>1965510</v>
      </c>
      <c r="AZ192" s="121">
        <f t="shared" si="60"/>
        <v>1981337</v>
      </c>
      <c r="BA192" s="121">
        <f t="shared" si="60"/>
        <v>1992787</v>
      </c>
      <c r="BB192" s="121">
        <f t="shared" si="60"/>
        <v>2010716</v>
      </c>
      <c r="BC192" s="121">
        <f t="shared" si="60"/>
        <v>2025826</v>
      </c>
      <c r="BD192" s="121">
        <f t="shared" si="60"/>
        <v>2038568</v>
      </c>
      <c r="BE192" s="121">
        <f t="shared" si="60"/>
        <v>2053326</v>
      </c>
      <c r="BF192" s="121">
        <f t="shared" si="60"/>
        <v>2069234</v>
      </c>
      <c r="BG192" s="121">
        <f t="shared" si="60"/>
        <v>2086738</v>
      </c>
      <c r="BH192" s="121">
        <f t="shared" si="60"/>
        <v>2109519</v>
      </c>
      <c r="BI192" s="121">
        <f t="shared" si="60"/>
        <v>2124975</v>
      </c>
      <c r="BJ192" s="121">
        <f t="shared" si="60"/>
        <v>2141259</v>
      </c>
      <c r="BK192" s="121">
        <f t="shared" si="60"/>
        <v>2160132</v>
      </c>
      <c r="BL192" s="121">
        <f t="shared" si="60"/>
        <v>2176804</v>
      </c>
      <c r="BM192" s="121">
        <f t="shared" si="60"/>
        <v>2188239</v>
      </c>
      <c r="BN192" s="121">
        <f t="shared" si="60"/>
        <v>2200612</v>
      </c>
      <c r="BO192" s="121">
        <f t="shared" si="60"/>
        <v>2217769</v>
      </c>
      <c r="BP192" s="121">
        <f t="shared" si="60"/>
        <v>2231049</v>
      </c>
      <c r="BQ192" s="121">
        <f t="shared" si="60"/>
        <v>2246430</v>
      </c>
      <c r="BR192" s="121">
        <f t="shared" si="60"/>
        <v>2260054</v>
      </c>
      <c r="BS192" s="121">
        <f t="shared" si="60"/>
        <v>2277294</v>
      </c>
      <c r="BT192" s="121">
        <f t="shared" si="60"/>
        <v>2292482</v>
      </c>
      <c r="BU192" s="121">
        <f t="shared" si="60"/>
        <v>2311561</v>
      </c>
      <c r="BV192" s="121">
        <f t="shared" ref="BV192:BW192" si="61">SUM(BV189:BV191)</f>
        <v>2324510</v>
      </c>
      <c r="BW192" s="121">
        <f t="shared" si="61"/>
        <v>2337799</v>
      </c>
      <c r="BX192" s="45"/>
      <c r="BY192" s="115">
        <f>INDEX($J192:$BX192,0,MATCH(MAX($J$3:$BX$3),$J$3:$BX$3,0))-INDEX($J192:$BX192,0,MATCH(MAX($J$3:$BX$3),$J$3:$BX$3,0)-1)</f>
        <v>13289</v>
      </c>
      <c r="BZ192" s="116">
        <f t="shared" si="52"/>
        <v>5.7169037775703264E-3</v>
      </c>
      <c r="CA192" s="35" t="e">
        <f>#REF!-#REF!</f>
        <v>#REF!</v>
      </c>
      <c r="CB192" s="115">
        <f t="shared" ref="CB192:CB197" si="62">INDEX($J192:$BX192,0,MATCH(MAX($J$3:$BX$3),$J$3:$BX$3,0))-J192</f>
        <v>557536</v>
      </c>
      <c r="CC192" s="116">
        <f t="shared" ref="CC192:CC197" si="63">CB192/J192</f>
        <v>0.31317619924696521</v>
      </c>
    </row>
    <row r="193" spans="1:85" s="35" customFormat="1" ht="10.5" customHeight="1" x14ac:dyDescent="0.2">
      <c r="A193" s="28" t="s">
        <v>10</v>
      </c>
      <c r="D193" s="55"/>
      <c r="E193" s="55"/>
      <c r="F193" s="55"/>
      <c r="G193" s="55"/>
      <c r="J193" s="57">
        <f t="shared" ref="J193:Y200" si="64">SUMIF($F$8:$F$174,$A193,J$8:J$174)</f>
        <v>631623</v>
      </c>
      <c r="K193" s="57">
        <f t="shared" si="64"/>
        <v>639226</v>
      </c>
      <c r="L193" s="57">
        <f t="shared" si="64"/>
        <v>646113</v>
      </c>
      <c r="M193" s="57">
        <f t="shared" si="64"/>
        <v>655663</v>
      </c>
      <c r="N193" s="57">
        <f t="shared" si="64"/>
        <v>666343</v>
      </c>
      <c r="O193" s="57">
        <f t="shared" si="64"/>
        <v>674079</v>
      </c>
      <c r="P193" s="57">
        <f t="shared" si="64"/>
        <v>655048</v>
      </c>
      <c r="Q193" s="57">
        <f t="shared" si="64"/>
        <v>647715</v>
      </c>
      <c r="R193" s="57">
        <f t="shared" si="64"/>
        <v>659594</v>
      </c>
      <c r="S193" s="57">
        <f t="shared" si="64"/>
        <v>662013</v>
      </c>
      <c r="T193" s="57">
        <f t="shared" si="64"/>
        <v>654260</v>
      </c>
      <c r="U193" s="57">
        <f t="shared" si="64"/>
        <v>652264</v>
      </c>
      <c r="V193" s="57">
        <f t="shared" si="64"/>
        <v>644425</v>
      </c>
      <c r="W193" s="57">
        <f t="shared" si="64"/>
        <v>648360</v>
      </c>
      <c r="X193" s="57">
        <f t="shared" si="64"/>
        <v>648907</v>
      </c>
      <c r="Y193" s="57">
        <f t="shared" si="64"/>
        <v>648002</v>
      </c>
      <c r="Z193" s="57">
        <f t="shared" ref="Z193:AO200" si="65">SUMIF($F$8:$F$174,$A193,Z$8:Z$174)</f>
        <v>647514</v>
      </c>
      <c r="AA193" s="57">
        <f t="shared" si="65"/>
        <v>645590</v>
      </c>
      <c r="AB193" s="57">
        <f t="shared" si="65"/>
        <v>627198</v>
      </c>
      <c r="AC193" s="57">
        <f t="shared" si="65"/>
        <v>632822</v>
      </c>
      <c r="AD193" s="57">
        <f t="shared" si="65"/>
        <v>635160</v>
      </c>
      <c r="AE193" s="57">
        <f t="shared" si="65"/>
        <v>640453</v>
      </c>
      <c r="AF193" s="57">
        <f t="shared" si="65"/>
        <v>642821</v>
      </c>
      <c r="AG193" s="57">
        <f t="shared" si="65"/>
        <v>643419</v>
      </c>
      <c r="AH193" s="57">
        <f t="shared" si="65"/>
        <v>641737</v>
      </c>
      <c r="AI193" s="57">
        <f t="shared" si="65"/>
        <v>639322</v>
      </c>
      <c r="AJ193" s="57">
        <f t="shared" si="65"/>
        <v>645773</v>
      </c>
      <c r="AK193" s="57">
        <f t="shared" si="65"/>
        <v>646091</v>
      </c>
      <c r="AL193" s="57">
        <f t="shared" si="65"/>
        <v>645668</v>
      </c>
      <c r="AM193" s="57">
        <f t="shared" si="65"/>
        <v>644237</v>
      </c>
      <c r="AN193" s="57">
        <f t="shared" si="65"/>
        <v>635083</v>
      </c>
      <c r="AO193" s="57">
        <f t="shared" si="65"/>
        <v>636885</v>
      </c>
      <c r="AP193" s="57">
        <f t="shared" ref="AP193:BE200" si="66">SUMIF($F$8:$F$174,$A193,AP$8:AP$174)</f>
        <v>633740</v>
      </c>
      <c r="AQ193" s="57">
        <f t="shared" si="66"/>
        <v>648987</v>
      </c>
      <c r="AR193" s="57">
        <f t="shared" si="66"/>
        <v>654385</v>
      </c>
      <c r="AS193" s="57">
        <f t="shared" si="66"/>
        <v>659208</v>
      </c>
      <c r="AT193" s="57">
        <f t="shared" si="66"/>
        <v>663616</v>
      </c>
      <c r="AU193" s="57">
        <f t="shared" si="66"/>
        <v>666813</v>
      </c>
      <c r="AV193" s="57">
        <f t="shared" si="66"/>
        <v>670277</v>
      </c>
      <c r="AW193" s="57">
        <f t="shared" si="66"/>
        <v>674300</v>
      </c>
      <c r="AX193" s="57">
        <f t="shared" si="66"/>
        <v>677255</v>
      </c>
      <c r="AY193" s="57">
        <f t="shared" si="66"/>
        <v>680178</v>
      </c>
      <c r="AZ193" s="57">
        <f t="shared" si="66"/>
        <v>683822</v>
      </c>
      <c r="BA193" s="57">
        <f t="shared" si="66"/>
        <v>685284</v>
      </c>
      <c r="BB193" s="57">
        <f t="shared" si="66"/>
        <v>687992</v>
      </c>
      <c r="BC193" s="57">
        <f t="shared" si="66"/>
        <v>690956</v>
      </c>
      <c r="BD193" s="57">
        <f t="shared" si="66"/>
        <v>693421</v>
      </c>
      <c r="BE193" s="57">
        <f t="shared" si="66"/>
        <v>696134</v>
      </c>
      <c r="BF193" s="57">
        <f t="shared" ref="BF193:BU200" si="67">SUMIF($F$8:$F$174,$A193,BF$8:BF$174)</f>
        <v>700547</v>
      </c>
      <c r="BG193" s="57">
        <f t="shared" si="67"/>
        <v>705340</v>
      </c>
      <c r="BH193" s="57">
        <f t="shared" si="67"/>
        <v>711209</v>
      </c>
      <c r="BI193" s="57">
        <f t="shared" si="67"/>
        <v>714510</v>
      </c>
      <c r="BJ193" s="57">
        <f t="shared" si="67"/>
        <v>717919</v>
      </c>
      <c r="BK193" s="57">
        <f t="shared" si="67"/>
        <v>721178</v>
      </c>
      <c r="BL193" s="57">
        <f t="shared" si="67"/>
        <v>724134</v>
      </c>
      <c r="BM193" s="57">
        <f t="shared" si="67"/>
        <v>726457</v>
      </c>
      <c r="BN193" s="57">
        <f t="shared" si="67"/>
        <v>729510</v>
      </c>
      <c r="BO193" s="57">
        <f t="shared" si="67"/>
        <v>731657</v>
      </c>
      <c r="BP193" s="57">
        <f t="shared" si="67"/>
        <v>733686</v>
      </c>
      <c r="BQ193" s="57">
        <f t="shared" si="67"/>
        <v>736797</v>
      </c>
      <c r="BR193" s="57">
        <f t="shared" si="67"/>
        <v>739467</v>
      </c>
      <c r="BS193" s="57">
        <f t="shared" si="67"/>
        <v>743824</v>
      </c>
      <c r="BT193" s="57">
        <f t="shared" si="67"/>
        <v>747397</v>
      </c>
      <c r="BU193" s="57">
        <f t="shared" si="67"/>
        <v>750557</v>
      </c>
      <c r="BV193" s="57">
        <f t="shared" ref="BV193:BW200" si="68">SUMIF($F$8:$F$174,$A193,BV$8:BV$174)</f>
        <v>753461</v>
      </c>
      <c r="BW193" s="57">
        <f t="shared" si="68"/>
        <v>755228</v>
      </c>
      <c r="BX193" s="45"/>
      <c r="BY193" s="41">
        <f t="shared" si="51"/>
        <v>1767</v>
      </c>
      <c r="BZ193" s="42">
        <f t="shared" si="52"/>
        <v>2.3451777862424201E-3</v>
      </c>
      <c r="CA193" s="35" t="e">
        <f>#REF!-#REF!</f>
        <v>#REF!</v>
      </c>
      <c r="CB193" s="41">
        <f t="shared" si="62"/>
        <v>123605</v>
      </c>
      <c r="CC193" s="42">
        <f t="shared" si="63"/>
        <v>0.19569426699154402</v>
      </c>
    </row>
    <row r="194" spans="1:85" s="35" customFormat="1" ht="10.5" customHeight="1" x14ac:dyDescent="0.2">
      <c r="A194" s="28" t="s">
        <v>16</v>
      </c>
      <c r="D194" s="55"/>
      <c r="E194" s="55"/>
      <c r="F194" s="55"/>
      <c r="G194" s="55"/>
      <c r="J194" s="122">
        <f t="shared" si="64"/>
        <v>679762</v>
      </c>
      <c r="K194" s="122">
        <f t="shared" si="64"/>
        <v>671491</v>
      </c>
      <c r="L194" s="122">
        <f t="shared" si="64"/>
        <v>675207</v>
      </c>
      <c r="M194" s="122">
        <f t="shared" si="64"/>
        <v>684537</v>
      </c>
      <c r="N194" s="122">
        <f t="shared" si="64"/>
        <v>698616</v>
      </c>
      <c r="O194" s="122">
        <f t="shared" si="64"/>
        <v>721743</v>
      </c>
      <c r="P194" s="122">
        <f t="shared" si="64"/>
        <v>712747</v>
      </c>
      <c r="Q194" s="122">
        <f t="shared" si="64"/>
        <v>697682</v>
      </c>
      <c r="R194" s="122">
        <f t="shared" si="64"/>
        <v>716915</v>
      </c>
      <c r="S194" s="122">
        <f t="shared" si="64"/>
        <v>722577</v>
      </c>
      <c r="T194" s="122">
        <f t="shared" si="64"/>
        <v>703476</v>
      </c>
      <c r="U194" s="122">
        <f t="shared" si="64"/>
        <v>700025</v>
      </c>
      <c r="V194" s="122">
        <f t="shared" si="64"/>
        <v>675780</v>
      </c>
      <c r="W194" s="122">
        <f t="shared" si="64"/>
        <v>672946</v>
      </c>
      <c r="X194" s="122">
        <f t="shared" si="64"/>
        <v>668660</v>
      </c>
      <c r="Y194" s="122">
        <f t="shared" si="64"/>
        <v>671549</v>
      </c>
      <c r="Z194" s="122">
        <f t="shared" si="65"/>
        <v>646457</v>
      </c>
      <c r="AA194" s="122">
        <f t="shared" si="65"/>
        <v>646019</v>
      </c>
      <c r="AB194" s="122">
        <f t="shared" si="65"/>
        <v>633770</v>
      </c>
      <c r="AC194" s="122">
        <f t="shared" si="65"/>
        <v>638438</v>
      </c>
      <c r="AD194" s="122">
        <f t="shared" si="65"/>
        <v>644806</v>
      </c>
      <c r="AE194" s="122">
        <f t="shared" si="65"/>
        <v>653192</v>
      </c>
      <c r="AF194" s="122">
        <f t="shared" si="65"/>
        <v>661988</v>
      </c>
      <c r="AG194" s="122">
        <f t="shared" si="65"/>
        <v>665803</v>
      </c>
      <c r="AH194" s="122">
        <f t="shared" si="65"/>
        <v>663774</v>
      </c>
      <c r="AI194" s="122">
        <f t="shared" si="65"/>
        <v>658552</v>
      </c>
      <c r="AJ194" s="122">
        <f t="shared" si="65"/>
        <v>662532</v>
      </c>
      <c r="AK194" s="122">
        <f t="shared" si="65"/>
        <v>655707</v>
      </c>
      <c r="AL194" s="122">
        <f t="shared" si="65"/>
        <v>642993</v>
      </c>
      <c r="AM194" s="122">
        <f t="shared" si="65"/>
        <v>639708</v>
      </c>
      <c r="AN194" s="122">
        <f t="shared" si="65"/>
        <v>643113</v>
      </c>
      <c r="AO194" s="57">
        <f t="shared" si="65"/>
        <v>645484</v>
      </c>
      <c r="AP194" s="57">
        <f t="shared" si="66"/>
        <v>644161</v>
      </c>
      <c r="AQ194" s="57">
        <f t="shared" si="66"/>
        <v>681036</v>
      </c>
      <c r="AR194" s="57">
        <f t="shared" si="66"/>
        <v>699509</v>
      </c>
      <c r="AS194" s="57">
        <f t="shared" si="66"/>
        <v>712797</v>
      </c>
      <c r="AT194" s="57">
        <f t="shared" si="66"/>
        <v>726041</v>
      </c>
      <c r="AU194" s="57">
        <f t="shared" si="66"/>
        <v>738639</v>
      </c>
      <c r="AV194" s="57">
        <f t="shared" si="66"/>
        <v>752150</v>
      </c>
      <c r="AW194" s="57">
        <f t="shared" si="66"/>
        <v>768527</v>
      </c>
      <c r="AX194" s="57">
        <f t="shared" si="66"/>
        <v>780969</v>
      </c>
      <c r="AY194" s="57">
        <f t="shared" si="66"/>
        <v>794372</v>
      </c>
      <c r="AZ194" s="57">
        <f t="shared" si="66"/>
        <v>805069</v>
      </c>
      <c r="BA194" s="57">
        <f t="shared" si="66"/>
        <v>813293</v>
      </c>
      <c r="BB194" s="57">
        <f t="shared" si="66"/>
        <v>824135</v>
      </c>
      <c r="BC194" s="57">
        <f t="shared" si="66"/>
        <v>834496</v>
      </c>
      <c r="BD194" s="57">
        <f t="shared" si="66"/>
        <v>843964</v>
      </c>
      <c r="BE194" s="57">
        <f t="shared" si="66"/>
        <v>854538</v>
      </c>
      <c r="BF194" s="57">
        <f t="shared" si="67"/>
        <v>864912</v>
      </c>
      <c r="BG194" s="57">
        <f t="shared" si="67"/>
        <v>876687</v>
      </c>
      <c r="BH194" s="57">
        <f t="shared" si="67"/>
        <v>892873</v>
      </c>
      <c r="BI194" s="57">
        <f t="shared" si="67"/>
        <v>904425</v>
      </c>
      <c r="BJ194" s="57">
        <f t="shared" si="67"/>
        <v>917423</v>
      </c>
      <c r="BK194" s="57">
        <f t="shared" si="67"/>
        <v>931988</v>
      </c>
      <c r="BL194" s="57">
        <f t="shared" si="67"/>
        <v>944863</v>
      </c>
      <c r="BM194" s="57">
        <f t="shared" si="67"/>
        <v>954201</v>
      </c>
      <c r="BN194" s="57">
        <f t="shared" si="67"/>
        <v>963607</v>
      </c>
      <c r="BO194" s="57">
        <f t="shared" si="67"/>
        <v>972218</v>
      </c>
      <c r="BP194" s="57">
        <f t="shared" si="67"/>
        <v>981570</v>
      </c>
      <c r="BQ194" s="57">
        <f t="shared" si="67"/>
        <v>994652</v>
      </c>
      <c r="BR194" s="57">
        <f t="shared" si="67"/>
        <v>1003454</v>
      </c>
      <c r="BS194" s="57">
        <f t="shared" si="67"/>
        <v>1014698</v>
      </c>
      <c r="BT194" s="57">
        <f t="shared" si="67"/>
        <v>1025409</v>
      </c>
      <c r="BU194" s="57">
        <f t="shared" si="67"/>
        <v>1040269</v>
      </c>
      <c r="BV194" s="57">
        <f t="shared" si="68"/>
        <v>1048976</v>
      </c>
      <c r="BW194" s="57">
        <f t="shared" si="68"/>
        <v>1057500</v>
      </c>
      <c r="BX194" s="45"/>
      <c r="BY194" s="41">
        <f t="shared" si="51"/>
        <v>8524</v>
      </c>
      <c r="BZ194" s="42">
        <f t="shared" si="52"/>
        <v>8.1260200424032574E-3</v>
      </c>
      <c r="CA194" s="35" t="e">
        <f>#REF!-#REF!</f>
        <v>#REF!</v>
      </c>
      <c r="CB194" s="41">
        <f t="shared" si="62"/>
        <v>377738</v>
      </c>
      <c r="CC194" s="42">
        <f t="shared" si="63"/>
        <v>0.5556915508663326</v>
      </c>
    </row>
    <row r="195" spans="1:85" s="35" customFormat="1" ht="10.5" customHeight="1" x14ac:dyDescent="0.2">
      <c r="A195" s="28" t="s">
        <v>56</v>
      </c>
      <c r="D195" s="55"/>
      <c r="E195" s="55"/>
      <c r="F195" s="55"/>
      <c r="G195" s="55"/>
      <c r="J195" s="122">
        <f t="shared" si="64"/>
        <v>41468</v>
      </c>
      <c r="K195" s="122">
        <f t="shared" si="64"/>
        <v>41392</v>
      </c>
      <c r="L195" s="122">
        <f t="shared" si="64"/>
        <v>41433</v>
      </c>
      <c r="M195" s="122">
        <f t="shared" si="64"/>
        <v>39969</v>
      </c>
      <c r="N195" s="122">
        <f t="shared" si="64"/>
        <v>39857</v>
      </c>
      <c r="O195" s="122">
        <f t="shared" si="64"/>
        <v>39948</v>
      </c>
      <c r="P195" s="122">
        <f t="shared" si="64"/>
        <v>39661</v>
      </c>
      <c r="Q195" s="122">
        <f t="shared" si="64"/>
        <v>39700</v>
      </c>
      <c r="R195" s="122">
        <f t="shared" si="64"/>
        <v>39739</v>
      </c>
      <c r="S195" s="122">
        <f t="shared" si="64"/>
        <v>39641</v>
      </c>
      <c r="T195" s="122">
        <f t="shared" si="64"/>
        <v>39514</v>
      </c>
      <c r="U195" s="122">
        <f t="shared" si="64"/>
        <v>39357</v>
      </c>
      <c r="V195" s="122">
        <f t="shared" si="64"/>
        <v>39356</v>
      </c>
      <c r="W195" s="122">
        <f t="shared" si="64"/>
        <v>39437</v>
      </c>
      <c r="X195" s="122">
        <f t="shared" si="64"/>
        <v>39703</v>
      </c>
      <c r="Y195" s="122">
        <f t="shared" si="64"/>
        <v>39514</v>
      </c>
      <c r="Z195" s="122">
        <f t="shared" si="65"/>
        <v>39461</v>
      </c>
      <c r="AA195" s="122">
        <f t="shared" si="65"/>
        <v>39257</v>
      </c>
      <c r="AB195" s="122">
        <f t="shared" si="65"/>
        <v>38573</v>
      </c>
      <c r="AC195" s="122">
        <f t="shared" si="65"/>
        <v>37171</v>
      </c>
      <c r="AD195" s="122">
        <f t="shared" si="65"/>
        <v>37163</v>
      </c>
      <c r="AE195" s="122">
        <f t="shared" si="65"/>
        <v>36930</v>
      </c>
      <c r="AF195" s="122">
        <f t="shared" si="65"/>
        <v>36826</v>
      </c>
      <c r="AG195" s="122">
        <f t="shared" si="65"/>
        <v>36936</v>
      </c>
      <c r="AH195" s="122">
        <f t="shared" si="65"/>
        <v>37010</v>
      </c>
      <c r="AI195" s="122">
        <f t="shared" si="65"/>
        <v>37173</v>
      </c>
      <c r="AJ195" s="122">
        <f t="shared" si="65"/>
        <v>37457</v>
      </c>
      <c r="AK195" s="122">
        <f t="shared" si="65"/>
        <v>37493</v>
      </c>
      <c r="AL195" s="122">
        <f t="shared" si="65"/>
        <v>37586</v>
      </c>
      <c r="AM195" s="122">
        <f t="shared" si="65"/>
        <v>37498</v>
      </c>
      <c r="AN195" s="122">
        <f t="shared" si="65"/>
        <v>37617</v>
      </c>
      <c r="AO195" s="57">
        <f t="shared" si="65"/>
        <v>37507</v>
      </c>
      <c r="AP195" s="57">
        <f t="shared" si="66"/>
        <v>37701</v>
      </c>
      <c r="AQ195" s="57">
        <f t="shared" si="66"/>
        <v>37780</v>
      </c>
      <c r="AR195" s="57">
        <f t="shared" si="66"/>
        <v>37800</v>
      </c>
      <c r="AS195" s="57">
        <f t="shared" si="66"/>
        <v>37854</v>
      </c>
      <c r="AT195" s="57">
        <f t="shared" si="66"/>
        <v>37922</v>
      </c>
      <c r="AU195" s="57">
        <f t="shared" si="66"/>
        <v>38009</v>
      </c>
      <c r="AV195" s="57">
        <f t="shared" si="66"/>
        <v>38205</v>
      </c>
      <c r="AW195" s="57">
        <f t="shared" si="66"/>
        <v>38167</v>
      </c>
      <c r="AX195" s="57">
        <f t="shared" si="66"/>
        <v>38144</v>
      </c>
      <c r="AY195" s="57">
        <f t="shared" si="66"/>
        <v>38210</v>
      </c>
      <c r="AZ195" s="57">
        <f t="shared" si="66"/>
        <v>37168</v>
      </c>
      <c r="BA195" s="57">
        <f t="shared" si="66"/>
        <v>37276</v>
      </c>
      <c r="BB195" s="57">
        <f t="shared" si="66"/>
        <v>37439</v>
      </c>
      <c r="BC195" s="57">
        <f t="shared" si="66"/>
        <v>37337</v>
      </c>
      <c r="BD195" s="57">
        <f t="shared" si="66"/>
        <v>37355</v>
      </c>
      <c r="BE195" s="57">
        <f t="shared" si="66"/>
        <v>37340</v>
      </c>
      <c r="BF195" s="57">
        <f t="shared" si="67"/>
        <v>37062</v>
      </c>
      <c r="BG195" s="57">
        <f t="shared" si="67"/>
        <v>36873</v>
      </c>
      <c r="BH195" s="57">
        <f t="shared" si="67"/>
        <v>36879</v>
      </c>
      <c r="BI195" s="57">
        <f t="shared" si="67"/>
        <v>36789</v>
      </c>
      <c r="BJ195" s="57">
        <f t="shared" si="67"/>
        <v>36711</v>
      </c>
      <c r="BK195" s="57">
        <f t="shared" si="67"/>
        <v>37091</v>
      </c>
      <c r="BL195" s="57">
        <f t="shared" si="67"/>
        <v>37000</v>
      </c>
      <c r="BM195" s="57">
        <f t="shared" si="67"/>
        <v>36608</v>
      </c>
      <c r="BN195" s="57">
        <f t="shared" si="67"/>
        <v>36633</v>
      </c>
      <c r="BO195" s="57">
        <f t="shared" si="67"/>
        <v>36611</v>
      </c>
      <c r="BP195" s="57">
        <f t="shared" si="67"/>
        <v>36593</v>
      </c>
      <c r="BQ195" s="57">
        <f t="shared" si="67"/>
        <v>36558</v>
      </c>
      <c r="BR195" s="57">
        <f t="shared" si="67"/>
        <v>36437</v>
      </c>
      <c r="BS195" s="57">
        <f t="shared" si="67"/>
        <v>36436</v>
      </c>
      <c r="BT195" s="57">
        <f t="shared" si="67"/>
        <v>36297</v>
      </c>
      <c r="BU195" s="57">
        <f t="shared" si="67"/>
        <v>36195</v>
      </c>
      <c r="BV195" s="57">
        <f t="shared" si="68"/>
        <v>35955</v>
      </c>
      <c r="BW195" s="57">
        <f t="shared" si="68"/>
        <v>36535</v>
      </c>
      <c r="BX195" s="45"/>
      <c r="BY195" s="41">
        <f t="shared" si="51"/>
        <v>580</v>
      </c>
      <c r="BZ195" s="42">
        <f t="shared" si="52"/>
        <v>1.6131275205117507E-2</v>
      </c>
      <c r="CA195" s="35" t="e">
        <f>#REF!-#REF!</f>
        <v>#REF!</v>
      </c>
      <c r="CB195" s="41">
        <f t="shared" si="62"/>
        <v>-4933</v>
      </c>
      <c r="CC195" s="42">
        <f t="shared" si="63"/>
        <v>-0.11895919745345809</v>
      </c>
    </row>
    <row r="196" spans="1:85" s="35" customFormat="1" ht="10.5" customHeight="1" x14ac:dyDescent="0.2">
      <c r="A196" s="28" t="s">
        <v>58</v>
      </c>
      <c r="D196" s="55"/>
      <c r="E196" s="55"/>
      <c r="F196" s="55"/>
      <c r="G196" s="55"/>
      <c r="J196" s="122">
        <f t="shared" si="64"/>
        <v>256744</v>
      </c>
      <c r="K196" s="122">
        <f t="shared" si="64"/>
        <v>257926</v>
      </c>
      <c r="L196" s="122">
        <f t="shared" si="64"/>
        <v>256973</v>
      </c>
      <c r="M196" s="122">
        <f t="shared" si="64"/>
        <v>257809</v>
      </c>
      <c r="N196" s="122">
        <f t="shared" si="64"/>
        <v>259274</v>
      </c>
      <c r="O196" s="122">
        <f t="shared" si="64"/>
        <v>261120</v>
      </c>
      <c r="P196" s="122">
        <f t="shared" si="64"/>
        <v>260822</v>
      </c>
      <c r="Q196" s="122">
        <f t="shared" si="64"/>
        <v>257127</v>
      </c>
      <c r="R196" s="122">
        <f t="shared" si="64"/>
        <v>259281</v>
      </c>
      <c r="S196" s="122">
        <f t="shared" si="64"/>
        <v>259735</v>
      </c>
      <c r="T196" s="122">
        <f t="shared" si="64"/>
        <v>256409</v>
      </c>
      <c r="U196" s="122">
        <f t="shared" si="64"/>
        <v>255339</v>
      </c>
      <c r="V196" s="122">
        <f t="shared" si="64"/>
        <v>253527</v>
      </c>
      <c r="W196" s="122">
        <f t="shared" si="64"/>
        <v>252285</v>
      </c>
      <c r="X196" s="122">
        <f t="shared" si="64"/>
        <v>253463</v>
      </c>
      <c r="Y196" s="122">
        <f t="shared" si="64"/>
        <v>253851</v>
      </c>
      <c r="Z196" s="122">
        <f t="shared" si="65"/>
        <v>254272</v>
      </c>
      <c r="AA196" s="122">
        <f t="shared" si="65"/>
        <v>252948</v>
      </c>
      <c r="AB196" s="122">
        <f t="shared" si="65"/>
        <v>252908</v>
      </c>
      <c r="AC196" s="122">
        <f t="shared" si="65"/>
        <v>248142</v>
      </c>
      <c r="AD196" s="122">
        <f t="shared" si="65"/>
        <v>249090</v>
      </c>
      <c r="AE196" s="122">
        <f t="shared" si="65"/>
        <v>249791</v>
      </c>
      <c r="AF196" s="122">
        <f t="shared" si="65"/>
        <v>249391</v>
      </c>
      <c r="AG196" s="122">
        <f t="shared" si="65"/>
        <v>247983</v>
      </c>
      <c r="AH196" s="122">
        <f t="shared" si="65"/>
        <v>245443</v>
      </c>
      <c r="AI196" s="122">
        <f t="shared" si="65"/>
        <v>247160</v>
      </c>
      <c r="AJ196" s="122">
        <f t="shared" si="65"/>
        <v>248963</v>
      </c>
      <c r="AK196" s="122">
        <f t="shared" si="65"/>
        <v>248808</v>
      </c>
      <c r="AL196" s="122">
        <f t="shared" si="65"/>
        <v>248465</v>
      </c>
      <c r="AM196" s="122">
        <f t="shared" si="65"/>
        <v>247675</v>
      </c>
      <c r="AN196" s="122">
        <f t="shared" si="65"/>
        <v>248242</v>
      </c>
      <c r="AO196" s="57">
        <f t="shared" si="65"/>
        <v>248387</v>
      </c>
      <c r="AP196" s="57">
        <f t="shared" si="66"/>
        <v>248633</v>
      </c>
      <c r="AQ196" s="57">
        <f t="shared" si="66"/>
        <v>251709</v>
      </c>
      <c r="AR196" s="57">
        <f t="shared" si="66"/>
        <v>252752</v>
      </c>
      <c r="AS196" s="57">
        <f t="shared" si="66"/>
        <v>253447</v>
      </c>
      <c r="AT196" s="57">
        <f t="shared" si="66"/>
        <v>253148</v>
      </c>
      <c r="AU196" s="57">
        <f t="shared" si="66"/>
        <v>253690</v>
      </c>
      <c r="AV196" s="57">
        <f t="shared" si="66"/>
        <v>254175</v>
      </c>
      <c r="AW196" s="57">
        <f t="shared" si="66"/>
        <v>254173</v>
      </c>
      <c r="AX196" s="57">
        <f t="shared" si="66"/>
        <v>254461</v>
      </c>
      <c r="AY196" s="57">
        <f t="shared" si="66"/>
        <v>255027</v>
      </c>
      <c r="AZ196" s="57">
        <f t="shared" si="66"/>
        <v>255114</v>
      </c>
      <c r="BA196" s="57">
        <f t="shared" si="66"/>
        <v>255116</v>
      </c>
      <c r="BB196" s="57">
        <f t="shared" si="66"/>
        <v>255446</v>
      </c>
      <c r="BC196" s="57">
        <f t="shared" si="66"/>
        <v>255527</v>
      </c>
      <c r="BD196" s="57">
        <f t="shared" si="66"/>
        <v>255765</v>
      </c>
      <c r="BE196" s="57">
        <f t="shared" si="66"/>
        <v>256120</v>
      </c>
      <c r="BF196" s="57">
        <f t="shared" si="67"/>
        <v>256893</v>
      </c>
      <c r="BG196" s="57">
        <f t="shared" si="67"/>
        <v>257280</v>
      </c>
      <c r="BH196" s="57">
        <f t="shared" si="67"/>
        <v>257191</v>
      </c>
      <c r="BI196" s="57">
        <f t="shared" si="67"/>
        <v>257076</v>
      </c>
      <c r="BJ196" s="57">
        <f t="shared" si="67"/>
        <v>256867</v>
      </c>
      <c r="BK196" s="57">
        <f t="shared" si="67"/>
        <v>256755</v>
      </c>
      <c r="BL196" s="57">
        <f t="shared" si="67"/>
        <v>257009</v>
      </c>
      <c r="BM196" s="57">
        <f t="shared" si="67"/>
        <v>256818</v>
      </c>
      <c r="BN196" s="57">
        <f t="shared" si="67"/>
        <v>256745</v>
      </c>
      <c r="BO196" s="57">
        <f t="shared" si="67"/>
        <v>257135</v>
      </c>
      <c r="BP196" s="57">
        <f t="shared" si="67"/>
        <v>257390</v>
      </c>
      <c r="BQ196" s="57">
        <f t="shared" si="67"/>
        <v>257334</v>
      </c>
      <c r="BR196" s="57">
        <f t="shared" si="67"/>
        <v>257407</v>
      </c>
      <c r="BS196" s="57">
        <f t="shared" si="67"/>
        <v>257238</v>
      </c>
      <c r="BT196" s="57">
        <f t="shared" si="67"/>
        <v>257128</v>
      </c>
      <c r="BU196" s="57">
        <f t="shared" si="67"/>
        <v>257180</v>
      </c>
      <c r="BV196" s="57">
        <f t="shared" si="68"/>
        <v>257280</v>
      </c>
      <c r="BW196" s="57">
        <f t="shared" si="68"/>
        <v>257981</v>
      </c>
      <c r="BX196" s="45"/>
      <c r="BY196" s="41">
        <f t="shared" si="51"/>
        <v>701</v>
      </c>
      <c r="BZ196" s="42">
        <f t="shared" si="52"/>
        <v>2.7246579601990051E-3</v>
      </c>
      <c r="CA196" s="35" t="e">
        <f>#REF!-#REF!</f>
        <v>#REF!</v>
      </c>
      <c r="CB196" s="41">
        <f t="shared" si="62"/>
        <v>1237</v>
      </c>
      <c r="CC196" s="42">
        <f t="shared" si="63"/>
        <v>4.8180288536440966E-3</v>
      </c>
    </row>
    <row r="197" spans="1:85" s="35" customFormat="1" ht="10.5" customHeight="1" x14ac:dyDescent="0.2">
      <c r="A197" s="28" t="s">
        <v>81</v>
      </c>
      <c r="D197" s="55"/>
      <c r="E197" s="55"/>
      <c r="F197" s="55"/>
      <c r="G197" s="55"/>
      <c r="J197" s="122">
        <f t="shared" si="64"/>
        <v>168535</v>
      </c>
      <c r="K197" s="122">
        <f t="shared" si="64"/>
        <v>169062</v>
      </c>
      <c r="L197" s="122">
        <f t="shared" si="64"/>
        <v>170596</v>
      </c>
      <c r="M197" s="122">
        <f t="shared" si="64"/>
        <v>170949</v>
      </c>
      <c r="N197" s="122">
        <f t="shared" si="64"/>
        <v>171153</v>
      </c>
      <c r="O197" s="122">
        <f t="shared" si="64"/>
        <v>172164</v>
      </c>
      <c r="P197" s="122">
        <f t="shared" si="64"/>
        <v>172902</v>
      </c>
      <c r="Q197" s="122">
        <f t="shared" si="64"/>
        <v>173525</v>
      </c>
      <c r="R197" s="122">
        <f t="shared" si="64"/>
        <v>173418</v>
      </c>
      <c r="S197" s="122">
        <f t="shared" si="64"/>
        <v>172744</v>
      </c>
      <c r="T197" s="122">
        <f t="shared" si="64"/>
        <v>173457</v>
      </c>
      <c r="U197" s="122">
        <f t="shared" si="64"/>
        <v>173874</v>
      </c>
      <c r="V197" s="122">
        <f t="shared" si="64"/>
        <v>174770</v>
      </c>
      <c r="W197" s="122">
        <f t="shared" si="64"/>
        <v>175418</v>
      </c>
      <c r="X197" s="122">
        <f t="shared" si="64"/>
        <v>175866</v>
      </c>
      <c r="Y197" s="122">
        <f t="shared" si="64"/>
        <v>176718</v>
      </c>
      <c r="Z197" s="122">
        <f t="shared" si="65"/>
        <v>174330</v>
      </c>
      <c r="AA197" s="122">
        <f t="shared" si="65"/>
        <v>174415</v>
      </c>
      <c r="AB197" s="122">
        <f t="shared" si="65"/>
        <v>174836</v>
      </c>
      <c r="AC197" s="122">
        <f t="shared" si="65"/>
        <v>175109</v>
      </c>
      <c r="AD197" s="122">
        <f t="shared" si="65"/>
        <v>175821</v>
      </c>
      <c r="AE197" s="122">
        <f t="shared" si="65"/>
        <v>175859</v>
      </c>
      <c r="AF197" s="122">
        <f t="shared" si="65"/>
        <v>176416</v>
      </c>
      <c r="AG197" s="122">
        <f t="shared" si="65"/>
        <v>176727</v>
      </c>
      <c r="AH197" s="122">
        <f t="shared" si="65"/>
        <v>177049</v>
      </c>
      <c r="AI197" s="122">
        <f t="shared" si="65"/>
        <v>177132</v>
      </c>
      <c r="AJ197" s="122">
        <f t="shared" si="65"/>
        <v>177757</v>
      </c>
      <c r="AK197" s="122">
        <f t="shared" si="65"/>
        <v>177885</v>
      </c>
      <c r="AL197" s="122">
        <f t="shared" si="65"/>
        <v>177970</v>
      </c>
      <c r="AM197" s="122">
        <f t="shared" si="65"/>
        <v>178086</v>
      </c>
      <c r="AN197" s="122">
        <f t="shared" si="65"/>
        <v>183655</v>
      </c>
      <c r="AO197" s="57">
        <f t="shared" si="65"/>
        <v>185200</v>
      </c>
      <c r="AP197" s="57">
        <f t="shared" si="66"/>
        <v>181599</v>
      </c>
      <c r="AQ197" s="57">
        <f t="shared" si="66"/>
        <v>188222</v>
      </c>
      <c r="AR197" s="57">
        <f t="shared" si="66"/>
        <v>187225</v>
      </c>
      <c r="AS197" s="57">
        <f t="shared" si="66"/>
        <v>188046</v>
      </c>
      <c r="AT197" s="57">
        <f t="shared" si="66"/>
        <v>188402</v>
      </c>
      <c r="AU197" s="57">
        <f t="shared" si="66"/>
        <v>189077</v>
      </c>
      <c r="AV197" s="57">
        <f t="shared" si="66"/>
        <v>189897</v>
      </c>
      <c r="AW197" s="57">
        <f t="shared" si="66"/>
        <v>190842</v>
      </c>
      <c r="AX197" s="57">
        <f t="shared" si="66"/>
        <v>191350</v>
      </c>
      <c r="AY197" s="57">
        <f t="shared" si="66"/>
        <v>191986</v>
      </c>
      <c r="AZ197" s="57">
        <f t="shared" si="66"/>
        <v>192467</v>
      </c>
      <c r="BA197" s="57">
        <f t="shared" si="66"/>
        <v>193737</v>
      </c>
      <c r="BB197" s="57">
        <f t="shared" si="66"/>
        <v>194651</v>
      </c>
      <c r="BC197" s="57">
        <f t="shared" si="66"/>
        <v>196211</v>
      </c>
      <c r="BD197" s="57">
        <f t="shared" si="66"/>
        <v>196837</v>
      </c>
      <c r="BE197" s="57">
        <f t="shared" si="66"/>
        <v>197855</v>
      </c>
      <c r="BF197" s="57">
        <f t="shared" si="67"/>
        <v>198536</v>
      </c>
      <c r="BG197" s="57">
        <f t="shared" si="67"/>
        <v>199364</v>
      </c>
      <c r="BH197" s="57">
        <f t="shared" si="67"/>
        <v>200236</v>
      </c>
      <c r="BI197" s="57">
        <f t="shared" si="67"/>
        <v>201120</v>
      </c>
      <c r="BJ197" s="57">
        <f t="shared" si="67"/>
        <v>201363</v>
      </c>
      <c r="BK197" s="57">
        <f t="shared" si="67"/>
        <v>202202</v>
      </c>
      <c r="BL197" s="57">
        <f t="shared" si="67"/>
        <v>200180</v>
      </c>
      <c r="BM197" s="57">
        <f t="shared" si="67"/>
        <v>199785</v>
      </c>
      <c r="BN197" s="57">
        <f t="shared" si="67"/>
        <v>198940</v>
      </c>
      <c r="BO197" s="57">
        <f t="shared" si="67"/>
        <v>201126</v>
      </c>
      <c r="BP197" s="57">
        <f t="shared" si="67"/>
        <v>202718</v>
      </c>
      <c r="BQ197" s="57">
        <f t="shared" si="67"/>
        <v>212798</v>
      </c>
      <c r="BR197" s="57">
        <f t="shared" si="67"/>
        <v>214511</v>
      </c>
      <c r="BS197" s="57">
        <f t="shared" si="67"/>
        <v>215859</v>
      </c>
      <c r="BT197" s="57">
        <f t="shared" si="67"/>
        <v>217055</v>
      </c>
      <c r="BU197" s="57">
        <f t="shared" si="67"/>
        <v>218205</v>
      </c>
      <c r="BV197" s="57">
        <f t="shared" si="68"/>
        <v>219718</v>
      </c>
      <c r="BW197" s="57">
        <f t="shared" si="68"/>
        <v>221457</v>
      </c>
      <c r="BX197" s="45"/>
      <c r="BY197" s="41">
        <f t="shared" si="51"/>
        <v>1739</v>
      </c>
      <c r="BZ197" s="42">
        <f t="shared" si="52"/>
        <v>7.9146906489227092E-3</v>
      </c>
      <c r="CA197" s="35" t="e">
        <f>#REF!-#REF!</f>
        <v>#REF!</v>
      </c>
      <c r="CB197" s="41">
        <f t="shared" si="62"/>
        <v>52922</v>
      </c>
      <c r="CC197" s="42">
        <f t="shared" si="63"/>
        <v>0.31401192630610852</v>
      </c>
    </row>
    <row r="198" spans="1:85" s="35" customFormat="1" ht="10.5" customHeight="1" x14ac:dyDescent="0.2">
      <c r="A198" s="28" t="s">
        <v>101</v>
      </c>
      <c r="D198" s="55"/>
      <c r="E198" s="55"/>
      <c r="F198" s="55"/>
      <c r="G198" s="55"/>
      <c r="J198" s="122">
        <f t="shared" si="64"/>
        <v>0</v>
      </c>
      <c r="K198" s="122">
        <f t="shared" si="64"/>
        <v>0</v>
      </c>
      <c r="L198" s="122">
        <f t="shared" si="64"/>
        <v>0</v>
      </c>
      <c r="M198" s="122">
        <f t="shared" si="64"/>
        <v>0</v>
      </c>
      <c r="N198" s="122">
        <f t="shared" si="64"/>
        <v>0</v>
      </c>
      <c r="O198" s="122">
        <f t="shared" si="64"/>
        <v>0</v>
      </c>
      <c r="P198" s="122">
        <f t="shared" si="64"/>
        <v>0</v>
      </c>
      <c r="Q198" s="122">
        <f t="shared" si="64"/>
        <v>0</v>
      </c>
      <c r="R198" s="122">
        <f t="shared" si="64"/>
        <v>0</v>
      </c>
      <c r="S198" s="122">
        <f t="shared" si="64"/>
        <v>0</v>
      </c>
      <c r="T198" s="122">
        <f t="shared" si="64"/>
        <v>0</v>
      </c>
      <c r="U198" s="122">
        <f t="shared" si="64"/>
        <v>0</v>
      </c>
      <c r="V198" s="122">
        <f t="shared" si="64"/>
        <v>0</v>
      </c>
      <c r="W198" s="122">
        <f t="shared" si="64"/>
        <v>0</v>
      </c>
      <c r="X198" s="122">
        <f t="shared" si="64"/>
        <v>0</v>
      </c>
      <c r="Y198" s="122">
        <f t="shared" si="64"/>
        <v>0</v>
      </c>
      <c r="Z198" s="122">
        <f t="shared" si="65"/>
        <v>0</v>
      </c>
      <c r="AA198" s="122">
        <f t="shared" si="65"/>
        <v>0</v>
      </c>
      <c r="AB198" s="122">
        <f t="shared" si="65"/>
        <v>0</v>
      </c>
      <c r="AC198" s="122">
        <f t="shared" si="65"/>
        <v>0</v>
      </c>
      <c r="AD198" s="122">
        <f t="shared" si="65"/>
        <v>0</v>
      </c>
      <c r="AE198" s="122">
        <f t="shared" si="65"/>
        <v>0</v>
      </c>
      <c r="AF198" s="122">
        <f t="shared" si="65"/>
        <v>0</v>
      </c>
      <c r="AG198" s="122">
        <f t="shared" si="65"/>
        <v>0</v>
      </c>
      <c r="AH198" s="122">
        <f t="shared" si="65"/>
        <v>0</v>
      </c>
      <c r="AI198" s="122">
        <f t="shared" si="65"/>
        <v>0</v>
      </c>
      <c r="AJ198" s="122">
        <f t="shared" si="65"/>
        <v>0</v>
      </c>
      <c r="AK198" s="122">
        <f t="shared" si="65"/>
        <v>0</v>
      </c>
      <c r="AL198" s="122">
        <f t="shared" si="65"/>
        <v>0</v>
      </c>
      <c r="AM198" s="122">
        <f t="shared" si="65"/>
        <v>0</v>
      </c>
      <c r="AN198" s="122">
        <f t="shared" si="65"/>
        <v>0</v>
      </c>
      <c r="AO198" s="57">
        <f t="shared" si="65"/>
        <v>0</v>
      </c>
      <c r="AP198" s="57">
        <f t="shared" si="66"/>
        <v>0</v>
      </c>
      <c r="AQ198" s="57">
        <f t="shared" si="66"/>
        <v>0</v>
      </c>
      <c r="AR198" s="57">
        <f t="shared" si="66"/>
        <v>0</v>
      </c>
      <c r="AS198" s="57">
        <f t="shared" si="66"/>
        <v>0</v>
      </c>
      <c r="AT198" s="57">
        <f t="shared" si="66"/>
        <v>0</v>
      </c>
      <c r="AU198" s="57">
        <f t="shared" si="66"/>
        <v>0</v>
      </c>
      <c r="AV198" s="57">
        <f t="shared" si="66"/>
        <v>0</v>
      </c>
      <c r="AW198" s="57">
        <f t="shared" si="66"/>
        <v>0</v>
      </c>
      <c r="AX198" s="57">
        <f t="shared" si="66"/>
        <v>0</v>
      </c>
      <c r="AY198" s="57">
        <f t="shared" si="66"/>
        <v>0</v>
      </c>
      <c r="AZ198" s="57">
        <f t="shared" si="66"/>
        <v>0</v>
      </c>
      <c r="BA198" s="57">
        <f t="shared" si="66"/>
        <v>0</v>
      </c>
      <c r="BB198" s="57">
        <f t="shared" si="66"/>
        <v>0</v>
      </c>
      <c r="BC198" s="57">
        <f t="shared" si="66"/>
        <v>0</v>
      </c>
      <c r="BD198" s="57">
        <f t="shared" si="66"/>
        <v>0</v>
      </c>
      <c r="BE198" s="57">
        <f t="shared" si="66"/>
        <v>0</v>
      </c>
      <c r="BF198" s="57">
        <f t="shared" si="67"/>
        <v>0</v>
      </c>
      <c r="BG198" s="57">
        <f t="shared" si="67"/>
        <v>0</v>
      </c>
      <c r="BH198" s="57">
        <f t="shared" si="67"/>
        <v>0</v>
      </c>
      <c r="BI198" s="57">
        <f t="shared" si="67"/>
        <v>0</v>
      </c>
      <c r="BJ198" s="57">
        <f t="shared" si="67"/>
        <v>0</v>
      </c>
      <c r="BK198" s="57">
        <f t="shared" si="67"/>
        <v>0</v>
      </c>
      <c r="BL198" s="57">
        <f t="shared" si="67"/>
        <v>0</v>
      </c>
      <c r="BM198" s="57">
        <f t="shared" si="67"/>
        <v>0</v>
      </c>
      <c r="BN198" s="57">
        <f t="shared" si="67"/>
        <v>0</v>
      </c>
      <c r="BO198" s="57">
        <f t="shared" si="67"/>
        <v>0</v>
      </c>
      <c r="BP198" s="57">
        <f t="shared" si="67"/>
        <v>0</v>
      </c>
      <c r="BQ198" s="57">
        <f t="shared" si="67"/>
        <v>0</v>
      </c>
      <c r="BR198" s="57">
        <f t="shared" si="67"/>
        <v>0</v>
      </c>
      <c r="BS198" s="57">
        <f t="shared" si="67"/>
        <v>0</v>
      </c>
      <c r="BT198" s="57">
        <f t="shared" si="67"/>
        <v>0</v>
      </c>
      <c r="BU198" s="57">
        <f t="shared" si="67"/>
        <v>0</v>
      </c>
      <c r="BV198" s="57">
        <f t="shared" si="68"/>
        <v>0</v>
      </c>
      <c r="BW198" s="57">
        <f t="shared" si="68"/>
        <v>0</v>
      </c>
      <c r="BX198" s="45"/>
      <c r="BY198" s="41"/>
      <c r="BZ198" s="42"/>
      <c r="CA198" s="35" t="e">
        <f>#REF!-#REF!</f>
        <v>#REF!</v>
      </c>
      <c r="CB198" s="41"/>
      <c r="CC198" s="42"/>
    </row>
    <row r="199" spans="1:85" s="35" customFormat="1" ht="10.5" customHeight="1" x14ac:dyDescent="0.2">
      <c r="A199" s="108" t="s">
        <v>49</v>
      </c>
      <c r="D199" s="55"/>
      <c r="E199" s="55"/>
      <c r="F199" s="55"/>
      <c r="G199" s="55"/>
      <c r="J199" s="122">
        <f t="shared" si="64"/>
        <v>2131</v>
      </c>
      <c r="K199" s="122">
        <f t="shared" si="64"/>
        <v>2246</v>
      </c>
      <c r="L199" s="122">
        <f t="shared" si="64"/>
        <v>2298</v>
      </c>
      <c r="M199" s="122">
        <f t="shared" si="64"/>
        <v>2357</v>
      </c>
      <c r="N199" s="122">
        <f t="shared" si="64"/>
        <v>2387</v>
      </c>
      <c r="O199" s="122">
        <f t="shared" si="64"/>
        <v>2395</v>
      </c>
      <c r="P199" s="122">
        <f t="shared" si="64"/>
        <v>2515</v>
      </c>
      <c r="Q199" s="122">
        <f t="shared" si="64"/>
        <v>2581</v>
      </c>
      <c r="R199" s="122">
        <f t="shared" si="64"/>
        <v>2594</v>
      </c>
      <c r="S199" s="122">
        <f t="shared" si="64"/>
        <v>2604</v>
      </c>
      <c r="T199" s="122">
        <f t="shared" si="64"/>
        <v>2667</v>
      </c>
      <c r="U199" s="122">
        <f t="shared" si="64"/>
        <v>2740</v>
      </c>
      <c r="V199" s="122">
        <f t="shared" si="64"/>
        <v>2786</v>
      </c>
      <c r="W199" s="122">
        <f t="shared" si="64"/>
        <v>2824</v>
      </c>
      <c r="X199" s="122">
        <f t="shared" si="64"/>
        <v>2771</v>
      </c>
      <c r="Y199" s="122">
        <f t="shared" si="64"/>
        <v>2751</v>
      </c>
      <c r="Z199" s="122">
        <f t="shared" si="65"/>
        <v>2818</v>
      </c>
      <c r="AA199" s="122">
        <f t="shared" si="65"/>
        <v>2823</v>
      </c>
      <c r="AB199" s="122">
        <f t="shared" si="65"/>
        <v>2929</v>
      </c>
      <c r="AC199" s="122">
        <f t="shared" si="65"/>
        <v>3005</v>
      </c>
      <c r="AD199" s="122">
        <f t="shared" si="65"/>
        <v>3044</v>
      </c>
      <c r="AE199" s="122">
        <f t="shared" si="65"/>
        <v>3059</v>
      </c>
      <c r="AF199" s="122">
        <f t="shared" si="65"/>
        <v>3156</v>
      </c>
      <c r="AG199" s="122">
        <f t="shared" si="65"/>
        <v>3203</v>
      </c>
      <c r="AH199" s="122">
        <f t="shared" si="65"/>
        <v>3410</v>
      </c>
      <c r="AI199" s="122">
        <f t="shared" si="65"/>
        <v>3520</v>
      </c>
      <c r="AJ199" s="122">
        <f t="shared" si="65"/>
        <v>3664</v>
      </c>
      <c r="AK199" s="122">
        <f t="shared" si="65"/>
        <v>3719</v>
      </c>
      <c r="AL199" s="122">
        <f t="shared" si="65"/>
        <v>3798</v>
      </c>
      <c r="AM199" s="122">
        <f t="shared" si="65"/>
        <v>3762</v>
      </c>
      <c r="AN199" s="122">
        <f t="shared" si="65"/>
        <v>3745</v>
      </c>
      <c r="AO199" s="57">
        <f t="shared" si="65"/>
        <v>3758</v>
      </c>
      <c r="AP199" s="57">
        <f t="shared" si="66"/>
        <v>3761</v>
      </c>
      <c r="AQ199" s="57">
        <f t="shared" si="66"/>
        <v>3525</v>
      </c>
      <c r="AR199" s="57">
        <f t="shared" si="66"/>
        <v>3371</v>
      </c>
      <c r="AS199" s="57">
        <f t="shared" si="66"/>
        <v>3290</v>
      </c>
      <c r="AT199" s="57">
        <f t="shared" si="66"/>
        <v>3363</v>
      </c>
      <c r="AU199" s="57">
        <f t="shared" si="66"/>
        <v>4947</v>
      </c>
      <c r="AV199" s="57">
        <f t="shared" si="66"/>
        <v>5925</v>
      </c>
      <c r="AW199" s="57">
        <f t="shared" si="66"/>
        <v>5815</v>
      </c>
      <c r="AX199" s="57">
        <f t="shared" si="66"/>
        <v>5770</v>
      </c>
      <c r="AY199" s="57">
        <f t="shared" si="66"/>
        <v>5737</v>
      </c>
      <c r="AZ199" s="57">
        <f t="shared" si="66"/>
        <v>5645</v>
      </c>
      <c r="BA199" s="57">
        <f t="shared" si="66"/>
        <v>5626</v>
      </c>
      <c r="BB199" s="57">
        <f t="shared" si="66"/>
        <v>5605</v>
      </c>
      <c r="BC199" s="57">
        <f t="shared" si="66"/>
        <v>5590</v>
      </c>
      <c r="BD199" s="57">
        <f t="shared" si="66"/>
        <v>5591</v>
      </c>
      <c r="BE199" s="57">
        <f t="shared" si="66"/>
        <v>5575</v>
      </c>
      <c r="BF199" s="57">
        <f t="shared" si="67"/>
        <v>5521</v>
      </c>
      <c r="BG199" s="57">
        <f t="shared" si="67"/>
        <v>5466</v>
      </c>
      <c r="BH199" s="57">
        <f t="shared" si="67"/>
        <v>5489</v>
      </c>
      <c r="BI199" s="57">
        <f t="shared" si="67"/>
        <v>5447</v>
      </c>
      <c r="BJ199" s="57">
        <f t="shared" si="67"/>
        <v>5400</v>
      </c>
      <c r="BK199" s="57">
        <f t="shared" si="67"/>
        <v>5366</v>
      </c>
      <c r="BL199" s="57">
        <f t="shared" si="67"/>
        <v>8126</v>
      </c>
      <c r="BM199" s="57">
        <f t="shared" si="67"/>
        <v>8901</v>
      </c>
      <c r="BN199" s="57">
        <f t="shared" si="67"/>
        <v>9961</v>
      </c>
      <c r="BO199" s="57">
        <f t="shared" si="67"/>
        <v>13893</v>
      </c>
      <c r="BP199" s="57">
        <f t="shared" si="67"/>
        <v>13999</v>
      </c>
      <c r="BQ199" s="57">
        <f t="shared" si="67"/>
        <v>3231</v>
      </c>
      <c r="BR199" s="57">
        <f t="shared" si="67"/>
        <v>3241</v>
      </c>
      <c r="BS199" s="57">
        <f t="shared" si="67"/>
        <v>3220</v>
      </c>
      <c r="BT199" s="57">
        <f t="shared" si="67"/>
        <v>3206</v>
      </c>
      <c r="BU199" s="57">
        <f t="shared" si="67"/>
        <v>3204</v>
      </c>
      <c r="BV199" s="57">
        <f t="shared" si="68"/>
        <v>3241</v>
      </c>
      <c r="BW199" s="57">
        <f t="shared" si="68"/>
        <v>3273</v>
      </c>
      <c r="BX199" s="45"/>
      <c r="BY199" s="41">
        <f>INDEX($J199:$BX199,0,MATCH(MAX($J$3:$BX$3),$J$3:$BX$3,0))-INDEX($J199:$BX199,0,MATCH(MAX($J$3:$BX$3),$J$3:$BX$3,0)-1)</f>
        <v>32</v>
      </c>
      <c r="BZ199" s="42">
        <f>BY199/INDEX($J199:$BX199,0,MATCH(MAX($J$3:$BX$3),$J$3:$BX$3,0)-1)</f>
        <v>9.8734958346189446E-3</v>
      </c>
      <c r="CA199" s="35" t="e">
        <f>#REF!-#REF!</f>
        <v>#REF!</v>
      </c>
      <c r="CB199" s="41">
        <f>INDEX($J199:$BX199,0,MATCH(MAX($J$3:$BX$3),$J$3:$BX$3,0))-J199</f>
        <v>1142</v>
      </c>
      <c r="CC199" s="42">
        <f>CB199/J199</f>
        <v>0.53589863913655555</v>
      </c>
    </row>
    <row r="200" spans="1:85" ht="10.5" customHeight="1" thickBot="1" x14ac:dyDescent="0.25">
      <c r="A200" s="28" t="s">
        <v>242</v>
      </c>
      <c r="J200" s="57">
        <f t="shared" si="64"/>
        <v>0</v>
      </c>
      <c r="K200" s="57">
        <f t="shared" si="64"/>
        <v>0</v>
      </c>
      <c r="L200" s="57">
        <f t="shared" si="64"/>
        <v>0</v>
      </c>
      <c r="M200" s="57">
        <f t="shared" si="64"/>
        <v>0</v>
      </c>
      <c r="N200" s="57">
        <f t="shared" si="64"/>
        <v>0</v>
      </c>
      <c r="O200" s="57">
        <f t="shared" si="64"/>
        <v>0</v>
      </c>
      <c r="P200" s="57">
        <f t="shared" si="64"/>
        <v>0</v>
      </c>
      <c r="Q200" s="57">
        <f t="shared" si="64"/>
        <v>0</v>
      </c>
      <c r="R200" s="57">
        <f t="shared" si="64"/>
        <v>0</v>
      </c>
      <c r="S200" s="57">
        <f t="shared" si="64"/>
        <v>0</v>
      </c>
      <c r="T200" s="57">
        <f t="shared" si="64"/>
        <v>0</v>
      </c>
      <c r="U200" s="57">
        <f t="shared" si="64"/>
        <v>0</v>
      </c>
      <c r="V200" s="57">
        <f t="shared" si="64"/>
        <v>0</v>
      </c>
      <c r="W200" s="57">
        <f t="shared" si="64"/>
        <v>0</v>
      </c>
      <c r="X200" s="57">
        <f t="shared" si="64"/>
        <v>0</v>
      </c>
      <c r="Y200" s="57">
        <f t="shared" si="64"/>
        <v>0</v>
      </c>
      <c r="Z200" s="57">
        <f t="shared" si="65"/>
        <v>0</v>
      </c>
      <c r="AA200" s="57">
        <f t="shared" si="65"/>
        <v>0</v>
      </c>
      <c r="AB200" s="57">
        <f t="shared" si="65"/>
        <v>0</v>
      </c>
      <c r="AC200" s="57">
        <f t="shared" si="65"/>
        <v>0</v>
      </c>
      <c r="AD200" s="57">
        <f t="shared" si="65"/>
        <v>0</v>
      </c>
      <c r="AE200" s="57">
        <f t="shared" si="65"/>
        <v>0</v>
      </c>
      <c r="AF200" s="57">
        <f t="shared" si="65"/>
        <v>0</v>
      </c>
      <c r="AG200" s="57">
        <f t="shared" si="65"/>
        <v>0</v>
      </c>
      <c r="AH200" s="57">
        <f t="shared" si="65"/>
        <v>0</v>
      </c>
      <c r="AI200" s="57">
        <f t="shared" si="65"/>
        <v>0</v>
      </c>
      <c r="AJ200" s="57">
        <f t="shared" si="65"/>
        <v>0</v>
      </c>
      <c r="AK200" s="57">
        <f t="shared" si="65"/>
        <v>0</v>
      </c>
      <c r="AL200" s="57">
        <f t="shared" si="65"/>
        <v>0</v>
      </c>
      <c r="AM200" s="57">
        <f t="shared" si="65"/>
        <v>0</v>
      </c>
      <c r="AN200" s="57">
        <f t="shared" si="65"/>
        <v>0</v>
      </c>
      <c r="AO200" s="57">
        <f t="shared" si="65"/>
        <v>0</v>
      </c>
      <c r="AP200" s="57">
        <f t="shared" si="66"/>
        <v>0</v>
      </c>
      <c r="AQ200" s="57">
        <f t="shared" si="66"/>
        <v>0</v>
      </c>
      <c r="AR200" s="57">
        <f t="shared" si="66"/>
        <v>0</v>
      </c>
      <c r="AS200" s="57">
        <f t="shared" si="66"/>
        <v>0</v>
      </c>
      <c r="AT200" s="57">
        <f t="shared" si="66"/>
        <v>0</v>
      </c>
      <c r="AU200" s="57">
        <f t="shared" si="66"/>
        <v>0</v>
      </c>
      <c r="AV200" s="57">
        <f t="shared" si="66"/>
        <v>0</v>
      </c>
      <c r="AW200" s="57">
        <f t="shared" si="66"/>
        <v>0</v>
      </c>
      <c r="AX200" s="57">
        <f t="shared" si="66"/>
        <v>0</v>
      </c>
      <c r="AY200" s="57">
        <f t="shared" si="66"/>
        <v>0</v>
      </c>
      <c r="AZ200" s="57">
        <f t="shared" si="66"/>
        <v>2052</v>
      </c>
      <c r="BA200" s="57">
        <f t="shared" si="66"/>
        <v>2455</v>
      </c>
      <c r="BB200" s="57">
        <f t="shared" si="66"/>
        <v>5448</v>
      </c>
      <c r="BC200" s="57">
        <f t="shared" si="66"/>
        <v>5709</v>
      </c>
      <c r="BD200" s="57">
        <f t="shared" si="66"/>
        <v>5635</v>
      </c>
      <c r="BE200" s="57">
        <f t="shared" si="66"/>
        <v>5764</v>
      </c>
      <c r="BF200" s="57">
        <f t="shared" si="67"/>
        <v>5763</v>
      </c>
      <c r="BG200" s="57">
        <f t="shared" si="67"/>
        <v>5728</v>
      </c>
      <c r="BH200" s="57">
        <f t="shared" si="67"/>
        <v>5642</v>
      </c>
      <c r="BI200" s="57">
        <f t="shared" si="67"/>
        <v>5608</v>
      </c>
      <c r="BJ200" s="57">
        <f t="shared" si="67"/>
        <v>5576</v>
      </c>
      <c r="BK200" s="57">
        <f t="shared" si="67"/>
        <v>5552</v>
      </c>
      <c r="BL200" s="57">
        <f t="shared" si="67"/>
        <v>5492</v>
      </c>
      <c r="BM200" s="57">
        <f t="shared" si="67"/>
        <v>5469</v>
      </c>
      <c r="BN200" s="57">
        <f t="shared" si="67"/>
        <v>5216</v>
      </c>
      <c r="BO200" s="57">
        <f t="shared" si="67"/>
        <v>5129</v>
      </c>
      <c r="BP200" s="57">
        <f t="shared" si="67"/>
        <v>5093</v>
      </c>
      <c r="BQ200" s="57">
        <f t="shared" si="67"/>
        <v>5060</v>
      </c>
      <c r="BR200" s="57">
        <f t="shared" si="67"/>
        <v>5537</v>
      </c>
      <c r="BS200" s="57">
        <f t="shared" si="67"/>
        <v>6019</v>
      </c>
      <c r="BT200" s="57">
        <f t="shared" si="67"/>
        <v>5990</v>
      </c>
      <c r="BU200" s="57">
        <f t="shared" si="67"/>
        <v>5951</v>
      </c>
      <c r="BV200" s="57">
        <f t="shared" si="68"/>
        <v>5879</v>
      </c>
      <c r="BW200" s="57">
        <f t="shared" si="68"/>
        <v>5825</v>
      </c>
      <c r="BX200" s="45"/>
      <c r="BY200" s="41">
        <f>INDEX($J200:$BX200,0,MATCH(MAX($J$3:$BX$3),$J$3:$BX$3,0))-INDEX($J200:$BX200,0,MATCH(MAX($J$3:$BX$3),$J$3:$BX$3,0)-1)</f>
        <v>-54</v>
      </c>
      <c r="BZ200" s="42">
        <f>BY200/INDEX($J200:$BX200,0,MATCH(MAX($J$3:$BX$3),$J$3:$BX$3,0)-1)</f>
        <v>-9.185235584283042E-3</v>
      </c>
      <c r="CA200" s="8" t="e">
        <f>#REF!-#REF!</f>
        <v>#REF!</v>
      </c>
      <c r="CB200" s="41"/>
      <c r="CC200" s="42"/>
    </row>
    <row r="201" spans="1:85" s="35" customFormat="1" ht="10.5" customHeight="1" thickBot="1" x14ac:dyDescent="0.25">
      <c r="A201" s="111" t="s">
        <v>248</v>
      </c>
      <c r="B201" s="119"/>
      <c r="C201" s="119"/>
      <c r="D201" s="120"/>
      <c r="E201" s="120"/>
      <c r="F201" s="120"/>
      <c r="G201" s="120"/>
      <c r="H201" s="119"/>
      <c r="I201" s="119"/>
      <c r="J201" s="121">
        <f t="shared" ref="J201:AO201" si="69">SUM(J193:J200)</f>
        <v>1780263</v>
      </c>
      <c r="K201" s="121">
        <f t="shared" si="69"/>
        <v>1781343</v>
      </c>
      <c r="L201" s="121">
        <f t="shared" si="69"/>
        <v>1792620</v>
      </c>
      <c r="M201" s="121">
        <f t="shared" si="69"/>
        <v>1811284</v>
      </c>
      <c r="N201" s="121">
        <f t="shared" si="69"/>
        <v>1837630</v>
      </c>
      <c r="O201" s="121">
        <f t="shared" si="69"/>
        <v>1871449</v>
      </c>
      <c r="P201" s="121">
        <f t="shared" si="69"/>
        <v>1843695</v>
      </c>
      <c r="Q201" s="121">
        <f t="shared" si="69"/>
        <v>1818330</v>
      </c>
      <c r="R201" s="121">
        <f t="shared" si="69"/>
        <v>1851541</v>
      </c>
      <c r="S201" s="121">
        <f t="shared" si="69"/>
        <v>1859314</v>
      </c>
      <c r="T201" s="121">
        <f t="shared" si="69"/>
        <v>1829783</v>
      </c>
      <c r="U201" s="121">
        <f t="shared" si="69"/>
        <v>1823599</v>
      </c>
      <c r="V201" s="121">
        <f t="shared" si="69"/>
        <v>1790644</v>
      </c>
      <c r="W201" s="121">
        <f t="shared" si="69"/>
        <v>1791270</v>
      </c>
      <c r="X201" s="121">
        <f t="shared" si="69"/>
        <v>1789370</v>
      </c>
      <c r="Y201" s="121">
        <f t="shared" si="69"/>
        <v>1792385</v>
      </c>
      <c r="Z201" s="121">
        <f t="shared" si="69"/>
        <v>1764852</v>
      </c>
      <c r="AA201" s="121">
        <f t="shared" si="69"/>
        <v>1761052</v>
      </c>
      <c r="AB201" s="121">
        <f t="shared" si="69"/>
        <v>1730214</v>
      </c>
      <c r="AC201" s="121">
        <f t="shared" si="69"/>
        <v>1734687</v>
      </c>
      <c r="AD201" s="121">
        <f t="shared" si="69"/>
        <v>1745084</v>
      </c>
      <c r="AE201" s="121">
        <f t="shared" si="69"/>
        <v>1759284</v>
      </c>
      <c r="AF201" s="121">
        <f t="shared" si="69"/>
        <v>1770598</v>
      </c>
      <c r="AG201" s="121">
        <f t="shared" si="69"/>
        <v>1774071</v>
      </c>
      <c r="AH201" s="121">
        <f t="shared" si="69"/>
        <v>1768423</v>
      </c>
      <c r="AI201" s="121">
        <f t="shared" si="69"/>
        <v>1762859</v>
      </c>
      <c r="AJ201" s="121">
        <f t="shared" si="69"/>
        <v>1776146</v>
      </c>
      <c r="AK201" s="121">
        <f t="shared" si="69"/>
        <v>1769703</v>
      </c>
      <c r="AL201" s="121">
        <f t="shared" si="69"/>
        <v>1756480</v>
      </c>
      <c r="AM201" s="121">
        <f t="shared" si="69"/>
        <v>1750966</v>
      </c>
      <c r="AN201" s="121">
        <f t="shared" si="69"/>
        <v>1751455</v>
      </c>
      <c r="AO201" s="121">
        <f t="shared" si="69"/>
        <v>1757221</v>
      </c>
      <c r="AP201" s="121">
        <f t="shared" ref="AP201:BW201" si="70">SUM(AP193:AP200)</f>
        <v>1749595</v>
      </c>
      <c r="AQ201" s="121">
        <f t="shared" si="70"/>
        <v>1811259</v>
      </c>
      <c r="AR201" s="121">
        <f t="shared" si="70"/>
        <v>1835042</v>
      </c>
      <c r="AS201" s="121">
        <f t="shared" si="70"/>
        <v>1854642</v>
      </c>
      <c r="AT201" s="121">
        <f t="shared" si="70"/>
        <v>1872492</v>
      </c>
      <c r="AU201" s="121">
        <f t="shared" si="70"/>
        <v>1891175</v>
      </c>
      <c r="AV201" s="121">
        <f t="shared" si="70"/>
        <v>1910629</v>
      </c>
      <c r="AW201" s="121">
        <f t="shared" si="70"/>
        <v>1931824</v>
      </c>
      <c r="AX201" s="121">
        <f t="shared" si="70"/>
        <v>1947949</v>
      </c>
      <c r="AY201" s="121">
        <f t="shared" si="70"/>
        <v>1965510</v>
      </c>
      <c r="AZ201" s="121">
        <f t="shared" si="70"/>
        <v>1981337</v>
      </c>
      <c r="BA201" s="121">
        <f t="shared" si="70"/>
        <v>1992787</v>
      </c>
      <c r="BB201" s="121">
        <f t="shared" si="70"/>
        <v>2010716</v>
      </c>
      <c r="BC201" s="121">
        <f t="shared" si="70"/>
        <v>2025826</v>
      </c>
      <c r="BD201" s="121">
        <f t="shared" si="70"/>
        <v>2038568</v>
      </c>
      <c r="BE201" s="121">
        <f t="shared" si="70"/>
        <v>2053326</v>
      </c>
      <c r="BF201" s="121">
        <f t="shared" si="70"/>
        <v>2069234</v>
      </c>
      <c r="BG201" s="121">
        <f t="shared" si="70"/>
        <v>2086738</v>
      </c>
      <c r="BH201" s="121">
        <f t="shared" si="70"/>
        <v>2109519</v>
      </c>
      <c r="BI201" s="121">
        <f t="shared" si="70"/>
        <v>2124975</v>
      </c>
      <c r="BJ201" s="121">
        <f t="shared" si="70"/>
        <v>2141259</v>
      </c>
      <c r="BK201" s="121">
        <f t="shared" si="70"/>
        <v>2160132</v>
      </c>
      <c r="BL201" s="121">
        <f t="shared" si="70"/>
        <v>2176804</v>
      </c>
      <c r="BM201" s="121">
        <f t="shared" si="70"/>
        <v>2188239</v>
      </c>
      <c r="BN201" s="121">
        <f t="shared" si="70"/>
        <v>2200612</v>
      </c>
      <c r="BO201" s="121">
        <f t="shared" si="70"/>
        <v>2217769</v>
      </c>
      <c r="BP201" s="121">
        <f t="shared" si="70"/>
        <v>2231049</v>
      </c>
      <c r="BQ201" s="121">
        <f t="shared" si="70"/>
        <v>2246430</v>
      </c>
      <c r="BR201" s="121">
        <f t="shared" si="70"/>
        <v>2260054</v>
      </c>
      <c r="BS201" s="121">
        <f t="shared" si="70"/>
        <v>2277294</v>
      </c>
      <c r="BT201" s="121">
        <f t="shared" si="70"/>
        <v>2292482</v>
      </c>
      <c r="BU201" s="121">
        <f t="shared" si="70"/>
        <v>2311561</v>
      </c>
      <c r="BV201" s="121">
        <f t="shared" si="70"/>
        <v>2324510</v>
      </c>
      <c r="BW201" s="121">
        <f t="shared" si="70"/>
        <v>2337799</v>
      </c>
      <c r="BX201" s="45"/>
      <c r="BY201" s="115">
        <f>INDEX($J201:$BX201,0,MATCH(MAX($J$3:$BX$3),$J$3:$BX$3,0))-INDEX($J201:$BX201,0,MATCH(MAX($J$3:$BX$3),$J$3:$BX$3,0)-1)</f>
        <v>13289</v>
      </c>
      <c r="BZ201" s="116">
        <f>BY201/INDEX($J201:$BX201,0,MATCH(MAX($J$3:$BX$3),$J$3:$BX$3,0)-1)</f>
        <v>5.7169037775703264E-3</v>
      </c>
      <c r="CA201" s="35" t="e">
        <f>#REF!-#REF!</f>
        <v>#REF!</v>
      </c>
      <c r="CB201" s="115">
        <f>INDEX($J201:$BX201,0,MATCH(MAX($J$3:$BX$3),$J$3:$BX$3,0))-J201</f>
        <v>557536</v>
      </c>
      <c r="CC201" s="116">
        <f>CB201/J201</f>
        <v>0.31317619924696521</v>
      </c>
    </row>
    <row r="202" spans="1:85" s="35" customFormat="1" ht="10.5" customHeight="1" thickBot="1" x14ac:dyDescent="0.25">
      <c r="A202" s="28" t="s">
        <v>249</v>
      </c>
      <c r="B202" s="28"/>
      <c r="C202" s="28"/>
      <c r="D202" s="55"/>
      <c r="E202" s="55"/>
      <c r="F202" s="55"/>
      <c r="G202" s="55"/>
      <c r="J202" s="123"/>
      <c r="K202" s="123"/>
      <c r="L202" s="123"/>
      <c r="M202" s="123"/>
      <c r="N202" s="123"/>
      <c r="O202" s="123"/>
      <c r="P202" s="123"/>
      <c r="Q202" s="123"/>
      <c r="R202" s="123"/>
      <c r="S202" s="123"/>
      <c r="T202" s="123"/>
      <c r="U202" s="123"/>
      <c r="V202" s="123"/>
      <c r="W202" s="123"/>
      <c r="X202" s="123"/>
      <c r="Y202" s="123"/>
      <c r="Z202" s="124"/>
      <c r="AA202" s="124"/>
      <c r="AB202" s="124"/>
      <c r="AC202" s="124"/>
      <c r="AD202" s="124"/>
      <c r="AE202" s="124"/>
      <c r="AF202" s="124"/>
      <c r="AG202" s="124"/>
      <c r="AH202" s="124"/>
      <c r="AI202" s="124"/>
      <c r="AJ202" s="124"/>
      <c r="AK202" s="124"/>
      <c r="AL202" s="124"/>
      <c r="AM202" s="124"/>
      <c r="AN202" s="124"/>
      <c r="AO202" s="124"/>
      <c r="AP202" s="124"/>
      <c r="AQ202" s="124"/>
      <c r="AR202" s="124"/>
      <c r="AS202" s="124"/>
      <c r="AT202" s="124"/>
      <c r="AU202" s="124"/>
      <c r="AV202" s="124"/>
      <c r="AW202" s="124"/>
      <c r="AX202" s="124"/>
      <c r="AY202" s="124"/>
      <c r="AZ202" s="124"/>
      <c r="BA202" s="124"/>
      <c r="BB202" s="124"/>
      <c r="BC202" s="124"/>
      <c r="BD202" s="124"/>
      <c r="BE202" s="124"/>
      <c r="BF202" s="124"/>
      <c r="BG202" s="124"/>
      <c r="BH202" s="124"/>
      <c r="BI202" s="124"/>
      <c r="BJ202" s="124"/>
      <c r="BK202" s="124"/>
      <c r="BL202" s="124"/>
      <c r="BM202" s="124"/>
      <c r="BN202" s="124"/>
      <c r="BO202" s="124"/>
      <c r="BP202" s="124"/>
      <c r="BQ202" s="124"/>
      <c r="BR202" s="124"/>
      <c r="BS202" s="124"/>
      <c r="BT202" s="124"/>
      <c r="BU202" s="124"/>
      <c r="BV202" s="124"/>
      <c r="BW202" s="124"/>
      <c r="BX202" s="45"/>
      <c r="BY202" s="41"/>
      <c r="BZ202" s="42"/>
      <c r="CA202" s="97" t="e">
        <f>#REF!-#REF!</f>
        <v>#REF!</v>
      </c>
      <c r="CB202" s="41"/>
      <c r="CC202" s="42"/>
    </row>
    <row r="203" spans="1:85" s="35" customFormat="1" ht="10.5" customHeight="1" thickBot="1" x14ac:dyDescent="0.25">
      <c r="A203" s="28" t="s">
        <v>11</v>
      </c>
      <c r="D203" s="55"/>
      <c r="E203" s="55"/>
      <c r="F203" s="55"/>
      <c r="G203" s="55"/>
      <c r="J203" s="122">
        <f t="shared" ref="J203:Y215" si="71">SUMIF($G$8:$G$174,$A203,J$8:J$174)</f>
        <v>0</v>
      </c>
      <c r="K203" s="122">
        <f t="shared" si="71"/>
        <v>0</v>
      </c>
      <c r="L203" s="122">
        <f t="shared" si="71"/>
        <v>0</v>
      </c>
      <c r="M203" s="122">
        <f t="shared" si="71"/>
        <v>0</v>
      </c>
      <c r="N203" s="122">
        <f t="shared" si="71"/>
        <v>0</v>
      </c>
      <c r="O203" s="122">
        <f t="shared" si="71"/>
        <v>0</v>
      </c>
      <c r="P203" s="122">
        <f t="shared" si="71"/>
        <v>0</v>
      </c>
      <c r="Q203" s="122">
        <f t="shared" si="71"/>
        <v>0</v>
      </c>
      <c r="R203" s="122">
        <f t="shared" si="71"/>
        <v>486160</v>
      </c>
      <c r="S203" s="122">
        <f t="shared" si="71"/>
        <v>504390</v>
      </c>
      <c r="T203" s="122">
        <f t="shared" si="71"/>
        <v>509714</v>
      </c>
      <c r="U203" s="122">
        <f t="shared" si="71"/>
        <v>519165</v>
      </c>
      <c r="V203" s="122">
        <f t="shared" si="71"/>
        <v>511763</v>
      </c>
      <c r="W203" s="122">
        <f t="shared" si="71"/>
        <v>521355</v>
      </c>
      <c r="X203" s="122">
        <f t="shared" si="71"/>
        <v>523075</v>
      </c>
      <c r="Y203" s="122">
        <f t="shared" si="71"/>
        <v>524836</v>
      </c>
      <c r="Z203" s="122">
        <f t="shared" ref="Z203:AO215" si="72">SUMIF($G$8:$G$174,$A203,Z$8:Z$174)</f>
        <v>524992</v>
      </c>
      <c r="AA203" s="122">
        <f t="shared" si="72"/>
        <v>522619</v>
      </c>
      <c r="AB203" s="122">
        <f t="shared" si="72"/>
        <v>526416</v>
      </c>
      <c r="AC203" s="122">
        <f t="shared" si="72"/>
        <v>531833</v>
      </c>
      <c r="AD203" s="122">
        <f t="shared" si="72"/>
        <v>535626</v>
      </c>
      <c r="AE203" s="122">
        <f t="shared" si="72"/>
        <v>541433</v>
      </c>
      <c r="AF203" s="122">
        <f t="shared" si="72"/>
        <v>546883</v>
      </c>
      <c r="AG203" s="122">
        <f t="shared" si="72"/>
        <v>550030</v>
      </c>
      <c r="AH203" s="122">
        <f t="shared" si="72"/>
        <v>545466</v>
      </c>
      <c r="AI203" s="122">
        <f t="shared" si="72"/>
        <v>545837</v>
      </c>
      <c r="AJ203" s="122">
        <f t="shared" si="72"/>
        <v>552680</v>
      </c>
      <c r="AK203" s="122">
        <f t="shared" si="72"/>
        <v>549120</v>
      </c>
      <c r="AL203" s="122">
        <f t="shared" si="72"/>
        <v>550169</v>
      </c>
      <c r="AM203" s="122">
        <f t="shared" si="72"/>
        <v>545541</v>
      </c>
      <c r="AN203" s="122">
        <f t="shared" si="72"/>
        <v>549710</v>
      </c>
      <c r="AO203" s="122">
        <f t="shared" si="72"/>
        <v>554493</v>
      </c>
      <c r="AP203" s="122">
        <f t="shared" ref="AP203:BE215" si="73">SUMIF($G$8:$G$174,$A203,AP$8:AP$174)</f>
        <v>551179</v>
      </c>
      <c r="AQ203" s="122">
        <f t="shared" si="73"/>
        <v>570574</v>
      </c>
      <c r="AR203" s="122">
        <f t="shared" si="73"/>
        <v>581392</v>
      </c>
      <c r="AS203" s="122">
        <f t="shared" si="73"/>
        <v>587960</v>
      </c>
      <c r="AT203" s="122">
        <f t="shared" si="73"/>
        <v>594384</v>
      </c>
      <c r="AU203" s="122">
        <f t="shared" si="73"/>
        <v>606555</v>
      </c>
      <c r="AV203" s="122">
        <f t="shared" si="73"/>
        <v>618687</v>
      </c>
      <c r="AW203" s="122">
        <f t="shared" si="73"/>
        <v>627376</v>
      </c>
      <c r="AX203" s="122">
        <f t="shared" si="73"/>
        <v>634264</v>
      </c>
      <c r="AY203" s="122">
        <f t="shared" si="73"/>
        <v>638511</v>
      </c>
      <c r="AZ203" s="122">
        <f t="shared" si="73"/>
        <v>643672</v>
      </c>
      <c r="BA203" s="122">
        <f t="shared" si="73"/>
        <v>648365</v>
      </c>
      <c r="BB203" s="122">
        <f t="shared" si="73"/>
        <v>652422</v>
      </c>
      <c r="BC203" s="122">
        <f t="shared" si="73"/>
        <v>653565</v>
      </c>
      <c r="BD203" s="122">
        <f t="shared" si="73"/>
        <v>656696</v>
      </c>
      <c r="BE203" s="122">
        <f t="shared" si="73"/>
        <v>658715</v>
      </c>
      <c r="BF203" s="122">
        <f t="shared" ref="BF203:BU215" si="74">SUMIF($G$8:$G$174,$A203,BF$8:BF$174)</f>
        <v>662392</v>
      </c>
      <c r="BG203" s="122">
        <f t="shared" si="74"/>
        <v>662680</v>
      </c>
      <c r="BH203" s="122">
        <f t="shared" si="74"/>
        <v>669566</v>
      </c>
      <c r="BI203" s="122">
        <f t="shared" si="74"/>
        <v>672654</v>
      </c>
      <c r="BJ203" s="122">
        <f t="shared" si="74"/>
        <v>677547</v>
      </c>
      <c r="BK203" s="122">
        <f t="shared" si="74"/>
        <v>682007</v>
      </c>
      <c r="BL203" s="122">
        <f t="shared" si="74"/>
        <v>690198</v>
      </c>
      <c r="BM203" s="122">
        <f t="shared" si="74"/>
        <v>691698</v>
      </c>
      <c r="BN203" s="122">
        <f t="shared" si="74"/>
        <v>695464</v>
      </c>
      <c r="BO203" s="122">
        <f t="shared" si="74"/>
        <v>700834</v>
      </c>
      <c r="BP203" s="122">
        <f t="shared" si="74"/>
        <v>702327</v>
      </c>
      <c r="BQ203" s="122">
        <f t="shared" si="74"/>
        <v>705763</v>
      </c>
      <c r="BR203" s="122">
        <f t="shared" si="74"/>
        <v>708424</v>
      </c>
      <c r="BS203" s="122">
        <f t="shared" si="74"/>
        <v>711419</v>
      </c>
      <c r="BT203" s="122">
        <f t="shared" si="74"/>
        <v>715537</v>
      </c>
      <c r="BU203" s="122">
        <f t="shared" si="74"/>
        <v>720162</v>
      </c>
      <c r="BV203" s="122">
        <f t="shared" ref="BV203:BW215" si="75">SUMIF($G$8:$G$174,$A203,BV$8:BV$174)</f>
        <v>725268</v>
      </c>
      <c r="BW203" s="122">
        <f t="shared" si="75"/>
        <v>730462</v>
      </c>
      <c r="BX203" s="45"/>
      <c r="BY203" s="41">
        <f t="shared" ref="BY203:BY216" si="76">INDEX($J203:$BX203,0,MATCH(MAX($J$3:$BX$3),$J$3:$BX$3,0))-INDEX($J203:$BX203,0,MATCH(MAX($J$3:$BX$3),$J$3:$BX$3,0)-1)</f>
        <v>5194</v>
      </c>
      <c r="BZ203" s="42">
        <f t="shared" ref="BZ203:BZ216" si="77">BY203/INDEX($J203:$BX203,0,MATCH(MAX($J$3:$BX$3),$J$3:$BX$3,0)-1)</f>
        <v>7.1614906489738967E-3</v>
      </c>
      <c r="CA203" s="41" t="e">
        <f>#REF!-#REF!</f>
        <v>#REF!</v>
      </c>
      <c r="CB203" s="41">
        <f>INDEX($R203:$BX203,0,MATCH(MAX($R$3:$BX$3),$R$3:$BX$3,0))-R203</f>
        <v>244302</v>
      </c>
      <c r="CC203" s="42">
        <f>CB203/R203</f>
        <v>0.50251357577752176</v>
      </c>
      <c r="CD203" s="171" t="s">
        <v>13</v>
      </c>
      <c r="CE203" s="172"/>
      <c r="CF203" s="172"/>
      <c r="CG203" s="173"/>
    </row>
    <row r="204" spans="1:85" s="35" customFormat="1" ht="10.5" customHeight="1" thickBot="1" x14ac:dyDescent="0.25">
      <c r="A204" s="28" t="s">
        <v>21</v>
      </c>
      <c r="D204" s="55"/>
      <c r="E204" s="55"/>
      <c r="F204" s="55"/>
      <c r="G204" s="55"/>
      <c r="J204" s="122">
        <f t="shared" si="71"/>
        <v>0</v>
      </c>
      <c r="K204" s="122">
        <f t="shared" si="71"/>
        <v>0</v>
      </c>
      <c r="L204" s="122">
        <f t="shared" si="71"/>
        <v>0</v>
      </c>
      <c r="M204" s="122">
        <f t="shared" si="71"/>
        <v>0</v>
      </c>
      <c r="N204" s="122">
        <f t="shared" si="71"/>
        <v>0</v>
      </c>
      <c r="O204" s="122">
        <f t="shared" si="71"/>
        <v>0</v>
      </c>
      <c r="P204" s="122">
        <f t="shared" si="71"/>
        <v>0</v>
      </c>
      <c r="Q204" s="122">
        <f t="shared" si="71"/>
        <v>0</v>
      </c>
      <c r="R204" s="122">
        <f t="shared" si="71"/>
        <v>337002</v>
      </c>
      <c r="S204" s="122">
        <f t="shared" si="71"/>
        <v>345273</v>
      </c>
      <c r="T204" s="122">
        <f t="shared" si="71"/>
        <v>343998</v>
      </c>
      <c r="U204" s="122">
        <f t="shared" si="71"/>
        <v>348002</v>
      </c>
      <c r="V204" s="122">
        <f t="shared" si="71"/>
        <v>341207</v>
      </c>
      <c r="W204" s="122">
        <f t="shared" si="71"/>
        <v>345669</v>
      </c>
      <c r="X204" s="122">
        <f t="shared" si="71"/>
        <v>345790</v>
      </c>
      <c r="Y204" s="122">
        <f t="shared" si="71"/>
        <v>346347</v>
      </c>
      <c r="Z204" s="122">
        <f t="shared" si="72"/>
        <v>346451</v>
      </c>
      <c r="AA204" s="122">
        <f t="shared" si="72"/>
        <v>344364</v>
      </c>
      <c r="AB204" s="122">
        <f t="shared" si="72"/>
        <v>342912</v>
      </c>
      <c r="AC204" s="122">
        <f t="shared" si="72"/>
        <v>346662</v>
      </c>
      <c r="AD204" s="122">
        <f t="shared" si="72"/>
        <v>349154</v>
      </c>
      <c r="AE204" s="122">
        <f t="shared" si="72"/>
        <v>352255</v>
      </c>
      <c r="AF204" s="122">
        <f t="shared" si="72"/>
        <v>356410</v>
      </c>
      <c r="AG204" s="122">
        <f t="shared" si="72"/>
        <v>358480</v>
      </c>
      <c r="AH204" s="122">
        <f t="shared" si="72"/>
        <v>356429</v>
      </c>
      <c r="AI204" s="122">
        <f t="shared" si="72"/>
        <v>356230</v>
      </c>
      <c r="AJ204" s="122">
        <f t="shared" si="72"/>
        <v>361957</v>
      </c>
      <c r="AK204" s="122">
        <f t="shared" si="72"/>
        <v>358355</v>
      </c>
      <c r="AL204" s="122">
        <f t="shared" si="72"/>
        <v>358608</v>
      </c>
      <c r="AM204" s="122">
        <f t="shared" si="72"/>
        <v>355655</v>
      </c>
      <c r="AN204" s="122">
        <f t="shared" si="72"/>
        <v>363466</v>
      </c>
      <c r="AO204" s="122">
        <f t="shared" si="72"/>
        <v>366613</v>
      </c>
      <c r="AP204" s="122">
        <f t="shared" si="73"/>
        <v>363431</v>
      </c>
      <c r="AQ204" s="122">
        <f t="shared" si="73"/>
        <v>378041</v>
      </c>
      <c r="AR204" s="122">
        <f t="shared" si="73"/>
        <v>385952</v>
      </c>
      <c r="AS204" s="122">
        <f t="shared" si="73"/>
        <v>390451</v>
      </c>
      <c r="AT204" s="122">
        <f t="shared" si="73"/>
        <v>394253</v>
      </c>
      <c r="AU204" s="122">
        <f t="shared" si="73"/>
        <v>402371</v>
      </c>
      <c r="AV204" s="122">
        <f t="shared" si="73"/>
        <v>410579</v>
      </c>
      <c r="AW204" s="122">
        <f t="shared" si="73"/>
        <v>416571</v>
      </c>
      <c r="AX204" s="122">
        <f t="shared" si="73"/>
        <v>420583</v>
      </c>
      <c r="AY204" s="122">
        <f t="shared" si="73"/>
        <v>424642</v>
      </c>
      <c r="AZ204" s="122">
        <f t="shared" si="73"/>
        <v>430504</v>
      </c>
      <c r="BA204" s="122">
        <f t="shared" si="73"/>
        <v>435014</v>
      </c>
      <c r="BB204" s="122">
        <f t="shared" si="73"/>
        <v>438719</v>
      </c>
      <c r="BC204" s="122">
        <f t="shared" si="73"/>
        <v>442514</v>
      </c>
      <c r="BD204" s="122">
        <f t="shared" si="73"/>
        <v>445041</v>
      </c>
      <c r="BE204" s="122">
        <f t="shared" si="73"/>
        <v>448433</v>
      </c>
      <c r="BF204" s="122">
        <f t="shared" si="74"/>
        <v>453003</v>
      </c>
      <c r="BG204" s="122">
        <f t="shared" si="74"/>
        <v>452549</v>
      </c>
      <c r="BH204" s="122">
        <f t="shared" si="74"/>
        <v>457874</v>
      </c>
      <c r="BI204" s="122">
        <f t="shared" si="74"/>
        <v>460393</v>
      </c>
      <c r="BJ204" s="122">
        <f t="shared" si="74"/>
        <v>463283</v>
      </c>
      <c r="BK204" s="122">
        <f t="shared" si="74"/>
        <v>466374</v>
      </c>
      <c r="BL204" s="122">
        <f t="shared" si="74"/>
        <v>469430</v>
      </c>
      <c r="BM204" s="122">
        <f t="shared" si="74"/>
        <v>471001</v>
      </c>
      <c r="BN204" s="122">
        <f t="shared" si="74"/>
        <v>474485</v>
      </c>
      <c r="BO204" s="122">
        <f t="shared" si="74"/>
        <v>472127</v>
      </c>
      <c r="BP204" s="122">
        <f t="shared" si="74"/>
        <v>475515</v>
      </c>
      <c r="BQ204" s="122">
        <f t="shared" si="74"/>
        <v>477828</v>
      </c>
      <c r="BR204" s="122">
        <f t="shared" si="74"/>
        <v>479901</v>
      </c>
      <c r="BS204" s="122">
        <f t="shared" si="74"/>
        <v>482259</v>
      </c>
      <c r="BT204" s="122">
        <f t="shared" si="74"/>
        <v>485183</v>
      </c>
      <c r="BU204" s="122">
        <f t="shared" si="74"/>
        <v>488380</v>
      </c>
      <c r="BV204" s="122">
        <f t="shared" si="75"/>
        <v>491291</v>
      </c>
      <c r="BW204" s="122">
        <f t="shared" si="75"/>
        <v>495386</v>
      </c>
      <c r="BX204" s="45"/>
      <c r="BY204" s="41">
        <f t="shared" si="76"/>
        <v>4095</v>
      </c>
      <c r="BZ204" s="42">
        <f t="shared" si="77"/>
        <v>8.3351822036227003E-3</v>
      </c>
      <c r="CA204" s="41" t="e">
        <f>#REF!-#REF!</f>
        <v>#REF!</v>
      </c>
      <c r="CB204" s="41">
        <f>INDEX($R204:$BX204,0,MATCH(MAX($R$3:$BX$3),$R$3:$BX$3,0))-R204</f>
        <v>158384</v>
      </c>
      <c r="CC204" s="42">
        <f>CB204/R204</f>
        <v>0.46997940665040566</v>
      </c>
      <c r="CD204" s="171" t="s">
        <v>23</v>
      </c>
      <c r="CE204" s="172"/>
      <c r="CF204" s="172"/>
      <c r="CG204" s="173"/>
    </row>
    <row r="205" spans="1:85" s="55" customFormat="1" ht="10.5" customHeight="1" x14ac:dyDescent="0.2">
      <c r="A205" s="125" t="s">
        <v>27</v>
      </c>
      <c r="B205" s="28"/>
      <c r="C205" s="28"/>
      <c r="H205" s="35"/>
      <c r="I205" s="35"/>
      <c r="J205" s="122">
        <f t="shared" si="71"/>
        <v>554572</v>
      </c>
      <c r="K205" s="122">
        <f t="shared" si="71"/>
        <v>556543</v>
      </c>
      <c r="L205" s="122">
        <f t="shared" si="71"/>
        <v>551476</v>
      </c>
      <c r="M205" s="122">
        <f t="shared" si="71"/>
        <v>531849</v>
      </c>
      <c r="N205" s="122">
        <f t="shared" si="71"/>
        <v>516754</v>
      </c>
      <c r="O205" s="122">
        <f t="shared" si="71"/>
        <v>551167</v>
      </c>
      <c r="P205" s="122">
        <f t="shared" si="71"/>
        <v>536476</v>
      </c>
      <c r="Q205" s="122">
        <f t="shared" si="71"/>
        <v>538773</v>
      </c>
      <c r="R205" s="122">
        <f t="shared" si="71"/>
        <v>157809</v>
      </c>
      <c r="S205" s="122">
        <f t="shared" si="71"/>
        <v>144448</v>
      </c>
      <c r="T205" s="122">
        <f t="shared" si="71"/>
        <v>129498</v>
      </c>
      <c r="U205" s="122">
        <f t="shared" si="71"/>
        <v>119429</v>
      </c>
      <c r="V205" s="122">
        <f t="shared" si="71"/>
        <v>114031</v>
      </c>
      <c r="W205" s="122">
        <f t="shared" si="71"/>
        <v>112366</v>
      </c>
      <c r="X205" s="122">
        <f t="shared" si="71"/>
        <v>110321</v>
      </c>
      <c r="Y205" s="122">
        <f t="shared" si="71"/>
        <v>107562</v>
      </c>
      <c r="Z205" s="122">
        <f t="shared" si="72"/>
        <v>104787</v>
      </c>
      <c r="AA205" s="122">
        <f t="shared" si="72"/>
        <v>101826</v>
      </c>
      <c r="AB205" s="122">
        <f t="shared" si="72"/>
        <v>84218</v>
      </c>
      <c r="AC205" s="122">
        <f t="shared" si="72"/>
        <v>82436</v>
      </c>
      <c r="AD205" s="122">
        <f t="shared" si="72"/>
        <v>79379</v>
      </c>
      <c r="AE205" s="122">
        <f t="shared" si="72"/>
        <v>77260</v>
      </c>
      <c r="AF205" s="122">
        <f t="shared" si="72"/>
        <v>74578</v>
      </c>
      <c r="AG205" s="122">
        <f t="shared" si="72"/>
        <v>73218</v>
      </c>
      <c r="AH205" s="122">
        <f t="shared" si="72"/>
        <v>71845</v>
      </c>
      <c r="AI205" s="122">
        <f t="shared" si="72"/>
        <v>71074</v>
      </c>
      <c r="AJ205" s="122">
        <f t="shared" si="72"/>
        <v>71502</v>
      </c>
      <c r="AK205" s="122">
        <f t="shared" si="72"/>
        <v>70027</v>
      </c>
      <c r="AL205" s="122">
        <f t="shared" si="72"/>
        <v>69848</v>
      </c>
      <c r="AM205" s="122">
        <f t="shared" si="72"/>
        <v>69097</v>
      </c>
      <c r="AN205" s="122">
        <f t="shared" si="72"/>
        <v>64424</v>
      </c>
      <c r="AO205" s="122">
        <f t="shared" si="72"/>
        <v>63762</v>
      </c>
      <c r="AP205" s="122">
        <f t="shared" si="73"/>
        <v>63019</v>
      </c>
      <c r="AQ205" s="122">
        <f t="shared" si="73"/>
        <v>64893</v>
      </c>
      <c r="AR205" s="122">
        <f t="shared" si="73"/>
        <v>65983</v>
      </c>
      <c r="AS205" s="122">
        <f t="shared" si="73"/>
        <v>66379</v>
      </c>
      <c r="AT205" s="122">
        <f t="shared" si="73"/>
        <v>66833</v>
      </c>
      <c r="AU205" s="122">
        <f t="shared" si="73"/>
        <v>67718</v>
      </c>
      <c r="AV205" s="122">
        <f t="shared" si="73"/>
        <v>68850</v>
      </c>
      <c r="AW205" s="122">
        <f t="shared" si="73"/>
        <v>69137</v>
      </c>
      <c r="AX205" s="122">
        <f t="shared" si="73"/>
        <v>69486</v>
      </c>
      <c r="AY205" s="122">
        <f t="shared" si="73"/>
        <v>69433</v>
      </c>
      <c r="AZ205" s="122">
        <f t="shared" si="73"/>
        <v>69317</v>
      </c>
      <c r="BA205" s="122">
        <f t="shared" si="73"/>
        <v>69256</v>
      </c>
      <c r="BB205" s="122">
        <f t="shared" si="73"/>
        <v>69125</v>
      </c>
      <c r="BC205" s="122">
        <f t="shared" si="73"/>
        <v>68880</v>
      </c>
      <c r="BD205" s="122">
        <f t="shared" si="73"/>
        <v>69071</v>
      </c>
      <c r="BE205" s="122">
        <f t="shared" si="73"/>
        <v>69033</v>
      </c>
      <c r="BF205" s="122">
        <f t="shared" si="74"/>
        <v>69092</v>
      </c>
      <c r="BG205" s="122">
        <f t="shared" si="74"/>
        <v>68734</v>
      </c>
      <c r="BH205" s="122">
        <f t="shared" si="74"/>
        <v>69338</v>
      </c>
      <c r="BI205" s="122">
        <f t="shared" si="74"/>
        <v>69348</v>
      </c>
      <c r="BJ205" s="122">
        <f t="shared" si="74"/>
        <v>69610</v>
      </c>
      <c r="BK205" s="122">
        <f t="shared" si="74"/>
        <v>69779</v>
      </c>
      <c r="BL205" s="122">
        <f t="shared" si="74"/>
        <v>70536</v>
      </c>
      <c r="BM205" s="122">
        <f t="shared" si="74"/>
        <v>70346</v>
      </c>
      <c r="BN205" s="122">
        <f t="shared" si="74"/>
        <v>70478</v>
      </c>
      <c r="BO205" s="122">
        <f t="shared" si="74"/>
        <v>70750</v>
      </c>
      <c r="BP205" s="122">
        <f t="shared" si="74"/>
        <v>70783</v>
      </c>
      <c r="BQ205" s="122">
        <f t="shared" si="74"/>
        <v>70799</v>
      </c>
      <c r="BR205" s="122">
        <f t="shared" si="74"/>
        <v>70848</v>
      </c>
      <c r="BS205" s="122">
        <f t="shared" si="74"/>
        <v>70978</v>
      </c>
      <c r="BT205" s="122">
        <f t="shared" si="74"/>
        <v>71105</v>
      </c>
      <c r="BU205" s="122">
        <f t="shared" si="74"/>
        <v>71328</v>
      </c>
      <c r="BV205" s="122">
        <f t="shared" si="75"/>
        <v>71492</v>
      </c>
      <c r="BW205" s="122">
        <f t="shared" si="75"/>
        <v>71758</v>
      </c>
      <c r="BX205" s="45"/>
      <c r="BY205" s="41">
        <f t="shared" si="76"/>
        <v>266</v>
      </c>
      <c r="BZ205" s="42">
        <f t="shared" si="77"/>
        <v>3.7206960219325238E-3</v>
      </c>
      <c r="CA205" s="126" t="e">
        <f>#REF!-#REF!</f>
        <v>#REF!</v>
      </c>
      <c r="CB205" s="41">
        <f t="shared" ref="CB205:CB216" si="78">INDEX($J205:$BX205,0,MATCH(MAX($J$3:$BX$3),$J$3:$BX$3,0))-J205</f>
        <v>-482814</v>
      </c>
      <c r="CC205" s="42">
        <f t="shared" ref="CC205:CC214" si="79">CB205/J205</f>
        <v>-0.87060652178617026</v>
      </c>
    </row>
    <row r="206" spans="1:85" s="55" customFormat="1" ht="10.5" customHeight="1" x14ac:dyDescent="0.2">
      <c r="A206" s="125" t="s">
        <v>130</v>
      </c>
      <c r="B206" s="28"/>
      <c r="C206" s="35"/>
      <c r="H206" s="35"/>
      <c r="I206" s="35"/>
      <c r="J206" s="122">
        <f t="shared" si="71"/>
        <v>223068</v>
      </c>
      <c r="K206" s="122">
        <f t="shared" si="71"/>
        <v>208021</v>
      </c>
      <c r="L206" s="122">
        <f t="shared" si="71"/>
        <v>209572</v>
      </c>
      <c r="M206" s="122">
        <f t="shared" si="71"/>
        <v>201305</v>
      </c>
      <c r="N206" s="122">
        <f t="shared" si="71"/>
        <v>195902</v>
      </c>
      <c r="O206" s="122">
        <f t="shared" si="71"/>
        <v>199753</v>
      </c>
      <c r="P206" s="122">
        <f t="shared" si="71"/>
        <v>201245</v>
      </c>
      <c r="Q206" s="122">
        <f t="shared" si="71"/>
        <v>201334</v>
      </c>
      <c r="R206" s="122">
        <f t="shared" si="71"/>
        <v>84057</v>
      </c>
      <c r="S206" s="122">
        <f t="shared" si="71"/>
        <v>78018</v>
      </c>
      <c r="T206" s="122">
        <f t="shared" si="71"/>
        <v>69000</v>
      </c>
      <c r="U206" s="122">
        <f t="shared" si="71"/>
        <v>63236</v>
      </c>
      <c r="V206" s="122">
        <f t="shared" si="71"/>
        <v>57243</v>
      </c>
      <c r="W206" s="122">
        <f t="shared" si="71"/>
        <v>56727</v>
      </c>
      <c r="X206" s="122">
        <f t="shared" si="71"/>
        <v>54562</v>
      </c>
      <c r="Y206" s="122">
        <f t="shared" si="71"/>
        <v>53034</v>
      </c>
      <c r="Z206" s="122">
        <f t="shared" si="72"/>
        <v>50068</v>
      </c>
      <c r="AA206" s="122">
        <f t="shared" si="72"/>
        <v>48447</v>
      </c>
      <c r="AB206" s="122">
        <f t="shared" si="72"/>
        <v>43714</v>
      </c>
      <c r="AC206" s="122">
        <f t="shared" si="72"/>
        <v>43109</v>
      </c>
      <c r="AD206" s="122">
        <f t="shared" si="72"/>
        <v>41563</v>
      </c>
      <c r="AE206" s="122">
        <f t="shared" si="72"/>
        <v>41065</v>
      </c>
      <c r="AF206" s="122">
        <f t="shared" si="72"/>
        <v>40068</v>
      </c>
      <c r="AG206" s="122">
        <f t="shared" si="72"/>
        <v>39610</v>
      </c>
      <c r="AH206" s="122">
        <f t="shared" si="72"/>
        <v>38613</v>
      </c>
      <c r="AI206" s="122">
        <f t="shared" si="72"/>
        <v>38583</v>
      </c>
      <c r="AJ206" s="122">
        <f t="shared" si="72"/>
        <v>38696</v>
      </c>
      <c r="AK206" s="122">
        <f t="shared" si="72"/>
        <v>37685</v>
      </c>
      <c r="AL206" s="122">
        <f t="shared" si="72"/>
        <v>37136</v>
      </c>
      <c r="AM206" s="122">
        <f t="shared" si="72"/>
        <v>36290</v>
      </c>
      <c r="AN206" s="122">
        <f t="shared" si="72"/>
        <v>34838</v>
      </c>
      <c r="AO206" s="122">
        <f t="shared" si="72"/>
        <v>34570</v>
      </c>
      <c r="AP206" s="122">
        <f t="shared" si="73"/>
        <v>33816</v>
      </c>
      <c r="AQ206" s="122">
        <f t="shared" si="73"/>
        <v>36129</v>
      </c>
      <c r="AR206" s="122">
        <f t="shared" si="73"/>
        <v>37114</v>
      </c>
      <c r="AS206" s="122">
        <f t="shared" si="73"/>
        <v>37581</v>
      </c>
      <c r="AT206" s="122">
        <f t="shared" si="73"/>
        <v>37913</v>
      </c>
      <c r="AU206" s="122">
        <f t="shared" si="73"/>
        <v>39152</v>
      </c>
      <c r="AV206" s="122">
        <f t="shared" si="73"/>
        <v>40004</v>
      </c>
      <c r="AW206" s="122">
        <f t="shared" si="73"/>
        <v>40544</v>
      </c>
      <c r="AX206" s="122">
        <f t="shared" si="73"/>
        <v>40939</v>
      </c>
      <c r="AY206" s="122">
        <f t="shared" si="73"/>
        <v>41483</v>
      </c>
      <c r="AZ206" s="122">
        <f t="shared" si="73"/>
        <v>41543</v>
      </c>
      <c r="BA206" s="122">
        <f t="shared" si="73"/>
        <v>41745</v>
      </c>
      <c r="BB206" s="122">
        <f t="shared" si="73"/>
        <v>41828</v>
      </c>
      <c r="BC206" s="122">
        <f t="shared" si="73"/>
        <v>41833</v>
      </c>
      <c r="BD206" s="122">
        <f t="shared" si="73"/>
        <v>41604</v>
      </c>
      <c r="BE206" s="122">
        <f t="shared" si="73"/>
        <v>41808</v>
      </c>
      <c r="BF206" s="122">
        <f t="shared" si="74"/>
        <v>41929</v>
      </c>
      <c r="BG206" s="122">
        <f t="shared" si="74"/>
        <v>42254</v>
      </c>
      <c r="BH206" s="122">
        <f t="shared" si="74"/>
        <v>43201</v>
      </c>
      <c r="BI206" s="122">
        <f t="shared" si="74"/>
        <v>43405</v>
      </c>
      <c r="BJ206" s="122">
        <f t="shared" si="74"/>
        <v>43708</v>
      </c>
      <c r="BK206" s="122">
        <f t="shared" si="74"/>
        <v>44207</v>
      </c>
      <c r="BL206" s="122">
        <f t="shared" si="74"/>
        <v>44780</v>
      </c>
      <c r="BM206" s="122">
        <f t="shared" si="74"/>
        <v>44868</v>
      </c>
      <c r="BN206" s="122">
        <f t="shared" si="74"/>
        <v>45134</v>
      </c>
      <c r="BO206" s="122">
        <f t="shared" si="74"/>
        <v>45415</v>
      </c>
      <c r="BP206" s="122">
        <f t="shared" si="74"/>
        <v>45448</v>
      </c>
      <c r="BQ206" s="122">
        <f t="shared" si="74"/>
        <v>45517</v>
      </c>
      <c r="BR206" s="122">
        <f t="shared" si="74"/>
        <v>45423</v>
      </c>
      <c r="BS206" s="122">
        <f t="shared" si="74"/>
        <v>45554</v>
      </c>
      <c r="BT206" s="122">
        <f t="shared" si="74"/>
        <v>45539</v>
      </c>
      <c r="BU206" s="122">
        <f t="shared" si="74"/>
        <v>45751</v>
      </c>
      <c r="BV206" s="122">
        <f t="shared" si="75"/>
        <v>45774</v>
      </c>
      <c r="BW206" s="122">
        <f t="shared" si="75"/>
        <v>45820</v>
      </c>
      <c r="BX206" s="45"/>
      <c r="BY206" s="41">
        <f t="shared" si="76"/>
        <v>46</v>
      </c>
      <c r="BZ206" s="42">
        <f t="shared" si="77"/>
        <v>1.0049373006510245E-3</v>
      </c>
      <c r="CA206" s="126" t="e">
        <f>#REF!-#REF!</f>
        <v>#REF!</v>
      </c>
      <c r="CB206" s="41">
        <f t="shared" si="78"/>
        <v>-177248</v>
      </c>
      <c r="CC206" s="42">
        <f t="shared" si="79"/>
        <v>-0.79459178367134686</v>
      </c>
    </row>
    <row r="207" spans="1:85" s="35" customFormat="1" ht="10.5" customHeight="1" x14ac:dyDescent="0.2">
      <c r="A207" s="125" t="s">
        <v>92</v>
      </c>
      <c r="B207" s="28"/>
      <c r="D207" s="55"/>
      <c r="E207" s="55"/>
      <c r="F207" s="55"/>
      <c r="G207" s="55"/>
      <c r="J207" s="122">
        <f t="shared" si="71"/>
        <v>49442</v>
      </c>
      <c r="K207" s="122">
        <f t="shared" si="71"/>
        <v>49988</v>
      </c>
      <c r="L207" s="122">
        <f t="shared" si="71"/>
        <v>50624</v>
      </c>
      <c r="M207" s="122">
        <f t="shared" si="71"/>
        <v>51558</v>
      </c>
      <c r="N207" s="122">
        <f t="shared" si="71"/>
        <v>52073</v>
      </c>
      <c r="O207" s="122">
        <f t="shared" si="71"/>
        <v>52286</v>
      </c>
      <c r="P207" s="122">
        <f t="shared" si="71"/>
        <v>52586</v>
      </c>
      <c r="Q207" s="122">
        <f t="shared" si="71"/>
        <v>53367</v>
      </c>
      <c r="R207" s="122">
        <f t="shared" si="71"/>
        <v>53751</v>
      </c>
      <c r="S207" s="122">
        <f t="shared" si="71"/>
        <v>54282</v>
      </c>
      <c r="T207" s="122">
        <f t="shared" si="71"/>
        <v>54772</v>
      </c>
      <c r="U207" s="122">
        <f t="shared" si="71"/>
        <v>55451</v>
      </c>
      <c r="V207" s="122">
        <f t="shared" si="71"/>
        <v>56094</v>
      </c>
      <c r="W207" s="122">
        <f t="shared" si="71"/>
        <v>56609</v>
      </c>
      <c r="X207" s="122">
        <f t="shared" si="71"/>
        <v>57249</v>
      </c>
      <c r="Y207" s="122">
        <f t="shared" si="71"/>
        <v>57747</v>
      </c>
      <c r="Z207" s="122">
        <f t="shared" si="72"/>
        <v>57549</v>
      </c>
      <c r="AA207" s="122">
        <f t="shared" si="72"/>
        <v>58042</v>
      </c>
      <c r="AB207" s="122">
        <f t="shared" si="72"/>
        <v>58345</v>
      </c>
      <c r="AC207" s="122">
        <f t="shared" si="72"/>
        <v>58837</v>
      </c>
      <c r="AD207" s="122">
        <f t="shared" si="72"/>
        <v>59244</v>
      </c>
      <c r="AE207" s="122">
        <f t="shared" si="72"/>
        <v>59812</v>
      </c>
      <c r="AF207" s="122">
        <f t="shared" si="72"/>
        <v>60343</v>
      </c>
      <c r="AG207" s="122">
        <f t="shared" si="72"/>
        <v>60913</v>
      </c>
      <c r="AH207" s="122">
        <f t="shared" si="72"/>
        <v>61385</v>
      </c>
      <c r="AI207" s="122">
        <f t="shared" si="72"/>
        <v>61895</v>
      </c>
      <c r="AJ207" s="122">
        <f t="shared" si="72"/>
        <v>62492</v>
      </c>
      <c r="AK207" s="122">
        <f t="shared" si="72"/>
        <v>62825</v>
      </c>
      <c r="AL207" s="122">
        <f t="shared" si="72"/>
        <v>62868</v>
      </c>
      <c r="AM207" s="122">
        <f t="shared" si="72"/>
        <v>62709</v>
      </c>
      <c r="AN207" s="122">
        <f t="shared" si="72"/>
        <v>63487</v>
      </c>
      <c r="AO207" s="122">
        <f t="shared" si="72"/>
        <v>63883</v>
      </c>
      <c r="AP207" s="122">
        <f t="shared" si="73"/>
        <v>64333</v>
      </c>
      <c r="AQ207" s="122">
        <f t="shared" si="73"/>
        <v>64603</v>
      </c>
      <c r="AR207" s="122">
        <f t="shared" si="73"/>
        <v>64213</v>
      </c>
      <c r="AS207" s="122">
        <f t="shared" si="73"/>
        <v>64397</v>
      </c>
      <c r="AT207" s="122">
        <f t="shared" si="73"/>
        <v>64642</v>
      </c>
      <c r="AU207" s="122">
        <f t="shared" si="73"/>
        <v>64952</v>
      </c>
      <c r="AV207" s="122">
        <f t="shared" si="73"/>
        <v>65329</v>
      </c>
      <c r="AW207" s="122">
        <f t="shared" si="73"/>
        <v>65814</v>
      </c>
      <c r="AX207" s="122">
        <f t="shared" si="73"/>
        <v>65835</v>
      </c>
      <c r="AY207" s="122">
        <f t="shared" si="73"/>
        <v>65789</v>
      </c>
      <c r="AZ207" s="122">
        <f t="shared" si="73"/>
        <v>66643</v>
      </c>
      <c r="BA207" s="122">
        <f t="shared" si="73"/>
        <v>66936</v>
      </c>
      <c r="BB207" s="122">
        <f t="shared" si="73"/>
        <v>67050</v>
      </c>
      <c r="BC207" s="122">
        <f t="shared" si="73"/>
        <v>67581</v>
      </c>
      <c r="BD207" s="122">
        <f t="shared" si="73"/>
        <v>68137</v>
      </c>
      <c r="BE207" s="122">
        <f t="shared" si="73"/>
        <v>68534</v>
      </c>
      <c r="BF207" s="122">
        <f t="shared" si="74"/>
        <v>68769</v>
      </c>
      <c r="BG207" s="122">
        <f t="shared" si="74"/>
        <v>69005</v>
      </c>
      <c r="BH207" s="122">
        <f t="shared" si="74"/>
        <v>69075</v>
      </c>
      <c r="BI207" s="122">
        <f t="shared" si="74"/>
        <v>69415</v>
      </c>
      <c r="BJ207" s="122">
        <f t="shared" si="74"/>
        <v>69398</v>
      </c>
      <c r="BK207" s="122">
        <f t="shared" si="74"/>
        <v>69418</v>
      </c>
      <c r="BL207" s="122">
        <f t="shared" si="74"/>
        <v>68185</v>
      </c>
      <c r="BM207" s="122">
        <f t="shared" si="74"/>
        <v>68337</v>
      </c>
      <c r="BN207" s="122">
        <f t="shared" si="74"/>
        <v>68267</v>
      </c>
      <c r="BO207" s="122">
        <f t="shared" si="74"/>
        <v>68704</v>
      </c>
      <c r="BP207" s="122">
        <f t="shared" si="74"/>
        <v>69089</v>
      </c>
      <c r="BQ207" s="122">
        <f t="shared" si="74"/>
        <v>71323</v>
      </c>
      <c r="BR207" s="122">
        <f t="shared" si="74"/>
        <v>71655</v>
      </c>
      <c r="BS207" s="122">
        <f t="shared" si="74"/>
        <v>71861</v>
      </c>
      <c r="BT207" s="122">
        <f t="shared" si="74"/>
        <v>72365</v>
      </c>
      <c r="BU207" s="122">
        <f t="shared" si="74"/>
        <v>72829</v>
      </c>
      <c r="BV207" s="122">
        <f t="shared" si="75"/>
        <v>73209</v>
      </c>
      <c r="BW207" s="122">
        <f t="shared" si="75"/>
        <v>73538</v>
      </c>
      <c r="BX207" s="45"/>
      <c r="BY207" s="41">
        <f t="shared" si="76"/>
        <v>329</v>
      </c>
      <c r="BZ207" s="42">
        <f t="shared" si="77"/>
        <v>4.4939829802346709E-3</v>
      </c>
      <c r="CA207" s="97" t="e">
        <f>#REF!-#REF!</f>
        <v>#REF!</v>
      </c>
      <c r="CB207" s="41">
        <f t="shared" si="78"/>
        <v>24096</v>
      </c>
      <c r="CC207" s="42">
        <f t="shared" si="79"/>
        <v>0.48735892560980543</v>
      </c>
    </row>
    <row r="208" spans="1:85" s="35" customFormat="1" ht="10.5" customHeight="1" x14ac:dyDescent="0.2">
      <c r="A208" s="125" t="s">
        <v>85</v>
      </c>
      <c r="B208" s="28"/>
      <c r="D208" s="55"/>
      <c r="E208" s="55"/>
      <c r="F208" s="55"/>
      <c r="G208" s="55"/>
      <c r="J208" s="122">
        <f t="shared" si="71"/>
        <v>4355</v>
      </c>
      <c r="K208" s="122">
        <f t="shared" si="71"/>
        <v>4399</v>
      </c>
      <c r="L208" s="122">
        <f t="shared" si="71"/>
        <v>4441</v>
      </c>
      <c r="M208" s="122">
        <f t="shared" si="71"/>
        <v>4443</v>
      </c>
      <c r="N208" s="122">
        <f t="shared" si="71"/>
        <v>4467</v>
      </c>
      <c r="O208" s="122">
        <f t="shared" si="71"/>
        <v>4484</v>
      </c>
      <c r="P208" s="122">
        <f t="shared" si="71"/>
        <v>4483</v>
      </c>
      <c r="Q208" s="122">
        <f t="shared" si="71"/>
        <v>4506</v>
      </c>
      <c r="R208" s="122">
        <f t="shared" si="71"/>
        <v>4541</v>
      </c>
      <c r="S208" s="122">
        <f t="shared" si="71"/>
        <v>4559</v>
      </c>
      <c r="T208" s="122">
        <f t="shared" si="71"/>
        <v>4584</v>
      </c>
      <c r="U208" s="122">
        <f t="shared" si="71"/>
        <v>4598</v>
      </c>
      <c r="V208" s="122">
        <f t="shared" si="71"/>
        <v>4627</v>
      </c>
      <c r="W208" s="122">
        <f t="shared" si="71"/>
        <v>4641</v>
      </c>
      <c r="X208" s="122">
        <f t="shared" si="71"/>
        <v>4686</v>
      </c>
      <c r="Y208" s="122">
        <f t="shared" si="71"/>
        <v>4698</v>
      </c>
      <c r="Z208" s="122">
        <f t="shared" si="72"/>
        <v>4688</v>
      </c>
      <c r="AA208" s="122">
        <f t="shared" si="72"/>
        <v>4714</v>
      </c>
      <c r="AB208" s="122">
        <f t="shared" si="72"/>
        <v>4717</v>
      </c>
      <c r="AC208" s="122">
        <f t="shared" si="72"/>
        <v>4741</v>
      </c>
      <c r="AD208" s="122">
        <f t="shared" si="72"/>
        <v>4752</v>
      </c>
      <c r="AE208" s="122">
        <f t="shared" si="72"/>
        <v>4785</v>
      </c>
      <c r="AF208" s="122">
        <f t="shared" si="72"/>
        <v>4819</v>
      </c>
      <c r="AG208" s="122">
        <f t="shared" si="72"/>
        <v>4855</v>
      </c>
      <c r="AH208" s="122">
        <f t="shared" si="72"/>
        <v>4878</v>
      </c>
      <c r="AI208" s="122">
        <f t="shared" si="72"/>
        <v>4876</v>
      </c>
      <c r="AJ208" s="122">
        <f t="shared" si="72"/>
        <v>4907</v>
      </c>
      <c r="AK208" s="122">
        <f t="shared" si="72"/>
        <v>4915</v>
      </c>
      <c r="AL208" s="122">
        <f t="shared" si="72"/>
        <v>4901</v>
      </c>
      <c r="AM208" s="122">
        <f t="shared" si="72"/>
        <v>4900</v>
      </c>
      <c r="AN208" s="122">
        <f t="shared" si="72"/>
        <v>4893</v>
      </c>
      <c r="AO208" s="122">
        <f t="shared" si="72"/>
        <v>4879</v>
      </c>
      <c r="AP208" s="122">
        <f t="shared" si="73"/>
        <v>4903</v>
      </c>
      <c r="AQ208" s="122">
        <f t="shared" si="73"/>
        <v>4818</v>
      </c>
      <c r="AR208" s="122">
        <f t="shared" si="73"/>
        <v>4723</v>
      </c>
      <c r="AS208" s="122">
        <f t="shared" si="73"/>
        <v>4696</v>
      </c>
      <c r="AT208" s="122">
        <f t="shared" si="73"/>
        <v>4673</v>
      </c>
      <c r="AU208" s="122">
        <f t="shared" si="73"/>
        <v>4669</v>
      </c>
      <c r="AV208" s="122">
        <f t="shared" si="73"/>
        <v>4690</v>
      </c>
      <c r="AW208" s="122">
        <f t="shared" si="73"/>
        <v>4720</v>
      </c>
      <c r="AX208" s="122">
        <f t="shared" si="73"/>
        <v>4715</v>
      </c>
      <c r="AY208" s="122">
        <f t="shared" si="73"/>
        <v>4728</v>
      </c>
      <c r="AZ208" s="122">
        <f t="shared" si="73"/>
        <v>4710</v>
      </c>
      <c r="BA208" s="122">
        <f t="shared" si="73"/>
        <v>4686</v>
      </c>
      <c r="BB208" s="122">
        <f t="shared" si="73"/>
        <v>4674</v>
      </c>
      <c r="BC208" s="122">
        <f t="shared" si="73"/>
        <v>4697</v>
      </c>
      <c r="BD208" s="122">
        <f t="shared" si="73"/>
        <v>4741</v>
      </c>
      <c r="BE208" s="122">
        <f t="shared" si="73"/>
        <v>4771</v>
      </c>
      <c r="BF208" s="122">
        <f t="shared" si="74"/>
        <v>4798</v>
      </c>
      <c r="BG208" s="122">
        <f t="shared" si="74"/>
        <v>4836</v>
      </c>
      <c r="BH208" s="122">
        <f t="shared" si="74"/>
        <v>4836</v>
      </c>
      <c r="BI208" s="122">
        <f t="shared" si="74"/>
        <v>4887</v>
      </c>
      <c r="BJ208" s="122">
        <f t="shared" si="74"/>
        <v>4888</v>
      </c>
      <c r="BK208" s="122">
        <f t="shared" si="74"/>
        <v>4896</v>
      </c>
      <c r="BL208" s="122">
        <f t="shared" si="74"/>
        <v>4891</v>
      </c>
      <c r="BM208" s="122">
        <f t="shared" si="74"/>
        <v>4894</v>
      </c>
      <c r="BN208" s="122">
        <f t="shared" si="74"/>
        <v>4909</v>
      </c>
      <c r="BO208" s="122">
        <f t="shared" si="74"/>
        <v>4935</v>
      </c>
      <c r="BP208" s="122">
        <f t="shared" si="74"/>
        <v>4956</v>
      </c>
      <c r="BQ208" s="122">
        <f t="shared" si="74"/>
        <v>4978</v>
      </c>
      <c r="BR208" s="122">
        <f t="shared" si="74"/>
        <v>5021</v>
      </c>
      <c r="BS208" s="122">
        <f t="shared" si="74"/>
        <v>5035</v>
      </c>
      <c r="BT208" s="122">
        <f t="shared" si="74"/>
        <v>5106</v>
      </c>
      <c r="BU208" s="122">
        <f t="shared" si="74"/>
        <v>5164</v>
      </c>
      <c r="BV208" s="122">
        <f t="shared" si="75"/>
        <v>5182</v>
      </c>
      <c r="BW208" s="122">
        <f t="shared" si="75"/>
        <v>5194</v>
      </c>
      <c r="BX208" s="45"/>
      <c r="BY208" s="41">
        <f t="shared" si="76"/>
        <v>12</v>
      </c>
      <c r="BZ208" s="42">
        <f t="shared" si="77"/>
        <v>2.3157082207641835E-3</v>
      </c>
      <c r="CA208" s="97" t="e">
        <f>#REF!-#REF!</f>
        <v>#REF!</v>
      </c>
      <c r="CB208" s="41">
        <f t="shared" si="78"/>
        <v>839</v>
      </c>
      <c r="CC208" s="42">
        <f t="shared" si="79"/>
        <v>0.19265212399540757</v>
      </c>
    </row>
    <row r="209" spans="1:85" s="35" customFormat="1" ht="10.5" customHeight="1" x14ac:dyDescent="0.2">
      <c r="A209" s="125" t="s">
        <v>146</v>
      </c>
      <c r="B209" s="28"/>
      <c r="D209" s="55"/>
      <c r="E209" s="55"/>
      <c r="F209" s="55"/>
      <c r="G209" s="55"/>
      <c r="J209" s="122">
        <f t="shared" si="71"/>
        <v>17683</v>
      </c>
      <c r="K209" s="122">
        <f t="shared" si="71"/>
        <v>17540</v>
      </c>
      <c r="L209" s="122">
        <f t="shared" si="71"/>
        <v>17291</v>
      </c>
      <c r="M209" s="122">
        <f t="shared" si="71"/>
        <v>18550</v>
      </c>
      <c r="N209" s="122">
        <f t="shared" si="71"/>
        <v>18443</v>
      </c>
      <c r="O209" s="122">
        <f t="shared" si="71"/>
        <v>18485</v>
      </c>
      <c r="P209" s="122">
        <f t="shared" si="71"/>
        <v>19121</v>
      </c>
      <c r="Q209" s="122">
        <f t="shared" si="71"/>
        <v>18763</v>
      </c>
      <c r="R209" s="122">
        <f t="shared" si="71"/>
        <v>18774</v>
      </c>
      <c r="S209" s="122">
        <f t="shared" si="71"/>
        <v>20222</v>
      </c>
      <c r="T209" s="122">
        <f t="shared" si="71"/>
        <v>20112</v>
      </c>
      <c r="U209" s="122">
        <f t="shared" si="71"/>
        <v>20124</v>
      </c>
      <c r="V209" s="122">
        <f t="shared" si="71"/>
        <v>20774</v>
      </c>
      <c r="W209" s="122">
        <f t="shared" si="71"/>
        <v>20514</v>
      </c>
      <c r="X209" s="122">
        <f t="shared" si="71"/>
        <v>20479</v>
      </c>
      <c r="Y209" s="122">
        <f t="shared" si="71"/>
        <v>22489</v>
      </c>
      <c r="Z209" s="122">
        <f t="shared" si="72"/>
        <v>22522</v>
      </c>
      <c r="AA209" s="122">
        <f t="shared" si="72"/>
        <v>22381</v>
      </c>
      <c r="AB209" s="122">
        <f t="shared" si="72"/>
        <v>23731</v>
      </c>
      <c r="AC209" s="122">
        <f t="shared" si="72"/>
        <v>23271</v>
      </c>
      <c r="AD209" s="122">
        <f t="shared" si="72"/>
        <v>23158</v>
      </c>
      <c r="AE209" s="122">
        <f t="shared" si="72"/>
        <v>24421</v>
      </c>
      <c r="AF209" s="122">
        <f t="shared" si="72"/>
        <v>24208</v>
      </c>
      <c r="AG209" s="122">
        <f t="shared" si="72"/>
        <v>23800</v>
      </c>
      <c r="AH209" s="122">
        <f t="shared" si="72"/>
        <v>23010</v>
      </c>
      <c r="AI209" s="122">
        <f t="shared" si="72"/>
        <v>23373</v>
      </c>
      <c r="AJ209" s="122">
        <f t="shared" si="72"/>
        <v>23449</v>
      </c>
      <c r="AK209" s="122">
        <f t="shared" si="72"/>
        <v>25135</v>
      </c>
      <c r="AL209" s="122">
        <f t="shared" si="72"/>
        <v>25143</v>
      </c>
      <c r="AM209" s="122">
        <f t="shared" si="72"/>
        <v>25143</v>
      </c>
      <c r="AN209" s="122">
        <f t="shared" si="72"/>
        <v>26486</v>
      </c>
      <c r="AO209" s="122">
        <f t="shared" si="72"/>
        <v>26250</v>
      </c>
      <c r="AP209" s="122">
        <f t="shared" si="73"/>
        <v>26167</v>
      </c>
      <c r="AQ209" s="122">
        <f t="shared" si="73"/>
        <v>28601</v>
      </c>
      <c r="AR209" s="122">
        <f t="shared" si="73"/>
        <v>28470</v>
      </c>
      <c r="AS209" s="122">
        <f t="shared" si="73"/>
        <v>28365</v>
      </c>
      <c r="AT209" s="122">
        <f t="shared" si="73"/>
        <v>28310</v>
      </c>
      <c r="AU209" s="122">
        <f t="shared" si="73"/>
        <v>28270</v>
      </c>
      <c r="AV209" s="122">
        <f t="shared" si="73"/>
        <v>28223</v>
      </c>
      <c r="AW209" s="122">
        <f t="shared" si="73"/>
        <v>30021</v>
      </c>
      <c r="AX209" s="122">
        <f t="shared" si="73"/>
        <v>29883</v>
      </c>
      <c r="AY209" s="122">
        <f t="shared" si="73"/>
        <v>29801</v>
      </c>
      <c r="AZ209" s="122">
        <f t="shared" si="73"/>
        <v>31285</v>
      </c>
      <c r="BA209" s="122">
        <f t="shared" si="73"/>
        <v>31090</v>
      </c>
      <c r="BB209" s="122">
        <f t="shared" si="73"/>
        <v>30977</v>
      </c>
      <c r="BC209" s="122">
        <f t="shared" si="73"/>
        <v>32950</v>
      </c>
      <c r="BD209" s="122">
        <f t="shared" si="73"/>
        <v>32580</v>
      </c>
      <c r="BE209" s="122">
        <f t="shared" si="73"/>
        <v>32383</v>
      </c>
      <c r="BF209" s="122">
        <f t="shared" si="74"/>
        <v>32238</v>
      </c>
      <c r="BG209" s="122">
        <f t="shared" si="74"/>
        <v>32082</v>
      </c>
      <c r="BH209" s="122">
        <f t="shared" si="74"/>
        <v>31946</v>
      </c>
      <c r="BI209" s="122">
        <f t="shared" si="74"/>
        <v>31810</v>
      </c>
      <c r="BJ209" s="122">
        <f t="shared" si="74"/>
        <v>31717</v>
      </c>
      <c r="BK209" s="122">
        <f t="shared" si="74"/>
        <v>31671</v>
      </c>
      <c r="BL209" s="122">
        <f t="shared" si="74"/>
        <v>31393</v>
      </c>
      <c r="BM209" s="122">
        <f t="shared" si="74"/>
        <v>31898</v>
      </c>
      <c r="BN209" s="122">
        <f t="shared" si="74"/>
        <v>32125</v>
      </c>
      <c r="BO209" s="122">
        <f t="shared" si="74"/>
        <v>33497</v>
      </c>
      <c r="BP209" s="122">
        <f t="shared" si="74"/>
        <v>33188</v>
      </c>
      <c r="BQ209" s="122">
        <f t="shared" si="74"/>
        <v>33020</v>
      </c>
      <c r="BR209" s="122">
        <f t="shared" si="74"/>
        <v>35660</v>
      </c>
      <c r="BS209" s="122">
        <f t="shared" si="74"/>
        <v>35142</v>
      </c>
      <c r="BT209" s="122">
        <f t="shared" si="74"/>
        <v>34798</v>
      </c>
      <c r="BU209" s="122">
        <f t="shared" si="74"/>
        <v>37973</v>
      </c>
      <c r="BV209" s="122">
        <f t="shared" si="75"/>
        <v>37240</v>
      </c>
      <c r="BW209" s="122">
        <f t="shared" si="75"/>
        <v>36819</v>
      </c>
      <c r="BX209" s="45"/>
      <c r="BY209" s="41">
        <f t="shared" si="76"/>
        <v>-421</v>
      </c>
      <c r="BZ209" s="42">
        <f t="shared" si="77"/>
        <v>-1.1305048335123523E-2</v>
      </c>
      <c r="CA209" s="35" t="e">
        <f>#REF!-#REF!</f>
        <v>#REF!</v>
      </c>
      <c r="CB209" s="41">
        <f t="shared" si="78"/>
        <v>19136</v>
      </c>
      <c r="CC209" s="42">
        <f t="shared" si="79"/>
        <v>1.0821693151614544</v>
      </c>
    </row>
    <row r="210" spans="1:85" s="35" customFormat="1" ht="10.5" customHeight="1" x14ac:dyDescent="0.2">
      <c r="A210" s="28" t="s">
        <v>32</v>
      </c>
      <c r="D210" s="55"/>
      <c r="E210" s="55"/>
      <c r="F210" s="55"/>
      <c r="G210" s="55"/>
      <c r="J210" s="122">
        <f t="shared" si="71"/>
        <v>404004</v>
      </c>
      <c r="K210" s="122">
        <f t="shared" si="71"/>
        <v>404097</v>
      </c>
      <c r="L210" s="122">
        <f t="shared" si="71"/>
        <v>406459</v>
      </c>
      <c r="M210" s="122">
        <f t="shared" si="71"/>
        <v>418279</v>
      </c>
      <c r="N210" s="122">
        <f t="shared" si="71"/>
        <v>439175</v>
      </c>
      <c r="O210" s="122">
        <f t="shared" si="71"/>
        <v>451710</v>
      </c>
      <c r="P210" s="122">
        <f t="shared" si="71"/>
        <v>434924</v>
      </c>
      <c r="Q210" s="122">
        <f t="shared" si="71"/>
        <v>411771</v>
      </c>
      <c r="R210" s="122">
        <f t="shared" si="71"/>
        <v>142028</v>
      </c>
      <c r="S210" s="122">
        <f t="shared" si="71"/>
        <v>142387</v>
      </c>
      <c r="T210" s="122">
        <f t="shared" si="71"/>
        <v>140098</v>
      </c>
      <c r="U210" s="122">
        <f t="shared" si="71"/>
        <v>138349</v>
      </c>
      <c r="V210" s="122">
        <f t="shared" si="71"/>
        <v>134862</v>
      </c>
      <c r="W210" s="122">
        <f t="shared" si="71"/>
        <v>137264</v>
      </c>
      <c r="X210" s="122">
        <f t="shared" si="71"/>
        <v>135686</v>
      </c>
      <c r="Y210" s="122">
        <f t="shared" si="71"/>
        <v>134689</v>
      </c>
      <c r="Z210" s="122">
        <f t="shared" si="72"/>
        <v>134116</v>
      </c>
      <c r="AA210" s="122">
        <f t="shared" si="72"/>
        <v>133391</v>
      </c>
      <c r="AB210" s="122">
        <f t="shared" si="72"/>
        <v>121731</v>
      </c>
      <c r="AC210" s="122">
        <f t="shared" si="72"/>
        <v>121668</v>
      </c>
      <c r="AD210" s="122">
        <f t="shared" si="72"/>
        <v>122518</v>
      </c>
      <c r="AE210" s="122">
        <f t="shared" si="72"/>
        <v>122761</v>
      </c>
      <c r="AF210" s="122">
        <f t="shared" si="72"/>
        <v>123450</v>
      </c>
      <c r="AG210" s="122">
        <f t="shared" si="72"/>
        <v>124007</v>
      </c>
      <c r="AH210" s="122">
        <f t="shared" si="72"/>
        <v>122768</v>
      </c>
      <c r="AI210" s="122">
        <f t="shared" si="72"/>
        <v>123327</v>
      </c>
      <c r="AJ210" s="122">
        <f t="shared" si="72"/>
        <v>125152</v>
      </c>
      <c r="AK210" s="122">
        <f t="shared" si="72"/>
        <v>121627</v>
      </c>
      <c r="AL210" s="122">
        <f t="shared" si="72"/>
        <v>121399</v>
      </c>
      <c r="AM210" s="122">
        <f t="shared" si="72"/>
        <v>120004</v>
      </c>
      <c r="AN210" s="122">
        <f t="shared" si="72"/>
        <v>105857</v>
      </c>
      <c r="AO210" s="122">
        <f t="shared" si="72"/>
        <v>105358</v>
      </c>
      <c r="AP210" s="122">
        <f t="shared" si="73"/>
        <v>102735</v>
      </c>
      <c r="AQ210" s="122">
        <f t="shared" si="73"/>
        <v>105524</v>
      </c>
      <c r="AR210" s="122">
        <f t="shared" si="73"/>
        <v>107153</v>
      </c>
      <c r="AS210" s="122">
        <f t="shared" si="73"/>
        <v>108140</v>
      </c>
      <c r="AT210" s="122">
        <f t="shared" si="73"/>
        <v>108812</v>
      </c>
      <c r="AU210" s="122">
        <f t="shared" si="73"/>
        <v>112512</v>
      </c>
      <c r="AV210" s="122">
        <f t="shared" si="73"/>
        <v>114027</v>
      </c>
      <c r="AW210" s="122">
        <f t="shared" si="73"/>
        <v>115304</v>
      </c>
      <c r="AX210" s="122">
        <f t="shared" si="73"/>
        <v>115693</v>
      </c>
      <c r="AY210" s="122">
        <f t="shared" si="73"/>
        <v>117337</v>
      </c>
      <c r="AZ210" s="122">
        <f t="shared" si="73"/>
        <v>120507</v>
      </c>
      <c r="BA210" s="122">
        <f t="shared" si="73"/>
        <v>122277</v>
      </c>
      <c r="BB210" s="122">
        <f t="shared" si="73"/>
        <v>124180</v>
      </c>
      <c r="BC210" s="122">
        <f t="shared" si="73"/>
        <v>125805</v>
      </c>
      <c r="BD210" s="122">
        <f t="shared" si="73"/>
        <v>127194</v>
      </c>
      <c r="BE210" s="122">
        <f t="shared" si="73"/>
        <v>128438</v>
      </c>
      <c r="BF210" s="122">
        <f t="shared" si="74"/>
        <v>129137</v>
      </c>
      <c r="BG210" s="122">
        <f t="shared" si="74"/>
        <v>129417</v>
      </c>
      <c r="BH210" s="122">
        <f t="shared" si="74"/>
        <v>130640</v>
      </c>
      <c r="BI210" s="122">
        <f t="shared" si="74"/>
        <v>130652</v>
      </c>
      <c r="BJ210" s="122">
        <f t="shared" si="74"/>
        <v>131599</v>
      </c>
      <c r="BK210" s="122">
        <f t="shared" si="74"/>
        <v>132352</v>
      </c>
      <c r="BL210" s="122">
        <f t="shared" si="74"/>
        <v>132169</v>
      </c>
      <c r="BM210" s="122">
        <f t="shared" si="74"/>
        <v>132799</v>
      </c>
      <c r="BN210" s="122">
        <f t="shared" si="74"/>
        <v>134004</v>
      </c>
      <c r="BO210" s="122">
        <f t="shared" si="74"/>
        <v>136938</v>
      </c>
      <c r="BP210" s="122">
        <f t="shared" si="74"/>
        <v>138177</v>
      </c>
      <c r="BQ210" s="122">
        <f t="shared" si="74"/>
        <v>138896</v>
      </c>
      <c r="BR210" s="122">
        <f t="shared" si="74"/>
        <v>139392</v>
      </c>
      <c r="BS210" s="122">
        <f t="shared" si="74"/>
        <v>140124</v>
      </c>
      <c r="BT210" s="122">
        <f t="shared" si="74"/>
        <v>141168</v>
      </c>
      <c r="BU210" s="122">
        <f t="shared" si="74"/>
        <v>142269</v>
      </c>
      <c r="BV210" s="122">
        <f t="shared" si="75"/>
        <v>143636</v>
      </c>
      <c r="BW210" s="122">
        <f t="shared" si="75"/>
        <v>144674</v>
      </c>
      <c r="BX210" s="45"/>
      <c r="BY210" s="41">
        <f t="shared" si="76"/>
        <v>1038</v>
      </c>
      <c r="BZ210" s="42">
        <f t="shared" si="77"/>
        <v>7.2266005736723385E-3</v>
      </c>
      <c r="CA210" s="35" t="e">
        <f>#REF!-#REF!</f>
        <v>#REF!</v>
      </c>
      <c r="CB210" s="41">
        <f t="shared" si="78"/>
        <v>-259330</v>
      </c>
      <c r="CC210" s="42">
        <f t="shared" si="79"/>
        <v>-0.64189958515262224</v>
      </c>
    </row>
    <row r="211" spans="1:85" s="35" customFormat="1" ht="10.5" customHeight="1" x14ac:dyDescent="0.2">
      <c r="A211" s="28" t="s">
        <v>37</v>
      </c>
      <c r="D211" s="55"/>
      <c r="E211" s="55"/>
      <c r="F211" s="55"/>
      <c r="G211" s="55"/>
      <c r="J211" s="122">
        <f t="shared" si="71"/>
        <v>172970</v>
      </c>
      <c r="K211" s="122">
        <f t="shared" si="71"/>
        <v>175055</v>
      </c>
      <c r="L211" s="122">
        <f t="shared" si="71"/>
        <v>179512</v>
      </c>
      <c r="M211" s="122">
        <f t="shared" si="71"/>
        <v>185214</v>
      </c>
      <c r="N211" s="122">
        <f t="shared" si="71"/>
        <v>198290</v>
      </c>
      <c r="O211" s="122">
        <f t="shared" si="71"/>
        <v>203064</v>
      </c>
      <c r="P211" s="122">
        <f t="shared" si="71"/>
        <v>194837</v>
      </c>
      <c r="Q211" s="122">
        <f t="shared" si="71"/>
        <v>188519</v>
      </c>
      <c r="R211" s="122">
        <f t="shared" si="71"/>
        <v>186374</v>
      </c>
      <c r="S211" s="122">
        <f t="shared" si="71"/>
        <v>185206</v>
      </c>
      <c r="T211" s="122">
        <f t="shared" si="71"/>
        <v>179484</v>
      </c>
      <c r="U211" s="122">
        <f t="shared" si="71"/>
        <v>178106</v>
      </c>
      <c r="V211" s="122">
        <f t="shared" si="71"/>
        <v>171113</v>
      </c>
      <c r="W211" s="122">
        <f t="shared" si="71"/>
        <v>165951</v>
      </c>
      <c r="X211" s="122">
        <f t="shared" si="71"/>
        <v>177755</v>
      </c>
      <c r="Y211" s="122">
        <f t="shared" si="71"/>
        <v>172427</v>
      </c>
      <c r="Z211" s="122">
        <f t="shared" si="72"/>
        <v>160834</v>
      </c>
      <c r="AA211" s="122">
        <f t="shared" si="72"/>
        <v>164215</v>
      </c>
      <c r="AB211" s="122">
        <f t="shared" si="72"/>
        <v>157266</v>
      </c>
      <c r="AC211" s="122">
        <f t="shared" si="72"/>
        <v>155881</v>
      </c>
      <c r="AD211" s="122">
        <f t="shared" si="72"/>
        <v>160438</v>
      </c>
      <c r="AE211" s="122">
        <f t="shared" si="72"/>
        <v>161525</v>
      </c>
      <c r="AF211" s="122">
        <f t="shared" si="72"/>
        <v>160192</v>
      </c>
      <c r="AG211" s="122">
        <f t="shared" si="72"/>
        <v>160057</v>
      </c>
      <c r="AH211" s="122">
        <f t="shared" si="72"/>
        <v>157613</v>
      </c>
      <c r="AI211" s="122">
        <f t="shared" si="72"/>
        <v>161847</v>
      </c>
      <c r="AJ211" s="122">
        <f t="shared" si="72"/>
        <v>164528</v>
      </c>
      <c r="AK211" s="122">
        <f t="shared" si="72"/>
        <v>162706</v>
      </c>
      <c r="AL211" s="122">
        <f t="shared" si="72"/>
        <v>161946</v>
      </c>
      <c r="AM211" s="122">
        <f t="shared" si="72"/>
        <v>155967</v>
      </c>
      <c r="AN211" s="122">
        <f t="shared" si="72"/>
        <v>154701</v>
      </c>
      <c r="AO211" s="122">
        <f t="shared" si="72"/>
        <v>154591</v>
      </c>
      <c r="AP211" s="122">
        <f t="shared" si="73"/>
        <v>156487</v>
      </c>
      <c r="AQ211" s="122">
        <f t="shared" si="73"/>
        <v>160834</v>
      </c>
      <c r="AR211" s="122">
        <f t="shared" si="73"/>
        <v>162294</v>
      </c>
      <c r="AS211" s="122">
        <f t="shared" si="73"/>
        <v>164591</v>
      </c>
      <c r="AT211" s="122">
        <f t="shared" si="73"/>
        <v>167406</v>
      </c>
      <c r="AU211" s="122">
        <f t="shared" si="73"/>
        <v>162767</v>
      </c>
      <c r="AV211" s="122">
        <f t="shared" si="73"/>
        <v>162775</v>
      </c>
      <c r="AW211" s="122">
        <f t="shared" si="73"/>
        <v>164120</v>
      </c>
      <c r="AX211" s="122">
        <f t="shared" si="73"/>
        <v>165816</v>
      </c>
      <c r="AY211" s="122">
        <f t="shared" si="73"/>
        <v>169085</v>
      </c>
      <c r="AZ211" s="122">
        <f t="shared" si="73"/>
        <v>166641</v>
      </c>
      <c r="BA211" s="122">
        <f t="shared" si="73"/>
        <v>166303</v>
      </c>
      <c r="BB211" s="122">
        <f t="shared" si="73"/>
        <v>166350</v>
      </c>
      <c r="BC211" s="122">
        <f t="shared" si="73"/>
        <v>165836</v>
      </c>
      <c r="BD211" s="122">
        <f t="shared" si="73"/>
        <v>169646</v>
      </c>
      <c r="BE211" s="122">
        <f t="shared" si="73"/>
        <v>170501</v>
      </c>
      <c r="BF211" s="122">
        <f t="shared" si="74"/>
        <v>172529</v>
      </c>
      <c r="BG211" s="122">
        <f t="shared" si="74"/>
        <v>174400</v>
      </c>
      <c r="BH211" s="122">
        <f t="shared" si="74"/>
        <v>174433</v>
      </c>
      <c r="BI211" s="122">
        <f t="shared" si="74"/>
        <v>177635</v>
      </c>
      <c r="BJ211" s="122">
        <f t="shared" si="74"/>
        <v>177482</v>
      </c>
      <c r="BK211" s="122">
        <f t="shared" si="74"/>
        <v>180143</v>
      </c>
      <c r="BL211" s="122">
        <f t="shared" si="74"/>
        <v>181137</v>
      </c>
      <c r="BM211" s="122">
        <f t="shared" si="74"/>
        <v>182873</v>
      </c>
      <c r="BN211" s="122">
        <f t="shared" si="74"/>
        <v>181575</v>
      </c>
      <c r="BO211" s="122">
        <f t="shared" si="74"/>
        <v>180985</v>
      </c>
      <c r="BP211" s="122">
        <f t="shared" si="74"/>
        <v>182625</v>
      </c>
      <c r="BQ211" s="122">
        <f t="shared" si="74"/>
        <v>185163</v>
      </c>
      <c r="BR211" s="122">
        <f t="shared" si="74"/>
        <v>185416</v>
      </c>
      <c r="BS211" s="122">
        <f t="shared" si="74"/>
        <v>185872</v>
      </c>
      <c r="BT211" s="122">
        <f t="shared" si="74"/>
        <v>186952</v>
      </c>
      <c r="BU211" s="122">
        <f t="shared" si="74"/>
        <v>186208</v>
      </c>
      <c r="BV211" s="122">
        <f t="shared" si="75"/>
        <v>186438</v>
      </c>
      <c r="BW211" s="122">
        <f t="shared" si="75"/>
        <v>187565</v>
      </c>
      <c r="BX211" s="45"/>
      <c r="BY211" s="41">
        <f t="shared" si="76"/>
        <v>1127</v>
      </c>
      <c r="BZ211" s="42">
        <f t="shared" si="77"/>
        <v>6.044905008635579E-3</v>
      </c>
      <c r="CA211" s="35" t="e">
        <f>#REF!-#REF!</f>
        <v>#REF!</v>
      </c>
      <c r="CB211" s="41">
        <f t="shared" si="78"/>
        <v>14595</v>
      </c>
      <c r="CC211" s="42">
        <f t="shared" si="79"/>
        <v>8.4378794010522062E-2</v>
      </c>
    </row>
    <row r="212" spans="1:85" s="35" customFormat="1" ht="10.5" customHeight="1" x14ac:dyDescent="0.2">
      <c r="A212" s="28" t="s">
        <v>42</v>
      </c>
      <c r="D212" s="55"/>
      <c r="E212" s="55"/>
      <c r="F212" s="55"/>
      <c r="G212" s="55"/>
      <c r="J212" s="122">
        <f t="shared" si="71"/>
        <v>66967</v>
      </c>
      <c r="K212" s="122">
        <f t="shared" si="71"/>
        <v>74504</v>
      </c>
      <c r="L212" s="122">
        <f t="shared" si="71"/>
        <v>75402</v>
      </c>
      <c r="M212" s="122">
        <f t="shared" si="71"/>
        <v>99316</v>
      </c>
      <c r="N212" s="122">
        <f t="shared" si="71"/>
        <v>112056</v>
      </c>
      <c r="O212" s="122">
        <f t="shared" si="71"/>
        <v>83665</v>
      </c>
      <c r="P212" s="122">
        <f t="shared" si="71"/>
        <v>95817</v>
      </c>
      <c r="Q212" s="122">
        <f t="shared" si="71"/>
        <v>97758</v>
      </c>
      <c r="R212" s="122">
        <f t="shared" si="71"/>
        <v>63204</v>
      </c>
      <c r="S212" s="122">
        <f t="shared" si="71"/>
        <v>59006</v>
      </c>
      <c r="T212" s="122">
        <f t="shared" si="71"/>
        <v>59648</v>
      </c>
      <c r="U212" s="122">
        <f t="shared" si="71"/>
        <v>56115</v>
      </c>
      <c r="V212" s="122">
        <f t="shared" si="71"/>
        <v>56971</v>
      </c>
      <c r="W212" s="122">
        <f t="shared" si="71"/>
        <v>61378</v>
      </c>
      <c r="X212" s="122">
        <f t="shared" si="71"/>
        <v>58086</v>
      </c>
      <c r="Y212" s="122">
        <f t="shared" si="71"/>
        <v>59240</v>
      </c>
      <c r="Z212" s="122">
        <f t="shared" si="72"/>
        <v>58991</v>
      </c>
      <c r="AA212" s="122">
        <f t="shared" si="72"/>
        <v>59484</v>
      </c>
      <c r="AB212" s="122">
        <f t="shared" si="72"/>
        <v>60709</v>
      </c>
      <c r="AC212" s="122">
        <f t="shared" si="72"/>
        <v>57283</v>
      </c>
      <c r="AD212" s="122">
        <f t="shared" si="72"/>
        <v>54025</v>
      </c>
      <c r="AE212" s="122">
        <f t="shared" si="72"/>
        <v>55690</v>
      </c>
      <c r="AF212" s="122">
        <f t="shared" si="72"/>
        <v>54921</v>
      </c>
      <c r="AG212" s="122">
        <f t="shared" si="72"/>
        <v>50951</v>
      </c>
      <c r="AH212" s="122">
        <f t="shared" si="72"/>
        <v>52978</v>
      </c>
      <c r="AI212" s="122">
        <f t="shared" si="72"/>
        <v>53968</v>
      </c>
      <c r="AJ212" s="122">
        <f t="shared" si="72"/>
        <v>55509</v>
      </c>
      <c r="AK212" s="122">
        <f t="shared" si="72"/>
        <v>57595</v>
      </c>
      <c r="AL212" s="122">
        <f t="shared" si="72"/>
        <v>53386</v>
      </c>
      <c r="AM212" s="122">
        <f t="shared" si="72"/>
        <v>55260</v>
      </c>
      <c r="AN212" s="122">
        <f t="shared" si="72"/>
        <v>54566</v>
      </c>
      <c r="AO212" s="122">
        <f t="shared" si="72"/>
        <v>49346</v>
      </c>
      <c r="AP212" s="122">
        <f t="shared" si="73"/>
        <v>52578</v>
      </c>
      <c r="AQ212" s="122">
        <f t="shared" si="73"/>
        <v>51446</v>
      </c>
      <c r="AR212" s="122">
        <f t="shared" si="73"/>
        <v>47363</v>
      </c>
      <c r="AS212" s="122">
        <f t="shared" si="73"/>
        <v>48442</v>
      </c>
      <c r="AT212" s="122">
        <f t="shared" si="73"/>
        <v>49420</v>
      </c>
      <c r="AU212" s="122">
        <f t="shared" si="73"/>
        <v>49563</v>
      </c>
      <c r="AV212" s="122">
        <f t="shared" si="73"/>
        <v>50233</v>
      </c>
      <c r="AW212" s="122">
        <f t="shared" si="73"/>
        <v>48952</v>
      </c>
      <c r="AX212" s="122">
        <f t="shared" si="73"/>
        <v>50390</v>
      </c>
      <c r="AY212" s="122">
        <f t="shared" si="73"/>
        <v>51332</v>
      </c>
      <c r="AZ212" s="122">
        <f t="shared" si="73"/>
        <v>50051</v>
      </c>
      <c r="BA212" s="122">
        <f t="shared" si="73"/>
        <v>49092</v>
      </c>
      <c r="BB212" s="122">
        <f t="shared" si="73"/>
        <v>50868</v>
      </c>
      <c r="BC212" s="122">
        <f t="shared" si="73"/>
        <v>52736</v>
      </c>
      <c r="BD212" s="122">
        <f t="shared" si="73"/>
        <v>51318</v>
      </c>
      <c r="BE212" s="122">
        <f t="shared" si="73"/>
        <v>52997</v>
      </c>
      <c r="BF212" s="122">
        <f t="shared" si="74"/>
        <v>52806</v>
      </c>
      <c r="BG212" s="122">
        <f t="shared" si="74"/>
        <v>60937</v>
      </c>
      <c r="BH212" s="122">
        <f t="shared" si="74"/>
        <v>60846</v>
      </c>
      <c r="BI212" s="122">
        <f t="shared" si="74"/>
        <v>63491</v>
      </c>
      <c r="BJ212" s="122">
        <f t="shared" si="74"/>
        <v>63969</v>
      </c>
      <c r="BK212" s="122">
        <f t="shared" si="74"/>
        <v>66779</v>
      </c>
      <c r="BL212" s="122">
        <f t="shared" si="74"/>
        <v>63488</v>
      </c>
      <c r="BM212" s="122">
        <f t="shared" si="74"/>
        <v>65108</v>
      </c>
      <c r="BN212" s="122">
        <f t="shared" si="74"/>
        <v>64784</v>
      </c>
      <c r="BO212" s="122">
        <f t="shared" si="74"/>
        <v>64394</v>
      </c>
      <c r="BP212" s="122">
        <f t="shared" si="74"/>
        <v>64950</v>
      </c>
      <c r="BQ212" s="122">
        <f t="shared" si="74"/>
        <v>65401</v>
      </c>
      <c r="BR212" s="122">
        <f t="shared" si="74"/>
        <v>64119</v>
      </c>
      <c r="BS212" s="122">
        <f t="shared" si="74"/>
        <v>67444</v>
      </c>
      <c r="BT212" s="122">
        <f t="shared" si="74"/>
        <v>67896</v>
      </c>
      <c r="BU212" s="122">
        <f t="shared" si="74"/>
        <v>70021</v>
      </c>
      <c r="BV212" s="122">
        <f t="shared" si="75"/>
        <v>69760</v>
      </c>
      <c r="BW212" s="122">
        <f t="shared" si="75"/>
        <v>68702</v>
      </c>
      <c r="BX212" s="45"/>
      <c r="BY212" s="41">
        <f t="shared" si="76"/>
        <v>-1058</v>
      </c>
      <c r="BZ212" s="42">
        <f t="shared" si="77"/>
        <v>-1.5166284403669725E-2</v>
      </c>
      <c r="CA212" s="35" t="e">
        <f>#REF!-#REF!</f>
        <v>#REF!</v>
      </c>
      <c r="CB212" s="41">
        <f t="shared" si="78"/>
        <v>1735</v>
      </c>
      <c r="CC212" s="42">
        <f t="shared" si="79"/>
        <v>2.5908283184254931E-2</v>
      </c>
    </row>
    <row r="213" spans="1:85" s="35" customFormat="1" ht="10.5" customHeight="1" x14ac:dyDescent="0.2">
      <c r="A213" s="108" t="s">
        <v>83</v>
      </c>
      <c r="B213" s="97"/>
      <c r="C213" s="97"/>
      <c r="D213" s="126"/>
      <c r="E213" s="126"/>
      <c r="F213" s="126"/>
      <c r="G213" s="126"/>
      <c r="J213" s="122">
        <f t="shared" si="71"/>
        <v>95462</v>
      </c>
      <c r="K213" s="122">
        <f t="shared" si="71"/>
        <v>95471</v>
      </c>
      <c r="L213" s="122">
        <f t="shared" si="71"/>
        <v>96202</v>
      </c>
      <c r="M213" s="122">
        <f t="shared" si="71"/>
        <v>95454</v>
      </c>
      <c r="N213" s="122">
        <f t="shared" si="71"/>
        <v>95176</v>
      </c>
      <c r="O213" s="122">
        <f t="shared" si="71"/>
        <v>95959</v>
      </c>
      <c r="P213" s="122">
        <f t="shared" si="71"/>
        <v>96126</v>
      </c>
      <c r="Q213" s="122">
        <f t="shared" si="71"/>
        <v>95775</v>
      </c>
      <c r="R213" s="122">
        <f t="shared" si="71"/>
        <v>94728</v>
      </c>
      <c r="S213" s="122">
        <f t="shared" si="71"/>
        <v>93933</v>
      </c>
      <c r="T213" s="122">
        <f t="shared" si="71"/>
        <v>94271</v>
      </c>
      <c r="U213" s="122">
        <f t="shared" si="71"/>
        <v>94208</v>
      </c>
      <c r="V213" s="122">
        <f t="shared" si="71"/>
        <v>94278</v>
      </c>
      <c r="W213" s="122">
        <f t="shared" si="71"/>
        <v>94409</v>
      </c>
      <c r="X213" s="122">
        <f t="shared" si="71"/>
        <v>94150</v>
      </c>
      <c r="Y213" s="122">
        <f t="shared" si="71"/>
        <v>94372</v>
      </c>
      <c r="Z213" s="122">
        <f t="shared" si="72"/>
        <v>92179</v>
      </c>
      <c r="AA213" s="122">
        <f t="shared" si="72"/>
        <v>91881</v>
      </c>
      <c r="AB213" s="122">
        <f t="shared" si="72"/>
        <v>91954</v>
      </c>
      <c r="AC213" s="122">
        <f t="shared" si="72"/>
        <v>91798</v>
      </c>
      <c r="AD213" s="122">
        <f t="shared" si="72"/>
        <v>91780</v>
      </c>
      <c r="AE213" s="122">
        <f t="shared" si="72"/>
        <v>91236</v>
      </c>
      <c r="AF213" s="122">
        <f t="shared" si="72"/>
        <v>91378</v>
      </c>
      <c r="AG213" s="122">
        <f t="shared" si="72"/>
        <v>91255</v>
      </c>
      <c r="AH213" s="122">
        <f t="shared" si="72"/>
        <v>91151</v>
      </c>
      <c r="AI213" s="122">
        <f t="shared" si="72"/>
        <v>90882</v>
      </c>
      <c r="AJ213" s="122">
        <f t="shared" si="72"/>
        <v>91023</v>
      </c>
      <c r="AK213" s="122">
        <f t="shared" si="72"/>
        <v>90821</v>
      </c>
      <c r="AL213" s="122">
        <f t="shared" si="72"/>
        <v>90995</v>
      </c>
      <c r="AM213" s="122">
        <f t="shared" si="72"/>
        <v>91249</v>
      </c>
      <c r="AN213" s="122">
        <f t="shared" si="72"/>
        <v>90589</v>
      </c>
      <c r="AO213" s="122">
        <f t="shared" si="72"/>
        <v>89922</v>
      </c>
      <c r="AP213" s="122">
        <f t="shared" si="73"/>
        <v>89966</v>
      </c>
      <c r="AQ213" s="122">
        <f t="shared" si="73"/>
        <v>90761</v>
      </c>
      <c r="AR213" s="122">
        <f t="shared" si="73"/>
        <v>89868</v>
      </c>
      <c r="AS213" s="122">
        <f t="shared" si="73"/>
        <v>90367</v>
      </c>
      <c r="AT213" s="122">
        <f t="shared" si="73"/>
        <v>90262</v>
      </c>
      <c r="AU213" s="122">
        <f t="shared" si="73"/>
        <v>90465</v>
      </c>
      <c r="AV213" s="122">
        <f t="shared" si="73"/>
        <v>90672</v>
      </c>
      <c r="AW213" s="122">
        <f t="shared" si="73"/>
        <v>90872</v>
      </c>
      <c r="AX213" s="122">
        <f t="shared" si="73"/>
        <v>91197</v>
      </c>
      <c r="AY213" s="122">
        <f t="shared" si="73"/>
        <v>91715</v>
      </c>
      <c r="AZ213" s="122">
        <f t="shared" si="73"/>
        <v>91198</v>
      </c>
      <c r="BA213" s="122">
        <f t="shared" si="73"/>
        <v>91789</v>
      </c>
      <c r="BB213" s="122">
        <f t="shared" si="73"/>
        <v>92692</v>
      </c>
      <c r="BC213" s="122">
        <f t="shared" si="73"/>
        <v>92990</v>
      </c>
      <c r="BD213" s="122">
        <f t="shared" si="73"/>
        <v>92884</v>
      </c>
      <c r="BE213" s="122">
        <f t="shared" si="73"/>
        <v>93338</v>
      </c>
      <c r="BF213" s="122">
        <f t="shared" si="74"/>
        <v>93545</v>
      </c>
      <c r="BG213" s="122">
        <f t="shared" si="74"/>
        <v>93858</v>
      </c>
      <c r="BH213" s="122">
        <f t="shared" si="74"/>
        <v>94488</v>
      </c>
      <c r="BI213" s="122">
        <f t="shared" si="74"/>
        <v>94745</v>
      </c>
      <c r="BJ213" s="122">
        <f t="shared" si="74"/>
        <v>94879</v>
      </c>
      <c r="BK213" s="122">
        <f t="shared" si="74"/>
        <v>95442</v>
      </c>
      <c r="BL213" s="122">
        <f t="shared" si="74"/>
        <v>94376</v>
      </c>
      <c r="BM213" s="122">
        <f t="shared" si="74"/>
        <v>94337</v>
      </c>
      <c r="BN213" s="122">
        <f t="shared" si="74"/>
        <v>97265</v>
      </c>
      <c r="BO213" s="122">
        <f t="shared" si="74"/>
        <v>98816</v>
      </c>
      <c r="BP213" s="122">
        <f t="shared" si="74"/>
        <v>99970</v>
      </c>
      <c r="BQ213" s="122">
        <f t="shared" si="74"/>
        <v>102136</v>
      </c>
      <c r="BR213" s="122">
        <f t="shared" si="74"/>
        <v>103319</v>
      </c>
      <c r="BS213" s="122">
        <f t="shared" si="74"/>
        <v>104474</v>
      </c>
      <c r="BT213" s="122">
        <f t="shared" si="74"/>
        <v>105060</v>
      </c>
      <c r="BU213" s="122">
        <f t="shared" si="74"/>
        <v>105682</v>
      </c>
      <c r="BV213" s="122">
        <f t="shared" si="75"/>
        <v>106868</v>
      </c>
      <c r="BW213" s="122">
        <f t="shared" si="75"/>
        <v>108262</v>
      </c>
      <c r="BX213" s="45"/>
      <c r="BY213" s="41">
        <f t="shared" si="76"/>
        <v>1394</v>
      </c>
      <c r="BZ213" s="42">
        <f t="shared" si="77"/>
        <v>1.3044129206123443E-2</v>
      </c>
      <c r="CA213" s="35" t="e">
        <f>#REF!-#REF!</f>
        <v>#REF!</v>
      </c>
      <c r="CB213" s="41">
        <f t="shared" si="78"/>
        <v>12800</v>
      </c>
      <c r="CC213" s="42">
        <f t="shared" si="79"/>
        <v>0.13408476671345668</v>
      </c>
    </row>
    <row r="214" spans="1:85" s="35" customFormat="1" ht="10.5" customHeight="1" x14ac:dyDescent="0.2">
      <c r="A214" s="28" t="s">
        <v>49</v>
      </c>
      <c r="D214" s="55"/>
      <c r="E214" s="55"/>
      <c r="F214" s="55"/>
      <c r="G214" s="55"/>
      <c r="J214" s="122">
        <f t="shared" si="71"/>
        <v>191740</v>
      </c>
      <c r="K214" s="122">
        <f t="shared" si="71"/>
        <v>195725</v>
      </c>
      <c r="L214" s="122">
        <f t="shared" si="71"/>
        <v>201641</v>
      </c>
      <c r="M214" s="122">
        <f t="shared" si="71"/>
        <v>205316</v>
      </c>
      <c r="N214" s="122">
        <f t="shared" si="71"/>
        <v>205294</v>
      </c>
      <c r="O214" s="122">
        <f t="shared" si="71"/>
        <v>210876</v>
      </c>
      <c r="P214" s="122">
        <f t="shared" si="71"/>
        <v>208080</v>
      </c>
      <c r="Q214" s="122">
        <f t="shared" si="71"/>
        <v>207764</v>
      </c>
      <c r="R214" s="122">
        <f t="shared" si="71"/>
        <v>223113</v>
      </c>
      <c r="S214" s="122">
        <f t="shared" si="71"/>
        <v>227590</v>
      </c>
      <c r="T214" s="122">
        <f t="shared" si="71"/>
        <v>224604</v>
      </c>
      <c r="U214" s="122">
        <f t="shared" si="71"/>
        <v>226816</v>
      </c>
      <c r="V214" s="122">
        <f t="shared" si="71"/>
        <v>227681</v>
      </c>
      <c r="W214" s="122">
        <f t="shared" si="71"/>
        <v>214387</v>
      </c>
      <c r="X214" s="122">
        <f t="shared" si="71"/>
        <v>207531</v>
      </c>
      <c r="Y214" s="122">
        <f t="shared" si="71"/>
        <v>214944</v>
      </c>
      <c r="Z214" s="122">
        <f t="shared" si="72"/>
        <v>207675</v>
      </c>
      <c r="AA214" s="122">
        <f t="shared" si="72"/>
        <v>209688</v>
      </c>
      <c r="AB214" s="122">
        <f t="shared" si="72"/>
        <v>214501</v>
      </c>
      <c r="AC214" s="122">
        <f t="shared" si="72"/>
        <v>217168</v>
      </c>
      <c r="AD214" s="122">
        <f t="shared" si="72"/>
        <v>223447</v>
      </c>
      <c r="AE214" s="122">
        <f t="shared" si="72"/>
        <v>227041</v>
      </c>
      <c r="AF214" s="122">
        <f t="shared" si="72"/>
        <v>233348</v>
      </c>
      <c r="AG214" s="122">
        <f t="shared" si="72"/>
        <v>236895</v>
      </c>
      <c r="AH214" s="122">
        <f t="shared" si="72"/>
        <v>242287</v>
      </c>
      <c r="AI214" s="122">
        <f t="shared" si="72"/>
        <v>230967</v>
      </c>
      <c r="AJ214" s="122">
        <f t="shared" si="72"/>
        <v>224251</v>
      </c>
      <c r="AK214" s="122">
        <f t="shared" si="72"/>
        <v>228892</v>
      </c>
      <c r="AL214" s="122">
        <f t="shared" si="72"/>
        <v>220081</v>
      </c>
      <c r="AM214" s="122">
        <f t="shared" si="72"/>
        <v>229151</v>
      </c>
      <c r="AN214" s="122">
        <f t="shared" si="72"/>
        <v>238438</v>
      </c>
      <c r="AO214" s="122">
        <f t="shared" si="72"/>
        <v>243554</v>
      </c>
      <c r="AP214" s="122">
        <f t="shared" si="73"/>
        <v>240981</v>
      </c>
      <c r="AQ214" s="122">
        <f t="shared" si="73"/>
        <v>255035</v>
      </c>
      <c r="AR214" s="122">
        <f t="shared" si="73"/>
        <v>260517</v>
      </c>
      <c r="AS214" s="122">
        <f t="shared" si="73"/>
        <v>263273</v>
      </c>
      <c r="AT214" s="122">
        <f t="shared" si="73"/>
        <v>265584</v>
      </c>
      <c r="AU214" s="122">
        <f t="shared" si="73"/>
        <v>262181</v>
      </c>
      <c r="AV214" s="122">
        <f t="shared" si="73"/>
        <v>256560</v>
      </c>
      <c r="AW214" s="122">
        <f t="shared" si="73"/>
        <v>258393</v>
      </c>
      <c r="AX214" s="122">
        <f t="shared" si="73"/>
        <v>259148</v>
      </c>
      <c r="AY214" s="122">
        <f t="shared" si="73"/>
        <v>261654</v>
      </c>
      <c r="AZ214" s="122">
        <f t="shared" si="73"/>
        <v>263214</v>
      </c>
      <c r="BA214" s="122">
        <f t="shared" si="73"/>
        <v>263779</v>
      </c>
      <c r="BB214" s="122">
        <f t="shared" si="73"/>
        <v>266383</v>
      </c>
      <c r="BC214" s="122">
        <f t="shared" si="73"/>
        <v>270730</v>
      </c>
      <c r="BD214" s="122">
        <f t="shared" si="73"/>
        <v>274021</v>
      </c>
      <c r="BE214" s="122">
        <f t="shared" si="73"/>
        <v>278611</v>
      </c>
      <c r="BF214" s="122">
        <f t="shared" si="74"/>
        <v>283233</v>
      </c>
      <c r="BG214" s="122">
        <f t="shared" si="74"/>
        <v>290258</v>
      </c>
      <c r="BH214" s="122">
        <f t="shared" si="74"/>
        <v>297634</v>
      </c>
      <c r="BI214" s="122">
        <f t="shared" si="74"/>
        <v>300932</v>
      </c>
      <c r="BJ214" s="122">
        <f t="shared" si="74"/>
        <v>307603</v>
      </c>
      <c r="BK214" s="122">
        <f t="shared" si="74"/>
        <v>311512</v>
      </c>
      <c r="BL214" s="122">
        <f t="shared" si="74"/>
        <v>320729</v>
      </c>
      <c r="BM214" s="122">
        <f t="shared" si="74"/>
        <v>324611</v>
      </c>
      <c r="BN214" s="122">
        <f t="shared" si="74"/>
        <v>326906</v>
      </c>
      <c r="BO214" s="122">
        <f t="shared" si="74"/>
        <v>335245</v>
      </c>
      <c r="BP214" s="122">
        <f t="shared" si="74"/>
        <v>338928</v>
      </c>
      <c r="BQ214" s="122">
        <f t="shared" si="74"/>
        <v>340546</v>
      </c>
      <c r="BR214" s="122">
        <f t="shared" si="74"/>
        <v>345339</v>
      </c>
      <c r="BS214" s="122">
        <f t="shared" si="74"/>
        <v>351113</v>
      </c>
      <c r="BT214" s="122">
        <f t="shared" si="74"/>
        <v>355783</v>
      </c>
      <c r="BU214" s="122">
        <f t="shared" si="74"/>
        <v>359843</v>
      </c>
      <c r="BV214" s="122">
        <f t="shared" si="75"/>
        <v>362473</v>
      </c>
      <c r="BW214" s="122">
        <f t="shared" si="75"/>
        <v>363794</v>
      </c>
      <c r="BX214" s="45"/>
      <c r="BY214" s="41">
        <f t="shared" si="76"/>
        <v>1321</v>
      </c>
      <c r="BZ214" s="42">
        <f t="shared" si="77"/>
        <v>3.6444093766984024E-3</v>
      </c>
      <c r="CA214" s="35" t="e">
        <f>#REF!-#REF!</f>
        <v>#REF!</v>
      </c>
      <c r="CB214" s="41">
        <f t="shared" si="78"/>
        <v>172054</v>
      </c>
      <c r="CC214" s="42">
        <f t="shared" si="79"/>
        <v>0.89732971732554501</v>
      </c>
    </row>
    <row r="215" spans="1:85" s="35" customFormat="1" ht="10.5" customHeight="1" thickBot="1" x14ac:dyDescent="0.25">
      <c r="A215" s="28" t="s">
        <v>242</v>
      </c>
      <c r="D215" s="55"/>
      <c r="E215" s="55"/>
      <c r="F215" s="55"/>
      <c r="G215" s="55"/>
      <c r="J215" s="122">
        <f t="shared" si="71"/>
        <v>0</v>
      </c>
      <c r="K215" s="122">
        <f t="shared" si="71"/>
        <v>0</v>
      </c>
      <c r="L215" s="122">
        <f t="shared" si="71"/>
        <v>0</v>
      </c>
      <c r="M215" s="122">
        <f t="shared" si="71"/>
        <v>0</v>
      </c>
      <c r="N215" s="122">
        <f t="shared" si="71"/>
        <v>0</v>
      </c>
      <c r="O215" s="122">
        <f t="shared" si="71"/>
        <v>0</v>
      </c>
      <c r="P215" s="122">
        <f t="shared" si="71"/>
        <v>0</v>
      </c>
      <c r="Q215" s="122">
        <f t="shared" si="71"/>
        <v>0</v>
      </c>
      <c r="R215" s="122">
        <f t="shared" si="71"/>
        <v>0</v>
      </c>
      <c r="S215" s="122">
        <f t="shared" si="71"/>
        <v>0</v>
      </c>
      <c r="T215" s="122">
        <f t="shared" si="71"/>
        <v>0</v>
      </c>
      <c r="U215" s="122">
        <f t="shared" si="71"/>
        <v>0</v>
      </c>
      <c r="V215" s="122">
        <f t="shared" si="71"/>
        <v>0</v>
      </c>
      <c r="W215" s="122">
        <f t="shared" si="71"/>
        <v>0</v>
      </c>
      <c r="X215" s="122">
        <f t="shared" si="71"/>
        <v>0</v>
      </c>
      <c r="Y215" s="122">
        <f t="shared" si="71"/>
        <v>0</v>
      </c>
      <c r="Z215" s="122">
        <f t="shared" si="72"/>
        <v>0</v>
      </c>
      <c r="AA215" s="122">
        <f t="shared" si="72"/>
        <v>0</v>
      </c>
      <c r="AB215" s="122">
        <f t="shared" si="72"/>
        <v>0</v>
      </c>
      <c r="AC215" s="122">
        <f t="shared" si="72"/>
        <v>0</v>
      </c>
      <c r="AD215" s="122">
        <f t="shared" si="72"/>
        <v>0</v>
      </c>
      <c r="AE215" s="122">
        <f t="shared" si="72"/>
        <v>0</v>
      </c>
      <c r="AF215" s="122">
        <f t="shared" si="72"/>
        <v>0</v>
      </c>
      <c r="AG215" s="122">
        <f t="shared" si="72"/>
        <v>0</v>
      </c>
      <c r="AH215" s="122">
        <f t="shared" si="72"/>
        <v>0</v>
      </c>
      <c r="AI215" s="122">
        <f t="shared" si="72"/>
        <v>0</v>
      </c>
      <c r="AJ215" s="122">
        <f t="shared" si="72"/>
        <v>0</v>
      </c>
      <c r="AK215" s="122">
        <f t="shared" si="72"/>
        <v>0</v>
      </c>
      <c r="AL215" s="122">
        <f t="shared" si="72"/>
        <v>0</v>
      </c>
      <c r="AM215" s="122">
        <f t="shared" si="72"/>
        <v>0</v>
      </c>
      <c r="AN215" s="122">
        <f t="shared" si="72"/>
        <v>0</v>
      </c>
      <c r="AO215" s="122">
        <f t="shared" si="72"/>
        <v>0</v>
      </c>
      <c r="AP215" s="122">
        <f t="shared" si="73"/>
        <v>0</v>
      </c>
      <c r="AQ215" s="127">
        <f t="shared" si="73"/>
        <v>0</v>
      </c>
      <c r="AR215" s="127">
        <f t="shared" si="73"/>
        <v>0</v>
      </c>
      <c r="AS215" s="127">
        <f t="shared" si="73"/>
        <v>0</v>
      </c>
      <c r="AT215" s="122">
        <f t="shared" si="73"/>
        <v>0</v>
      </c>
      <c r="AU215" s="122">
        <f t="shared" si="73"/>
        <v>0</v>
      </c>
      <c r="AV215" s="127">
        <f t="shared" si="73"/>
        <v>0</v>
      </c>
      <c r="AW215" s="127">
        <f t="shared" si="73"/>
        <v>0</v>
      </c>
      <c r="AX215" s="127">
        <f t="shared" si="73"/>
        <v>0</v>
      </c>
      <c r="AY215" s="127">
        <f t="shared" si="73"/>
        <v>0</v>
      </c>
      <c r="AZ215" s="127">
        <f t="shared" si="73"/>
        <v>2052</v>
      </c>
      <c r="BA215" s="127">
        <f t="shared" si="73"/>
        <v>2455</v>
      </c>
      <c r="BB215" s="127">
        <f t="shared" si="73"/>
        <v>5448</v>
      </c>
      <c r="BC215" s="127">
        <f t="shared" si="73"/>
        <v>5709</v>
      </c>
      <c r="BD215" s="127">
        <f t="shared" si="73"/>
        <v>5635</v>
      </c>
      <c r="BE215" s="127">
        <f t="shared" si="73"/>
        <v>5764</v>
      </c>
      <c r="BF215" s="127">
        <f t="shared" si="74"/>
        <v>5763</v>
      </c>
      <c r="BG215" s="127">
        <f t="shared" si="74"/>
        <v>5728</v>
      </c>
      <c r="BH215" s="127">
        <f t="shared" si="74"/>
        <v>5642</v>
      </c>
      <c r="BI215" s="127">
        <f t="shared" si="74"/>
        <v>5608</v>
      </c>
      <c r="BJ215" s="127">
        <f t="shared" si="74"/>
        <v>5576</v>
      </c>
      <c r="BK215" s="127">
        <f t="shared" si="74"/>
        <v>5552</v>
      </c>
      <c r="BL215" s="127">
        <f t="shared" si="74"/>
        <v>5492</v>
      </c>
      <c r="BM215" s="127">
        <f t="shared" si="74"/>
        <v>5469</v>
      </c>
      <c r="BN215" s="127">
        <f t="shared" si="74"/>
        <v>5216</v>
      </c>
      <c r="BO215" s="127">
        <f t="shared" si="74"/>
        <v>5129</v>
      </c>
      <c r="BP215" s="127">
        <f t="shared" si="74"/>
        <v>5093</v>
      </c>
      <c r="BQ215" s="127">
        <f t="shared" si="74"/>
        <v>5060</v>
      </c>
      <c r="BR215" s="127">
        <f t="shared" si="74"/>
        <v>5537</v>
      </c>
      <c r="BS215" s="127">
        <f t="shared" si="74"/>
        <v>6019</v>
      </c>
      <c r="BT215" s="127">
        <f t="shared" si="74"/>
        <v>5990</v>
      </c>
      <c r="BU215" s="127">
        <f t="shared" si="74"/>
        <v>5951</v>
      </c>
      <c r="BV215" s="127">
        <f t="shared" si="75"/>
        <v>5879</v>
      </c>
      <c r="BW215" s="127">
        <f t="shared" si="75"/>
        <v>5825</v>
      </c>
      <c r="BX215" s="45"/>
      <c r="BY215" s="41">
        <f t="shared" si="76"/>
        <v>-54</v>
      </c>
      <c r="BZ215" s="42">
        <f t="shared" si="77"/>
        <v>-9.185235584283042E-3</v>
      </c>
      <c r="CA215" s="35" t="e">
        <f>#REF!-#REF!</f>
        <v>#REF!</v>
      </c>
      <c r="CB215" s="41">
        <f t="shared" si="78"/>
        <v>5825</v>
      </c>
      <c r="CC215" s="87" t="str">
        <f>IFERROR(CB215/J215, "n/a")</f>
        <v>n/a</v>
      </c>
    </row>
    <row r="216" spans="1:85" s="35" customFormat="1" ht="10.5" customHeight="1" thickBot="1" x14ac:dyDescent="0.25">
      <c r="A216" s="165" t="s">
        <v>245</v>
      </c>
      <c r="B216" s="166"/>
      <c r="C216" s="166"/>
      <c r="D216" s="166"/>
      <c r="E216" s="166"/>
      <c r="F216" s="166"/>
      <c r="G216" s="166"/>
      <c r="H216" s="166"/>
      <c r="I216" s="167"/>
      <c r="J216" s="121">
        <f>SUM(J202:J215)</f>
        <v>1780263</v>
      </c>
      <c r="K216" s="121">
        <f t="shared" ref="K216:BT216" si="80">SUM(K202:K215)</f>
        <v>1781343</v>
      </c>
      <c r="L216" s="121">
        <f t="shared" si="80"/>
        <v>1792620</v>
      </c>
      <c r="M216" s="121">
        <f t="shared" si="80"/>
        <v>1811284</v>
      </c>
      <c r="N216" s="121">
        <f t="shared" si="80"/>
        <v>1837630</v>
      </c>
      <c r="O216" s="121">
        <f t="shared" si="80"/>
        <v>1871449</v>
      </c>
      <c r="P216" s="121">
        <f t="shared" si="80"/>
        <v>1843695</v>
      </c>
      <c r="Q216" s="121">
        <f t="shared" si="80"/>
        <v>1818330</v>
      </c>
      <c r="R216" s="121">
        <f t="shared" si="80"/>
        <v>1851541</v>
      </c>
      <c r="S216" s="121">
        <f t="shared" si="80"/>
        <v>1859314</v>
      </c>
      <c r="T216" s="121">
        <f t="shared" si="80"/>
        <v>1829783</v>
      </c>
      <c r="U216" s="121">
        <f t="shared" si="80"/>
        <v>1823599</v>
      </c>
      <c r="V216" s="121">
        <f t="shared" si="80"/>
        <v>1790644</v>
      </c>
      <c r="W216" s="121">
        <f t="shared" si="80"/>
        <v>1791270</v>
      </c>
      <c r="X216" s="121">
        <f t="shared" si="80"/>
        <v>1789370</v>
      </c>
      <c r="Y216" s="121">
        <f t="shared" si="80"/>
        <v>1792385</v>
      </c>
      <c r="Z216" s="121">
        <f t="shared" si="80"/>
        <v>1764852</v>
      </c>
      <c r="AA216" s="121">
        <f t="shared" si="80"/>
        <v>1761052</v>
      </c>
      <c r="AB216" s="121">
        <f t="shared" si="80"/>
        <v>1730214</v>
      </c>
      <c r="AC216" s="121">
        <f t="shared" si="80"/>
        <v>1734687</v>
      </c>
      <c r="AD216" s="121">
        <f t="shared" si="80"/>
        <v>1745084</v>
      </c>
      <c r="AE216" s="121">
        <f t="shared" si="80"/>
        <v>1759284</v>
      </c>
      <c r="AF216" s="121">
        <f t="shared" si="80"/>
        <v>1770598</v>
      </c>
      <c r="AG216" s="121">
        <f t="shared" si="80"/>
        <v>1774071</v>
      </c>
      <c r="AH216" s="121">
        <f t="shared" si="80"/>
        <v>1768423</v>
      </c>
      <c r="AI216" s="121">
        <f t="shared" si="80"/>
        <v>1762859</v>
      </c>
      <c r="AJ216" s="121">
        <f t="shared" si="80"/>
        <v>1776146</v>
      </c>
      <c r="AK216" s="121">
        <f t="shared" si="80"/>
        <v>1769703</v>
      </c>
      <c r="AL216" s="121">
        <f t="shared" si="80"/>
        <v>1756480</v>
      </c>
      <c r="AM216" s="121">
        <f t="shared" si="80"/>
        <v>1750966</v>
      </c>
      <c r="AN216" s="121">
        <f t="shared" si="80"/>
        <v>1751455</v>
      </c>
      <c r="AO216" s="121">
        <f t="shared" si="80"/>
        <v>1757221</v>
      </c>
      <c r="AP216" s="121">
        <f t="shared" si="80"/>
        <v>1749595</v>
      </c>
      <c r="AQ216" s="121">
        <f t="shared" si="80"/>
        <v>1811259</v>
      </c>
      <c r="AR216" s="121">
        <f t="shared" si="80"/>
        <v>1835042</v>
      </c>
      <c r="AS216" s="121">
        <f t="shared" si="80"/>
        <v>1854642</v>
      </c>
      <c r="AT216" s="121">
        <f t="shared" si="80"/>
        <v>1872492</v>
      </c>
      <c r="AU216" s="121">
        <f t="shared" si="80"/>
        <v>1891175</v>
      </c>
      <c r="AV216" s="121">
        <f t="shared" si="80"/>
        <v>1910629</v>
      </c>
      <c r="AW216" s="121">
        <f t="shared" si="80"/>
        <v>1931824</v>
      </c>
      <c r="AX216" s="121">
        <f t="shared" si="80"/>
        <v>1947949</v>
      </c>
      <c r="AY216" s="121">
        <f t="shared" si="80"/>
        <v>1965510</v>
      </c>
      <c r="AZ216" s="121">
        <f t="shared" si="80"/>
        <v>1981337</v>
      </c>
      <c r="BA216" s="121">
        <f t="shared" si="80"/>
        <v>1992787</v>
      </c>
      <c r="BB216" s="121">
        <f t="shared" si="80"/>
        <v>2010716</v>
      </c>
      <c r="BC216" s="121">
        <f t="shared" si="80"/>
        <v>2025826</v>
      </c>
      <c r="BD216" s="121">
        <f t="shared" si="80"/>
        <v>2038568</v>
      </c>
      <c r="BE216" s="121">
        <f t="shared" si="80"/>
        <v>2053326</v>
      </c>
      <c r="BF216" s="121">
        <f t="shared" si="80"/>
        <v>2069234</v>
      </c>
      <c r="BG216" s="121">
        <f t="shared" si="80"/>
        <v>2086738</v>
      </c>
      <c r="BH216" s="121">
        <f t="shared" si="80"/>
        <v>2109519</v>
      </c>
      <c r="BI216" s="121">
        <f t="shared" si="80"/>
        <v>2124975</v>
      </c>
      <c r="BJ216" s="121">
        <f t="shared" si="80"/>
        <v>2141259</v>
      </c>
      <c r="BK216" s="121">
        <f t="shared" si="80"/>
        <v>2160132</v>
      </c>
      <c r="BL216" s="121">
        <f t="shared" si="80"/>
        <v>2176804</v>
      </c>
      <c r="BM216" s="121">
        <f t="shared" si="80"/>
        <v>2188239</v>
      </c>
      <c r="BN216" s="121">
        <f t="shared" si="80"/>
        <v>2200612</v>
      </c>
      <c r="BO216" s="121">
        <f t="shared" si="80"/>
        <v>2217769</v>
      </c>
      <c r="BP216" s="121">
        <f t="shared" si="80"/>
        <v>2231049</v>
      </c>
      <c r="BQ216" s="121">
        <f t="shared" si="80"/>
        <v>2246430</v>
      </c>
      <c r="BR216" s="121">
        <f t="shared" si="80"/>
        <v>2260054</v>
      </c>
      <c r="BS216" s="121">
        <f t="shared" si="80"/>
        <v>2277294</v>
      </c>
      <c r="BT216" s="121">
        <f t="shared" si="80"/>
        <v>2292482</v>
      </c>
      <c r="BU216" s="121">
        <f>SUM(BU202:BU215)</f>
        <v>2311561</v>
      </c>
      <c r="BV216" s="121">
        <f>SUM(BV202:BV215)</f>
        <v>2324510</v>
      </c>
      <c r="BW216" s="121">
        <f>SUM(BW202:BW215)</f>
        <v>2337799</v>
      </c>
      <c r="BX216" s="45"/>
      <c r="BY216" s="115">
        <f t="shared" si="76"/>
        <v>13289</v>
      </c>
      <c r="BZ216" s="116">
        <f t="shared" si="77"/>
        <v>5.7169037775703264E-3</v>
      </c>
      <c r="CA216" s="35" t="e">
        <f>#REF!-#REF!</f>
        <v>#REF!</v>
      </c>
      <c r="CB216" s="115">
        <f t="shared" si="78"/>
        <v>557536</v>
      </c>
      <c r="CC216" s="116">
        <f>CB216/J216</f>
        <v>0.31317619924696521</v>
      </c>
    </row>
    <row r="217" spans="1:85" s="97" customFormat="1" ht="12.6" thickBot="1" x14ac:dyDescent="0.25">
      <c r="A217" s="168" t="s">
        <v>246</v>
      </c>
      <c r="B217" s="169"/>
      <c r="C217" s="169"/>
      <c r="D217" s="169"/>
      <c r="E217" s="169"/>
      <c r="F217" s="169"/>
      <c r="G217" s="169"/>
      <c r="H217" s="169"/>
      <c r="I217" s="170"/>
      <c r="J217" s="92">
        <v>1852691.8912999991</v>
      </c>
      <c r="K217" s="92">
        <v>1811646.2246000001</v>
      </c>
      <c r="L217" s="92">
        <v>1819443.953</v>
      </c>
      <c r="M217" s="92">
        <v>1834262.784</v>
      </c>
      <c r="N217" s="92">
        <v>1856782.6283</v>
      </c>
      <c r="O217" s="92">
        <v>1884520.1584000001</v>
      </c>
      <c r="P217" s="92">
        <v>1872610.3518000001</v>
      </c>
      <c r="Q217" s="92">
        <v>1874915.4053</v>
      </c>
      <c r="R217" s="92">
        <v>1864768.4010999999</v>
      </c>
      <c r="S217" s="92">
        <v>1875282</v>
      </c>
      <c r="T217" s="92">
        <v>1873146.7751</v>
      </c>
      <c r="U217" s="92">
        <v>1852607.2767</v>
      </c>
      <c r="V217" s="92">
        <v>1831646.7542999999</v>
      </c>
      <c r="W217" s="92">
        <v>1820978.3581999999</v>
      </c>
      <c r="X217" s="92">
        <v>1822901.8446</v>
      </c>
      <c r="Y217" s="92">
        <v>1818750.7102000001</v>
      </c>
      <c r="Z217" s="92">
        <v>1804777.8717</v>
      </c>
      <c r="AA217" s="92">
        <v>1797889.9053</v>
      </c>
      <c r="AB217" s="92">
        <v>1769583.944200001</v>
      </c>
      <c r="AC217" s="92">
        <v>1775153.8816</v>
      </c>
      <c r="AD217" s="92">
        <v>1780196.3086000001</v>
      </c>
      <c r="AE217" s="92">
        <v>1784650.6183</v>
      </c>
      <c r="AF217" s="92">
        <v>1793957.0475000001</v>
      </c>
      <c r="AG217" s="92">
        <v>1800751.9193</v>
      </c>
      <c r="AH217" s="92">
        <v>1799609.503899999</v>
      </c>
      <c r="AI217" s="92">
        <v>1799630.1856</v>
      </c>
      <c r="AJ217" s="92">
        <v>1797560.8702000009</v>
      </c>
      <c r="AK217" s="92">
        <v>1803750.4456999991</v>
      </c>
      <c r="AL217" s="92">
        <v>1790620.275699999</v>
      </c>
      <c r="AM217" s="92">
        <v>1782648.5272000011</v>
      </c>
      <c r="AN217" s="92">
        <v>1776255.0685000001</v>
      </c>
      <c r="AO217" s="92">
        <v>1789006.3552999999</v>
      </c>
      <c r="AP217" s="92">
        <v>1790715.2396</v>
      </c>
      <c r="AQ217" s="92">
        <v>1819445.0005999999</v>
      </c>
      <c r="AR217" s="92">
        <v>1839751.7500999989</v>
      </c>
      <c r="AS217" s="92">
        <v>1857285.9032000001</v>
      </c>
      <c r="AT217" s="92">
        <v>1876385.4017</v>
      </c>
      <c r="AU217" s="92">
        <v>1897381.5607</v>
      </c>
      <c r="AV217" s="92">
        <v>1918362.1768</v>
      </c>
      <c r="AW217" s="92">
        <v>1941509.518300001</v>
      </c>
      <c r="AX217" s="92">
        <v>1960162.4223</v>
      </c>
      <c r="AY217" s="92">
        <v>1977150.9697000009</v>
      </c>
      <c r="AZ217" s="92">
        <v>1993489.8297999999</v>
      </c>
      <c r="BA217" s="92">
        <v>2005709.8765</v>
      </c>
      <c r="BB217" s="92">
        <v>2017698.5981999999</v>
      </c>
      <c r="BC217" s="92">
        <v>2032032.6861</v>
      </c>
      <c r="BD217" s="92">
        <v>2045989.1476</v>
      </c>
      <c r="BE217" s="92">
        <v>2059518.0395</v>
      </c>
      <c r="BF217" s="92">
        <v>2076266.7150000001</v>
      </c>
      <c r="BG217" s="92">
        <v>2093984.328299999</v>
      </c>
      <c r="BH217" s="92">
        <v>2114323.3989999988</v>
      </c>
      <c r="BI217" s="92">
        <v>2132739.9607000002</v>
      </c>
      <c r="BJ217" s="92">
        <v>2150007.297100001</v>
      </c>
      <c r="BK217" s="92">
        <v>2167876.879399999</v>
      </c>
      <c r="BL217" s="92">
        <v>2184354.8757000002</v>
      </c>
      <c r="BM217" s="92">
        <v>2196750.8158000009</v>
      </c>
      <c r="BN217" s="92">
        <v>2209908.4787000008</v>
      </c>
      <c r="BO217" s="92">
        <v>2223512.534800001</v>
      </c>
      <c r="BP217" s="92">
        <v>2236478.6201999988</v>
      </c>
      <c r="BQ217" s="92">
        <v>2251148.4539000001</v>
      </c>
      <c r="BR217" s="92">
        <v>2265957.0866999999</v>
      </c>
      <c r="BS217" s="92">
        <v>2282712.7768999999</v>
      </c>
      <c r="BT217" s="92">
        <v>2299598.1335</v>
      </c>
      <c r="BU217" s="92">
        <v>2317949.3883000002</v>
      </c>
      <c r="BV217" s="92"/>
      <c r="BW217" s="92"/>
      <c r="BX217" s="93"/>
      <c r="BY217" s="94"/>
      <c r="BZ217" s="95"/>
      <c r="CA217" s="96"/>
      <c r="CB217" s="94"/>
      <c r="CC217" s="95"/>
      <c r="CD217" s="8"/>
      <c r="CE217" s="8"/>
      <c r="CF217" s="8"/>
      <c r="CG217" s="8"/>
    </row>
    <row r="218" spans="1:85" ht="10.5" customHeight="1" x14ac:dyDescent="0.2">
      <c r="A218" s="128" t="s">
        <v>250</v>
      </c>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c r="AJ218" s="48"/>
      <c r="AK218" s="48"/>
      <c r="AL218" s="48"/>
      <c r="AM218" s="48"/>
      <c r="AN218" s="48"/>
      <c r="AO218" s="48"/>
      <c r="AP218" s="48"/>
      <c r="AQ218" s="48"/>
      <c r="AR218" s="48"/>
      <c r="AS218" s="48"/>
      <c r="AT218" s="48"/>
      <c r="AU218" s="48"/>
      <c r="AV218" s="48"/>
      <c r="AW218" s="48"/>
      <c r="AX218" s="48"/>
      <c r="AY218" s="48"/>
      <c r="AZ218" s="48"/>
      <c r="BA218" s="48"/>
      <c r="BB218" s="48"/>
      <c r="BC218" s="48"/>
      <c r="BD218" s="48"/>
      <c r="BE218" s="48"/>
      <c r="BF218" s="48"/>
      <c r="BG218" s="48"/>
      <c r="BH218" s="48"/>
      <c r="BI218" s="48"/>
      <c r="BJ218" s="48"/>
      <c r="BK218" s="48"/>
      <c r="BL218" s="48"/>
      <c r="BM218" s="48"/>
      <c r="BN218" s="48"/>
      <c r="BO218" s="48"/>
      <c r="BP218" s="48"/>
      <c r="BQ218" s="48"/>
      <c r="BR218" s="48"/>
      <c r="BS218" s="48"/>
      <c r="BT218" s="48"/>
      <c r="BU218" s="48"/>
      <c r="BV218" s="48"/>
      <c r="BW218" s="48"/>
      <c r="BX218" s="48"/>
      <c r="BY218" s="48"/>
      <c r="BZ218" s="129"/>
    </row>
    <row r="219" spans="1:85" ht="29.4" customHeight="1" x14ac:dyDescent="0.2">
      <c r="A219" s="163" t="s">
        <v>251</v>
      </c>
      <c r="B219" s="163"/>
      <c r="C219" s="163"/>
      <c r="D219" s="132"/>
      <c r="E219" s="132"/>
      <c r="F219" s="132"/>
      <c r="G219" s="132"/>
      <c r="J219" s="133"/>
      <c r="K219" s="133"/>
      <c r="L219" s="133"/>
      <c r="M219" s="133"/>
      <c r="N219" s="133"/>
      <c r="O219" s="133"/>
      <c r="P219" s="133"/>
      <c r="Q219" s="133"/>
      <c r="R219" s="133"/>
      <c r="S219" s="133"/>
      <c r="T219" s="133"/>
      <c r="U219" s="133"/>
      <c r="V219" s="133"/>
      <c r="W219" s="133"/>
      <c r="X219" s="133"/>
      <c r="Y219" s="133"/>
      <c r="Z219" s="48"/>
      <c r="AA219" s="48"/>
      <c r="AB219" s="48"/>
      <c r="AC219" s="48"/>
      <c r="AD219" s="48"/>
      <c r="AE219" s="48"/>
      <c r="AF219" s="48"/>
      <c r="AG219" s="48"/>
      <c r="AH219" s="48"/>
      <c r="AI219" s="48"/>
      <c r="AJ219" s="48"/>
      <c r="AK219" s="48"/>
      <c r="AL219" s="48"/>
      <c r="AM219" s="48"/>
      <c r="AN219" s="48"/>
      <c r="AO219" s="48"/>
      <c r="AP219" s="48"/>
      <c r="AQ219" s="48"/>
      <c r="AR219" s="48"/>
      <c r="AS219" s="134"/>
      <c r="AT219" s="134"/>
      <c r="AU219" s="134"/>
      <c r="AV219" s="134"/>
      <c r="AW219" s="134"/>
      <c r="AX219" s="134"/>
      <c r="AY219" s="134"/>
      <c r="AZ219" s="134"/>
      <c r="BA219" s="134"/>
      <c r="BB219" s="134"/>
      <c r="BC219" s="134"/>
      <c r="BD219" s="48"/>
      <c r="BE219" s="134"/>
      <c r="BF219" s="134"/>
      <c r="BG219" s="134"/>
      <c r="BH219" s="134"/>
      <c r="BI219" s="134"/>
      <c r="BJ219" s="134"/>
      <c r="BK219" s="134"/>
      <c r="BL219" s="134"/>
      <c r="BM219" s="134"/>
      <c r="BN219" s="134"/>
      <c r="BO219" s="134"/>
      <c r="BP219" s="134"/>
      <c r="BQ219" s="134"/>
      <c r="BR219" s="134"/>
      <c r="BS219" s="134"/>
      <c r="BT219" s="134"/>
      <c r="BU219" s="134"/>
      <c r="BV219" s="134"/>
      <c r="BW219" s="134"/>
      <c r="BX219" s="48"/>
      <c r="BY219" s="48"/>
      <c r="BZ219" s="133"/>
      <c r="CA219" s="133"/>
      <c r="CB219" s="133"/>
      <c r="CC219" s="133"/>
    </row>
    <row r="220" spans="1:85" ht="33.6" customHeight="1" x14ac:dyDescent="0.2">
      <c r="A220" s="164" t="s">
        <v>252</v>
      </c>
      <c r="B220" s="164"/>
      <c r="C220" s="164"/>
      <c r="D220" s="135"/>
      <c r="E220" s="135"/>
      <c r="F220" s="135"/>
      <c r="G220" s="135"/>
      <c r="J220" s="136"/>
      <c r="K220" s="136"/>
      <c r="L220" s="136"/>
      <c r="M220" s="136"/>
      <c r="N220" s="136"/>
      <c r="O220" s="136"/>
      <c r="P220" s="136"/>
      <c r="Q220" s="136"/>
      <c r="R220" s="136"/>
      <c r="S220" s="136"/>
      <c r="T220" s="136"/>
      <c r="U220" s="136"/>
      <c r="V220" s="136"/>
      <c r="W220" s="136"/>
      <c r="X220" s="136"/>
      <c r="Y220" s="136"/>
      <c r="Z220" s="48"/>
      <c r="AA220" s="48"/>
      <c r="AB220" s="48"/>
      <c r="AC220" s="48"/>
      <c r="AD220" s="48"/>
      <c r="AE220" s="48"/>
      <c r="AF220" s="48"/>
      <c r="AG220" s="48"/>
      <c r="AH220" s="48"/>
      <c r="AI220" s="48"/>
      <c r="AJ220" s="48"/>
      <c r="AK220" s="48"/>
      <c r="AL220" s="48"/>
      <c r="AM220" s="48"/>
      <c r="AN220" s="48"/>
      <c r="AO220" s="48"/>
      <c r="AP220" s="48"/>
      <c r="AQ220" s="48"/>
      <c r="AR220" s="48"/>
      <c r="AS220" s="48"/>
      <c r="AT220" s="48"/>
      <c r="AU220" s="48"/>
      <c r="AV220" s="48"/>
      <c r="AW220" s="48"/>
      <c r="AX220" s="48"/>
      <c r="AY220" s="48"/>
      <c r="AZ220" s="48"/>
      <c r="BA220" s="48"/>
      <c r="BB220" s="48"/>
      <c r="BC220" s="48"/>
      <c r="BD220" s="48"/>
      <c r="BE220" s="48"/>
      <c r="BF220" s="48"/>
      <c r="BG220" s="48"/>
      <c r="BH220" s="48"/>
      <c r="BI220" s="48"/>
      <c r="BJ220" s="48"/>
      <c r="BK220" s="48"/>
      <c r="BL220" s="48"/>
      <c r="BM220" s="48"/>
      <c r="BN220" s="48"/>
      <c r="BO220" s="48"/>
      <c r="BP220" s="48"/>
      <c r="BQ220" s="48"/>
      <c r="BR220" s="48"/>
      <c r="BS220" s="48"/>
      <c r="BT220" s="48"/>
      <c r="BU220" s="48"/>
      <c r="BV220" s="48"/>
      <c r="BW220" s="48"/>
      <c r="BX220" s="48"/>
      <c r="BY220" s="48"/>
      <c r="BZ220" s="38"/>
    </row>
    <row r="221" spans="1:85" ht="23.25" customHeight="1" x14ac:dyDescent="0.2">
      <c r="A221" s="135"/>
      <c r="B221" s="135"/>
      <c r="C221" s="135"/>
      <c r="D221" s="135"/>
      <c r="E221" s="135"/>
      <c r="F221" s="135"/>
      <c r="G221" s="135"/>
      <c r="J221" s="136"/>
      <c r="K221" s="136"/>
      <c r="L221" s="136"/>
      <c r="M221" s="136"/>
      <c r="N221" s="136"/>
      <c r="O221" s="136"/>
      <c r="P221" s="136"/>
      <c r="Q221" s="136"/>
      <c r="R221" s="136"/>
      <c r="S221" s="136"/>
      <c r="T221" s="136"/>
      <c r="U221" s="136"/>
      <c r="V221" s="136"/>
      <c r="W221" s="136"/>
      <c r="X221" s="136"/>
      <c r="Y221" s="136"/>
      <c r="Z221" s="48"/>
      <c r="AA221" s="48"/>
      <c r="AB221" s="48"/>
      <c r="AC221" s="48"/>
      <c r="AD221" s="48"/>
      <c r="AE221" s="48"/>
      <c r="AF221" s="48"/>
      <c r="AG221" s="48"/>
      <c r="AH221" s="48"/>
      <c r="AI221" s="48"/>
      <c r="AJ221" s="48"/>
      <c r="AK221" s="48"/>
      <c r="AL221" s="48"/>
      <c r="AM221" s="48"/>
      <c r="AN221" s="48"/>
      <c r="AO221" s="48"/>
      <c r="AP221" s="48"/>
      <c r="AQ221" s="48"/>
      <c r="AR221" s="48"/>
      <c r="AS221" s="48"/>
      <c r="AT221" s="48"/>
      <c r="AU221" s="48"/>
      <c r="AV221" s="48"/>
      <c r="AW221" s="48"/>
      <c r="AX221" s="48"/>
      <c r="AY221" s="48"/>
      <c r="AZ221" s="48"/>
      <c r="BA221" s="48"/>
      <c r="BB221" s="48"/>
      <c r="BC221" s="48"/>
      <c r="BD221" s="48"/>
      <c r="BE221" s="48"/>
      <c r="BF221" s="48"/>
      <c r="BG221" s="48"/>
      <c r="BH221" s="48"/>
      <c r="BI221" s="48"/>
      <c r="BJ221" s="48"/>
      <c r="BK221" s="48"/>
      <c r="BL221" s="48"/>
      <c r="BM221" s="48"/>
      <c r="BN221" s="48"/>
      <c r="BO221" s="48"/>
      <c r="BP221" s="48"/>
      <c r="BQ221" s="48"/>
      <c r="BR221" s="48"/>
      <c r="BS221" s="48"/>
      <c r="BT221" s="48"/>
      <c r="BU221" s="48"/>
      <c r="BV221" s="48"/>
      <c r="BW221" s="48"/>
      <c r="BX221" s="48"/>
      <c r="BY221" s="48"/>
      <c r="BZ221" s="38"/>
    </row>
    <row r="222" spans="1:85" x14ac:dyDescent="0.2">
      <c r="BY222" s="137"/>
      <c r="BZ222" s="38"/>
      <c r="CA222" s="138"/>
      <c r="CB222" s="139"/>
    </row>
    <row r="223" spans="1:85" x14ac:dyDescent="0.2">
      <c r="BY223" s="137"/>
      <c r="BZ223" s="38"/>
      <c r="CA223" s="138"/>
      <c r="CB223" s="139"/>
    </row>
    <row r="224" spans="1:85" x14ac:dyDescent="0.2">
      <c r="BY224" s="48"/>
      <c r="BZ224" s="38"/>
      <c r="CA224" s="138"/>
      <c r="CB224" s="139"/>
    </row>
  </sheetData>
  <mergeCells count="26">
    <mergeCell ref="CD33:CG34"/>
    <mergeCell ref="A1:H1"/>
    <mergeCell ref="BY2:BZ2"/>
    <mergeCell ref="A3:H3"/>
    <mergeCell ref="CD8:CG9"/>
    <mergeCell ref="CD11:CG12"/>
    <mergeCell ref="CD126:CG127"/>
    <mergeCell ref="CD36:CG37"/>
    <mergeCell ref="A41:C41"/>
    <mergeCell ref="CD84:CG85"/>
    <mergeCell ref="CD86:CG87"/>
    <mergeCell ref="CD103:CG103"/>
    <mergeCell ref="CD104:CG104"/>
    <mergeCell ref="CD108:CG108"/>
    <mergeCell ref="CD109:CG109"/>
    <mergeCell ref="CD113:CG113"/>
    <mergeCell ref="CD114:CG114"/>
    <mergeCell ref="CD123:CG124"/>
    <mergeCell ref="A219:C219"/>
    <mergeCell ref="A220:C220"/>
    <mergeCell ref="A177:I177"/>
    <mergeCell ref="A178:I178"/>
    <mergeCell ref="CD203:CG203"/>
    <mergeCell ref="CD204:CG204"/>
    <mergeCell ref="A216:I216"/>
    <mergeCell ref="A217:I217"/>
  </mergeCells>
  <pageMargins left="0.25" right="0.25" top="0.5" bottom="0" header="0.17" footer="0"/>
  <pageSetup paperSize="5" scale="18"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cp:lastPrinted>2023-02-23T15:36:15Z</cp:lastPrinted>
  <dcterms:created xsi:type="dcterms:W3CDTF">2023-01-18T17:04:27Z</dcterms:created>
  <dcterms:modified xsi:type="dcterms:W3CDTF">2023-08-22T20:30:16Z</dcterms:modified>
</cp:coreProperties>
</file>