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massgov-my.sharepoint.com/personal/vivian_lam_mass_gov/Documents/Documents/Enrollment Snapshots/2023/Updated d/For posting/"/>
    </mc:Choice>
  </mc:AlternateContent>
  <xr:revisionPtr revIDLastSave="0" documentId="14_{32050804-83E8-43C7-AE45-CD8CFC335D2D}" xr6:coauthVersionLast="47" xr6:coauthVersionMax="47" xr10:uidLastSave="{00000000-0000-0000-0000-000000000000}"/>
  <bookViews>
    <workbookView xWindow="732" yWindow="732" windowWidth="21624" windowHeight="7308" activeTab="1" xr2:uid="{FA9DC3D4-1A71-49DA-A340-782FDDEF2298}"/>
  </bookViews>
  <sheets>
    <sheet name="Summary" sheetId="2" r:id="rId1"/>
    <sheet name="Snapshot" sheetId="1" r:id="rId2"/>
  </sheets>
  <externalReferences>
    <externalReference r:id="rId3"/>
    <externalReference r:id="rId4"/>
  </externalReferences>
  <definedNames>
    <definedName name="GRPCODE" localSheetId="0">'[1]Caseload by group'!#REF!</definedName>
    <definedName name="GRPCODE">'[2]Caseload by group'!#REF!</definedName>
    <definedName name="_xlnm.Print_Area" localSheetId="1">Snapshot!$A$1:$CC$216</definedName>
    <definedName name="_xlnm.Print_Titles" localSheetId="1">Snapshot!$1:$4</definedName>
    <definedName name="Snapshot_eligenr_20200331disabf">#REF!</definedName>
    <definedName name="Snapshot_eligenr_20220430disabf">#REF!</definedName>
    <definedName name="Snapshot_eligenr_20220831disab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A216" i="1" l="1"/>
  <c r="CA215" i="1"/>
  <c r="CA214" i="1"/>
  <c r="CA213" i="1"/>
  <c r="CA212" i="1"/>
  <c r="CA211" i="1"/>
  <c r="CA210" i="1"/>
  <c r="CA209" i="1"/>
  <c r="CA208" i="1"/>
  <c r="CA207" i="1"/>
  <c r="CA206" i="1"/>
  <c r="CA205" i="1"/>
  <c r="CA204" i="1"/>
  <c r="CA203" i="1"/>
  <c r="CA202" i="1"/>
  <c r="CA201" i="1"/>
  <c r="CA200" i="1"/>
  <c r="CA199" i="1"/>
  <c r="CA198" i="1"/>
  <c r="CA197" i="1"/>
  <c r="CA196" i="1"/>
  <c r="CA195" i="1"/>
  <c r="CA194" i="1"/>
  <c r="CA193" i="1"/>
  <c r="CA192" i="1"/>
  <c r="CA191" i="1"/>
  <c r="CA190" i="1"/>
  <c r="CA189" i="1"/>
  <c r="CA188" i="1"/>
  <c r="CA187" i="1"/>
  <c r="CA186" i="1"/>
  <c r="CA185" i="1"/>
  <c r="CA184" i="1"/>
  <c r="CA183" i="1"/>
  <c r="CA182" i="1"/>
  <c r="CA181" i="1"/>
  <c r="CA177" i="1"/>
  <c r="CA175" i="1"/>
  <c r="CA174" i="1"/>
  <c r="BW174" i="1"/>
  <c r="BV174" i="1"/>
  <c r="BV187" i="1" s="1"/>
  <c r="BU174" i="1"/>
  <c r="BT174" i="1"/>
  <c r="BS174" i="1"/>
  <c r="BR174" i="1"/>
  <c r="BQ174" i="1"/>
  <c r="BP174" i="1"/>
  <c r="BO174" i="1"/>
  <c r="BN174" i="1"/>
  <c r="BM174" i="1"/>
  <c r="BL174" i="1"/>
  <c r="BK174" i="1"/>
  <c r="BJ174" i="1"/>
  <c r="BI174" i="1"/>
  <c r="BH174" i="1"/>
  <c r="BG174" i="1"/>
  <c r="BF174" i="1"/>
  <c r="BE174" i="1"/>
  <c r="BD174" i="1"/>
  <c r="BC174" i="1"/>
  <c r="BB174" i="1"/>
  <c r="BA174" i="1"/>
  <c r="AZ174" i="1"/>
  <c r="AY174" i="1"/>
  <c r="AX174" i="1"/>
  <c r="AW174" i="1"/>
  <c r="AV174" i="1"/>
  <c r="AU174" i="1"/>
  <c r="AT174" i="1"/>
  <c r="AS174" i="1"/>
  <c r="AR174" i="1"/>
  <c r="AQ174" i="1"/>
  <c r="AP174" i="1"/>
  <c r="AP187" i="1" s="1"/>
  <c r="AO174" i="1"/>
  <c r="AN174" i="1"/>
  <c r="AM174" i="1"/>
  <c r="AL174" i="1"/>
  <c r="AK174" i="1"/>
  <c r="AJ174" i="1"/>
  <c r="AI174" i="1"/>
  <c r="AH174" i="1"/>
  <c r="AH187" i="1" s="1"/>
  <c r="AG174" i="1"/>
  <c r="AF174" i="1"/>
  <c r="AE174" i="1"/>
  <c r="AD174" i="1"/>
  <c r="AC174" i="1"/>
  <c r="AB174" i="1"/>
  <c r="AA174" i="1"/>
  <c r="Z174" i="1"/>
  <c r="Y174" i="1"/>
  <c r="X174" i="1"/>
  <c r="W174" i="1"/>
  <c r="V174" i="1"/>
  <c r="V191" i="1" s="1"/>
  <c r="U174" i="1"/>
  <c r="T174" i="1"/>
  <c r="S174" i="1"/>
  <c r="R174" i="1"/>
  <c r="Q174" i="1"/>
  <c r="P174" i="1"/>
  <c r="P187" i="1" s="1"/>
  <c r="O174" i="1"/>
  <c r="N174" i="1"/>
  <c r="M174" i="1"/>
  <c r="L174" i="1"/>
  <c r="K174" i="1"/>
  <c r="J174" i="1"/>
  <c r="J187" i="1" s="1"/>
  <c r="CA173" i="1"/>
  <c r="BY173" i="1"/>
  <c r="BZ173" i="1" s="1"/>
  <c r="BW173" i="1"/>
  <c r="BV173" i="1"/>
  <c r="BU173" i="1"/>
  <c r="BT173" i="1"/>
  <c r="BS173" i="1"/>
  <c r="BR173" i="1"/>
  <c r="BQ173" i="1"/>
  <c r="BP173" i="1"/>
  <c r="BO173" i="1"/>
  <c r="BN173" i="1"/>
  <c r="BM173" i="1"/>
  <c r="BL173" i="1"/>
  <c r="BK173" i="1"/>
  <c r="BJ173" i="1"/>
  <c r="BI173" i="1"/>
  <c r="BH173" i="1"/>
  <c r="BG173" i="1"/>
  <c r="BF173" i="1"/>
  <c r="BE173" i="1"/>
  <c r="BD173" i="1"/>
  <c r="BC173" i="1"/>
  <c r="BB173" i="1"/>
  <c r="BA173" i="1"/>
  <c r="AZ173" i="1"/>
  <c r="AY173" i="1"/>
  <c r="AX173" i="1"/>
  <c r="AW173" i="1"/>
  <c r="AV173" i="1"/>
  <c r="AU173" i="1"/>
  <c r="AT173" i="1"/>
  <c r="AS173"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CB173" i="1" s="1"/>
  <c r="CC173" i="1" s="1"/>
  <c r="CA172" i="1"/>
  <c r="BW172" i="1"/>
  <c r="BV172" i="1"/>
  <c r="BU172" i="1"/>
  <c r="BT172" i="1"/>
  <c r="BS172" i="1"/>
  <c r="BR172" i="1"/>
  <c r="BQ172" i="1"/>
  <c r="BP172" i="1"/>
  <c r="BO172" i="1"/>
  <c r="BN172" i="1"/>
  <c r="BM172" i="1"/>
  <c r="BL172" i="1"/>
  <c r="BK172" i="1"/>
  <c r="BJ172" i="1"/>
  <c r="BI172" i="1"/>
  <c r="BH172" i="1"/>
  <c r="BG172" i="1"/>
  <c r="BF172" i="1"/>
  <c r="BE172" i="1"/>
  <c r="BD172" i="1"/>
  <c r="BC172" i="1"/>
  <c r="BB172" i="1"/>
  <c r="BA172" i="1"/>
  <c r="AZ172" i="1"/>
  <c r="AY172" i="1"/>
  <c r="AX172" i="1"/>
  <c r="AW172" i="1"/>
  <c r="AV172" i="1"/>
  <c r="AU172" i="1"/>
  <c r="AT172"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CA171" i="1"/>
  <c r="BW171" i="1"/>
  <c r="BV171" i="1"/>
  <c r="BU171" i="1"/>
  <c r="BT171" i="1"/>
  <c r="BS171" i="1"/>
  <c r="BR171" i="1"/>
  <c r="BQ171" i="1"/>
  <c r="BP171" i="1"/>
  <c r="BO171" i="1"/>
  <c r="BN171" i="1"/>
  <c r="BM171" i="1"/>
  <c r="BL171" i="1"/>
  <c r="BK171" i="1"/>
  <c r="BJ171" i="1"/>
  <c r="BI171" i="1"/>
  <c r="BH171" i="1"/>
  <c r="BG171" i="1"/>
  <c r="BF171" i="1"/>
  <c r="BE171"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CB171" i="1" s="1"/>
  <c r="CC171" i="1" s="1"/>
  <c r="CA170" i="1"/>
  <c r="BW170" i="1"/>
  <c r="BV170" i="1"/>
  <c r="BY170" i="1" s="1"/>
  <c r="BZ170" i="1" s="1"/>
  <c r="BU170" i="1"/>
  <c r="BT170" i="1"/>
  <c r="BS170" i="1"/>
  <c r="BR170" i="1"/>
  <c r="BQ170" i="1"/>
  <c r="BP170" i="1"/>
  <c r="BO170" i="1"/>
  <c r="BN170" i="1"/>
  <c r="BM170" i="1"/>
  <c r="BL170" i="1"/>
  <c r="BK170" i="1"/>
  <c r="BJ170" i="1"/>
  <c r="BI170" i="1"/>
  <c r="BH170" i="1"/>
  <c r="BG170" i="1"/>
  <c r="BF170" i="1"/>
  <c r="BE170" i="1"/>
  <c r="BD170" i="1"/>
  <c r="BC170" i="1"/>
  <c r="BB170" i="1"/>
  <c r="BA170" i="1"/>
  <c r="AZ170" i="1"/>
  <c r="AY170" i="1"/>
  <c r="AX170" i="1"/>
  <c r="AW170" i="1"/>
  <c r="AV170" i="1"/>
  <c r="AU170" i="1"/>
  <c r="AT170" i="1"/>
  <c r="AS170" i="1"/>
  <c r="AR170" i="1"/>
  <c r="AQ170" i="1"/>
  <c r="AP170" i="1"/>
  <c r="AO170"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CB170" i="1" s="1"/>
  <c r="CC170" i="1" s="1"/>
  <c r="CA169" i="1"/>
  <c r="BY169" i="1"/>
  <c r="BZ169" i="1" s="1"/>
  <c r="BW169" i="1"/>
  <c r="BV169" i="1"/>
  <c r="BV199" i="1" s="1"/>
  <c r="BU169" i="1"/>
  <c r="BU199" i="1" s="1"/>
  <c r="BT169" i="1"/>
  <c r="BT199" i="1" s="1"/>
  <c r="BS169" i="1"/>
  <c r="BR169" i="1"/>
  <c r="BR199" i="1" s="1"/>
  <c r="BQ169" i="1"/>
  <c r="BQ199" i="1" s="1"/>
  <c r="BP169" i="1"/>
  <c r="BO169" i="1"/>
  <c r="BN169" i="1"/>
  <c r="BN199" i="1" s="1"/>
  <c r="BM169" i="1"/>
  <c r="BM199" i="1" s="1"/>
  <c r="BL169" i="1"/>
  <c r="BL199" i="1" s="1"/>
  <c r="BK169" i="1"/>
  <c r="BJ169" i="1"/>
  <c r="BJ199" i="1" s="1"/>
  <c r="BI169" i="1"/>
  <c r="BI199" i="1" s="1"/>
  <c r="BH169" i="1"/>
  <c r="BG169" i="1"/>
  <c r="BF169" i="1"/>
  <c r="BF199" i="1" s="1"/>
  <c r="BE169" i="1"/>
  <c r="BE199" i="1" s="1"/>
  <c r="BD169" i="1"/>
  <c r="BD199" i="1" s="1"/>
  <c r="BC169" i="1"/>
  <c r="BB169" i="1"/>
  <c r="BB199" i="1" s="1"/>
  <c r="BA169" i="1"/>
  <c r="BA199" i="1" s="1"/>
  <c r="AZ169" i="1"/>
  <c r="AY169" i="1"/>
  <c r="AX169" i="1"/>
  <c r="AX199" i="1" s="1"/>
  <c r="AW169" i="1"/>
  <c r="AW199" i="1" s="1"/>
  <c r="AV169" i="1"/>
  <c r="AV199" i="1" s="1"/>
  <c r="AU169" i="1"/>
  <c r="AT169" i="1"/>
  <c r="AT199" i="1" s="1"/>
  <c r="AS169" i="1"/>
  <c r="AS199" i="1" s="1"/>
  <c r="AR169" i="1"/>
  <c r="AQ169" i="1"/>
  <c r="AP169" i="1"/>
  <c r="AP199" i="1" s="1"/>
  <c r="AO169" i="1"/>
  <c r="AO199" i="1" s="1"/>
  <c r="AN169" i="1"/>
  <c r="AN199" i="1" s="1"/>
  <c r="AM169" i="1"/>
  <c r="AL169" i="1"/>
  <c r="AL199" i="1" s="1"/>
  <c r="AK169" i="1"/>
  <c r="AK199" i="1" s="1"/>
  <c r="AJ169" i="1"/>
  <c r="AI169" i="1"/>
  <c r="AH169" i="1"/>
  <c r="AH199" i="1" s="1"/>
  <c r="AG169" i="1"/>
  <c r="AG199" i="1" s="1"/>
  <c r="AF169" i="1"/>
  <c r="AF199" i="1" s="1"/>
  <c r="AE169" i="1"/>
  <c r="AD169" i="1"/>
  <c r="AD199" i="1" s="1"/>
  <c r="AC169" i="1"/>
  <c r="AC199" i="1" s="1"/>
  <c r="AB169" i="1"/>
  <c r="AA169" i="1"/>
  <c r="Z169" i="1"/>
  <c r="Z199" i="1" s="1"/>
  <c r="Y169" i="1"/>
  <c r="Y199" i="1" s="1"/>
  <c r="X169" i="1"/>
  <c r="X199" i="1" s="1"/>
  <c r="W169" i="1"/>
  <c r="V169" i="1"/>
  <c r="V199" i="1" s="1"/>
  <c r="U169" i="1"/>
  <c r="U199" i="1" s="1"/>
  <c r="T169" i="1"/>
  <c r="S169" i="1"/>
  <c r="R169" i="1"/>
  <c r="R199" i="1" s="1"/>
  <c r="Q169" i="1"/>
  <c r="Q199" i="1" s="1"/>
  <c r="P169" i="1"/>
  <c r="P199" i="1" s="1"/>
  <c r="O169" i="1"/>
  <c r="N169" i="1"/>
  <c r="N199" i="1" s="1"/>
  <c r="M169" i="1"/>
  <c r="M199" i="1" s="1"/>
  <c r="L169" i="1"/>
  <c r="K169" i="1"/>
  <c r="J169" i="1"/>
  <c r="J199" i="1" s="1"/>
  <c r="CB168" i="1"/>
  <c r="CC168" i="1" s="1"/>
  <c r="CA168" i="1"/>
  <c r="BW168" i="1"/>
  <c r="BY168" i="1" s="1"/>
  <c r="BZ168" i="1" s="1"/>
  <c r="BV168" i="1"/>
  <c r="BU168" i="1"/>
  <c r="BT168" i="1"/>
  <c r="BS168" i="1"/>
  <c r="BR168" i="1"/>
  <c r="BQ168" i="1"/>
  <c r="BP168" i="1"/>
  <c r="BO168" i="1"/>
  <c r="BN168" i="1"/>
  <c r="BM168" i="1"/>
  <c r="BL168" i="1"/>
  <c r="BK168" i="1"/>
  <c r="BJ168" i="1"/>
  <c r="BI168" i="1"/>
  <c r="BH168" i="1"/>
  <c r="BG168" i="1"/>
  <c r="BF168" i="1"/>
  <c r="BE168" i="1"/>
  <c r="BD168" i="1"/>
  <c r="BC168" i="1"/>
  <c r="BB168" i="1"/>
  <c r="BA168" i="1"/>
  <c r="AZ168" i="1"/>
  <c r="AY168" i="1"/>
  <c r="AX168" i="1"/>
  <c r="AW168" i="1"/>
  <c r="AV168" i="1"/>
  <c r="AU168" i="1"/>
  <c r="AT168" i="1"/>
  <c r="AS168" i="1"/>
  <c r="AR168" i="1"/>
  <c r="AQ168" i="1"/>
  <c r="AP168"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CA167" i="1"/>
  <c r="BW167" i="1"/>
  <c r="BV167" i="1"/>
  <c r="BV175" i="1" s="1"/>
  <c r="BU167" i="1"/>
  <c r="BU175" i="1" s="1"/>
  <c r="BT167" i="1"/>
  <c r="BT175" i="1" s="1"/>
  <c r="BS167" i="1"/>
  <c r="BS175" i="1" s="1"/>
  <c r="BR167" i="1"/>
  <c r="BR175" i="1" s="1"/>
  <c r="BQ167" i="1"/>
  <c r="BQ175" i="1" s="1"/>
  <c r="BP167" i="1"/>
  <c r="BP175" i="1" s="1"/>
  <c r="BO167" i="1"/>
  <c r="BO175" i="1" s="1"/>
  <c r="BN167" i="1"/>
  <c r="BN175" i="1" s="1"/>
  <c r="BM167" i="1"/>
  <c r="BM175" i="1" s="1"/>
  <c r="BL167" i="1"/>
  <c r="BL175" i="1" s="1"/>
  <c r="BK167" i="1"/>
  <c r="BK175" i="1" s="1"/>
  <c r="BJ167" i="1"/>
  <c r="BJ175" i="1" s="1"/>
  <c r="BI167" i="1"/>
  <c r="BI175" i="1" s="1"/>
  <c r="BH167" i="1"/>
  <c r="BH175" i="1" s="1"/>
  <c r="BG167" i="1"/>
  <c r="BF167" i="1"/>
  <c r="BF175" i="1" s="1"/>
  <c r="BE167" i="1"/>
  <c r="BE175" i="1" s="1"/>
  <c r="BD167" i="1"/>
  <c r="BD175" i="1" s="1"/>
  <c r="BC167" i="1"/>
  <c r="BC175" i="1" s="1"/>
  <c r="BB167" i="1"/>
  <c r="BB175" i="1" s="1"/>
  <c r="BA167" i="1"/>
  <c r="BA175" i="1" s="1"/>
  <c r="AZ167" i="1"/>
  <c r="AZ175" i="1" s="1"/>
  <c r="AY167" i="1"/>
  <c r="AX167" i="1"/>
  <c r="AX175" i="1" s="1"/>
  <c r="AW167" i="1"/>
  <c r="AW175" i="1" s="1"/>
  <c r="AV167" i="1"/>
  <c r="AV175" i="1" s="1"/>
  <c r="AU167" i="1"/>
  <c r="AU175" i="1" s="1"/>
  <c r="AT167" i="1"/>
  <c r="AT175" i="1" s="1"/>
  <c r="AS167" i="1"/>
  <c r="AR167" i="1"/>
  <c r="AR175" i="1" s="1"/>
  <c r="AQ167" i="1"/>
  <c r="AP167" i="1"/>
  <c r="AP175" i="1" s="1"/>
  <c r="AO167" i="1"/>
  <c r="AO175" i="1" s="1"/>
  <c r="AN167" i="1"/>
  <c r="AN175" i="1" s="1"/>
  <c r="AM167" i="1"/>
  <c r="AM175" i="1" s="1"/>
  <c r="AL167" i="1"/>
  <c r="AL175" i="1" s="1"/>
  <c r="AK167" i="1"/>
  <c r="AJ167" i="1"/>
  <c r="AJ175" i="1" s="1"/>
  <c r="AI167" i="1"/>
  <c r="AH167" i="1"/>
  <c r="AH175" i="1" s="1"/>
  <c r="AG167" i="1"/>
  <c r="AG175" i="1" s="1"/>
  <c r="AF167" i="1"/>
  <c r="AF175" i="1" s="1"/>
  <c r="AE167" i="1"/>
  <c r="AE175" i="1" s="1"/>
  <c r="AD167" i="1"/>
  <c r="AD175" i="1" s="1"/>
  <c r="AC167" i="1"/>
  <c r="AB167" i="1"/>
  <c r="AB175" i="1" s="1"/>
  <c r="AA167" i="1"/>
  <c r="Z167" i="1"/>
  <c r="Z175" i="1" s="1"/>
  <c r="Y167" i="1"/>
  <c r="Y175" i="1" s="1"/>
  <c r="X167" i="1"/>
  <c r="X175" i="1" s="1"/>
  <c r="W167" i="1"/>
  <c r="W175" i="1" s="1"/>
  <c r="V167" i="1"/>
  <c r="V175" i="1" s="1"/>
  <c r="U167" i="1"/>
  <c r="T167" i="1"/>
  <c r="T175" i="1" s="1"/>
  <c r="S167" i="1"/>
  <c r="R167" i="1"/>
  <c r="R175" i="1" s="1"/>
  <c r="Q167" i="1"/>
  <c r="Q175" i="1" s="1"/>
  <c r="P167" i="1"/>
  <c r="P175" i="1" s="1"/>
  <c r="O167" i="1"/>
  <c r="O175" i="1" s="1"/>
  <c r="N167" i="1"/>
  <c r="N175" i="1" s="1"/>
  <c r="M167" i="1"/>
  <c r="L167" i="1"/>
  <c r="L175" i="1" s="1"/>
  <c r="K167" i="1"/>
  <c r="J167" i="1"/>
  <c r="J175" i="1" s="1"/>
  <c r="CA163" i="1"/>
  <c r="BR163" i="1"/>
  <c r="BJ163" i="1"/>
  <c r="BB163" i="1"/>
  <c r="AT163" i="1"/>
  <c r="AS163" i="1"/>
  <c r="AR163" i="1"/>
  <c r="V163" i="1"/>
  <c r="N163" i="1"/>
  <c r="M163" i="1"/>
  <c r="L163" i="1"/>
  <c r="CA162" i="1"/>
  <c r="BW162" i="1"/>
  <c r="BV162" i="1"/>
  <c r="BY162" i="1" s="1"/>
  <c r="BZ162" i="1" s="1"/>
  <c r="BU162" i="1"/>
  <c r="BT162" i="1"/>
  <c r="BS162" i="1"/>
  <c r="BR162" i="1"/>
  <c r="BQ162" i="1"/>
  <c r="BQ163" i="1" s="1"/>
  <c r="BP162" i="1"/>
  <c r="BP163" i="1" s="1"/>
  <c r="BO162" i="1"/>
  <c r="BN162" i="1"/>
  <c r="BN163" i="1" s="1"/>
  <c r="BM162" i="1"/>
  <c r="BL162" i="1"/>
  <c r="BK162" i="1"/>
  <c r="BJ162" i="1"/>
  <c r="BI162" i="1"/>
  <c r="BI163" i="1" s="1"/>
  <c r="BH162" i="1"/>
  <c r="BG162" i="1"/>
  <c r="BF162" i="1"/>
  <c r="BF163" i="1" s="1"/>
  <c r="BE162" i="1"/>
  <c r="BD162" i="1"/>
  <c r="BC162" i="1"/>
  <c r="BB162" i="1"/>
  <c r="BA162" i="1"/>
  <c r="AZ162" i="1"/>
  <c r="AY162" i="1"/>
  <c r="AX162" i="1"/>
  <c r="AW162" i="1"/>
  <c r="AV162" i="1"/>
  <c r="AU162" i="1"/>
  <c r="AT162" i="1"/>
  <c r="AS162" i="1"/>
  <c r="AR162" i="1"/>
  <c r="AQ162" i="1"/>
  <c r="AP162" i="1"/>
  <c r="AO162" i="1"/>
  <c r="AN162" i="1"/>
  <c r="AM162" i="1"/>
  <c r="AL162" i="1"/>
  <c r="AL163" i="1" s="1"/>
  <c r="AK162" i="1"/>
  <c r="AK163" i="1" s="1"/>
  <c r="AJ162" i="1"/>
  <c r="AJ163" i="1" s="1"/>
  <c r="AI162" i="1"/>
  <c r="AH162" i="1"/>
  <c r="AH163" i="1" s="1"/>
  <c r="AG162" i="1"/>
  <c r="AF162" i="1"/>
  <c r="AE162" i="1"/>
  <c r="AD162" i="1"/>
  <c r="AD163" i="1" s="1"/>
  <c r="AC162" i="1"/>
  <c r="AC163" i="1" s="1"/>
  <c r="AB162" i="1"/>
  <c r="AA162" i="1"/>
  <c r="Z162" i="1"/>
  <c r="Z163" i="1" s="1"/>
  <c r="Y162" i="1"/>
  <c r="X162" i="1"/>
  <c r="W162" i="1"/>
  <c r="V162" i="1"/>
  <c r="U162" i="1"/>
  <c r="T162" i="1"/>
  <c r="S162" i="1"/>
  <c r="R162" i="1"/>
  <c r="Q162" i="1"/>
  <c r="P162" i="1"/>
  <c r="O162" i="1"/>
  <c r="N162" i="1"/>
  <c r="M162" i="1"/>
  <c r="L162" i="1"/>
  <c r="K162" i="1"/>
  <c r="J162" i="1"/>
  <c r="CB162" i="1" s="1"/>
  <c r="CC162" i="1" s="1"/>
  <c r="CA161" i="1"/>
  <c r="BW161" i="1"/>
  <c r="BW163" i="1" s="1"/>
  <c r="BV161" i="1"/>
  <c r="BU161" i="1"/>
  <c r="BU163" i="1" s="1"/>
  <c r="BT161" i="1"/>
  <c r="BT163" i="1" s="1"/>
  <c r="BS161" i="1"/>
  <c r="BS163" i="1" s="1"/>
  <c r="BR161" i="1"/>
  <c r="BQ161" i="1"/>
  <c r="BP161" i="1"/>
  <c r="BO161" i="1"/>
  <c r="BO163" i="1" s="1"/>
  <c r="BN161" i="1"/>
  <c r="BM161" i="1"/>
  <c r="BM163" i="1" s="1"/>
  <c r="BL161" i="1"/>
  <c r="BL163" i="1" s="1"/>
  <c r="BK161" i="1"/>
  <c r="BK163" i="1" s="1"/>
  <c r="BJ161" i="1"/>
  <c r="BI161" i="1"/>
  <c r="BH161" i="1"/>
  <c r="BH163" i="1" s="1"/>
  <c r="BG161" i="1"/>
  <c r="BG163" i="1" s="1"/>
  <c r="BF161" i="1"/>
  <c r="BE161" i="1"/>
  <c r="BE163" i="1" s="1"/>
  <c r="BD161" i="1"/>
  <c r="BD163" i="1" s="1"/>
  <c r="BC161" i="1"/>
  <c r="BC163" i="1" s="1"/>
  <c r="BB161" i="1"/>
  <c r="BA161" i="1"/>
  <c r="BA163" i="1" s="1"/>
  <c r="AZ161" i="1"/>
  <c r="AZ163" i="1" s="1"/>
  <c r="AY161" i="1"/>
  <c r="AY163" i="1" s="1"/>
  <c r="AX161" i="1"/>
  <c r="AW161" i="1"/>
  <c r="AW163" i="1" s="1"/>
  <c r="AV161" i="1"/>
  <c r="AV163" i="1" s="1"/>
  <c r="AU161" i="1"/>
  <c r="AU163" i="1" s="1"/>
  <c r="AT161" i="1"/>
  <c r="AS161" i="1"/>
  <c r="AR161" i="1"/>
  <c r="AQ161" i="1"/>
  <c r="AQ163" i="1" s="1"/>
  <c r="AP161" i="1"/>
  <c r="AO161" i="1"/>
  <c r="AO163" i="1" s="1"/>
  <c r="AN161" i="1"/>
  <c r="AN163" i="1" s="1"/>
  <c r="AM161" i="1"/>
  <c r="AM163" i="1" s="1"/>
  <c r="AL161" i="1"/>
  <c r="AK161" i="1"/>
  <c r="AJ161" i="1"/>
  <c r="AI161" i="1"/>
  <c r="AI163" i="1" s="1"/>
  <c r="AH161" i="1"/>
  <c r="AG161" i="1"/>
  <c r="AG163" i="1" s="1"/>
  <c r="AF161" i="1"/>
  <c r="AF163" i="1" s="1"/>
  <c r="AE161" i="1"/>
  <c r="AE163" i="1" s="1"/>
  <c r="AD161" i="1"/>
  <c r="AC161" i="1"/>
  <c r="AB161" i="1"/>
  <c r="AB163" i="1" s="1"/>
  <c r="AA161" i="1"/>
  <c r="AA163" i="1" s="1"/>
  <c r="Z161" i="1"/>
  <c r="Y161" i="1"/>
  <c r="Y163" i="1" s="1"/>
  <c r="X161" i="1"/>
  <c r="X163" i="1" s="1"/>
  <c r="W161" i="1"/>
  <c r="W163" i="1" s="1"/>
  <c r="V161" i="1"/>
  <c r="U161" i="1"/>
  <c r="U163" i="1" s="1"/>
  <c r="T161" i="1"/>
  <c r="T163" i="1" s="1"/>
  <c r="S161" i="1"/>
  <c r="S163" i="1" s="1"/>
  <c r="R161" i="1"/>
  <c r="Q161" i="1"/>
  <c r="Q163" i="1" s="1"/>
  <c r="P161" i="1"/>
  <c r="P163" i="1" s="1"/>
  <c r="O161" i="1"/>
  <c r="O163" i="1" s="1"/>
  <c r="N161" i="1"/>
  <c r="M161" i="1"/>
  <c r="L161" i="1"/>
  <c r="K161" i="1"/>
  <c r="K163" i="1" s="1"/>
  <c r="J161" i="1"/>
  <c r="CA157" i="1"/>
  <c r="BT157" i="1"/>
  <c r="BS157" i="1"/>
  <c r="BR157" i="1"/>
  <c r="BQ157" i="1"/>
  <c r="BM157" i="1"/>
  <c r="BL157" i="1"/>
  <c r="BK157" i="1"/>
  <c r="BJ157" i="1"/>
  <c r="BI157" i="1"/>
  <c r="BH157" i="1"/>
  <c r="BD157" i="1"/>
  <c r="BB157" i="1"/>
  <c r="BA157" i="1"/>
  <c r="AV157" i="1"/>
  <c r="AO157" i="1"/>
  <c r="AN157" i="1"/>
  <c r="AL157" i="1"/>
  <c r="AG157" i="1"/>
  <c r="AF157" i="1"/>
  <c r="Y157" i="1"/>
  <c r="X157" i="1"/>
  <c r="W157" i="1"/>
  <c r="Q157" i="1"/>
  <c r="P157" i="1"/>
  <c r="O157" i="1"/>
  <c r="N157" i="1"/>
  <c r="CA156" i="1"/>
  <c r="BW156" i="1"/>
  <c r="BW157" i="1" s="1"/>
  <c r="BV156" i="1"/>
  <c r="BV157" i="1" s="1"/>
  <c r="BU156" i="1"/>
  <c r="BU157" i="1" s="1"/>
  <c r="BT156" i="1"/>
  <c r="BS156" i="1"/>
  <c r="BR156" i="1"/>
  <c r="BQ156" i="1"/>
  <c r="BP156" i="1"/>
  <c r="BP157" i="1" s="1"/>
  <c r="BO156" i="1"/>
  <c r="BO157" i="1" s="1"/>
  <c r="BN156" i="1"/>
  <c r="BN157" i="1" s="1"/>
  <c r="BM156" i="1"/>
  <c r="BL156" i="1"/>
  <c r="BK156" i="1"/>
  <c r="BJ156" i="1"/>
  <c r="BI156" i="1"/>
  <c r="BH156" i="1"/>
  <c r="BG156" i="1"/>
  <c r="BG157" i="1" s="1"/>
  <c r="BF156" i="1"/>
  <c r="BF157" i="1" s="1"/>
  <c r="BE156" i="1"/>
  <c r="BE157" i="1" s="1"/>
  <c r="BD156" i="1"/>
  <c r="BC156" i="1"/>
  <c r="BC157" i="1" s="1"/>
  <c r="BB156" i="1"/>
  <c r="BA156" i="1"/>
  <c r="AZ156" i="1"/>
  <c r="AZ157" i="1" s="1"/>
  <c r="AY156" i="1"/>
  <c r="AY157" i="1" s="1"/>
  <c r="AX156" i="1"/>
  <c r="AX157" i="1" s="1"/>
  <c r="AW156" i="1"/>
  <c r="AW157" i="1" s="1"/>
  <c r="AV156" i="1"/>
  <c r="AU156" i="1"/>
  <c r="AU157" i="1" s="1"/>
  <c r="AT156" i="1"/>
  <c r="AT157" i="1" s="1"/>
  <c r="AS156" i="1"/>
  <c r="AS157" i="1" s="1"/>
  <c r="AR156" i="1"/>
  <c r="AR157" i="1" s="1"/>
  <c r="AQ156" i="1"/>
  <c r="AQ157" i="1" s="1"/>
  <c r="AP156" i="1"/>
  <c r="AP157" i="1" s="1"/>
  <c r="AO156" i="1"/>
  <c r="AN156" i="1"/>
  <c r="AM156" i="1"/>
  <c r="AM157" i="1" s="1"/>
  <c r="AL156" i="1"/>
  <c r="AK156" i="1"/>
  <c r="AK157" i="1" s="1"/>
  <c r="AJ156" i="1"/>
  <c r="AJ157" i="1" s="1"/>
  <c r="AI156" i="1"/>
  <c r="AI157" i="1" s="1"/>
  <c r="AH156" i="1"/>
  <c r="AH157" i="1" s="1"/>
  <c r="AG156" i="1"/>
  <c r="AF156" i="1"/>
  <c r="AE156" i="1"/>
  <c r="AE157" i="1" s="1"/>
  <c r="AD156" i="1"/>
  <c r="AD157" i="1" s="1"/>
  <c r="AC156" i="1"/>
  <c r="AC157" i="1" s="1"/>
  <c r="AB156" i="1"/>
  <c r="AB157" i="1" s="1"/>
  <c r="AA156" i="1"/>
  <c r="AA157" i="1" s="1"/>
  <c r="Z156" i="1"/>
  <c r="Z157" i="1" s="1"/>
  <c r="Y156" i="1"/>
  <c r="X156" i="1"/>
  <c r="W156" i="1"/>
  <c r="V156" i="1"/>
  <c r="V157" i="1" s="1"/>
  <c r="U156" i="1"/>
  <c r="U157" i="1" s="1"/>
  <c r="T156" i="1"/>
  <c r="T157" i="1" s="1"/>
  <c r="S156" i="1"/>
  <c r="S157" i="1" s="1"/>
  <c r="R156" i="1"/>
  <c r="R157" i="1" s="1"/>
  <c r="Q156" i="1"/>
  <c r="P156" i="1"/>
  <c r="O156" i="1"/>
  <c r="N156" i="1"/>
  <c r="M156" i="1"/>
  <c r="M157" i="1" s="1"/>
  <c r="L156" i="1"/>
  <c r="L157" i="1" s="1"/>
  <c r="K156" i="1"/>
  <c r="K157" i="1" s="1"/>
  <c r="J156" i="1"/>
  <c r="CA152" i="1"/>
  <c r="BW152" i="1"/>
  <c r="BY152" i="1" s="1"/>
  <c r="BZ152" i="1" s="1"/>
  <c r="BV152" i="1"/>
  <c r="BT152" i="1"/>
  <c r="BJ152" i="1"/>
  <c r="BI152" i="1"/>
  <c r="BD152" i="1"/>
  <c r="BA152" i="1"/>
  <c r="AT152" i="1"/>
  <c r="AS152" i="1"/>
  <c r="AR152" i="1"/>
  <c r="AK152" i="1"/>
  <c r="AJ152" i="1"/>
  <c r="AI152" i="1"/>
  <c r="AC152" i="1"/>
  <c r="AB152" i="1"/>
  <c r="AA152" i="1"/>
  <c r="Z152" i="1"/>
  <c r="T152" i="1"/>
  <c r="S152" i="1"/>
  <c r="R152" i="1"/>
  <c r="Q152" i="1"/>
  <c r="M152" i="1"/>
  <c r="K152" i="1"/>
  <c r="J152" i="1"/>
  <c r="CB152" i="1" s="1"/>
  <c r="CC152" i="1" s="1"/>
  <c r="CB151" i="1"/>
  <c r="CC151" i="1" s="1"/>
  <c r="CA151" i="1"/>
  <c r="BW151" i="1"/>
  <c r="BV151" i="1"/>
  <c r="BY151" i="1" s="1"/>
  <c r="BZ151" i="1" s="1"/>
  <c r="BU151" i="1"/>
  <c r="BU152" i="1" s="1"/>
  <c r="BT151" i="1"/>
  <c r="BS151" i="1"/>
  <c r="BR151" i="1"/>
  <c r="BQ151" i="1"/>
  <c r="BQ152" i="1" s="1"/>
  <c r="BP151" i="1"/>
  <c r="BP152" i="1" s="1"/>
  <c r="BO151" i="1"/>
  <c r="BN151" i="1"/>
  <c r="BN152" i="1" s="1"/>
  <c r="BM151" i="1"/>
  <c r="BM152" i="1" s="1"/>
  <c r="BL151" i="1"/>
  <c r="BL152" i="1" s="1"/>
  <c r="BK151" i="1"/>
  <c r="BJ151" i="1"/>
  <c r="BI151" i="1"/>
  <c r="BH151" i="1"/>
  <c r="BG151" i="1"/>
  <c r="BF151" i="1"/>
  <c r="BE151" i="1"/>
  <c r="BE152" i="1" s="1"/>
  <c r="BD151" i="1"/>
  <c r="BC151" i="1"/>
  <c r="BB151" i="1"/>
  <c r="BA151" i="1"/>
  <c r="AZ151" i="1"/>
  <c r="AY151" i="1"/>
  <c r="AX151" i="1"/>
  <c r="AW151" i="1"/>
  <c r="AV151" i="1"/>
  <c r="AU151" i="1"/>
  <c r="AT151" i="1"/>
  <c r="AS151" i="1"/>
  <c r="AR151" i="1"/>
  <c r="AQ151" i="1"/>
  <c r="AP151" i="1"/>
  <c r="AO151" i="1"/>
  <c r="AN151" i="1"/>
  <c r="AM151" i="1"/>
  <c r="AL151" i="1"/>
  <c r="AK151" i="1"/>
  <c r="AJ151" i="1"/>
  <c r="AI151" i="1"/>
  <c r="AH151" i="1"/>
  <c r="AG151" i="1"/>
  <c r="AF151" i="1"/>
  <c r="AE151" i="1"/>
  <c r="AD151" i="1"/>
  <c r="AC151" i="1"/>
  <c r="AB151" i="1"/>
  <c r="AA151" i="1"/>
  <c r="Z151" i="1"/>
  <c r="Y151" i="1"/>
  <c r="X151" i="1"/>
  <c r="W151" i="1"/>
  <c r="V151" i="1"/>
  <c r="U151" i="1"/>
  <c r="U152" i="1" s="1"/>
  <c r="T151" i="1"/>
  <c r="S151" i="1"/>
  <c r="R151" i="1"/>
  <c r="Q151" i="1"/>
  <c r="P151" i="1"/>
  <c r="O151" i="1"/>
  <c r="N151" i="1"/>
  <c r="M151" i="1"/>
  <c r="L151" i="1"/>
  <c r="K151" i="1"/>
  <c r="J151" i="1"/>
  <c r="CC150" i="1"/>
  <c r="CB150" i="1"/>
  <c r="CA150" i="1"/>
  <c r="BW150" i="1"/>
  <c r="BY150" i="1" s="1"/>
  <c r="BZ150" i="1" s="1"/>
  <c r="BV150" i="1"/>
  <c r="BU150" i="1"/>
  <c r="BT150" i="1"/>
  <c r="BS150" i="1"/>
  <c r="BR150" i="1"/>
  <c r="BR152" i="1" s="1"/>
  <c r="BQ150" i="1"/>
  <c r="BP150" i="1"/>
  <c r="BO150" i="1"/>
  <c r="BO152" i="1" s="1"/>
  <c r="BN150" i="1"/>
  <c r="BM150" i="1"/>
  <c r="BL150" i="1"/>
  <c r="BK150" i="1"/>
  <c r="BJ150" i="1"/>
  <c r="BI150" i="1"/>
  <c r="BH150" i="1"/>
  <c r="BH152" i="1" s="1"/>
  <c r="BG150" i="1"/>
  <c r="BG152" i="1" s="1"/>
  <c r="BF150" i="1"/>
  <c r="BF152" i="1" s="1"/>
  <c r="BE150" i="1"/>
  <c r="BD150" i="1"/>
  <c r="BC150" i="1"/>
  <c r="BB150" i="1"/>
  <c r="BB152" i="1" s="1"/>
  <c r="BA150" i="1"/>
  <c r="AZ150" i="1"/>
  <c r="AZ152" i="1" s="1"/>
  <c r="AY150" i="1"/>
  <c r="AY152" i="1" s="1"/>
  <c r="AX150" i="1"/>
  <c r="AX152" i="1" s="1"/>
  <c r="AW150" i="1"/>
  <c r="AW152" i="1" s="1"/>
  <c r="AV150" i="1"/>
  <c r="AV152" i="1" s="1"/>
  <c r="AU150" i="1"/>
  <c r="AT150" i="1"/>
  <c r="AS150" i="1"/>
  <c r="AR150" i="1"/>
  <c r="AQ150" i="1"/>
  <c r="AQ152" i="1" s="1"/>
  <c r="AP150" i="1"/>
  <c r="AP152" i="1" s="1"/>
  <c r="AO150" i="1"/>
  <c r="AO152" i="1" s="1"/>
  <c r="AN150" i="1"/>
  <c r="AN152" i="1" s="1"/>
  <c r="AM150" i="1"/>
  <c r="AL150" i="1"/>
  <c r="AL152" i="1" s="1"/>
  <c r="AK150" i="1"/>
  <c r="AJ150" i="1"/>
  <c r="AI150" i="1"/>
  <c r="AH150" i="1"/>
  <c r="AH152" i="1" s="1"/>
  <c r="AG150" i="1"/>
  <c r="AG152" i="1" s="1"/>
  <c r="AF150" i="1"/>
  <c r="AF152" i="1" s="1"/>
  <c r="AE150" i="1"/>
  <c r="AD150" i="1"/>
  <c r="AD152" i="1" s="1"/>
  <c r="AC150" i="1"/>
  <c r="AB150" i="1"/>
  <c r="AA150" i="1"/>
  <c r="Z150" i="1"/>
  <c r="Y150" i="1"/>
  <c r="Y152" i="1" s="1"/>
  <c r="X150" i="1"/>
  <c r="X152" i="1" s="1"/>
  <c r="W150" i="1"/>
  <c r="V150" i="1"/>
  <c r="V152" i="1" s="1"/>
  <c r="U150" i="1"/>
  <c r="T150" i="1"/>
  <c r="S150" i="1"/>
  <c r="R150" i="1"/>
  <c r="Q150" i="1"/>
  <c r="P150" i="1"/>
  <c r="P152" i="1" s="1"/>
  <c r="O150" i="1"/>
  <c r="N150" i="1"/>
  <c r="N152" i="1" s="1"/>
  <c r="M150" i="1"/>
  <c r="L150" i="1"/>
  <c r="L152" i="1" s="1"/>
  <c r="K150" i="1"/>
  <c r="J150" i="1"/>
  <c r="CA146" i="1"/>
  <c r="CA145" i="1"/>
  <c r="BW145" i="1"/>
  <c r="BV145" i="1"/>
  <c r="BU145" i="1"/>
  <c r="BT145" i="1"/>
  <c r="BS145" i="1"/>
  <c r="BR145" i="1"/>
  <c r="BQ145" i="1"/>
  <c r="BP145" i="1"/>
  <c r="BO145" i="1"/>
  <c r="BN145" i="1"/>
  <c r="BM145" i="1"/>
  <c r="BL145" i="1"/>
  <c r="BK145" i="1"/>
  <c r="BJ145" i="1"/>
  <c r="BI145" i="1"/>
  <c r="BH145" i="1"/>
  <c r="BG145" i="1"/>
  <c r="BF145" i="1"/>
  <c r="BE145" i="1"/>
  <c r="BD145" i="1"/>
  <c r="BC145" i="1"/>
  <c r="BB145" i="1"/>
  <c r="BA145" i="1"/>
  <c r="AZ145" i="1"/>
  <c r="AY145" i="1"/>
  <c r="AX145" i="1"/>
  <c r="AW145" i="1"/>
  <c r="AV145" i="1"/>
  <c r="AU145" i="1"/>
  <c r="AT145" i="1"/>
  <c r="AS145" i="1"/>
  <c r="AR145" i="1"/>
  <c r="AQ145" i="1"/>
  <c r="AP145" i="1"/>
  <c r="AO145"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CB144" i="1"/>
  <c r="CC144" i="1" s="1"/>
  <c r="CA144" i="1"/>
  <c r="BW144" i="1"/>
  <c r="BY144" i="1" s="1"/>
  <c r="BZ144" i="1" s="1"/>
  <c r="BV144" i="1"/>
  <c r="BU144" i="1"/>
  <c r="BT144" i="1"/>
  <c r="BS144" i="1"/>
  <c r="BR144" i="1"/>
  <c r="BQ144" i="1"/>
  <c r="BP144" i="1"/>
  <c r="BO144" i="1"/>
  <c r="BN144" i="1"/>
  <c r="BM144" i="1"/>
  <c r="BL144" i="1"/>
  <c r="BK144" i="1"/>
  <c r="BJ144" i="1"/>
  <c r="BI144" i="1"/>
  <c r="BH144" i="1"/>
  <c r="BG144" i="1"/>
  <c r="BF144" i="1"/>
  <c r="BE144" i="1"/>
  <c r="BD144" i="1"/>
  <c r="BC144" i="1"/>
  <c r="BB144" i="1"/>
  <c r="BA144" i="1"/>
  <c r="AZ144" i="1"/>
  <c r="AY144" i="1"/>
  <c r="AX144" i="1"/>
  <c r="AW144" i="1"/>
  <c r="AV144" i="1"/>
  <c r="AU144" i="1"/>
  <c r="AT144" i="1"/>
  <c r="AS144" i="1"/>
  <c r="AR144" i="1"/>
  <c r="AQ144" i="1"/>
  <c r="AP144" i="1"/>
  <c r="AO144" i="1"/>
  <c r="AN144" i="1"/>
  <c r="AM144" i="1"/>
  <c r="AL144" i="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CA143" i="1"/>
  <c r="BY143" i="1"/>
  <c r="BZ143" i="1" s="1"/>
  <c r="BW143" i="1"/>
  <c r="BV143" i="1"/>
  <c r="BU143" i="1"/>
  <c r="BT143" i="1"/>
  <c r="BS143" i="1"/>
  <c r="BR143" i="1"/>
  <c r="BQ143" i="1"/>
  <c r="BP143" i="1"/>
  <c r="BO143" i="1"/>
  <c r="BN143" i="1"/>
  <c r="BM143" i="1"/>
  <c r="BL143" i="1"/>
  <c r="BK143" i="1"/>
  <c r="BJ143" i="1"/>
  <c r="BI143" i="1"/>
  <c r="BH143" i="1"/>
  <c r="BG143" i="1"/>
  <c r="BF143" i="1"/>
  <c r="BE143" i="1"/>
  <c r="BD143" i="1"/>
  <c r="BC143" i="1"/>
  <c r="BB143" i="1"/>
  <c r="BA143" i="1"/>
  <c r="AZ143" i="1"/>
  <c r="AW143" i="1"/>
  <c r="AV143" i="1"/>
  <c r="AU143" i="1"/>
  <c r="AT143" i="1"/>
  <c r="AS143" i="1"/>
  <c r="AR143" i="1"/>
  <c r="AQ143" i="1"/>
  <c r="AP143" i="1"/>
  <c r="AO143" i="1"/>
  <c r="AN143"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CB143" i="1" s="1"/>
  <c r="CC143" i="1" s="1"/>
  <c r="CA142" i="1"/>
  <c r="BW142" i="1"/>
  <c r="BY142" i="1" s="1"/>
  <c r="BZ142" i="1" s="1"/>
  <c r="BV142" i="1"/>
  <c r="BU142" i="1"/>
  <c r="BT142" i="1"/>
  <c r="BS142" i="1"/>
  <c r="BR142" i="1"/>
  <c r="BQ142" i="1"/>
  <c r="BP142" i="1"/>
  <c r="BO142" i="1"/>
  <c r="BN142" i="1"/>
  <c r="BM142" i="1"/>
  <c r="BL142" i="1"/>
  <c r="BK142" i="1"/>
  <c r="BJ142" i="1"/>
  <c r="BI142" i="1"/>
  <c r="BH142" i="1"/>
  <c r="BG142" i="1"/>
  <c r="BF142" i="1"/>
  <c r="BE142" i="1"/>
  <c r="BD142" i="1"/>
  <c r="BC142" i="1"/>
  <c r="BB142" i="1"/>
  <c r="BA142" i="1"/>
  <c r="AZ142" i="1"/>
  <c r="AY142" i="1"/>
  <c r="AX142" i="1"/>
  <c r="AW142" i="1"/>
  <c r="AV142" i="1"/>
  <c r="AU142" i="1"/>
  <c r="AT142" i="1"/>
  <c r="AS142" i="1"/>
  <c r="AR142" i="1"/>
  <c r="AQ142" i="1"/>
  <c r="AP142" i="1"/>
  <c r="AO142" i="1"/>
  <c r="AN142"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CB142" i="1" s="1"/>
  <c r="CC142" i="1" s="1"/>
  <c r="CC140" i="1"/>
  <c r="CA140" i="1"/>
  <c r="BW140" i="1"/>
  <c r="BY140" i="1" s="1"/>
  <c r="BZ140" i="1" s="1"/>
  <c r="BV140" i="1"/>
  <c r="BU140" i="1"/>
  <c r="BT140" i="1"/>
  <c r="BS140" i="1"/>
  <c r="BR140" i="1"/>
  <c r="BQ140" i="1"/>
  <c r="BP140" i="1"/>
  <c r="BO140" i="1"/>
  <c r="BN140" i="1"/>
  <c r="BM140" i="1"/>
  <c r="BL140" i="1"/>
  <c r="BK140" i="1"/>
  <c r="BJ140" i="1"/>
  <c r="BI140" i="1"/>
  <c r="BH140" i="1"/>
  <c r="BG140" i="1"/>
  <c r="BF140" i="1"/>
  <c r="BE140" i="1"/>
  <c r="BD140" i="1"/>
  <c r="BC140" i="1"/>
  <c r="BB140" i="1"/>
  <c r="BA140" i="1"/>
  <c r="AZ140" i="1"/>
  <c r="AY140" i="1"/>
  <c r="AX140" i="1"/>
  <c r="AW140" i="1"/>
  <c r="AV140" i="1"/>
  <c r="AU140" i="1"/>
  <c r="AT140" i="1"/>
  <c r="AS140" i="1"/>
  <c r="AR140" i="1"/>
  <c r="AQ140" i="1"/>
  <c r="AP140" i="1"/>
  <c r="AO140"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CB140" i="1" s="1"/>
  <c r="CB139" i="1"/>
  <c r="CC139" i="1" s="1"/>
  <c r="CA139" i="1"/>
  <c r="BW139" i="1"/>
  <c r="BV139" i="1"/>
  <c r="BY139" i="1" s="1"/>
  <c r="BZ139" i="1" s="1"/>
  <c r="BU139" i="1"/>
  <c r="BT139" i="1"/>
  <c r="BS139" i="1"/>
  <c r="BR139" i="1"/>
  <c r="BQ139" i="1"/>
  <c r="BP139" i="1"/>
  <c r="BO139" i="1"/>
  <c r="BN139" i="1"/>
  <c r="BM139" i="1"/>
  <c r="BL139" i="1"/>
  <c r="BK139" i="1"/>
  <c r="BJ139" i="1"/>
  <c r="BI139" i="1"/>
  <c r="BH139" i="1"/>
  <c r="BG139" i="1"/>
  <c r="BF139" i="1"/>
  <c r="BE139" i="1"/>
  <c r="BD139" i="1"/>
  <c r="BC139" i="1"/>
  <c r="BB139" i="1"/>
  <c r="BA139" i="1"/>
  <c r="AZ139" i="1"/>
  <c r="AY139" i="1"/>
  <c r="AX139" i="1"/>
  <c r="AW139" i="1"/>
  <c r="AV139" i="1"/>
  <c r="AU139" i="1"/>
  <c r="AT139" i="1"/>
  <c r="AS139"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CC137" i="1"/>
  <c r="CB137" i="1"/>
  <c r="CA137" i="1"/>
  <c r="BW137" i="1"/>
  <c r="BY137" i="1" s="1"/>
  <c r="BZ137" i="1" s="1"/>
  <c r="BV137" i="1"/>
  <c r="BU137" i="1"/>
  <c r="BT137" i="1"/>
  <c r="BS137" i="1"/>
  <c r="BR137" i="1"/>
  <c r="BQ137" i="1"/>
  <c r="BP137" i="1"/>
  <c r="BO137" i="1"/>
  <c r="BN137" i="1"/>
  <c r="BM137" i="1"/>
  <c r="BL137" i="1"/>
  <c r="BK137" i="1"/>
  <c r="BJ137" i="1"/>
  <c r="BI137" i="1"/>
  <c r="BH137" i="1"/>
  <c r="BG137" i="1"/>
  <c r="BF137" i="1"/>
  <c r="BE137" i="1"/>
  <c r="BD137" i="1"/>
  <c r="BC137" i="1"/>
  <c r="BB137" i="1"/>
  <c r="BA137" i="1"/>
  <c r="AZ137" i="1"/>
  <c r="AY137"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CB136" i="1"/>
  <c r="CC136" i="1" s="1"/>
  <c r="CA136" i="1"/>
  <c r="BZ136" i="1"/>
  <c r="BW136" i="1"/>
  <c r="BY136" i="1" s="1"/>
  <c r="BV136" i="1"/>
  <c r="BU136" i="1"/>
  <c r="BT136" i="1"/>
  <c r="BS136" i="1"/>
  <c r="BR136" i="1"/>
  <c r="BQ136" i="1"/>
  <c r="BP136" i="1"/>
  <c r="BO136" i="1"/>
  <c r="BN136" i="1"/>
  <c r="BM136" i="1"/>
  <c r="BL136" i="1"/>
  <c r="BK136" i="1"/>
  <c r="BJ136" i="1"/>
  <c r="BI136" i="1"/>
  <c r="BH136" i="1"/>
  <c r="BG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BW133" i="1"/>
  <c r="BV133" i="1"/>
  <c r="BU133" i="1"/>
  <c r="BT133" i="1"/>
  <c r="BS133" i="1"/>
  <c r="BR133" i="1"/>
  <c r="BQ133" i="1"/>
  <c r="BQ146" i="1" s="1"/>
  <c r="BP133" i="1"/>
  <c r="BO133" i="1"/>
  <c r="BO146" i="1" s="1"/>
  <c r="BN133" i="1"/>
  <c r="BM133" i="1"/>
  <c r="BL133" i="1"/>
  <c r="BK133" i="1"/>
  <c r="BJ133" i="1"/>
  <c r="BI133" i="1"/>
  <c r="BI146" i="1" s="1"/>
  <c r="BH133" i="1"/>
  <c r="BG133" i="1"/>
  <c r="BG146" i="1" s="1"/>
  <c r="BF133" i="1"/>
  <c r="BE133" i="1"/>
  <c r="BD133" i="1"/>
  <c r="BC133" i="1"/>
  <c r="BB133" i="1"/>
  <c r="BA133" i="1"/>
  <c r="AZ133" i="1"/>
  <c r="AY133" i="1"/>
  <c r="AX133" i="1"/>
  <c r="AW133" i="1"/>
  <c r="AV133" i="1"/>
  <c r="AU133" i="1"/>
  <c r="AT133" i="1"/>
  <c r="AS133" i="1"/>
  <c r="AR133" i="1"/>
  <c r="AQ133" i="1"/>
  <c r="AQ146" i="1" s="1"/>
  <c r="AP133" i="1"/>
  <c r="AO133" i="1"/>
  <c r="AN133" i="1"/>
  <c r="AM133" i="1"/>
  <c r="AL133" i="1"/>
  <c r="AK133" i="1"/>
  <c r="AJ133" i="1"/>
  <c r="AI133" i="1"/>
  <c r="AI146" i="1" s="1"/>
  <c r="AH133" i="1"/>
  <c r="AG133" i="1"/>
  <c r="AF133" i="1"/>
  <c r="AE133" i="1"/>
  <c r="AD133" i="1"/>
  <c r="AC133" i="1"/>
  <c r="AB133" i="1"/>
  <c r="AA133" i="1"/>
  <c r="AA146" i="1" s="1"/>
  <c r="Z133" i="1"/>
  <c r="Y133" i="1"/>
  <c r="X133" i="1"/>
  <c r="W133" i="1"/>
  <c r="V133" i="1"/>
  <c r="U133" i="1"/>
  <c r="T133" i="1"/>
  <c r="S133" i="1"/>
  <c r="S146" i="1" s="1"/>
  <c r="R133" i="1"/>
  <c r="Q133" i="1"/>
  <c r="P133" i="1"/>
  <c r="O133" i="1"/>
  <c r="N133" i="1"/>
  <c r="M133" i="1"/>
  <c r="L133" i="1"/>
  <c r="K133" i="1"/>
  <c r="K146" i="1" s="1"/>
  <c r="J133" i="1"/>
  <c r="CA132" i="1"/>
  <c r="BW132" i="1"/>
  <c r="BV132" i="1"/>
  <c r="BY132" i="1" s="1"/>
  <c r="BZ132" i="1" s="1"/>
  <c r="BU132" i="1"/>
  <c r="BT132" i="1"/>
  <c r="BS132" i="1"/>
  <c r="BR132" i="1"/>
  <c r="BQ132" i="1"/>
  <c r="BP132" i="1"/>
  <c r="BO132" i="1"/>
  <c r="BN132" i="1"/>
  <c r="BM132" i="1"/>
  <c r="BL132" i="1"/>
  <c r="BK132" i="1"/>
  <c r="BJ132" i="1"/>
  <c r="BI132" i="1"/>
  <c r="BH132" i="1"/>
  <c r="BG132" i="1"/>
  <c r="BF132" i="1"/>
  <c r="BE132" i="1"/>
  <c r="BD132" i="1"/>
  <c r="BC132" i="1"/>
  <c r="BB132" i="1"/>
  <c r="BA132" i="1"/>
  <c r="AZ132" i="1"/>
  <c r="AY132" i="1"/>
  <c r="AX132" i="1"/>
  <c r="AW132" i="1"/>
  <c r="AV132" i="1"/>
  <c r="AU132" i="1"/>
  <c r="AT132" i="1"/>
  <c r="AS132" i="1"/>
  <c r="AR132" i="1"/>
  <c r="AQ132" i="1"/>
  <c r="AP132" i="1"/>
  <c r="AO132" i="1"/>
  <c r="AN132" i="1"/>
  <c r="AM132" i="1"/>
  <c r="AL132" i="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CB132" i="1" s="1"/>
  <c r="CC132" i="1" s="1"/>
  <c r="BW130" i="1"/>
  <c r="BY130" i="1" s="1"/>
  <c r="BZ130" i="1" s="1"/>
  <c r="BV130" i="1"/>
  <c r="BU130" i="1"/>
  <c r="BT130" i="1"/>
  <c r="BS130" i="1"/>
  <c r="BR130" i="1"/>
  <c r="BQ130" i="1"/>
  <c r="BP130" i="1"/>
  <c r="BO130" i="1"/>
  <c r="BN130" i="1"/>
  <c r="BM130" i="1"/>
  <c r="BL130" i="1"/>
  <c r="BK130" i="1"/>
  <c r="BJ130" i="1"/>
  <c r="BI130" i="1"/>
  <c r="BH130" i="1"/>
  <c r="BG130" i="1"/>
  <c r="BF130" i="1"/>
  <c r="BE130" i="1"/>
  <c r="BD130" i="1"/>
  <c r="BC130" i="1"/>
  <c r="BB130" i="1"/>
  <c r="BA130" i="1"/>
  <c r="AZ130" i="1"/>
  <c r="AY130" i="1"/>
  <c r="AX130" i="1"/>
  <c r="AW130" i="1"/>
  <c r="AV130" i="1"/>
  <c r="AU130" i="1"/>
  <c r="AT130" i="1"/>
  <c r="AS130" i="1"/>
  <c r="AR130" i="1"/>
  <c r="AQ130" i="1"/>
  <c r="AP130" i="1"/>
  <c r="AO130" i="1"/>
  <c r="AN130"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CB130" i="1" s="1"/>
  <c r="CC130" i="1" s="1"/>
  <c r="CB129" i="1"/>
  <c r="CC129" i="1" s="1"/>
  <c r="CA129" i="1"/>
  <c r="BW129" i="1"/>
  <c r="BV129" i="1"/>
  <c r="BU129" i="1"/>
  <c r="BU146" i="1" s="1"/>
  <c r="BT129" i="1"/>
  <c r="BT146" i="1" s="1"/>
  <c r="BS129" i="1"/>
  <c r="BS146" i="1" s="1"/>
  <c r="BR129" i="1"/>
  <c r="BQ129" i="1"/>
  <c r="BP129" i="1"/>
  <c r="BP146" i="1" s="1"/>
  <c r="BO129" i="1"/>
  <c r="BN129" i="1"/>
  <c r="BM129" i="1"/>
  <c r="BM146" i="1" s="1"/>
  <c r="BL129" i="1"/>
  <c r="BL146" i="1" s="1"/>
  <c r="BK129" i="1"/>
  <c r="BK146" i="1" s="1"/>
  <c r="BJ129" i="1"/>
  <c r="BI129" i="1"/>
  <c r="BH129" i="1"/>
  <c r="BH146" i="1" s="1"/>
  <c r="BG129" i="1"/>
  <c r="BF129" i="1"/>
  <c r="BE129" i="1"/>
  <c r="BE146" i="1" s="1"/>
  <c r="BD129" i="1"/>
  <c r="BD146" i="1" s="1"/>
  <c r="BC129" i="1"/>
  <c r="BC146" i="1" s="1"/>
  <c r="BB129" i="1"/>
  <c r="BA129" i="1"/>
  <c r="AZ129" i="1"/>
  <c r="AZ146" i="1" s="1"/>
  <c r="AY129" i="1"/>
  <c r="AX129" i="1"/>
  <c r="AW129" i="1"/>
  <c r="AW146" i="1" s="1"/>
  <c r="AV129" i="1"/>
  <c r="AV146" i="1" s="1"/>
  <c r="AU129" i="1"/>
  <c r="AU146" i="1" s="1"/>
  <c r="AT129" i="1"/>
  <c r="AS129" i="1"/>
  <c r="AR129" i="1"/>
  <c r="AR146" i="1" s="1"/>
  <c r="AQ129" i="1"/>
  <c r="AP129" i="1"/>
  <c r="AO129" i="1"/>
  <c r="AO146" i="1" s="1"/>
  <c r="AN129" i="1"/>
  <c r="AN146" i="1" s="1"/>
  <c r="AM129" i="1"/>
  <c r="AM146" i="1" s="1"/>
  <c r="AL129" i="1"/>
  <c r="AK129" i="1"/>
  <c r="AJ129" i="1"/>
  <c r="AJ146" i="1" s="1"/>
  <c r="AI129" i="1"/>
  <c r="AH129" i="1"/>
  <c r="AG129" i="1"/>
  <c r="AG146" i="1" s="1"/>
  <c r="AF129" i="1"/>
  <c r="AF146" i="1" s="1"/>
  <c r="AE129" i="1"/>
  <c r="AE146" i="1" s="1"/>
  <c r="AD129" i="1"/>
  <c r="AC129" i="1"/>
  <c r="AB129" i="1"/>
  <c r="AB146" i="1" s="1"/>
  <c r="AA129" i="1"/>
  <c r="Z129" i="1"/>
  <c r="Y129" i="1"/>
  <c r="Y146" i="1" s="1"/>
  <c r="X129" i="1"/>
  <c r="X146" i="1" s="1"/>
  <c r="W129" i="1"/>
  <c r="W146" i="1" s="1"/>
  <c r="V129" i="1"/>
  <c r="U129" i="1"/>
  <c r="T129" i="1"/>
  <c r="T146" i="1" s="1"/>
  <c r="S129" i="1"/>
  <c r="R129" i="1"/>
  <c r="Q129" i="1"/>
  <c r="Q146" i="1" s="1"/>
  <c r="P129" i="1"/>
  <c r="P146" i="1" s="1"/>
  <c r="O129" i="1"/>
  <c r="O146" i="1" s="1"/>
  <c r="N129" i="1"/>
  <c r="M129" i="1"/>
  <c r="L129" i="1"/>
  <c r="L146" i="1" s="1"/>
  <c r="K129" i="1"/>
  <c r="J129" i="1"/>
  <c r="CC127" i="1"/>
  <c r="CB127" i="1"/>
  <c r="CA127" i="1"/>
  <c r="BW127" i="1"/>
  <c r="BY127" i="1" s="1"/>
  <c r="BZ127" i="1" s="1"/>
  <c r="BV127" i="1"/>
  <c r="BU127" i="1"/>
  <c r="BT127" i="1"/>
  <c r="BS127" i="1"/>
  <c r="BR127" i="1"/>
  <c r="BQ127" i="1"/>
  <c r="BP127" i="1"/>
  <c r="BO127" i="1"/>
  <c r="BN127" i="1"/>
  <c r="BM127" i="1"/>
  <c r="BL127" i="1"/>
  <c r="BK127" i="1"/>
  <c r="BJ127" i="1"/>
  <c r="BI127" i="1"/>
  <c r="BH127" i="1"/>
  <c r="BG127" i="1"/>
  <c r="BF127" i="1"/>
  <c r="BE127" i="1"/>
  <c r="BD127" i="1"/>
  <c r="BC127" i="1"/>
  <c r="BB127" i="1"/>
  <c r="BA127" i="1"/>
  <c r="AZ127" i="1"/>
  <c r="AY127" i="1"/>
  <c r="AX127" i="1"/>
  <c r="AW127" i="1"/>
  <c r="AV127" i="1"/>
  <c r="AU127" i="1"/>
  <c r="AT127" i="1"/>
  <c r="AS127" i="1"/>
  <c r="AR127" i="1"/>
  <c r="AQ127"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CB126" i="1"/>
  <c r="CC126" i="1" s="1"/>
  <c r="CA126" i="1"/>
  <c r="BW126" i="1"/>
  <c r="BY126" i="1" s="1"/>
  <c r="BZ126" i="1" s="1"/>
  <c r="BV126" i="1"/>
  <c r="BU126" i="1"/>
  <c r="BT126" i="1"/>
  <c r="BS126" i="1"/>
  <c r="BR126" i="1"/>
  <c r="BQ126" i="1"/>
  <c r="BP126" i="1"/>
  <c r="BO126" i="1"/>
  <c r="BN126" i="1"/>
  <c r="BM126" i="1"/>
  <c r="BL126" i="1"/>
  <c r="BK126" i="1"/>
  <c r="BJ126" i="1"/>
  <c r="BI126" i="1"/>
  <c r="BH126" i="1"/>
  <c r="BG126" i="1"/>
  <c r="BF126" i="1"/>
  <c r="BE126" i="1"/>
  <c r="BD126" i="1"/>
  <c r="BC126" i="1"/>
  <c r="BB126" i="1"/>
  <c r="BA126" i="1"/>
  <c r="AZ126" i="1"/>
  <c r="AY126" i="1"/>
  <c r="AX126" i="1"/>
  <c r="AW126" i="1"/>
  <c r="AV126" i="1"/>
  <c r="AU126" i="1"/>
  <c r="AT126" i="1"/>
  <c r="AS126" i="1"/>
  <c r="AR126" i="1"/>
  <c r="AQ126" i="1"/>
  <c r="AP126" i="1"/>
  <c r="AO126" i="1"/>
  <c r="AN126"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CB124" i="1"/>
  <c r="CC124" i="1" s="1"/>
  <c r="CA124" i="1"/>
  <c r="BY124" i="1"/>
  <c r="BZ124" i="1" s="1"/>
  <c r="BW124" i="1"/>
  <c r="BV124" i="1"/>
  <c r="BU124" i="1"/>
  <c r="BT12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CA123" i="1"/>
  <c r="BW123" i="1"/>
  <c r="BY123" i="1" s="1"/>
  <c r="BZ123" i="1" s="1"/>
  <c r="BV123" i="1"/>
  <c r="BU123" i="1"/>
  <c r="BT123" i="1"/>
  <c r="BS123" i="1"/>
  <c r="BR123" i="1"/>
  <c r="BQ123" i="1"/>
  <c r="BP123" i="1"/>
  <c r="BO123" i="1"/>
  <c r="BN123" i="1"/>
  <c r="BM123" i="1"/>
  <c r="BL123" i="1"/>
  <c r="BK123" i="1"/>
  <c r="BJ123" i="1"/>
  <c r="BI123" i="1"/>
  <c r="BH123" i="1"/>
  <c r="BG123" i="1"/>
  <c r="BF123" i="1"/>
  <c r="BE123" i="1"/>
  <c r="BD123" i="1"/>
  <c r="BC123" i="1"/>
  <c r="BB123" i="1"/>
  <c r="BA123" i="1"/>
  <c r="AZ123" i="1"/>
  <c r="AY123" i="1"/>
  <c r="AY146" i="1" s="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CA118" i="1"/>
  <c r="AX118" i="1"/>
  <c r="CA117" i="1"/>
  <c r="BW117" i="1"/>
  <c r="BY117" i="1" s="1"/>
  <c r="BZ117" i="1" s="1"/>
  <c r="BV117" i="1"/>
  <c r="BU117" i="1"/>
  <c r="BT117" i="1"/>
  <c r="BS117" i="1"/>
  <c r="BR117" i="1"/>
  <c r="BQ117" i="1"/>
  <c r="BP117" i="1"/>
  <c r="BO117" i="1"/>
  <c r="BN117" i="1"/>
  <c r="BM117" i="1"/>
  <c r="BL117" i="1"/>
  <c r="BK117" i="1"/>
  <c r="BJ117" i="1"/>
  <c r="BI117" i="1"/>
  <c r="BH117" i="1"/>
  <c r="BG117" i="1"/>
  <c r="BF117" i="1"/>
  <c r="BE117" i="1"/>
  <c r="BD117" i="1"/>
  <c r="BC117" i="1"/>
  <c r="BB117" i="1"/>
  <c r="BA117" i="1"/>
  <c r="AZ117" i="1"/>
  <c r="AY117" i="1"/>
  <c r="AX117" i="1"/>
  <c r="AW117" i="1"/>
  <c r="AV117" i="1"/>
  <c r="AU117" i="1"/>
  <c r="AT117" i="1"/>
  <c r="AS117" i="1"/>
  <c r="AR117" i="1"/>
  <c r="AQ117" i="1"/>
  <c r="AP117" i="1"/>
  <c r="AO117" i="1"/>
  <c r="AN117"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CB117" i="1" s="1"/>
  <c r="CC117" i="1" s="1"/>
  <c r="CA116" i="1"/>
  <c r="BW116" i="1"/>
  <c r="BY116" i="1" s="1"/>
  <c r="BZ116" i="1" s="1"/>
  <c r="BV116" i="1"/>
  <c r="BU116" i="1"/>
  <c r="BT116" i="1"/>
  <c r="BS116" i="1"/>
  <c r="BR116" i="1"/>
  <c r="BQ116" i="1"/>
  <c r="BP116" i="1"/>
  <c r="BO116" i="1"/>
  <c r="BN116" i="1"/>
  <c r="BM116" i="1"/>
  <c r="BL116" i="1"/>
  <c r="BK116" i="1"/>
  <c r="BJ116" i="1"/>
  <c r="BI116" i="1"/>
  <c r="BH116" i="1"/>
  <c r="BG116" i="1"/>
  <c r="BF116" i="1"/>
  <c r="BE116" i="1"/>
  <c r="BD116" i="1"/>
  <c r="BC116" i="1"/>
  <c r="BB116" i="1"/>
  <c r="BA116" i="1"/>
  <c r="AZ116" i="1"/>
  <c r="AY116" i="1"/>
  <c r="AX116" i="1"/>
  <c r="AW116" i="1"/>
  <c r="AV116" i="1"/>
  <c r="AU116" i="1"/>
  <c r="AT116" i="1"/>
  <c r="AS116" i="1"/>
  <c r="AR116"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CB116" i="1" s="1"/>
  <c r="CC116" i="1" s="1"/>
  <c r="CB115" i="1"/>
  <c r="CC115" i="1" s="1"/>
  <c r="CA115" i="1"/>
  <c r="BW115" i="1"/>
  <c r="BV115" i="1"/>
  <c r="BY115" i="1" s="1"/>
  <c r="BZ115" i="1" s="1"/>
  <c r="BU115" i="1"/>
  <c r="BT115" i="1"/>
  <c r="BS115" i="1"/>
  <c r="BR115" i="1"/>
  <c r="BQ115" i="1"/>
  <c r="BP115" i="1"/>
  <c r="BO115" i="1"/>
  <c r="BN115" i="1"/>
  <c r="BM115" i="1"/>
  <c r="BL115" i="1"/>
  <c r="BK115" i="1"/>
  <c r="BJ115" i="1"/>
  <c r="BI115" i="1"/>
  <c r="BH115" i="1"/>
  <c r="BG115" i="1"/>
  <c r="BF115" i="1"/>
  <c r="BE115" i="1"/>
  <c r="BD115" i="1"/>
  <c r="BC115" i="1"/>
  <c r="BB115" i="1"/>
  <c r="BA115" i="1"/>
  <c r="AZ115" i="1"/>
  <c r="AY115" i="1"/>
  <c r="AX115" i="1"/>
  <c r="AW115" i="1"/>
  <c r="AV115" i="1"/>
  <c r="AU115" i="1"/>
  <c r="AT115"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CC114" i="1"/>
  <c r="CB114" i="1"/>
  <c r="CA114" i="1"/>
  <c r="BW114" i="1"/>
  <c r="BY114" i="1" s="1"/>
  <c r="BZ114" i="1" s="1"/>
  <c r="BV114" i="1"/>
  <c r="BU114" i="1"/>
  <c r="BT114" i="1"/>
  <c r="BS114" i="1"/>
  <c r="BR114" i="1"/>
  <c r="BQ114" i="1"/>
  <c r="BP114" i="1"/>
  <c r="BO114" i="1"/>
  <c r="BN114" i="1"/>
  <c r="BM114" i="1"/>
  <c r="BL114" i="1"/>
  <c r="BK114" i="1"/>
  <c r="BJ114" i="1"/>
  <c r="BI114" i="1"/>
  <c r="BH114" i="1"/>
  <c r="BG114" i="1"/>
  <c r="BF114" i="1"/>
  <c r="BE114" i="1"/>
  <c r="BD114" i="1"/>
  <c r="BC114" i="1"/>
  <c r="BB114" i="1"/>
  <c r="BA114" i="1"/>
  <c r="AZ114" i="1"/>
  <c r="AY114" i="1"/>
  <c r="AX114" i="1"/>
  <c r="AW114" i="1"/>
  <c r="AV114" i="1"/>
  <c r="AU114" i="1"/>
  <c r="AT114" i="1"/>
  <c r="AS114"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CB113" i="1"/>
  <c r="CC113" i="1" s="1"/>
  <c r="CA113" i="1"/>
  <c r="BZ113" i="1"/>
  <c r="BW113" i="1"/>
  <c r="BY113" i="1" s="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CB112" i="1"/>
  <c r="CC112" i="1" s="1"/>
  <c r="CA112" i="1"/>
  <c r="BY112" i="1"/>
  <c r="BZ112" i="1" s="1"/>
  <c r="BW112" i="1"/>
  <c r="BV112" i="1"/>
  <c r="BU112" i="1"/>
  <c r="BT112" i="1"/>
  <c r="BS112" i="1"/>
  <c r="BR112" i="1"/>
  <c r="BQ112" i="1"/>
  <c r="BP112" i="1"/>
  <c r="BO112" i="1"/>
  <c r="BN112" i="1"/>
  <c r="BM112" i="1"/>
  <c r="BL112" i="1"/>
  <c r="BK112" i="1"/>
  <c r="BJ112" i="1"/>
  <c r="BI112" i="1"/>
  <c r="BH112" i="1"/>
  <c r="BG112" i="1"/>
  <c r="BF112" i="1"/>
  <c r="BE112" i="1"/>
  <c r="BD112" i="1"/>
  <c r="BC112" i="1"/>
  <c r="BB112" i="1"/>
  <c r="BA112" i="1"/>
  <c r="AZ112" i="1"/>
  <c r="AY112" i="1"/>
  <c r="AX112" i="1"/>
  <c r="AW112" i="1"/>
  <c r="AV112" i="1"/>
  <c r="AU112" i="1"/>
  <c r="AT112" i="1"/>
  <c r="AS112"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CA111" i="1"/>
  <c r="BW111" i="1"/>
  <c r="BY111" i="1" s="1"/>
  <c r="BZ111" i="1" s="1"/>
  <c r="BV111" i="1"/>
  <c r="BU111" i="1"/>
  <c r="BT111" i="1"/>
  <c r="BS111" i="1"/>
  <c r="BR111" i="1"/>
  <c r="BQ111" i="1"/>
  <c r="BP111" i="1"/>
  <c r="BO111" i="1"/>
  <c r="BN111" i="1"/>
  <c r="BM111" i="1"/>
  <c r="BL111" i="1"/>
  <c r="BK111" i="1"/>
  <c r="BJ111" i="1"/>
  <c r="BI111" i="1"/>
  <c r="BH111" i="1"/>
  <c r="BG111" i="1"/>
  <c r="BF111" i="1"/>
  <c r="BE111" i="1"/>
  <c r="BD111" i="1"/>
  <c r="BC111" i="1"/>
  <c r="BB111"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CA110" i="1"/>
  <c r="BW110" i="1"/>
  <c r="BV110" i="1"/>
  <c r="BY110" i="1" s="1"/>
  <c r="BZ110" i="1" s="1"/>
  <c r="BU110" i="1"/>
  <c r="BT110" i="1"/>
  <c r="BS110" i="1"/>
  <c r="BR110" i="1"/>
  <c r="BQ110" i="1"/>
  <c r="BP110" i="1"/>
  <c r="BO110" i="1"/>
  <c r="BN110" i="1"/>
  <c r="BM110" i="1"/>
  <c r="BL110" i="1"/>
  <c r="BK110" i="1"/>
  <c r="BJ110" i="1"/>
  <c r="BI110" i="1"/>
  <c r="BH110" i="1"/>
  <c r="BG110" i="1"/>
  <c r="BF110" i="1"/>
  <c r="BE110" i="1"/>
  <c r="BD110" i="1"/>
  <c r="BC110" i="1"/>
  <c r="BB110" i="1"/>
  <c r="BA110"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CB110" i="1" s="1"/>
  <c r="CC110" i="1" s="1"/>
  <c r="CA109" i="1"/>
  <c r="BW109" i="1"/>
  <c r="BY109" i="1" s="1"/>
  <c r="BZ109" i="1" s="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CB109" i="1" s="1"/>
  <c r="CC109" i="1" s="1"/>
  <c r="Q109" i="1"/>
  <c r="P109" i="1"/>
  <c r="O109" i="1"/>
  <c r="N109" i="1"/>
  <c r="M109" i="1"/>
  <c r="L109" i="1"/>
  <c r="K109" i="1"/>
  <c r="J109" i="1"/>
  <c r="CC108" i="1"/>
  <c r="CA108" i="1"/>
  <c r="BW108" i="1"/>
  <c r="BY108" i="1" s="1"/>
  <c r="BZ108" i="1" s="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CB108" i="1" s="1"/>
  <c r="Q108" i="1"/>
  <c r="P108" i="1"/>
  <c r="O108" i="1"/>
  <c r="N108" i="1"/>
  <c r="M108" i="1"/>
  <c r="L108" i="1"/>
  <c r="K108" i="1"/>
  <c r="J108" i="1"/>
  <c r="CB107" i="1"/>
  <c r="CC107" i="1" s="1"/>
  <c r="CA107" i="1"/>
  <c r="BW107" i="1"/>
  <c r="BV107" i="1"/>
  <c r="BY107" i="1" s="1"/>
  <c r="BZ107" i="1" s="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CC106" i="1"/>
  <c r="CB106" i="1"/>
  <c r="CA106" i="1"/>
  <c r="BW106" i="1"/>
  <c r="BY106" i="1" s="1"/>
  <c r="BZ106" i="1" s="1"/>
  <c r="BV106" i="1"/>
  <c r="BU106" i="1"/>
  <c r="BT106" i="1"/>
  <c r="BS106" i="1"/>
  <c r="BR106" i="1"/>
  <c r="BQ106" i="1"/>
  <c r="BP106" i="1"/>
  <c r="BO106" i="1"/>
  <c r="BN106" i="1"/>
  <c r="BM106" i="1"/>
  <c r="BL106" i="1"/>
  <c r="BK106" i="1"/>
  <c r="BJ106" i="1"/>
  <c r="BI106" i="1"/>
  <c r="BH106" i="1"/>
  <c r="BG106" i="1"/>
  <c r="BF106" i="1"/>
  <c r="BE106" i="1"/>
  <c r="BD106" i="1"/>
  <c r="BC106" i="1"/>
  <c r="BB106"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CB105" i="1"/>
  <c r="CC105" i="1" s="1"/>
  <c r="CA105" i="1"/>
  <c r="BW105" i="1"/>
  <c r="BY105" i="1" s="1"/>
  <c r="BZ105" i="1" s="1"/>
  <c r="BV105" i="1"/>
  <c r="BU105" i="1"/>
  <c r="BT105" i="1"/>
  <c r="BS105" i="1"/>
  <c r="BR105" i="1"/>
  <c r="BQ105" i="1"/>
  <c r="BP105" i="1"/>
  <c r="BO105" i="1"/>
  <c r="BN105" i="1"/>
  <c r="BM105" i="1"/>
  <c r="BL105" i="1"/>
  <c r="BK105" i="1"/>
  <c r="BJ105" i="1"/>
  <c r="BI105" i="1"/>
  <c r="BH105" i="1"/>
  <c r="BG105" i="1"/>
  <c r="BF105" i="1"/>
  <c r="BE105" i="1"/>
  <c r="BD105" i="1"/>
  <c r="BC105" i="1"/>
  <c r="BB105"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CB104" i="1"/>
  <c r="CC104" i="1" s="1"/>
  <c r="CA104" i="1"/>
  <c r="BY104" i="1"/>
  <c r="BZ104" i="1" s="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CA103" i="1"/>
  <c r="BW103" i="1"/>
  <c r="BV103" i="1"/>
  <c r="BU103" i="1"/>
  <c r="BT103"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CA102" i="1"/>
  <c r="BY102" i="1"/>
  <c r="BZ102" i="1" s="1"/>
  <c r="BW102" i="1"/>
  <c r="BW118" i="1" s="1"/>
  <c r="BY118" i="1" s="1"/>
  <c r="BZ118" i="1" s="1"/>
  <c r="BV102" i="1"/>
  <c r="BV118" i="1" s="1"/>
  <c r="BU102" i="1"/>
  <c r="BU118" i="1" s="1"/>
  <c r="BT102" i="1"/>
  <c r="BS102" i="1"/>
  <c r="BR102" i="1"/>
  <c r="BR118" i="1" s="1"/>
  <c r="BQ102" i="1"/>
  <c r="BP102" i="1"/>
  <c r="BP118" i="1" s="1"/>
  <c r="BO102" i="1"/>
  <c r="BO118" i="1" s="1"/>
  <c r="BN102" i="1"/>
  <c r="BN118" i="1" s="1"/>
  <c r="BM102" i="1"/>
  <c r="BM118" i="1" s="1"/>
  <c r="BL102" i="1"/>
  <c r="BK102" i="1"/>
  <c r="BJ102" i="1"/>
  <c r="BJ118" i="1" s="1"/>
  <c r="BI102" i="1"/>
  <c r="BH102" i="1"/>
  <c r="BH118" i="1" s="1"/>
  <c r="BG102" i="1"/>
  <c r="BG118" i="1" s="1"/>
  <c r="BF102" i="1"/>
  <c r="BF118" i="1" s="1"/>
  <c r="BE102" i="1"/>
  <c r="BE118" i="1" s="1"/>
  <c r="BD102" i="1"/>
  <c r="BC102" i="1"/>
  <c r="BB102" i="1"/>
  <c r="BB118" i="1" s="1"/>
  <c r="BA102" i="1"/>
  <c r="AZ102" i="1"/>
  <c r="AZ118" i="1" s="1"/>
  <c r="AY102" i="1"/>
  <c r="AY118" i="1" s="1"/>
  <c r="AX102" i="1"/>
  <c r="AW102" i="1"/>
  <c r="AW118" i="1" s="1"/>
  <c r="AV102" i="1"/>
  <c r="AU102" i="1"/>
  <c r="AT102" i="1"/>
  <c r="AT118" i="1" s="1"/>
  <c r="AS102" i="1"/>
  <c r="AR102" i="1"/>
  <c r="AR118" i="1" s="1"/>
  <c r="AQ102" i="1"/>
  <c r="AQ118" i="1" s="1"/>
  <c r="AP102" i="1"/>
  <c r="AP118" i="1" s="1"/>
  <c r="AO102" i="1"/>
  <c r="AO118" i="1" s="1"/>
  <c r="AN102" i="1"/>
  <c r="AM102" i="1"/>
  <c r="AL102" i="1"/>
  <c r="AK102" i="1"/>
  <c r="AJ102" i="1"/>
  <c r="AJ118" i="1" s="1"/>
  <c r="AI102" i="1"/>
  <c r="AI118" i="1" s="1"/>
  <c r="AH102" i="1"/>
  <c r="AH118" i="1" s="1"/>
  <c r="AG102" i="1"/>
  <c r="AG118" i="1" s="1"/>
  <c r="AF102" i="1"/>
  <c r="AE102" i="1"/>
  <c r="AD102" i="1"/>
  <c r="AC102" i="1"/>
  <c r="AB102" i="1"/>
  <c r="AB118" i="1" s="1"/>
  <c r="AA102" i="1"/>
  <c r="AA118" i="1" s="1"/>
  <c r="Z102" i="1"/>
  <c r="Z118" i="1" s="1"/>
  <c r="Y102" i="1"/>
  <c r="Y118" i="1" s="1"/>
  <c r="X102" i="1"/>
  <c r="W102" i="1"/>
  <c r="V102" i="1"/>
  <c r="U102" i="1"/>
  <c r="T102" i="1"/>
  <c r="T118" i="1" s="1"/>
  <c r="S102" i="1"/>
  <c r="S118" i="1" s="1"/>
  <c r="R102" i="1"/>
  <c r="R118" i="1" s="1"/>
  <c r="Q102" i="1"/>
  <c r="Q118" i="1" s="1"/>
  <c r="P102" i="1"/>
  <c r="O102" i="1"/>
  <c r="N102" i="1"/>
  <c r="M102" i="1"/>
  <c r="L102" i="1"/>
  <c r="L118" i="1" s="1"/>
  <c r="K102" i="1"/>
  <c r="K118" i="1" s="1"/>
  <c r="J102" i="1"/>
  <c r="CB102" i="1" s="1"/>
  <c r="CC102" i="1" s="1"/>
  <c r="CA99" i="1"/>
  <c r="BW99" i="1"/>
  <c r="BU99" i="1"/>
  <c r="BS99" i="1"/>
  <c r="BR99" i="1"/>
  <c r="BQ99" i="1"/>
  <c r="BP99" i="1"/>
  <c r="BO99" i="1"/>
  <c r="BM99" i="1"/>
  <c r="BK99" i="1"/>
  <c r="BJ99" i="1"/>
  <c r="BI99" i="1"/>
  <c r="BH99" i="1"/>
  <c r="BG99" i="1"/>
  <c r="BE99" i="1"/>
  <c r="BB99" i="1"/>
  <c r="BA99" i="1"/>
  <c r="AZ99" i="1"/>
  <c r="AY99" i="1"/>
  <c r="AW99" i="1"/>
  <c r="AT99" i="1"/>
  <c r="AS99" i="1"/>
  <c r="AR99" i="1"/>
  <c r="AQ99" i="1"/>
  <c r="AO99" i="1"/>
  <c r="AL99" i="1"/>
  <c r="AK99" i="1"/>
  <c r="AJ99" i="1"/>
  <c r="AI99" i="1"/>
  <c r="AG99" i="1"/>
  <c r="AC99" i="1"/>
  <c r="AB99" i="1"/>
  <c r="AA99" i="1"/>
  <c r="Y99" i="1"/>
  <c r="U99" i="1"/>
  <c r="T99" i="1"/>
  <c r="S99" i="1"/>
  <c r="Q99" i="1"/>
  <c r="M99" i="1"/>
  <c r="L99" i="1"/>
  <c r="K99" i="1"/>
  <c r="CA98" i="1"/>
  <c r="BW98" i="1"/>
  <c r="BV98" i="1"/>
  <c r="BU98" i="1"/>
  <c r="BT98" i="1"/>
  <c r="BS98" i="1"/>
  <c r="BR98" i="1"/>
  <c r="BQ98" i="1"/>
  <c r="BP98" i="1"/>
  <c r="BO98" i="1"/>
  <c r="BN98" i="1"/>
  <c r="BM98" i="1"/>
  <c r="BL98" i="1"/>
  <c r="BK98" i="1"/>
  <c r="BJ98" i="1"/>
  <c r="BI98" i="1"/>
  <c r="BH98" i="1"/>
  <c r="BG98" i="1"/>
  <c r="BF98" i="1"/>
  <c r="BE98" i="1"/>
  <c r="BD98" i="1"/>
  <c r="BC98" i="1"/>
  <c r="BC99" i="1" s="1"/>
  <c r="BB98" i="1"/>
  <c r="BA98" i="1"/>
  <c r="AZ98" i="1"/>
  <c r="AY98" i="1"/>
  <c r="AX98" i="1"/>
  <c r="AW98" i="1"/>
  <c r="AV98" i="1"/>
  <c r="AU98" i="1"/>
  <c r="AU99" i="1" s="1"/>
  <c r="AT98" i="1"/>
  <c r="AS98" i="1"/>
  <c r="AR98" i="1"/>
  <c r="AQ98" i="1"/>
  <c r="AP98" i="1"/>
  <c r="AO98" i="1"/>
  <c r="AN98" i="1"/>
  <c r="AM98" i="1"/>
  <c r="AM99" i="1" s="1"/>
  <c r="AL98" i="1"/>
  <c r="AK98" i="1"/>
  <c r="AJ98" i="1"/>
  <c r="AI98" i="1"/>
  <c r="AH98" i="1"/>
  <c r="AG98" i="1"/>
  <c r="AF98" i="1"/>
  <c r="AE98" i="1"/>
  <c r="AE99" i="1" s="1"/>
  <c r="AD98" i="1"/>
  <c r="AD99" i="1" s="1"/>
  <c r="AC98" i="1"/>
  <c r="AB98" i="1"/>
  <c r="AA98" i="1"/>
  <c r="Z98" i="1"/>
  <c r="Y98" i="1"/>
  <c r="X98" i="1"/>
  <c r="W98" i="1"/>
  <c r="W99" i="1" s="1"/>
  <c r="V98" i="1"/>
  <c r="V99" i="1" s="1"/>
  <c r="U98" i="1"/>
  <c r="T98" i="1"/>
  <c r="S98" i="1"/>
  <c r="R98" i="1"/>
  <c r="Q98" i="1"/>
  <c r="P98" i="1"/>
  <c r="O98" i="1"/>
  <c r="O99" i="1" s="1"/>
  <c r="N98" i="1"/>
  <c r="N99" i="1" s="1"/>
  <c r="M98" i="1"/>
  <c r="L98" i="1"/>
  <c r="K98" i="1"/>
  <c r="J98" i="1"/>
  <c r="CA95" i="1"/>
  <c r="AU95" i="1"/>
  <c r="O95" i="1"/>
  <c r="CC94" i="1"/>
  <c r="CB94" i="1"/>
  <c r="CA94" i="1"/>
  <c r="BW94" i="1"/>
  <c r="BY94" i="1" s="1"/>
  <c r="BZ94" i="1" s="1"/>
  <c r="BV94" i="1"/>
  <c r="BU94" i="1"/>
  <c r="BT94"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CB93" i="1"/>
  <c r="CC93" i="1" s="1"/>
  <c r="CA93" i="1"/>
  <c r="BZ93" i="1"/>
  <c r="BW93" i="1"/>
  <c r="BY93" i="1" s="1"/>
  <c r="BV93" i="1"/>
  <c r="BU93" i="1"/>
  <c r="BT93" i="1"/>
  <c r="BS93" i="1"/>
  <c r="BR93" i="1"/>
  <c r="BQ93" i="1"/>
  <c r="BP93" i="1"/>
  <c r="BO93" i="1"/>
  <c r="BN93" i="1"/>
  <c r="BM93" i="1"/>
  <c r="BL93" i="1"/>
  <c r="BK93" i="1"/>
  <c r="BJ93" i="1"/>
  <c r="BI93" i="1"/>
  <c r="BH93" i="1"/>
  <c r="BG93" i="1"/>
  <c r="BF93" i="1"/>
  <c r="BE93"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CB92" i="1"/>
  <c r="CC92" i="1" s="1"/>
  <c r="CA92" i="1"/>
  <c r="BY92" i="1"/>
  <c r="BZ92" i="1" s="1"/>
  <c r="BW92" i="1"/>
  <c r="BV92" i="1"/>
  <c r="BU92" i="1"/>
  <c r="BT92" i="1"/>
  <c r="BS92" i="1"/>
  <c r="BR92" i="1"/>
  <c r="BQ92" i="1"/>
  <c r="BP92" i="1"/>
  <c r="BO92" i="1"/>
  <c r="BN92" i="1"/>
  <c r="BM92" i="1"/>
  <c r="BL92" i="1"/>
  <c r="BK92" i="1"/>
  <c r="BJ92" i="1"/>
  <c r="BI92" i="1"/>
  <c r="BH92" i="1"/>
  <c r="BG92" i="1"/>
  <c r="BF92" i="1"/>
  <c r="BE92" i="1"/>
  <c r="BD92" i="1"/>
  <c r="BC92" i="1"/>
  <c r="BB92"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CA91" i="1"/>
  <c r="BW91" i="1"/>
  <c r="BV91" i="1"/>
  <c r="BU91" i="1"/>
  <c r="BT91" i="1"/>
  <c r="BS91" i="1"/>
  <c r="BR91" i="1"/>
  <c r="BQ91" i="1"/>
  <c r="BP91" i="1"/>
  <c r="BO91" i="1"/>
  <c r="BN91" i="1"/>
  <c r="BM91" i="1"/>
  <c r="BL91" i="1"/>
  <c r="BK91" i="1"/>
  <c r="BJ91" i="1"/>
  <c r="BI91" i="1"/>
  <c r="BH91" i="1"/>
  <c r="BG91" i="1"/>
  <c r="BF91" i="1"/>
  <c r="BE91" i="1"/>
  <c r="BD91" i="1"/>
  <c r="BC91" i="1"/>
  <c r="BB91" i="1"/>
  <c r="BA91" i="1"/>
  <c r="AZ91" i="1"/>
  <c r="AY91"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CA90" i="1"/>
  <c r="BW90" i="1"/>
  <c r="BV90" i="1"/>
  <c r="BY90" i="1" s="1"/>
  <c r="BZ90" i="1" s="1"/>
  <c r="BU90" i="1"/>
  <c r="BT90" i="1"/>
  <c r="BS90" i="1"/>
  <c r="BR90" i="1"/>
  <c r="BQ90" i="1"/>
  <c r="BP90" i="1"/>
  <c r="BO90" i="1"/>
  <c r="BN90" i="1"/>
  <c r="BM90" i="1"/>
  <c r="BL90" i="1"/>
  <c r="BK90" i="1"/>
  <c r="BJ90" i="1"/>
  <c r="BI90" i="1"/>
  <c r="BH90" i="1"/>
  <c r="BG90" i="1"/>
  <c r="BF90" i="1"/>
  <c r="BE90" i="1"/>
  <c r="BD90" i="1"/>
  <c r="BC90" i="1"/>
  <c r="BB90"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CB90" i="1" s="1"/>
  <c r="CC90" i="1" s="1"/>
  <c r="CA89" i="1"/>
  <c r="BW89" i="1"/>
  <c r="BY89" i="1" s="1"/>
  <c r="BZ89" i="1" s="1"/>
  <c r="BV89" i="1"/>
  <c r="BU89" i="1"/>
  <c r="BT89" i="1"/>
  <c r="BS89" i="1"/>
  <c r="BR89" i="1"/>
  <c r="BQ89" i="1"/>
  <c r="BP89" i="1"/>
  <c r="BO89" i="1"/>
  <c r="BN89" i="1"/>
  <c r="BM89" i="1"/>
  <c r="BL89" i="1"/>
  <c r="BK89" i="1"/>
  <c r="BJ89" i="1"/>
  <c r="BI89" i="1"/>
  <c r="BH89" i="1"/>
  <c r="BG89" i="1"/>
  <c r="BF89" i="1"/>
  <c r="BE89" i="1"/>
  <c r="BD89" i="1"/>
  <c r="BC89" i="1"/>
  <c r="BB89" i="1"/>
  <c r="BA89" i="1"/>
  <c r="AZ89" i="1"/>
  <c r="AY89"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CB89" i="1" s="1"/>
  <c r="CC89" i="1" s="1"/>
  <c r="CA88" i="1"/>
  <c r="BW88" i="1"/>
  <c r="BV88" i="1"/>
  <c r="BV206" i="1" s="1"/>
  <c r="BU88" i="1"/>
  <c r="BT88" i="1"/>
  <c r="BT206" i="1" s="1"/>
  <c r="BS88" i="1"/>
  <c r="BS206" i="1" s="1"/>
  <c r="BR88" i="1"/>
  <c r="BR206" i="1" s="1"/>
  <c r="BQ88" i="1"/>
  <c r="BP88" i="1"/>
  <c r="BO88" i="1"/>
  <c r="BN88" i="1"/>
  <c r="BN206" i="1" s="1"/>
  <c r="BM88" i="1"/>
  <c r="BL88" i="1"/>
  <c r="BL206" i="1" s="1"/>
  <c r="BK88" i="1"/>
  <c r="BK206" i="1" s="1"/>
  <c r="BJ88" i="1"/>
  <c r="BJ206" i="1" s="1"/>
  <c r="BI88" i="1"/>
  <c r="BI206" i="1" s="1"/>
  <c r="BH88" i="1"/>
  <c r="BG88" i="1"/>
  <c r="BF88" i="1"/>
  <c r="BF206" i="1" s="1"/>
  <c r="BE88" i="1"/>
  <c r="BD88" i="1"/>
  <c r="BD206" i="1" s="1"/>
  <c r="BC88" i="1"/>
  <c r="BC206" i="1" s="1"/>
  <c r="BB88" i="1"/>
  <c r="BB206" i="1" s="1"/>
  <c r="BA88" i="1"/>
  <c r="BA206" i="1" s="1"/>
  <c r="AZ88" i="1"/>
  <c r="AY88" i="1"/>
  <c r="AX88" i="1"/>
  <c r="AX206" i="1" s="1"/>
  <c r="AW88" i="1"/>
  <c r="AV88" i="1"/>
  <c r="AV206" i="1" s="1"/>
  <c r="AU88" i="1"/>
  <c r="AU206" i="1" s="1"/>
  <c r="AT88" i="1"/>
  <c r="AT206" i="1" s="1"/>
  <c r="AS88" i="1"/>
  <c r="AS206" i="1" s="1"/>
  <c r="AR88" i="1"/>
  <c r="AQ88" i="1"/>
  <c r="AP88" i="1"/>
  <c r="AP206" i="1" s="1"/>
  <c r="AO88" i="1"/>
  <c r="AN88" i="1"/>
  <c r="AN206" i="1" s="1"/>
  <c r="AM88" i="1"/>
  <c r="AM206" i="1" s="1"/>
  <c r="AL88" i="1"/>
  <c r="AL206" i="1" s="1"/>
  <c r="AK88" i="1"/>
  <c r="AK206" i="1" s="1"/>
  <c r="AJ88" i="1"/>
  <c r="AI88" i="1"/>
  <c r="AH88" i="1"/>
  <c r="AH206" i="1" s="1"/>
  <c r="AG88" i="1"/>
  <c r="AF88" i="1"/>
  <c r="AF206" i="1" s="1"/>
  <c r="AE88" i="1"/>
  <c r="AE206" i="1" s="1"/>
  <c r="AD88" i="1"/>
  <c r="AD206" i="1" s="1"/>
  <c r="AC88" i="1"/>
  <c r="AC206" i="1" s="1"/>
  <c r="AB88" i="1"/>
  <c r="AA88" i="1"/>
  <c r="Z88" i="1"/>
  <c r="Z206" i="1" s="1"/>
  <c r="Y88" i="1"/>
  <c r="X88" i="1"/>
  <c r="X206" i="1" s="1"/>
  <c r="W88" i="1"/>
  <c r="W206" i="1" s="1"/>
  <c r="V88" i="1"/>
  <c r="V206" i="1" s="1"/>
  <c r="U88" i="1"/>
  <c r="U206" i="1" s="1"/>
  <c r="T88" i="1"/>
  <c r="S88" i="1"/>
  <c r="R88" i="1"/>
  <c r="R206" i="1" s="1"/>
  <c r="Q88" i="1"/>
  <c r="P88" i="1"/>
  <c r="P206" i="1" s="1"/>
  <c r="O88" i="1"/>
  <c r="O206" i="1" s="1"/>
  <c r="N88" i="1"/>
  <c r="N206" i="1" s="1"/>
  <c r="M88" i="1"/>
  <c r="M206" i="1" s="1"/>
  <c r="L88" i="1"/>
  <c r="K88" i="1"/>
  <c r="J88" i="1"/>
  <c r="CB87" i="1"/>
  <c r="CC87" i="1" s="1"/>
  <c r="CA87" i="1"/>
  <c r="BW87" i="1"/>
  <c r="BY87" i="1" s="1"/>
  <c r="BZ87" i="1" s="1"/>
  <c r="BV87" i="1"/>
  <c r="BU87" i="1"/>
  <c r="BU95" i="1" s="1"/>
  <c r="BT87" i="1"/>
  <c r="BS87" i="1"/>
  <c r="BR87" i="1"/>
  <c r="BQ87" i="1"/>
  <c r="BP87" i="1"/>
  <c r="BO87" i="1"/>
  <c r="BN87" i="1"/>
  <c r="BM87" i="1"/>
  <c r="BM95" i="1" s="1"/>
  <c r="BL87" i="1"/>
  <c r="BK87" i="1"/>
  <c r="BJ87" i="1"/>
  <c r="BI87" i="1"/>
  <c r="BH87" i="1"/>
  <c r="BG87" i="1"/>
  <c r="BF87" i="1"/>
  <c r="BE87" i="1"/>
  <c r="BE95" i="1" s="1"/>
  <c r="BD87" i="1"/>
  <c r="BC87" i="1"/>
  <c r="BB87" i="1"/>
  <c r="BA87" i="1"/>
  <c r="AZ87" i="1"/>
  <c r="AY87" i="1"/>
  <c r="AX87" i="1"/>
  <c r="AW87" i="1"/>
  <c r="AW95" i="1" s="1"/>
  <c r="AV87" i="1"/>
  <c r="AU87" i="1"/>
  <c r="AT87" i="1"/>
  <c r="AS87" i="1"/>
  <c r="AR87" i="1"/>
  <c r="AQ87" i="1"/>
  <c r="AP87" i="1"/>
  <c r="AO87" i="1"/>
  <c r="AO95" i="1" s="1"/>
  <c r="AN87" i="1"/>
  <c r="AM87" i="1"/>
  <c r="AL87" i="1"/>
  <c r="AK87" i="1"/>
  <c r="AJ87" i="1"/>
  <c r="AI87" i="1"/>
  <c r="AH87" i="1"/>
  <c r="AG87" i="1"/>
  <c r="AG95" i="1" s="1"/>
  <c r="AF87" i="1"/>
  <c r="AE87" i="1"/>
  <c r="AD87" i="1"/>
  <c r="AC87" i="1"/>
  <c r="AB87" i="1"/>
  <c r="AA87" i="1"/>
  <c r="Z87" i="1"/>
  <c r="Y87" i="1"/>
  <c r="Y95" i="1" s="1"/>
  <c r="X87" i="1"/>
  <c r="W87" i="1"/>
  <c r="V87" i="1"/>
  <c r="U87" i="1"/>
  <c r="T87" i="1"/>
  <c r="S87" i="1"/>
  <c r="R87" i="1"/>
  <c r="Q87" i="1"/>
  <c r="Q95" i="1" s="1"/>
  <c r="P87" i="1"/>
  <c r="O87" i="1"/>
  <c r="N87" i="1"/>
  <c r="M87" i="1"/>
  <c r="L87" i="1"/>
  <c r="K87" i="1"/>
  <c r="J87" i="1"/>
  <c r="CC86" i="1"/>
  <c r="CB86" i="1"/>
  <c r="CA86" i="1"/>
  <c r="BW86" i="1"/>
  <c r="BY86" i="1" s="1"/>
  <c r="BZ86" i="1" s="1"/>
  <c r="BV86" i="1"/>
  <c r="BU86" i="1"/>
  <c r="BT86" i="1"/>
  <c r="BS86" i="1"/>
  <c r="BR86" i="1"/>
  <c r="BQ86" i="1"/>
  <c r="BP86" i="1"/>
  <c r="BO86" i="1"/>
  <c r="BN86" i="1"/>
  <c r="BM86" i="1"/>
  <c r="BL86" i="1"/>
  <c r="BK86" i="1"/>
  <c r="BJ86" i="1"/>
  <c r="BI86" i="1"/>
  <c r="BH86" i="1"/>
  <c r="BG86" i="1"/>
  <c r="BF86" i="1"/>
  <c r="BE86" i="1"/>
  <c r="BD86" i="1"/>
  <c r="BC86" i="1"/>
  <c r="BB86"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CB85" i="1"/>
  <c r="CC85" i="1" s="1"/>
  <c r="CA85" i="1"/>
  <c r="BW85" i="1"/>
  <c r="BY85" i="1" s="1"/>
  <c r="BZ85" i="1" s="1"/>
  <c r="BV85" i="1"/>
  <c r="BU85" i="1"/>
  <c r="BT85" i="1"/>
  <c r="BS85" i="1"/>
  <c r="BS95" i="1" s="1"/>
  <c r="BR85" i="1"/>
  <c r="BQ85" i="1"/>
  <c r="BP85" i="1"/>
  <c r="BO85" i="1"/>
  <c r="BN85" i="1"/>
  <c r="BM85" i="1"/>
  <c r="BL85" i="1"/>
  <c r="BK85" i="1"/>
  <c r="BK95" i="1" s="1"/>
  <c r="BJ85" i="1"/>
  <c r="BI85" i="1"/>
  <c r="BH85" i="1"/>
  <c r="BG85" i="1"/>
  <c r="BF85" i="1"/>
  <c r="BE85" i="1"/>
  <c r="BD85" i="1"/>
  <c r="BC85" i="1"/>
  <c r="BC95" i="1" s="1"/>
  <c r="BB85" i="1"/>
  <c r="BA85" i="1"/>
  <c r="AZ85" i="1"/>
  <c r="AY85" i="1"/>
  <c r="AX85" i="1"/>
  <c r="AW85" i="1"/>
  <c r="AV85" i="1"/>
  <c r="AU85" i="1"/>
  <c r="AT85" i="1"/>
  <c r="AS85" i="1"/>
  <c r="AR85" i="1"/>
  <c r="AQ85" i="1"/>
  <c r="AP85" i="1"/>
  <c r="AO85" i="1"/>
  <c r="AN85" i="1"/>
  <c r="AM85" i="1"/>
  <c r="AM95" i="1" s="1"/>
  <c r="AL85" i="1"/>
  <c r="AK85" i="1"/>
  <c r="AJ85" i="1"/>
  <c r="AI85" i="1"/>
  <c r="AH85" i="1"/>
  <c r="AG85" i="1"/>
  <c r="AF85" i="1"/>
  <c r="AE85" i="1"/>
  <c r="AE95" i="1" s="1"/>
  <c r="AD85" i="1"/>
  <c r="AC85" i="1"/>
  <c r="AB85" i="1"/>
  <c r="AA85" i="1"/>
  <c r="Z85" i="1"/>
  <c r="Y85" i="1"/>
  <c r="X85" i="1"/>
  <c r="W85" i="1"/>
  <c r="W95" i="1" s="1"/>
  <c r="V85" i="1"/>
  <c r="U85" i="1"/>
  <c r="T85" i="1"/>
  <c r="S85" i="1"/>
  <c r="R85" i="1"/>
  <c r="Q85" i="1"/>
  <c r="P85" i="1"/>
  <c r="O85" i="1"/>
  <c r="N85" i="1"/>
  <c r="M85" i="1"/>
  <c r="L85" i="1"/>
  <c r="K85" i="1"/>
  <c r="J85" i="1"/>
  <c r="CB84" i="1"/>
  <c r="CC84" i="1" s="1"/>
  <c r="CA84" i="1"/>
  <c r="BY84" i="1"/>
  <c r="BZ84" i="1" s="1"/>
  <c r="BW84" i="1"/>
  <c r="BW95" i="1" s="1"/>
  <c r="BY95" i="1" s="1"/>
  <c r="BZ95" i="1" s="1"/>
  <c r="BV84" i="1"/>
  <c r="BV95" i="1" s="1"/>
  <c r="BU84" i="1"/>
  <c r="BT84" i="1"/>
  <c r="BS84" i="1"/>
  <c r="BR84" i="1"/>
  <c r="BQ84" i="1"/>
  <c r="BP84" i="1"/>
  <c r="BO84" i="1"/>
  <c r="BO95" i="1" s="1"/>
  <c r="BN84" i="1"/>
  <c r="BN95" i="1" s="1"/>
  <c r="BM84" i="1"/>
  <c r="BL84" i="1"/>
  <c r="BK84" i="1"/>
  <c r="BJ84" i="1"/>
  <c r="BI84" i="1"/>
  <c r="BH84" i="1"/>
  <c r="BG84" i="1"/>
  <c r="BG95" i="1" s="1"/>
  <c r="BF84" i="1"/>
  <c r="BF95" i="1" s="1"/>
  <c r="BE84" i="1"/>
  <c r="BD84" i="1"/>
  <c r="BC84" i="1"/>
  <c r="BB84" i="1"/>
  <c r="BA84" i="1"/>
  <c r="AZ84" i="1"/>
  <c r="AY84" i="1"/>
  <c r="AY95" i="1" s="1"/>
  <c r="AX84" i="1"/>
  <c r="AX95" i="1" s="1"/>
  <c r="AW84" i="1"/>
  <c r="AV84" i="1"/>
  <c r="AU84" i="1"/>
  <c r="AT84" i="1"/>
  <c r="AS84" i="1"/>
  <c r="AR84" i="1"/>
  <c r="AQ84" i="1"/>
  <c r="AQ95" i="1" s="1"/>
  <c r="AP84" i="1"/>
  <c r="AO84" i="1"/>
  <c r="AN84" i="1"/>
  <c r="AM84" i="1"/>
  <c r="AL84" i="1"/>
  <c r="AK84" i="1"/>
  <c r="AJ84" i="1"/>
  <c r="AI84" i="1"/>
  <c r="AI95" i="1" s="1"/>
  <c r="AH84" i="1"/>
  <c r="AG84" i="1"/>
  <c r="AF84" i="1"/>
  <c r="AE84" i="1"/>
  <c r="AD84" i="1"/>
  <c r="AC84" i="1"/>
  <c r="AB84" i="1"/>
  <c r="AA84" i="1"/>
  <c r="AA95" i="1" s="1"/>
  <c r="Z84" i="1"/>
  <c r="Y84" i="1"/>
  <c r="X84" i="1"/>
  <c r="W84" i="1"/>
  <c r="V84" i="1"/>
  <c r="U84" i="1"/>
  <c r="T84" i="1"/>
  <c r="S84" i="1"/>
  <c r="S95" i="1" s="1"/>
  <c r="R84" i="1"/>
  <c r="Q84" i="1"/>
  <c r="P84" i="1"/>
  <c r="O84" i="1"/>
  <c r="N84" i="1"/>
  <c r="M84" i="1"/>
  <c r="L84" i="1"/>
  <c r="K84" i="1"/>
  <c r="K95" i="1" s="1"/>
  <c r="J84" i="1"/>
  <c r="CA81" i="1"/>
  <c r="BW81" i="1"/>
  <c r="BV81" i="1"/>
  <c r="BU81" i="1"/>
  <c r="BT81" i="1"/>
  <c r="BS81" i="1"/>
  <c r="BR81" i="1"/>
  <c r="BQ81" i="1"/>
  <c r="BP81" i="1"/>
  <c r="BO81" i="1"/>
  <c r="BN81" i="1"/>
  <c r="BM81" i="1"/>
  <c r="BL81" i="1"/>
  <c r="BK81" i="1"/>
  <c r="BJ81" i="1"/>
  <c r="BI81" i="1"/>
  <c r="BH81" i="1"/>
  <c r="BG81" i="1"/>
  <c r="BF81" i="1"/>
  <c r="BE81" i="1"/>
  <c r="BD81" i="1"/>
  <c r="BC81" i="1"/>
  <c r="BB81" i="1"/>
  <c r="BA81" i="1"/>
  <c r="AZ81" i="1"/>
  <c r="AY81" i="1"/>
  <c r="AX81" i="1"/>
  <c r="AW81" i="1"/>
  <c r="AV81" i="1"/>
  <c r="AO81" i="1"/>
  <c r="CA79" i="1"/>
  <c r="AN79" i="1"/>
  <c r="AF79" i="1"/>
  <c r="AF81" i="1" s="1"/>
  <c r="X79" i="1"/>
  <c r="X81" i="1" s="1"/>
  <c r="R79" i="1"/>
  <c r="R81" i="1" s="1"/>
  <c r="P79" i="1"/>
  <c r="P81" i="1" s="1"/>
  <c r="CB78" i="1"/>
  <c r="CC78" i="1" s="1"/>
  <c r="CA78" i="1"/>
  <c r="BW78" i="1"/>
  <c r="BV78" i="1"/>
  <c r="BU78" i="1"/>
  <c r="BT78" i="1"/>
  <c r="BS78" i="1"/>
  <c r="BR78" i="1"/>
  <c r="BQ78" i="1"/>
  <c r="BP78" i="1"/>
  <c r="BO78" i="1"/>
  <c r="BN78" i="1"/>
  <c r="BM78" i="1"/>
  <c r="BL78" i="1"/>
  <c r="BK78" i="1"/>
  <c r="BJ78" i="1"/>
  <c r="BI78" i="1"/>
  <c r="BH78" i="1"/>
  <c r="BG78" i="1"/>
  <c r="BF78" i="1"/>
  <c r="BE78" i="1"/>
  <c r="BD78" i="1"/>
  <c r="BC78" i="1"/>
  <c r="BB78" i="1"/>
  <c r="BA78" i="1"/>
  <c r="AZ78" i="1"/>
  <c r="AY78" i="1"/>
  <c r="AX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CA77" i="1"/>
  <c r="BW77" i="1"/>
  <c r="BV77" i="1"/>
  <c r="BU77" i="1"/>
  <c r="BT77" i="1"/>
  <c r="BS77" i="1"/>
  <c r="BR77" i="1"/>
  <c r="BQ77" i="1"/>
  <c r="BP77" i="1"/>
  <c r="BO77" i="1"/>
  <c r="BN77" i="1"/>
  <c r="BM77" i="1"/>
  <c r="BL77" i="1"/>
  <c r="BK77" i="1"/>
  <c r="BJ77" i="1"/>
  <c r="BI77" i="1"/>
  <c r="BH77" i="1"/>
  <c r="BG77" i="1"/>
  <c r="BF77" i="1"/>
  <c r="BE77" i="1"/>
  <c r="BD77" i="1"/>
  <c r="BC77" i="1"/>
  <c r="BB77" i="1"/>
  <c r="BA77" i="1"/>
  <c r="AZ77" i="1"/>
  <c r="AY77" i="1"/>
  <c r="AX77" i="1"/>
  <c r="AW77" i="1"/>
  <c r="AV77" i="1"/>
  <c r="AU77" i="1"/>
  <c r="AT77" i="1"/>
  <c r="AS77" i="1"/>
  <c r="AR77" i="1"/>
  <c r="AQ77" i="1"/>
  <c r="AQ79" i="1" s="1"/>
  <c r="AQ81" i="1" s="1"/>
  <c r="AP77" i="1"/>
  <c r="AP79" i="1" s="1"/>
  <c r="AP81" i="1" s="1"/>
  <c r="AO77" i="1"/>
  <c r="AN77" i="1"/>
  <c r="AM77" i="1"/>
  <c r="AL77" i="1"/>
  <c r="AK77" i="1"/>
  <c r="AJ77" i="1"/>
  <c r="AI77" i="1"/>
  <c r="AI79" i="1" s="1"/>
  <c r="AI81" i="1" s="1"/>
  <c r="AH77" i="1"/>
  <c r="AH79" i="1" s="1"/>
  <c r="AH81" i="1" s="1"/>
  <c r="AG77" i="1"/>
  <c r="AF77" i="1"/>
  <c r="AE77" i="1"/>
  <c r="AD77" i="1"/>
  <c r="AC77" i="1"/>
  <c r="AB77" i="1"/>
  <c r="AA77" i="1"/>
  <c r="AA79" i="1" s="1"/>
  <c r="AA81" i="1" s="1"/>
  <c r="Z77" i="1"/>
  <c r="Z79" i="1" s="1"/>
  <c r="Z81" i="1" s="1"/>
  <c r="Y77" i="1"/>
  <c r="X77" i="1"/>
  <c r="W77" i="1"/>
  <c r="V77" i="1"/>
  <c r="U77" i="1"/>
  <c r="T77" i="1"/>
  <c r="S77" i="1"/>
  <c r="S79" i="1" s="1"/>
  <c r="S81" i="1" s="1"/>
  <c r="R77" i="1"/>
  <c r="Q77" i="1"/>
  <c r="P77" i="1"/>
  <c r="O77" i="1"/>
  <c r="N77" i="1"/>
  <c r="M77" i="1"/>
  <c r="L77" i="1"/>
  <c r="K77" i="1"/>
  <c r="K79" i="1" s="1"/>
  <c r="K81" i="1" s="1"/>
  <c r="J77" i="1"/>
  <c r="CB77" i="1" s="1"/>
  <c r="CC77" i="1" s="1"/>
  <c r="CA76" i="1"/>
  <c r="BW76" i="1"/>
  <c r="BV76" i="1"/>
  <c r="BU76" i="1"/>
  <c r="BT76" i="1"/>
  <c r="BS76" i="1"/>
  <c r="BR76" i="1"/>
  <c r="BQ76" i="1"/>
  <c r="BP76" i="1"/>
  <c r="BO76" i="1"/>
  <c r="BN76" i="1"/>
  <c r="BM76" i="1"/>
  <c r="BL76" i="1"/>
  <c r="BK76" i="1"/>
  <c r="BJ76" i="1"/>
  <c r="BI76" i="1"/>
  <c r="BH76" i="1"/>
  <c r="BG76" i="1"/>
  <c r="BF76" i="1"/>
  <c r="BE76" i="1"/>
  <c r="BD76" i="1"/>
  <c r="BC76" i="1"/>
  <c r="BB76" i="1"/>
  <c r="BA76" i="1"/>
  <c r="AZ76" i="1"/>
  <c r="AY76" i="1"/>
  <c r="AX76" i="1"/>
  <c r="AW76" i="1"/>
  <c r="AV76" i="1"/>
  <c r="AU76" i="1"/>
  <c r="AT76" i="1"/>
  <c r="AS76" i="1"/>
  <c r="AS79" i="1" s="1"/>
  <c r="AR76" i="1"/>
  <c r="AQ76" i="1"/>
  <c r="AP76" i="1"/>
  <c r="AO76" i="1"/>
  <c r="AO79" i="1" s="1"/>
  <c r="AN76" i="1"/>
  <c r="AM76" i="1"/>
  <c r="AM79" i="1" s="1"/>
  <c r="AL76" i="1"/>
  <c r="AL79" i="1" s="1"/>
  <c r="AK76" i="1"/>
  <c r="AK79" i="1" s="1"/>
  <c r="AJ76" i="1"/>
  <c r="AI76" i="1"/>
  <c r="AH76" i="1"/>
  <c r="AG76" i="1"/>
  <c r="AG79" i="1" s="1"/>
  <c r="AG81" i="1" s="1"/>
  <c r="AF76" i="1"/>
  <c r="AE76" i="1"/>
  <c r="AE79" i="1" s="1"/>
  <c r="AD76" i="1"/>
  <c r="AD79" i="1" s="1"/>
  <c r="AC76" i="1"/>
  <c r="AC79" i="1" s="1"/>
  <c r="AB76" i="1"/>
  <c r="AA76" i="1"/>
  <c r="Z76" i="1"/>
  <c r="Y76" i="1"/>
  <c r="Y79" i="1" s="1"/>
  <c r="Y81" i="1" s="1"/>
  <c r="X76" i="1"/>
  <c r="W76" i="1"/>
  <c r="W79" i="1" s="1"/>
  <c r="V76" i="1"/>
  <c r="V79" i="1" s="1"/>
  <c r="U76" i="1"/>
  <c r="U79" i="1" s="1"/>
  <c r="T76" i="1"/>
  <c r="S76" i="1"/>
  <c r="R76" i="1"/>
  <c r="Q76" i="1"/>
  <c r="Q79" i="1" s="1"/>
  <c r="Q81" i="1" s="1"/>
  <c r="P76" i="1"/>
  <c r="O76" i="1"/>
  <c r="O79" i="1" s="1"/>
  <c r="N76" i="1"/>
  <c r="N79" i="1" s="1"/>
  <c r="M76" i="1"/>
  <c r="M79" i="1" s="1"/>
  <c r="L76" i="1"/>
  <c r="K76" i="1"/>
  <c r="J76" i="1"/>
  <c r="CB76" i="1" s="1"/>
  <c r="CC76" i="1" s="1"/>
  <c r="CA73" i="1"/>
  <c r="AP73" i="1"/>
  <c r="AN73" i="1"/>
  <c r="AH73" i="1"/>
  <c r="AF73" i="1"/>
  <c r="Z73" i="1"/>
  <c r="X73" i="1"/>
  <c r="R73" i="1"/>
  <c r="P73" i="1"/>
  <c r="J73" i="1"/>
  <c r="CB73" i="1" s="1"/>
  <c r="CC73" i="1" s="1"/>
  <c r="CB72" i="1"/>
  <c r="CC72" i="1" s="1"/>
  <c r="CA72" i="1"/>
  <c r="BW72" i="1"/>
  <c r="BV72" i="1"/>
  <c r="BU72" i="1"/>
  <c r="BT72" i="1"/>
  <c r="BS72" i="1"/>
  <c r="BR72" i="1"/>
  <c r="BQ72" i="1"/>
  <c r="BP72" i="1"/>
  <c r="BO72" i="1"/>
  <c r="BN72" i="1"/>
  <c r="BM72" i="1"/>
  <c r="BL72" i="1"/>
  <c r="BK72" i="1"/>
  <c r="BJ72" i="1"/>
  <c r="BI72" i="1"/>
  <c r="BH72" i="1"/>
  <c r="BG72" i="1"/>
  <c r="BF72" i="1"/>
  <c r="BE72" i="1"/>
  <c r="BD72" i="1"/>
  <c r="BC72" i="1"/>
  <c r="BB72"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CA71" i="1"/>
  <c r="BW71" i="1"/>
  <c r="BV71" i="1"/>
  <c r="BU71" i="1"/>
  <c r="BT71" i="1"/>
  <c r="BS71" i="1"/>
  <c r="BR71" i="1"/>
  <c r="BQ71" i="1"/>
  <c r="BP71" i="1"/>
  <c r="BO71" i="1"/>
  <c r="BN71" i="1"/>
  <c r="BM71" i="1"/>
  <c r="BL71" i="1"/>
  <c r="BK71" i="1"/>
  <c r="BJ71" i="1"/>
  <c r="BI71" i="1"/>
  <c r="BH71" i="1"/>
  <c r="BG71" i="1"/>
  <c r="BF71" i="1"/>
  <c r="BE71" i="1"/>
  <c r="BD71" i="1"/>
  <c r="BC71" i="1"/>
  <c r="BB71" i="1"/>
  <c r="BA71" i="1"/>
  <c r="AZ71" i="1"/>
  <c r="AY71" i="1"/>
  <c r="AX71" i="1"/>
  <c r="AW71" i="1"/>
  <c r="AV71" i="1"/>
  <c r="AU71" i="1"/>
  <c r="AT71" i="1"/>
  <c r="AS71" i="1"/>
  <c r="AR71" i="1"/>
  <c r="AQ71" i="1"/>
  <c r="AQ73" i="1" s="1"/>
  <c r="AP71" i="1"/>
  <c r="AO71" i="1"/>
  <c r="AN71" i="1"/>
  <c r="AM71" i="1"/>
  <c r="AL71" i="1"/>
  <c r="AK71" i="1"/>
  <c r="AJ71" i="1"/>
  <c r="AI71" i="1"/>
  <c r="AI73" i="1" s="1"/>
  <c r="AH71" i="1"/>
  <c r="AG71" i="1"/>
  <c r="AF71" i="1"/>
  <c r="AE71" i="1"/>
  <c r="AD71" i="1"/>
  <c r="AC71" i="1"/>
  <c r="AB71" i="1"/>
  <c r="AA71" i="1"/>
  <c r="AA73" i="1" s="1"/>
  <c r="Z71" i="1"/>
  <c r="Y71" i="1"/>
  <c r="X71" i="1"/>
  <c r="W71" i="1"/>
  <c r="V71" i="1"/>
  <c r="U71" i="1"/>
  <c r="T71" i="1"/>
  <c r="S71" i="1"/>
  <c r="S73" i="1" s="1"/>
  <c r="R71" i="1"/>
  <c r="Q71" i="1"/>
  <c r="P71" i="1"/>
  <c r="O71" i="1"/>
  <c r="N71" i="1"/>
  <c r="M71" i="1"/>
  <c r="L71" i="1"/>
  <c r="K71" i="1"/>
  <c r="K73" i="1" s="1"/>
  <c r="J71" i="1"/>
  <c r="CB71" i="1" s="1"/>
  <c r="CC71" i="1" s="1"/>
  <c r="CA70" i="1"/>
  <c r="BW70" i="1"/>
  <c r="BV70" i="1"/>
  <c r="BU70" i="1"/>
  <c r="BT70" i="1"/>
  <c r="BS70" i="1"/>
  <c r="BR70" i="1"/>
  <c r="BQ70" i="1"/>
  <c r="BP70" i="1"/>
  <c r="BO70" i="1"/>
  <c r="BN70" i="1"/>
  <c r="BM70" i="1"/>
  <c r="BL70" i="1"/>
  <c r="BK70" i="1"/>
  <c r="BJ70" i="1"/>
  <c r="BI70" i="1"/>
  <c r="BH70" i="1"/>
  <c r="BG70" i="1"/>
  <c r="BF70" i="1"/>
  <c r="BE70" i="1"/>
  <c r="BD70" i="1"/>
  <c r="BC70" i="1"/>
  <c r="BB70" i="1"/>
  <c r="BA70" i="1"/>
  <c r="AZ70" i="1"/>
  <c r="AY70" i="1"/>
  <c r="AX70" i="1"/>
  <c r="AW70" i="1"/>
  <c r="AV70" i="1"/>
  <c r="AU70" i="1"/>
  <c r="AT70" i="1"/>
  <c r="AS70" i="1"/>
  <c r="AR70" i="1"/>
  <c r="AQ70" i="1"/>
  <c r="AP70" i="1"/>
  <c r="AO70" i="1"/>
  <c r="AO73" i="1" s="1"/>
  <c r="AN70" i="1"/>
  <c r="AM70" i="1"/>
  <c r="AL70" i="1"/>
  <c r="AK70" i="1"/>
  <c r="AJ70" i="1"/>
  <c r="AI70" i="1"/>
  <c r="AH70" i="1"/>
  <c r="AG70" i="1"/>
  <c r="AG73" i="1" s="1"/>
  <c r="AF70" i="1"/>
  <c r="AE70" i="1"/>
  <c r="AD70" i="1"/>
  <c r="AC70" i="1"/>
  <c r="AB70" i="1"/>
  <c r="AA70" i="1"/>
  <c r="Z70" i="1"/>
  <c r="Y70" i="1"/>
  <c r="Y73" i="1" s="1"/>
  <c r="X70" i="1"/>
  <c r="W70" i="1"/>
  <c r="V70" i="1"/>
  <c r="U70" i="1"/>
  <c r="T70" i="1"/>
  <c r="S70" i="1"/>
  <c r="R70" i="1"/>
  <c r="Q70" i="1"/>
  <c r="Q73" i="1" s="1"/>
  <c r="P70" i="1"/>
  <c r="O70" i="1"/>
  <c r="N70" i="1"/>
  <c r="M70" i="1"/>
  <c r="L70" i="1"/>
  <c r="K70" i="1"/>
  <c r="J70" i="1"/>
  <c r="CB70" i="1" s="1"/>
  <c r="CC70" i="1" s="1"/>
  <c r="CC69" i="1"/>
  <c r="CB69" i="1"/>
  <c r="CA69" i="1"/>
  <c r="BW69" i="1"/>
  <c r="BV69" i="1"/>
  <c r="BU69" i="1"/>
  <c r="BT69" i="1"/>
  <c r="BS69" i="1"/>
  <c r="BR69" i="1"/>
  <c r="BQ69" i="1"/>
  <c r="BP69" i="1"/>
  <c r="BO69" i="1"/>
  <c r="BN69" i="1"/>
  <c r="BM69" i="1"/>
  <c r="BL69" i="1"/>
  <c r="BK69" i="1"/>
  <c r="BJ69" i="1"/>
  <c r="BI69" i="1"/>
  <c r="BH69" i="1"/>
  <c r="BG69" i="1"/>
  <c r="BF69" i="1"/>
  <c r="BE69" i="1"/>
  <c r="BD69" i="1"/>
  <c r="BC69" i="1"/>
  <c r="BB69" i="1"/>
  <c r="BA69" i="1"/>
  <c r="AZ69" i="1"/>
  <c r="AY69"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CA65" i="1"/>
  <c r="CA63" i="1"/>
  <c r="BF63" i="1"/>
  <c r="Z63" i="1"/>
  <c r="CA62" i="1"/>
  <c r="BW62" i="1"/>
  <c r="BY62" i="1" s="1"/>
  <c r="BZ62" i="1" s="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CB62" i="1" s="1"/>
  <c r="CC62" i="1" s="1"/>
  <c r="CA61" i="1"/>
  <c r="BW61" i="1"/>
  <c r="BV61" i="1"/>
  <c r="BV207" i="1" s="1"/>
  <c r="BU61" i="1"/>
  <c r="BT61" i="1"/>
  <c r="BT207" i="1" s="1"/>
  <c r="BS61" i="1"/>
  <c r="BS207" i="1" s="1"/>
  <c r="BR61" i="1"/>
  <c r="BR207" i="1" s="1"/>
  <c r="BQ61" i="1"/>
  <c r="BP61" i="1"/>
  <c r="BO61" i="1"/>
  <c r="BN61" i="1"/>
  <c r="BN207" i="1" s="1"/>
  <c r="BM61" i="1"/>
  <c r="BL61" i="1"/>
  <c r="BL207" i="1" s="1"/>
  <c r="BK61" i="1"/>
  <c r="BK207" i="1" s="1"/>
  <c r="BJ61" i="1"/>
  <c r="BJ207" i="1" s="1"/>
  <c r="BI61" i="1"/>
  <c r="BH61" i="1"/>
  <c r="BG61" i="1"/>
  <c r="BF61" i="1"/>
  <c r="BF207" i="1" s="1"/>
  <c r="BE61" i="1"/>
  <c r="BD61" i="1"/>
  <c r="BD207" i="1" s="1"/>
  <c r="BC61" i="1"/>
  <c r="BC207" i="1" s="1"/>
  <c r="BB61" i="1"/>
  <c r="BB207" i="1" s="1"/>
  <c r="BA61" i="1"/>
  <c r="AZ61" i="1"/>
  <c r="AY61" i="1"/>
  <c r="AX61" i="1"/>
  <c r="AX207" i="1" s="1"/>
  <c r="AW61" i="1"/>
  <c r="AV61" i="1"/>
  <c r="AV207" i="1" s="1"/>
  <c r="AU61" i="1"/>
  <c r="AU207" i="1" s="1"/>
  <c r="AT61" i="1"/>
  <c r="AT207" i="1" s="1"/>
  <c r="AS61" i="1"/>
  <c r="AR61" i="1"/>
  <c r="AQ61" i="1"/>
  <c r="AP61" i="1"/>
  <c r="AP207" i="1" s="1"/>
  <c r="AO61" i="1"/>
  <c r="AN61" i="1"/>
  <c r="AN207" i="1" s="1"/>
  <c r="AM61" i="1"/>
  <c r="AM207" i="1" s="1"/>
  <c r="AL61" i="1"/>
  <c r="AL207" i="1" s="1"/>
  <c r="AK61" i="1"/>
  <c r="AJ61" i="1"/>
  <c r="AI61" i="1"/>
  <c r="AH61" i="1"/>
  <c r="AH207" i="1" s="1"/>
  <c r="AG61" i="1"/>
  <c r="AF61" i="1"/>
  <c r="AF207" i="1" s="1"/>
  <c r="AE61" i="1"/>
  <c r="AE207" i="1" s="1"/>
  <c r="AD61" i="1"/>
  <c r="AD207" i="1" s="1"/>
  <c r="AC61" i="1"/>
  <c r="AB61" i="1"/>
  <c r="AA61" i="1"/>
  <c r="Z61" i="1"/>
  <c r="Z207" i="1" s="1"/>
  <c r="Y61" i="1"/>
  <c r="X61" i="1"/>
  <c r="X207" i="1" s="1"/>
  <c r="W61" i="1"/>
  <c r="W207" i="1" s="1"/>
  <c r="V61" i="1"/>
  <c r="V207" i="1" s="1"/>
  <c r="U61" i="1"/>
  <c r="T61" i="1"/>
  <c r="S61" i="1"/>
  <c r="R61" i="1"/>
  <c r="R207" i="1" s="1"/>
  <c r="Q61" i="1"/>
  <c r="P61" i="1"/>
  <c r="P207" i="1" s="1"/>
  <c r="O61" i="1"/>
  <c r="O207" i="1" s="1"/>
  <c r="N61" i="1"/>
  <c r="N207" i="1" s="1"/>
  <c r="M61" i="1"/>
  <c r="L61" i="1"/>
  <c r="L207" i="1" s="1"/>
  <c r="K61" i="1"/>
  <c r="J61" i="1"/>
  <c r="J63" i="1" s="1"/>
  <c r="CB60" i="1"/>
  <c r="CC60" i="1" s="1"/>
  <c r="CA60" i="1"/>
  <c r="BW60" i="1"/>
  <c r="BY60" i="1" s="1"/>
  <c r="BZ60" i="1" s="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CC59" i="1"/>
  <c r="CB59" i="1"/>
  <c r="CA59" i="1"/>
  <c r="BW59" i="1"/>
  <c r="BV59" i="1"/>
  <c r="BY59" i="1" s="1"/>
  <c r="BZ59" i="1" s="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CB58" i="1"/>
  <c r="CC58" i="1" s="1"/>
  <c r="CA58" i="1"/>
  <c r="BZ58" i="1"/>
  <c r="BY58" i="1"/>
  <c r="BW58" i="1"/>
  <c r="BW208" i="1" s="1"/>
  <c r="BY208" i="1" s="1"/>
  <c r="BZ208" i="1" s="1"/>
  <c r="BV58" i="1"/>
  <c r="BV208" i="1" s="1"/>
  <c r="BU58" i="1"/>
  <c r="BU208" i="1" s="1"/>
  <c r="BT58" i="1"/>
  <c r="BT208" i="1" s="1"/>
  <c r="BS58" i="1"/>
  <c r="BS208" i="1" s="1"/>
  <c r="BR58" i="1"/>
  <c r="BR208" i="1" s="1"/>
  <c r="BQ58" i="1"/>
  <c r="BQ208" i="1" s="1"/>
  <c r="BP58" i="1"/>
  <c r="BP208" i="1" s="1"/>
  <c r="BO58" i="1"/>
  <c r="BO208" i="1" s="1"/>
  <c r="BN58" i="1"/>
  <c r="BN208" i="1" s="1"/>
  <c r="BM58" i="1"/>
  <c r="BM208" i="1" s="1"/>
  <c r="BL58" i="1"/>
  <c r="BL208" i="1" s="1"/>
  <c r="BK58" i="1"/>
  <c r="BK208" i="1" s="1"/>
  <c r="BJ58" i="1"/>
  <c r="BJ208" i="1" s="1"/>
  <c r="BI58" i="1"/>
  <c r="BI208" i="1" s="1"/>
  <c r="BH58" i="1"/>
  <c r="BH208" i="1" s="1"/>
  <c r="BG58" i="1"/>
  <c r="BG208" i="1" s="1"/>
  <c r="BF58" i="1"/>
  <c r="BF208" i="1" s="1"/>
  <c r="BE58" i="1"/>
  <c r="BE208" i="1" s="1"/>
  <c r="BD58" i="1"/>
  <c r="BD208" i="1" s="1"/>
  <c r="BC58" i="1"/>
  <c r="BC208" i="1" s="1"/>
  <c r="BB58" i="1"/>
  <c r="BB208" i="1" s="1"/>
  <c r="BA58" i="1"/>
  <c r="BA208" i="1" s="1"/>
  <c r="AZ58" i="1"/>
  <c r="AZ208" i="1" s="1"/>
  <c r="AY58" i="1"/>
  <c r="AY208" i="1" s="1"/>
  <c r="AX58" i="1"/>
  <c r="AX208" i="1" s="1"/>
  <c r="AW58" i="1"/>
  <c r="AW208" i="1" s="1"/>
  <c r="AV58" i="1"/>
  <c r="AV208" i="1" s="1"/>
  <c r="AU58" i="1"/>
  <c r="AU208" i="1" s="1"/>
  <c r="AT58" i="1"/>
  <c r="AT208" i="1" s="1"/>
  <c r="AS58" i="1"/>
  <c r="AS208" i="1" s="1"/>
  <c r="AR58" i="1"/>
  <c r="AR208" i="1" s="1"/>
  <c r="AQ58" i="1"/>
  <c r="AQ208" i="1" s="1"/>
  <c r="AP58" i="1"/>
  <c r="AP208" i="1" s="1"/>
  <c r="AO58" i="1"/>
  <c r="AO208" i="1" s="1"/>
  <c r="AN58" i="1"/>
  <c r="AN208" i="1" s="1"/>
  <c r="AM58" i="1"/>
  <c r="AM208" i="1" s="1"/>
  <c r="AL58" i="1"/>
  <c r="AL208" i="1" s="1"/>
  <c r="AK58" i="1"/>
  <c r="AK208" i="1" s="1"/>
  <c r="AJ58" i="1"/>
  <c r="AJ208" i="1" s="1"/>
  <c r="AI58" i="1"/>
  <c r="AI208" i="1" s="1"/>
  <c r="AH58" i="1"/>
  <c r="AH208" i="1" s="1"/>
  <c r="AG58" i="1"/>
  <c r="AG208" i="1" s="1"/>
  <c r="AF58" i="1"/>
  <c r="AF208" i="1" s="1"/>
  <c r="AE58" i="1"/>
  <c r="AE208" i="1" s="1"/>
  <c r="AD58" i="1"/>
  <c r="AD208" i="1" s="1"/>
  <c r="AC58" i="1"/>
  <c r="AC208" i="1" s="1"/>
  <c r="AB58" i="1"/>
  <c r="AB208" i="1" s="1"/>
  <c r="AA58" i="1"/>
  <c r="AA208" i="1" s="1"/>
  <c r="Z58" i="1"/>
  <c r="Z208" i="1" s="1"/>
  <c r="Y58" i="1"/>
  <c r="Y208" i="1" s="1"/>
  <c r="X58" i="1"/>
  <c r="X208" i="1" s="1"/>
  <c r="W58" i="1"/>
  <c r="W208" i="1" s="1"/>
  <c r="V58" i="1"/>
  <c r="V208" i="1" s="1"/>
  <c r="U58" i="1"/>
  <c r="U208" i="1" s="1"/>
  <c r="T58" i="1"/>
  <c r="T208" i="1" s="1"/>
  <c r="S58" i="1"/>
  <c r="S208" i="1" s="1"/>
  <c r="R58" i="1"/>
  <c r="R208" i="1" s="1"/>
  <c r="Q58" i="1"/>
  <c r="Q208" i="1" s="1"/>
  <c r="P58" i="1"/>
  <c r="P208" i="1" s="1"/>
  <c r="O58" i="1"/>
  <c r="O208" i="1" s="1"/>
  <c r="N58" i="1"/>
  <c r="N208" i="1" s="1"/>
  <c r="M58" i="1"/>
  <c r="M208" i="1" s="1"/>
  <c r="L58" i="1"/>
  <c r="L208" i="1" s="1"/>
  <c r="K58" i="1"/>
  <c r="K208" i="1" s="1"/>
  <c r="J58" i="1"/>
  <c r="J208" i="1" s="1"/>
  <c r="CB208" i="1" s="1"/>
  <c r="CC208" i="1" s="1"/>
  <c r="CB57" i="1"/>
  <c r="CC57" i="1" s="1"/>
  <c r="CA57" i="1"/>
  <c r="BY57" i="1"/>
  <c r="BZ57" i="1" s="1"/>
  <c r="BW57" i="1"/>
  <c r="BW63" i="1" s="1"/>
  <c r="BV57" i="1"/>
  <c r="BU57" i="1"/>
  <c r="BT57" i="1"/>
  <c r="BS57" i="1"/>
  <c r="BR57" i="1"/>
  <c r="BQ57" i="1"/>
  <c r="BP57" i="1"/>
  <c r="BO57" i="1"/>
  <c r="BO63" i="1" s="1"/>
  <c r="BN57" i="1"/>
  <c r="BM57" i="1"/>
  <c r="BL57" i="1"/>
  <c r="BK57" i="1"/>
  <c r="BJ57" i="1"/>
  <c r="BI57" i="1"/>
  <c r="BH57" i="1"/>
  <c r="BG57" i="1"/>
  <c r="BG63" i="1" s="1"/>
  <c r="BF57" i="1"/>
  <c r="BE57" i="1"/>
  <c r="BD57" i="1"/>
  <c r="BC57" i="1"/>
  <c r="BB57" i="1"/>
  <c r="BA57" i="1"/>
  <c r="AZ57" i="1"/>
  <c r="AY57" i="1"/>
  <c r="AY63" i="1" s="1"/>
  <c r="AX57" i="1"/>
  <c r="AW57" i="1"/>
  <c r="AV57" i="1"/>
  <c r="AU57" i="1"/>
  <c r="AT57" i="1"/>
  <c r="AS57" i="1"/>
  <c r="AR57" i="1"/>
  <c r="AQ57" i="1"/>
  <c r="AQ63" i="1" s="1"/>
  <c r="AP57" i="1"/>
  <c r="AO57" i="1"/>
  <c r="AN57" i="1"/>
  <c r="AM57" i="1"/>
  <c r="AL57" i="1"/>
  <c r="AK57" i="1"/>
  <c r="AJ57" i="1"/>
  <c r="AI57" i="1"/>
  <c r="AI63" i="1" s="1"/>
  <c r="AH57" i="1"/>
  <c r="AG57" i="1"/>
  <c r="AF57" i="1"/>
  <c r="AE57" i="1"/>
  <c r="AD57" i="1"/>
  <c r="AC57" i="1"/>
  <c r="AB57" i="1"/>
  <c r="AA57" i="1"/>
  <c r="AA63" i="1" s="1"/>
  <c r="Z57" i="1"/>
  <c r="Y57" i="1"/>
  <c r="X57" i="1"/>
  <c r="W57" i="1"/>
  <c r="V57" i="1"/>
  <c r="U57" i="1"/>
  <c r="T57" i="1"/>
  <c r="S57" i="1"/>
  <c r="S63" i="1" s="1"/>
  <c r="R57" i="1"/>
  <c r="Q57" i="1"/>
  <c r="P57" i="1"/>
  <c r="O57" i="1"/>
  <c r="N57" i="1"/>
  <c r="M57" i="1"/>
  <c r="L57" i="1"/>
  <c r="K57" i="1"/>
  <c r="K63" i="1" s="1"/>
  <c r="J57" i="1"/>
  <c r="CA54" i="1"/>
  <c r="CA53" i="1"/>
  <c r="BW53" i="1"/>
  <c r="BV53" i="1"/>
  <c r="BY53" i="1" s="1"/>
  <c r="BZ53" i="1" s="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CB53" i="1" s="1"/>
  <c r="CC53" i="1" s="1"/>
  <c r="CA52" i="1"/>
  <c r="BW52" i="1"/>
  <c r="BV52" i="1"/>
  <c r="BU52" i="1"/>
  <c r="BT52" i="1"/>
  <c r="BS52" i="1"/>
  <c r="BR52" i="1"/>
  <c r="BQ52" i="1"/>
  <c r="BP52" i="1"/>
  <c r="BO52" i="1"/>
  <c r="BN52" i="1"/>
  <c r="BM52" i="1"/>
  <c r="BL52" i="1"/>
  <c r="BK52" i="1"/>
  <c r="BJ52" i="1"/>
  <c r="BI52" i="1"/>
  <c r="BH52" i="1"/>
  <c r="BG52" i="1"/>
  <c r="BF52" i="1"/>
  <c r="BE52" i="1"/>
  <c r="BD52" i="1"/>
  <c r="BC52" i="1"/>
  <c r="BA52" i="1"/>
  <c r="AZ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CA50" i="1"/>
  <c r="BW50" i="1"/>
  <c r="BY50" i="1" s="1"/>
  <c r="BZ50" i="1" s="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CA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CB49" i="1" s="1"/>
  <c r="CC49" i="1" s="1"/>
  <c r="CB47" i="1"/>
  <c r="CC47" i="1" s="1"/>
  <c r="CA47" i="1"/>
  <c r="BW47" i="1"/>
  <c r="BY47" i="1" s="1"/>
  <c r="BZ47" i="1" s="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CC46" i="1"/>
  <c r="CB46" i="1"/>
  <c r="CA46" i="1"/>
  <c r="BW46" i="1"/>
  <c r="BV46" i="1"/>
  <c r="BY46" i="1" s="1"/>
  <c r="BZ46" i="1" s="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CB44" i="1"/>
  <c r="CC44" i="1" s="1"/>
  <c r="CA44" i="1"/>
  <c r="BZ44" i="1"/>
  <c r="BY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S54" i="1" s="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M54" i="1" s="1"/>
  <c r="L44" i="1"/>
  <c r="K44" i="1"/>
  <c r="J44" i="1"/>
  <c r="CB43" i="1"/>
  <c r="CC43" i="1" s="1"/>
  <c r="CA43" i="1"/>
  <c r="BY43" i="1"/>
  <c r="BZ43" i="1" s="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CA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CA40" i="1"/>
  <c r="BW40" i="1"/>
  <c r="BY40" i="1" s="1"/>
  <c r="BZ40" i="1" s="1"/>
  <c r="BV40" i="1"/>
  <c r="BU40" i="1"/>
  <c r="BT40" i="1"/>
  <c r="BS40" i="1"/>
  <c r="BR40" i="1"/>
  <c r="BQ40" i="1"/>
  <c r="BP40" i="1"/>
  <c r="BO40" i="1"/>
  <c r="BN40" i="1"/>
  <c r="BM40" i="1"/>
  <c r="BL40" i="1"/>
  <c r="BK40" i="1"/>
  <c r="BJ40" i="1"/>
  <c r="BI40" i="1"/>
  <c r="BH40" i="1"/>
  <c r="BG40" i="1"/>
  <c r="BF40" i="1"/>
  <c r="BE40" i="1"/>
  <c r="BD40" i="1"/>
  <c r="BC40" i="1"/>
  <c r="BB40" i="1"/>
  <c r="BA40" i="1"/>
  <c r="AZ40" i="1"/>
  <c r="AY40" i="1"/>
  <c r="AY54" i="1" s="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S54" i="1" s="1"/>
  <c r="R40" i="1"/>
  <c r="Q40" i="1"/>
  <c r="P40" i="1"/>
  <c r="O40" i="1"/>
  <c r="N40" i="1"/>
  <c r="M40" i="1"/>
  <c r="L40" i="1"/>
  <c r="K40" i="1"/>
  <c r="J40" i="1"/>
  <c r="CA39" i="1"/>
  <c r="BW39" i="1"/>
  <c r="BY39" i="1" s="1"/>
  <c r="BZ39" i="1" s="1"/>
  <c r="BV39" i="1"/>
  <c r="BU39" i="1"/>
  <c r="BU54" i="1" s="1"/>
  <c r="BT39" i="1"/>
  <c r="BS39" i="1"/>
  <c r="BR39" i="1"/>
  <c r="BR54" i="1" s="1"/>
  <c r="BQ39" i="1"/>
  <c r="BP39" i="1"/>
  <c r="BO39" i="1"/>
  <c r="BO54" i="1" s="1"/>
  <c r="BN39" i="1"/>
  <c r="BM39" i="1"/>
  <c r="BM54" i="1" s="1"/>
  <c r="BL39" i="1"/>
  <c r="BK39" i="1"/>
  <c r="BJ39" i="1"/>
  <c r="BJ54" i="1" s="1"/>
  <c r="BI39" i="1"/>
  <c r="BH39" i="1"/>
  <c r="BG39" i="1"/>
  <c r="BG54" i="1" s="1"/>
  <c r="BF39" i="1"/>
  <c r="BE39" i="1"/>
  <c r="BE54" i="1" s="1"/>
  <c r="BD39" i="1"/>
  <c r="BC39" i="1"/>
  <c r="BB39" i="1"/>
  <c r="BB54" i="1" s="1"/>
  <c r="BA39" i="1"/>
  <c r="AZ39" i="1"/>
  <c r="AY39" i="1"/>
  <c r="AX39" i="1"/>
  <c r="AW39" i="1"/>
  <c r="AW54" i="1" s="1"/>
  <c r="AV39" i="1"/>
  <c r="AU39" i="1"/>
  <c r="AT39" i="1"/>
  <c r="AT54" i="1" s="1"/>
  <c r="AS39" i="1"/>
  <c r="AR39" i="1"/>
  <c r="AQ39" i="1"/>
  <c r="AQ54" i="1" s="1"/>
  <c r="AP39" i="1"/>
  <c r="AO39" i="1"/>
  <c r="AO54" i="1" s="1"/>
  <c r="AN39" i="1"/>
  <c r="AM39" i="1"/>
  <c r="AL39" i="1"/>
  <c r="AL54" i="1" s="1"/>
  <c r="AK39" i="1"/>
  <c r="AJ39" i="1"/>
  <c r="AI39" i="1"/>
  <c r="AI54" i="1" s="1"/>
  <c r="AH39" i="1"/>
  <c r="AG39" i="1"/>
  <c r="AG54" i="1" s="1"/>
  <c r="AF39" i="1"/>
  <c r="AE39" i="1"/>
  <c r="AD39" i="1"/>
  <c r="AD54" i="1" s="1"/>
  <c r="AC39" i="1"/>
  <c r="AB39" i="1"/>
  <c r="AA39" i="1"/>
  <c r="AA54" i="1" s="1"/>
  <c r="Z39" i="1"/>
  <c r="Y39" i="1"/>
  <c r="Y54" i="1" s="1"/>
  <c r="X39" i="1"/>
  <c r="W39" i="1"/>
  <c r="V39" i="1"/>
  <c r="V54" i="1" s="1"/>
  <c r="U39" i="1"/>
  <c r="T39" i="1"/>
  <c r="S39" i="1"/>
  <c r="R39" i="1"/>
  <c r="Q39" i="1"/>
  <c r="Q54" i="1" s="1"/>
  <c r="P39" i="1"/>
  <c r="O39" i="1"/>
  <c r="N39" i="1"/>
  <c r="N54" i="1" s="1"/>
  <c r="M39" i="1"/>
  <c r="L39" i="1"/>
  <c r="K39" i="1"/>
  <c r="J39" i="1"/>
  <c r="CA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CB37" i="1" s="1"/>
  <c r="CC37" i="1" s="1"/>
  <c r="Q37" i="1"/>
  <c r="P37" i="1"/>
  <c r="O37" i="1"/>
  <c r="N37" i="1"/>
  <c r="M37" i="1"/>
  <c r="L37" i="1"/>
  <c r="K37" i="1"/>
  <c r="J37" i="1"/>
  <c r="CA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CB36" i="1" s="1"/>
  <c r="CC36" i="1" s="1"/>
  <c r="Q36" i="1"/>
  <c r="P36" i="1"/>
  <c r="O36" i="1"/>
  <c r="N36" i="1"/>
  <c r="M36" i="1"/>
  <c r="L36" i="1"/>
  <c r="K36" i="1"/>
  <c r="J36" i="1"/>
  <c r="CB34" i="1"/>
  <c r="CC34" i="1" s="1"/>
  <c r="CA34" i="1"/>
  <c r="BW34" i="1"/>
  <c r="BV34" i="1"/>
  <c r="BU34" i="1"/>
  <c r="BU196" i="1" s="1"/>
  <c r="BT34" i="1"/>
  <c r="BS34" i="1"/>
  <c r="BS196" i="1" s="1"/>
  <c r="BR34" i="1"/>
  <c r="BR196" i="1" s="1"/>
  <c r="BQ34" i="1"/>
  <c r="BP34" i="1"/>
  <c r="BO34" i="1"/>
  <c r="BN34" i="1"/>
  <c r="BM34" i="1"/>
  <c r="BM196" i="1" s="1"/>
  <c r="BL34" i="1"/>
  <c r="BK34" i="1"/>
  <c r="BK196" i="1" s="1"/>
  <c r="BJ34" i="1"/>
  <c r="BJ196" i="1" s="1"/>
  <c r="BI34" i="1"/>
  <c r="BH34" i="1"/>
  <c r="BG34" i="1"/>
  <c r="BF34" i="1"/>
  <c r="BE34" i="1"/>
  <c r="BE196" i="1" s="1"/>
  <c r="BD34" i="1"/>
  <c r="BC34" i="1"/>
  <c r="BC196" i="1" s="1"/>
  <c r="BB34" i="1"/>
  <c r="BB196" i="1" s="1"/>
  <c r="BA34" i="1"/>
  <c r="AZ34" i="1"/>
  <c r="AY34" i="1"/>
  <c r="AX34" i="1"/>
  <c r="AW34" i="1"/>
  <c r="AW196" i="1" s="1"/>
  <c r="AV34" i="1"/>
  <c r="AU34" i="1"/>
  <c r="AU196" i="1" s="1"/>
  <c r="AT34" i="1"/>
  <c r="AT196" i="1" s="1"/>
  <c r="AS34" i="1"/>
  <c r="AR34" i="1"/>
  <c r="AQ34" i="1"/>
  <c r="AP34" i="1"/>
  <c r="AO34" i="1"/>
  <c r="AO196" i="1" s="1"/>
  <c r="AN34" i="1"/>
  <c r="AM34" i="1"/>
  <c r="AM196" i="1" s="1"/>
  <c r="AL34" i="1"/>
  <c r="AL196" i="1" s="1"/>
  <c r="AK34" i="1"/>
  <c r="AJ34" i="1"/>
  <c r="AI34" i="1"/>
  <c r="AH34" i="1"/>
  <c r="AG34" i="1"/>
  <c r="AG196" i="1" s="1"/>
  <c r="AF34" i="1"/>
  <c r="AE34" i="1"/>
  <c r="AE196" i="1" s="1"/>
  <c r="AD34" i="1"/>
  <c r="AD196" i="1" s="1"/>
  <c r="AC34" i="1"/>
  <c r="AB34" i="1"/>
  <c r="AA34" i="1"/>
  <c r="Z34" i="1"/>
  <c r="Y34" i="1"/>
  <c r="Y196" i="1" s="1"/>
  <c r="X34" i="1"/>
  <c r="W34" i="1"/>
  <c r="W196" i="1" s="1"/>
  <c r="V34" i="1"/>
  <c r="V196" i="1" s="1"/>
  <c r="U34" i="1"/>
  <c r="T34" i="1"/>
  <c r="S34" i="1"/>
  <c r="R34" i="1"/>
  <c r="Q34" i="1"/>
  <c r="Q196" i="1" s="1"/>
  <c r="P34" i="1"/>
  <c r="O34" i="1"/>
  <c r="O196" i="1" s="1"/>
  <c r="N34" i="1"/>
  <c r="N196" i="1" s="1"/>
  <c r="M34" i="1"/>
  <c r="L34" i="1"/>
  <c r="K34" i="1"/>
  <c r="J34" i="1"/>
  <c r="CC33" i="1"/>
  <c r="CB33" i="1"/>
  <c r="CA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CA29" i="1"/>
  <c r="CB28" i="1"/>
  <c r="CC28" i="1" s="1"/>
  <c r="CA28" i="1"/>
  <c r="BY28" i="1"/>
  <c r="BZ28" i="1" s="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CA27" i="1"/>
  <c r="BW27" i="1"/>
  <c r="BV27" i="1"/>
  <c r="BV214" i="1" s="1"/>
  <c r="BU27" i="1"/>
  <c r="BT27" i="1"/>
  <c r="BT214" i="1" s="1"/>
  <c r="BS27" i="1"/>
  <c r="BR27" i="1"/>
  <c r="BR214" i="1" s="1"/>
  <c r="BQ27" i="1"/>
  <c r="BP27" i="1"/>
  <c r="BO27" i="1"/>
  <c r="BO214" i="1" s="1"/>
  <c r="BN27" i="1"/>
  <c r="BN214" i="1" s="1"/>
  <c r="BM27" i="1"/>
  <c r="BL27" i="1"/>
  <c r="BL214" i="1" s="1"/>
  <c r="BK27" i="1"/>
  <c r="BJ27" i="1"/>
  <c r="BJ214" i="1" s="1"/>
  <c r="BI27" i="1"/>
  <c r="BH27" i="1"/>
  <c r="BG27" i="1"/>
  <c r="BG214" i="1" s="1"/>
  <c r="BF27" i="1"/>
  <c r="BF214" i="1" s="1"/>
  <c r="BE27" i="1"/>
  <c r="BD27" i="1"/>
  <c r="BD214" i="1" s="1"/>
  <c r="BC27" i="1"/>
  <c r="BB27" i="1"/>
  <c r="BB214" i="1" s="1"/>
  <c r="BA27" i="1"/>
  <c r="AZ27" i="1"/>
  <c r="AY27" i="1"/>
  <c r="AY214" i="1" s="1"/>
  <c r="AX27" i="1"/>
  <c r="AX214" i="1" s="1"/>
  <c r="AW27" i="1"/>
  <c r="AV27" i="1"/>
  <c r="AV214" i="1" s="1"/>
  <c r="AU27" i="1"/>
  <c r="AT27" i="1"/>
  <c r="AT214" i="1" s="1"/>
  <c r="AS27" i="1"/>
  <c r="AR27" i="1"/>
  <c r="AQ27" i="1"/>
  <c r="AQ214" i="1" s="1"/>
  <c r="AP27" i="1"/>
  <c r="AP214" i="1" s="1"/>
  <c r="AO27" i="1"/>
  <c r="AN27" i="1"/>
  <c r="AN214" i="1" s="1"/>
  <c r="AM27" i="1"/>
  <c r="AL27" i="1"/>
  <c r="AL214" i="1" s="1"/>
  <c r="AK27" i="1"/>
  <c r="AJ27" i="1"/>
  <c r="AI27" i="1"/>
  <c r="AI214" i="1" s="1"/>
  <c r="AH27" i="1"/>
  <c r="AH214" i="1" s="1"/>
  <c r="AG27" i="1"/>
  <c r="AF27" i="1"/>
  <c r="AF214" i="1" s="1"/>
  <c r="AE27" i="1"/>
  <c r="AD27" i="1"/>
  <c r="AD214" i="1" s="1"/>
  <c r="AC27" i="1"/>
  <c r="AB27" i="1"/>
  <c r="AA27" i="1"/>
  <c r="AA214" i="1" s="1"/>
  <c r="Z27" i="1"/>
  <c r="Z214" i="1" s="1"/>
  <c r="Y27" i="1"/>
  <c r="X27" i="1"/>
  <c r="X214" i="1" s="1"/>
  <c r="W27" i="1"/>
  <c r="V27" i="1"/>
  <c r="V214" i="1" s="1"/>
  <c r="U27" i="1"/>
  <c r="T27" i="1"/>
  <c r="S27" i="1"/>
  <c r="S214" i="1" s="1"/>
  <c r="R27" i="1"/>
  <c r="R214" i="1" s="1"/>
  <c r="Q27" i="1"/>
  <c r="P27" i="1"/>
  <c r="P214" i="1" s="1"/>
  <c r="O27" i="1"/>
  <c r="N27" i="1"/>
  <c r="N214" i="1" s="1"/>
  <c r="M27" i="1"/>
  <c r="L27" i="1"/>
  <c r="K27" i="1"/>
  <c r="K214" i="1" s="1"/>
  <c r="J27" i="1"/>
  <c r="J214" i="1" s="1"/>
  <c r="CA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CB25" i="1" s="1"/>
  <c r="CC25" i="1" s="1"/>
  <c r="CA24" i="1"/>
  <c r="BW24" i="1"/>
  <c r="BV24" i="1"/>
  <c r="BY24" i="1" s="1"/>
  <c r="BZ24" i="1" s="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CB24" i="1" s="1"/>
  <c r="CC24" i="1" s="1"/>
  <c r="CA23" i="1"/>
  <c r="BW23" i="1"/>
  <c r="BV23" i="1"/>
  <c r="BU23" i="1"/>
  <c r="BU212" i="1" s="1"/>
  <c r="BT23" i="1"/>
  <c r="BT212" i="1" s="1"/>
  <c r="BS23" i="1"/>
  <c r="BS212" i="1" s="1"/>
  <c r="BR23" i="1"/>
  <c r="BQ23" i="1"/>
  <c r="BP23" i="1"/>
  <c r="BO23" i="1"/>
  <c r="BO212" i="1" s="1"/>
  <c r="BN23" i="1"/>
  <c r="BM23" i="1"/>
  <c r="BM212" i="1" s="1"/>
  <c r="BL23" i="1"/>
  <c r="BL212" i="1" s="1"/>
  <c r="BK23" i="1"/>
  <c r="BK212" i="1" s="1"/>
  <c r="BJ23" i="1"/>
  <c r="BI23" i="1"/>
  <c r="BH23" i="1"/>
  <c r="BG23" i="1"/>
  <c r="BG212" i="1" s="1"/>
  <c r="BF23" i="1"/>
  <c r="BE23" i="1"/>
  <c r="BE212" i="1" s="1"/>
  <c r="BD23" i="1"/>
  <c r="BD212" i="1" s="1"/>
  <c r="BC23" i="1"/>
  <c r="BC212" i="1" s="1"/>
  <c r="BB23" i="1"/>
  <c r="BA23" i="1"/>
  <c r="AZ23" i="1"/>
  <c r="AY23" i="1"/>
  <c r="AY212" i="1" s="1"/>
  <c r="AX23" i="1"/>
  <c r="AW23" i="1"/>
  <c r="AW212" i="1" s="1"/>
  <c r="AV23" i="1"/>
  <c r="AV212" i="1" s="1"/>
  <c r="AU23" i="1"/>
  <c r="AU212" i="1" s="1"/>
  <c r="AT23" i="1"/>
  <c r="AS23" i="1"/>
  <c r="AR23" i="1"/>
  <c r="AQ23" i="1"/>
  <c r="AQ212" i="1" s="1"/>
  <c r="AP23" i="1"/>
  <c r="AO23" i="1"/>
  <c r="AO212" i="1" s="1"/>
  <c r="AN23" i="1"/>
  <c r="AN212" i="1" s="1"/>
  <c r="AM23" i="1"/>
  <c r="AM212" i="1" s="1"/>
  <c r="AL23" i="1"/>
  <c r="AK23" i="1"/>
  <c r="AJ23" i="1"/>
  <c r="AI23" i="1"/>
  <c r="AI212" i="1" s="1"/>
  <c r="AH23" i="1"/>
  <c r="AG23" i="1"/>
  <c r="AG212" i="1" s="1"/>
  <c r="AF23" i="1"/>
  <c r="AF212" i="1" s="1"/>
  <c r="AE23" i="1"/>
  <c r="AE212" i="1" s="1"/>
  <c r="AD23" i="1"/>
  <c r="AC23" i="1"/>
  <c r="AC212" i="1" s="1"/>
  <c r="AB23" i="1"/>
  <c r="AA23" i="1"/>
  <c r="AA212" i="1" s="1"/>
  <c r="Z23" i="1"/>
  <c r="Y23" i="1"/>
  <c r="Y212" i="1" s="1"/>
  <c r="X23" i="1"/>
  <c r="X212" i="1" s="1"/>
  <c r="W23" i="1"/>
  <c r="W212" i="1" s="1"/>
  <c r="V23" i="1"/>
  <c r="U23" i="1"/>
  <c r="U212" i="1" s="1"/>
  <c r="T23" i="1"/>
  <c r="S23" i="1"/>
  <c r="S212" i="1" s="1"/>
  <c r="R23" i="1"/>
  <c r="Q23" i="1"/>
  <c r="Q212" i="1" s="1"/>
  <c r="P23" i="1"/>
  <c r="P212" i="1" s="1"/>
  <c r="O23" i="1"/>
  <c r="O212" i="1" s="1"/>
  <c r="N23" i="1"/>
  <c r="M23" i="1"/>
  <c r="M212" i="1" s="1"/>
  <c r="L23" i="1"/>
  <c r="K23" i="1"/>
  <c r="K212" i="1" s="1"/>
  <c r="J23" i="1"/>
  <c r="CB21" i="1"/>
  <c r="CC21" i="1" s="1"/>
  <c r="CA21" i="1"/>
  <c r="BW21" i="1"/>
  <c r="BV21" i="1"/>
  <c r="BY21" i="1" s="1"/>
  <c r="BZ21" i="1" s="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CB20" i="1"/>
  <c r="CC20" i="1" s="1"/>
  <c r="CA20" i="1"/>
  <c r="BY20" i="1"/>
  <c r="BZ20" i="1" s="1"/>
  <c r="BW20" i="1"/>
  <c r="BW211" i="1" s="1"/>
  <c r="BV20" i="1"/>
  <c r="BU20" i="1"/>
  <c r="BU211" i="1" s="1"/>
  <c r="BT20" i="1"/>
  <c r="BS20" i="1"/>
  <c r="BS211" i="1" s="1"/>
  <c r="BR20" i="1"/>
  <c r="BQ20" i="1"/>
  <c r="BQ211" i="1" s="1"/>
  <c r="BP20" i="1"/>
  <c r="BP211" i="1" s="1"/>
  <c r="BO20" i="1"/>
  <c r="BO211" i="1" s="1"/>
  <c r="BN20" i="1"/>
  <c r="BM20" i="1"/>
  <c r="BM211" i="1" s="1"/>
  <c r="BL20" i="1"/>
  <c r="BK20" i="1"/>
  <c r="BK211" i="1" s="1"/>
  <c r="BJ20" i="1"/>
  <c r="BI20" i="1"/>
  <c r="BI211" i="1" s="1"/>
  <c r="BH20" i="1"/>
  <c r="BH211" i="1" s="1"/>
  <c r="BG20" i="1"/>
  <c r="BG211" i="1" s="1"/>
  <c r="BF20" i="1"/>
  <c r="BE20" i="1"/>
  <c r="BE211" i="1" s="1"/>
  <c r="BD20" i="1"/>
  <c r="BC20" i="1"/>
  <c r="BC211" i="1" s="1"/>
  <c r="BB20" i="1"/>
  <c r="BA20" i="1"/>
  <c r="BA211" i="1" s="1"/>
  <c r="AZ20" i="1"/>
  <c r="AZ211" i="1" s="1"/>
  <c r="AY20" i="1"/>
  <c r="AY211" i="1" s="1"/>
  <c r="AX20" i="1"/>
  <c r="AW20" i="1"/>
  <c r="AW211" i="1" s="1"/>
  <c r="AV20" i="1"/>
  <c r="AU20" i="1"/>
  <c r="AU211" i="1" s="1"/>
  <c r="AT20" i="1"/>
  <c r="AS20" i="1"/>
  <c r="AS211" i="1" s="1"/>
  <c r="AR20" i="1"/>
  <c r="AR211" i="1" s="1"/>
  <c r="AQ20" i="1"/>
  <c r="AQ211" i="1" s="1"/>
  <c r="AP20" i="1"/>
  <c r="AO20" i="1"/>
  <c r="AO211" i="1" s="1"/>
  <c r="AN20" i="1"/>
  <c r="AM20" i="1"/>
  <c r="AM211" i="1" s="1"/>
  <c r="AL20" i="1"/>
  <c r="AK20" i="1"/>
  <c r="AK211" i="1" s="1"/>
  <c r="AJ20" i="1"/>
  <c r="AJ211" i="1" s="1"/>
  <c r="AI20" i="1"/>
  <c r="AI211" i="1" s="1"/>
  <c r="AH20" i="1"/>
  <c r="AG20" i="1"/>
  <c r="AG211" i="1" s="1"/>
  <c r="AF20" i="1"/>
  <c r="AE20" i="1"/>
  <c r="AE211" i="1" s="1"/>
  <c r="AD20" i="1"/>
  <c r="AC20" i="1"/>
  <c r="AC211" i="1" s="1"/>
  <c r="AB20" i="1"/>
  <c r="AB211" i="1" s="1"/>
  <c r="AA20" i="1"/>
  <c r="AA211" i="1" s="1"/>
  <c r="Z20" i="1"/>
  <c r="Y20" i="1"/>
  <c r="Y211" i="1" s="1"/>
  <c r="X20" i="1"/>
  <c r="W20" i="1"/>
  <c r="W211" i="1" s="1"/>
  <c r="V20" i="1"/>
  <c r="U20" i="1"/>
  <c r="U211" i="1" s="1"/>
  <c r="T20" i="1"/>
  <c r="T211" i="1" s="1"/>
  <c r="S20" i="1"/>
  <c r="S211" i="1" s="1"/>
  <c r="R20" i="1"/>
  <c r="Q20" i="1"/>
  <c r="Q211" i="1" s="1"/>
  <c r="P20" i="1"/>
  <c r="O20" i="1"/>
  <c r="O211" i="1" s="1"/>
  <c r="N20" i="1"/>
  <c r="M20" i="1"/>
  <c r="M211" i="1" s="1"/>
  <c r="L20" i="1"/>
  <c r="L211" i="1" s="1"/>
  <c r="K20" i="1"/>
  <c r="K211" i="1" s="1"/>
  <c r="J20" i="1"/>
  <c r="CA18" i="1"/>
  <c r="BW18" i="1"/>
  <c r="BY18" i="1" s="1"/>
  <c r="BZ18" i="1" s="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S29" i="1" s="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CB18" i="1" s="1"/>
  <c r="CC18" i="1" s="1"/>
  <c r="CA17" i="1"/>
  <c r="BW17" i="1"/>
  <c r="BW210" i="1" s="1"/>
  <c r="BV17" i="1"/>
  <c r="BU17" i="1"/>
  <c r="BU210" i="1" s="1"/>
  <c r="BT17" i="1"/>
  <c r="BT210" i="1" s="1"/>
  <c r="BS17" i="1"/>
  <c r="BS210" i="1" s="1"/>
  <c r="BR17" i="1"/>
  <c r="BQ17" i="1"/>
  <c r="BP17" i="1"/>
  <c r="BP210" i="1" s="1"/>
  <c r="BO17" i="1"/>
  <c r="BO210" i="1" s="1"/>
  <c r="BN17" i="1"/>
  <c r="BM17" i="1"/>
  <c r="BM210" i="1" s="1"/>
  <c r="BL17" i="1"/>
  <c r="BL210" i="1" s="1"/>
  <c r="BK17" i="1"/>
  <c r="BK210" i="1" s="1"/>
  <c r="BJ17" i="1"/>
  <c r="BI17" i="1"/>
  <c r="BH17" i="1"/>
  <c r="BH210" i="1" s="1"/>
  <c r="BG17" i="1"/>
  <c r="BG210" i="1" s="1"/>
  <c r="BF17" i="1"/>
  <c r="BE17" i="1"/>
  <c r="BE210" i="1" s="1"/>
  <c r="BD17" i="1"/>
  <c r="BD210" i="1" s="1"/>
  <c r="BC17" i="1"/>
  <c r="BC210" i="1" s="1"/>
  <c r="BB17" i="1"/>
  <c r="BA17" i="1"/>
  <c r="AZ17" i="1"/>
  <c r="AZ210" i="1" s="1"/>
  <c r="AY17" i="1"/>
  <c r="AY210" i="1" s="1"/>
  <c r="AX17" i="1"/>
  <c r="AW17" i="1"/>
  <c r="AW210" i="1" s="1"/>
  <c r="AV17" i="1"/>
  <c r="AV210" i="1" s="1"/>
  <c r="AU17" i="1"/>
  <c r="AU210" i="1" s="1"/>
  <c r="AT17" i="1"/>
  <c r="AS17" i="1"/>
  <c r="AR17" i="1"/>
  <c r="AR210" i="1" s="1"/>
  <c r="AQ17" i="1"/>
  <c r="AQ210" i="1" s="1"/>
  <c r="AP17" i="1"/>
  <c r="AO17" i="1"/>
  <c r="AO210" i="1" s="1"/>
  <c r="AN17" i="1"/>
  <c r="AN210" i="1" s="1"/>
  <c r="AM17" i="1"/>
  <c r="AM210" i="1" s="1"/>
  <c r="AL17" i="1"/>
  <c r="AL210" i="1" s="1"/>
  <c r="AK17" i="1"/>
  <c r="AJ17" i="1"/>
  <c r="AJ210" i="1" s="1"/>
  <c r="AI17" i="1"/>
  <c r="AI210" i="1" s="1"/>
  <c r="AH17" i="1"/>
  <c r="AG17" i="1"/>
  <c r="AG210" i="1" s="1"/>
  <c r="AF17" i="1"/>
  <c r="AF210" i="1" s="1"/>
  <c r="AE17" i="1"/>
  <c r="AE210" i="1" s="1"/>
  <c r="AD17" i="1"/>
  <c r="AD210" i="1" s="1"/>
  <c r="AC17" i="1"/>
  <c r="AB17" i="1"/>
  <c r="AB210" i="1" s="1"/>
  <c r="AA17" i="1"/>
  <c r="AA210" i="1" s="1"/>
  <c r="Z17" i="1"/>
  <c r="Y17" i="1"/>
  <c r="Y210" i="1" s="1"/>
  <c r="X17" i="1"/>
  <c r="X210" i="1" s="1"/>
  <c r="W17" i="1"/>
  <c r="W210" i="1" s="1"/>
  <c r="V17" i="1"/>
  <c r="V210" i="1" s="1"/>
  <c r="U17" i="1"/>
  <c r="T17" i="1"/>
  <c r="T210" i="1" s="1"/>
  <c r="S17" i="1"/>
  <c r="S210" i="1" s="1"/>
  <c r="R17" i="1"/>
  <c r="Q17" i="1"/>
  <c r="Q210" i="1" s="1"/>
  <c r="P17" i="1"/>
  <c r="P210" i="1" s="1"/>
  <c r="O17" i="1"/>
  <c r="O210" i="1" s="1"/>
  <c r="N17" i="1"/>
  <c r="M17" i="1"/>
  <c r="L17" i="1"/>
  <c r="L210" i="1" s="1"/>
  <c r="K17" i="1"/>
  <c r="K210" i="1" s="1"/>
  <c r="J17" i="1"/>
  <c r="CA15" i="1"/>
  <c r="BW15" i="1"/>
  <c r="BY15" i="1" s="1"/>
  <c r="BZ15" i="1" s="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CB15" i="1" s="1"/>
  <c r="CC15" i="1" s="1"/>
  <c r="CB14" i="1"/>
  <c r="CC14" i="1" s="1"/>
  <c r="CA14" i="1"/>
  <c r="BW14" i="1"/>
  <c r="BV14" i="1"/>
  <c r="BU14" i="1"/>
  <c r="BT14" i="1"/>
  <c r="BT29" i="1" s="1"/>
  <c r="BS14" i="1"/>
  <c r="BR14" i="1"/>
  <c r="BQ14" i="1"/>
  <c r="BP14" i="1"/>
  <c r="BO14" i="1"/>
  <c r="BN14" i="1"/>
  <c r="BM14" i="1"/>
  <c r="BL14" i="1"/>
  <c r="BK14" i="1"/>
  <c r="BK29" i="1" s="1"/>
  <c r="BJ14" i="1"/>
  <c r="BI14" i="1"/>
  <c r="BH14" i="1"/>
  <c r="BG14" i="1"/>
  <c r="BF14" i="1"/>
  <c r="BE14" i="1"/>
  <c r="BD14" i="1"/>
  <c r="BC14" i="1"/>
  <c r="BB14" i="1"/>
  <c r="BB205" i="1" s="1"/>
  <c r="BA14" i="1"/>
  <c r="AZ14" i="1"/>
  <c r="AY14" i="1"/>
  <c r="AX14" i="1"/>
  <c r="AW14" i="1"/>
  <c r="AV14" i="1"/>
  <c r="AU14" i="1"/>
  <c r="AT14" i="1"/>
  <c r="AS14" i="1"/>
  <c r="AS205" i="1" s="1"/>
  <c r="AR14" i="1"/>
  <c r="AQ14" i="1"/>
  <c r="AP14" i="1"/>
  <c r="AO14" i="1"/>
  <c r="AN14" i="1"/>
  <c r="AM14" i="1"/>
  <c r="AL14" i="1"/>
  <c r="AK14" i="1"/>
  <c r="AK205" i="1" s="1"/>
  <c r="AJ14" i="1"/>
  <c r="AI14" i="1"/>
  <c r="AH14" i="1"/>
  <c r="AG14" i="1"/>
  <c r="AF14" i="1"/>
  <c r="AE14" i="1"/>
  <c r="AD14" i="1"/>
  <c r="AC14" i="1"/>
  <c r="AC205" i="1" s="1"/>
  <c r="AB14" i="1"/>
  <c r="AA14" i="1"/>
  <c r="Z14" i="1"/>
  <c r="Y14" i="1"/>
  <c r="X14" i="1"/>
  <c r="W14" i="1"/>
  <c r="V14" i="1"/>
  <c r="U14" i="1"/>
  <c r="U205" i="1" s="1"/>
  <c r="T14" i="1"/>
  <c r="S14" i="1"/>
  <c r="R14" i="1"/>
  <c r="Q14" i="1"/>
  <c r="P14" i="1"/>
  <c r="O14" i="1"/>
  <c r="N14" i="1"/>
  <c r="M14" i="1"/>
  <c r="M205" i="1" s="1"/>
  <c r="L14" i="1"/>
  <c r="K14" i="1"/>
  <c r="J14" i="1"/>
  <c r="CC12" i="1"/>
  <c r="CB12" i="1"/>
  <c r="CA12" i="1"/>
  <c r="BZ12" i="1"/>
  <c r="BY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CB11" i="1"/>
  <c r="CC11" i="1" s="1"/>
  <c r="CA11" i="1"/>
  <c r="BY11" i="1"/>
  <c r="BZ11" i="1" s="1"/>
  <c r="BW11" i="1"/>
  <c r="BW204" i="1" s="1"/>
  <c r="BY204" i="1" s="1"/>
  <c r="BZ204" i="1" s="1"/>
  <c r="BV11" i="1"/>
  <c r="BV204" i="1" s="1"/>
  <c r="BU11" i="1"/>
  <c r="BT11" i="1"/>
  <c r="BS11" i="1"/>
  <c r="BS204" i="1" s="1"/>
  <c r="BR11" i="1"/>
  <c r="BQ11" i="1"/>
  <c r="BP11" i="1"/>
  <c r="BP204" i="1" s="1"/>
  <c r="BO11" i="1"/>
  <c r="BO204" i="1" s="1"/>
  <c r="BN11" i="1"/>
  <c r="BN204" i="1" s="1"/>
  <c r="BM11" i="1"/>
  <c r="BL11" i="1"/>
  <c r="BK11" i="1"/>
  <c r="BK204" i="1" s="1"/>
  <c r="BJ11" i="1"/>
  <c r="BI11" i="1"/>
  <c r="BH11" i="1"/>
  <c r="BH204" i="1" s="1"/>
  <c r="BG11" i="1"/>
  <c r="BG204" i="1" s="1"/>
  <c r="BF11" i="1"/>
  <c r="BF204" i="1" s="1"/>
  <c r="BE11" i="1"/>
  <c r="BD11" i="1"/>
  <c r="BC11" i="1"/>
  <c r="BC204" i="1" s="1"/>
  <c r="BB11" i="1"/>
  <c r="BA11" i="1"/>
  <c r="AZ11" i="1"/>
  <c r="AZ204" i="1" s="1"/>
  <c r="AY11" i="1"/>
  <c r="AY204" i="1" s="1"/>
  <c r="AX11" i="1"/>
  <c r="AX204" i="1" s="1"/>
  <c r="AW11" i="1"/>
  <c r="AV11" i="1"/>
  <c r="AU11" i="1"/>
  <c r="AU204" i="1" s="1"/>
  <c r="AT11" i="1"/>
  <c r="AS11" i="1"/>
  <c r="AR11" i="1"/>
  <c r="AR204" i="1" s="1"/>
  <c r="AQ11" i="1"/>
  <c r="AQ204" i="1" s="1"/>
  <c r="AP11" i="1"/>
  <c r="AP204" i="1" s="1"/>
  <c r="AO11" i="1"/>
  <c r="AN11" i="1"/>
  <c r="AM11" i="1"/>
  <c r="AM204" i="1" s="1"/>
  <c r="AL11" i="1"/>
  <c r="AK11" i="1"/>
  <c r="AJ11" i="1"/>
  <c r="AJ204" i="1" s="1"/>
  <c r="AI11" i="1"/>
  <c r="AI204" i="1" s="1"/>
  <c r="AH11" i="1"/>
  <c r="AH204" i="1" s="1"/>
  <c r="AG11" i="1"/>
  <c r="AF11" i="1"/>
  <c r="AE11" i="1"/>
  <c r="AE204" i="1" s="1"/>
  <c r="AD11" i="1"/>
  <c r="AC11" i="1"/>
  <c r="AB11" i="1"/>
  <c r="AB204" i="1" s="1"/>
  <c r="AA11" i="1"/>
  <c r="AA204" i="1" s="1"/>
  <c r="Z11" i="1"/>
  <c r="Z204" i="1" s="1"/>
  <c r="Y11" i="1"/>
  <c r="X11" i="1"/>
  <c r="W11" i="1"/>
  <c r="W204" i="1" s="1"/>
  <c r="V11" i="1"/>
  <c r="U11" i="1"/>
  <c r="T11" i="1"/>
  <c r="T204" i="1" s="1"/>
  <c r="S11" i="1"/>
  <c r="S204" i="1" s="1"/>
  <c r="R11" i="1"/>
  <c r="R204" i="1" s="1"/>
  <c r="Q11" i="1"/>
  <c r="P11" i="1"/>
  <c r="O11" i="1"/>
  <c r="O204" i="1" s="1"/>
  <c r="N11" i="1"/>
  <c r="M11" i="1"/>
  <c r="L11" i="1"/>
  <c r="L204" i="1" s="1"/>
  <c r="K11" i="1"/>
  <c r="K204" i="1" s="1"/>
  <c r="J11" i="1"/>
  <c r="J204" i="1" s="1"/>
  <c r="CA9" i="1"/>
  <c r="BW9" i="1"/>
  <c r="BY9" i="1" s="1"/>
  <c r="BZ9" i="1" s="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CB9" i="1" s="1"/>
  <c r="CC9" i="1" s="1"/>
  <c r="Q9" i="1"/>
  <c r="P9" i="1"/>
  <c r="O9" i="1"/>
  <c r="N9" i="1"/>
  <c r="M9" i="1"/>
  <c r="L9" i="1"/>
  <c r="K9" i="1"/>
  <c r="J9" i="1"/>
  <c r="CA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CB8" i="1" s="1"/>
  <c r="CC8" i="1" s="1"/>
  <c r="Q8" i="1"/>
  <c r="P8" i="1"/>
  <c r="O8" i="1"/>
  <c r="N8" i="1"/>
  <c r="M8" i="1"/>
  <c r="L8" i="1"/>
  <c r="K8" i="1"/>
  <c r="J8" i="1"/>
  <c r="A1" i="1"/>
  <c r="AC203" i="1" l="1"/>
  <c r="AC193" i="1"/>
  <c r="AC190" i="1"/>
  <c r="AC181" i="1"/>
  <c r="V194" i="1"/>
  <c r="V189" i="1"/>
  <c r="BR189" i="1"/>
  <c r="BR194" i="1"/>
  <c r="AO205" i="1"/>
  <c r="AO29" i="1"/>
  <c r="BM205" i="1"/>
  <c r="BM29" i="1"/>
  <c r="V203" i="1"/>
  <c r="V193" i="1"/>
  <c r="V190" i="1"/>
  <c r="V181" i="1"/>
  <c r="AL203" i="1"/>
  <c r="AL193" i="1"/>
  <c r="AL190" i="1"/>
  <c r="AL181" i="1"/>
  <c r="BB203" i="1"/>
  <c r="BB193" i="1"/>
  <c r="BB190" i="1"/>
  <c r="BB181" i="1"/>
  <c r="BR203" i="1"/>
  <c r="BR193" i="1"/>
  <c r="BR190" i="1"/>
  <c r="BR181" i="1"/>
  <c r="O194" i="1"/>
  <c r="O189" i="1"/>
  <c r="AE189" i="1"/>
  <c r="AE194" i="1"/>
  <c r="AU189" i="1"/>
  <c r="AU194" i="1"/>
  <c r="BS189" i="1"/>
  <c r="BS194" i="1"/>
  <c r="P204" i="1"/>
  <c r="AF204" i="1"/>
  <c r="AV204" i="1"/>
  <c r="BL204" i="1"/>
  <c r="J205" i="1"/>
  <c r="J29" i="1"/>
  <c r="R205" i="1"/>
  <c r="R29" i="1"/>
  <c r="Z205" i="1"/>
  <c r="Z29" i="1"/>
  <c r="AH205" i="1"/>
  <c r="AH29" i="1"/>
  <c r="AP205" i="1"/>
  <c r="AP29" i="1"/>
  <c r="AX205" i="1"/>
  <c r="AX29" i="1"/>
  <c r="BF205" i="1"/>
  <c r="BF29" i="1"/>
  <c r="BN205" i="1"/>
  <c r="BN29" i="1"/>
  <c r="BV205" i="1"/>
  <c r="BV29" i="1"/>
  <c r="BY17" i="1"/>
  <c r="BZ17" i="1" s="1"/>
  <c r="BY25" i="1"/>
  <c r="BZ25" i="1" s="1"/>
  <c r="BB29" i="1"/>
  <c r="CB63" i="1"/>
  <c r="CC63" i="1" s="1"/>
  <c r="AK203" i="1"/>
  <c r="AK193" i="1"/>
  <c r="AK181" i="1"/>
  <c r="AK190" i="1"/>
  <c r="AD189" i="1"/>
  <c r="AD194" i="1"/>
  <c r="Y205" i="1"/>
  <c r="Y29" i="1"/>
  <c r="AW205" i="1"/>
  <c r="AW29" i="1"/>
  <c r="BW212" i="1"/>
  <c r="BY23" i="1"/>
  <c r="BZ23" i="1" s="1"/>
  <c r="N203" i="1"/>
  <c r="N193" i="1"/>
  <c r="N190" i="1"/>
  <c r="N181" i="1"/>
  <c r="AD203" i="1"/>
  <c r="AD193" i="1"/>
  <c r="AD190" i="1"/>
  <c r="AD181" i="1"/>
  <c r="AT203" i="1"/>
  <c r="AT193" i="1"/>
  <c r="AT190" i="1"/>
  <c r="AT181" i="1"/>
  <c r="BJ203" i="1"/>
  <c r="BJ193" i="1"/>
  <c r="BJ190" i="1"/>
  <c r="BJ181" i="1"/>
  <c r="W194" i="1"/>
  <c r="W189" i="1"/>
  <c r="AM189" i="1"/>
  <c r="AM194" i="1"/>
  <c r="BC194" i="1"/>
  <c r="BC189" i="1"/>
  <c r="BK189" i="1"/>
  <c r="BK194" i="1"/>
  <c r="X204" i="1"/>
  <c r="AN204" i="1"/>
  <c r="BD204" i="1"/>
  <c r="BT204" i="1"/>
  <c r="O203" i="1"/>
  <c r="O193" i="1"/>
  <c r="O190" i="1"/>
  <c r="O181" i="1"/>
  <c r="W203" i="1"/>
  <c r="W193" i="1"/>
  <c r="W190" i="1"/>
  <c r="W181" i="1"/>
  <c r="AE203" i="1"/>
  <c r="AE193" i="1"/>
  <c r="AE190" i="1"/>
  <c r="AE181" i="1"/>
  <c r="AM203" i="1"/>
  <c r="AM193" i="1"/>
  <c r="AM190" i="1"/>
  <c r="AM181" i="1"/>
  <c r="AU203" i="1"/>
  <c r="AU193" i="1"/>
  <c r="AU190" i="1"/>
  <c r="AU181" i="1"/>
  <c r="BC203" i="1"/>
  <c r="BC193" i="1"/>
  <c r="BC190" i="1"/>
  <c r="BC181" i="1"/>
  <c r="BK203" i="1"/>
  <c r="BK193" i="1"/>
  <c r="BK190" i="1"/>
  <c r="BK181" i="1"/>
  <c r="BS203" i="1"/>
  <c r="BS193" i="1"/>
  <c r="BS190" i="1"/>
  <c r="BS181" i="1"/>
  <c r="P194" i="1"/>
  <c r="P189" i="1"/>
  <c r="X194" i="1"/>
  <c r="X189" i="1"/>
  <c r="AF189" i="1"/>
  <c r="AF194" i="1"/>
  <c r="AN189" i="1"/>
  <c r="AN194" i="1"/>
  <c r="AV189" i="1"/>
  <c r="AV194" i="1"/>
  <c r="BD194" i="1"/>
  <c r="BD189" i="1"/>
  <c r="BL189" i="1"/>
  <c r="BL194" i="1"/>
  <c r="BT189" i="1"/>
  <c r="BT194" i="1"/>
  <c r="Q204" i="1"/>
  <c r="Y204" i="1"/>
  <c r="AG204" i="1"/>
  <c r="AO204" i="1"/>
  <c r="AW204" i="1"/>
  <c r="BE204" i="1"/>
  <c r="BM204" i="1"/>
  <c r="BU204" i="1"/>
  <c r="K205" i="1"/>
  <c r="K29" i="1"/>
  <c r="S205" i="1"/>
  <c r="S29" i="1"/>
  <c r="S65" i="1" s="1"/>
  <c r="AA205" i="1"/>
  <c r="AA29" i="1"/>
  <c r="AI205" i="1"/>
  <c r="AI29" i="1"/>
  <c r="AQ205" i="1"/>
  <c r="AQ29" i="1"/>
  <c r="AY205" i="1"/>
  <c r="AY29" i="1"/>
  <c r="AY65" i="1" s="1"/>
  <c r="BG205" i="1"/>
  <c r="BG29" i="1"/>
  <c r="BO205" i="1"/>
  <c r="BO29" i="1"/>
  <c r="BW205" i="1"/>
  <c r="BY205" i="1" s="1"/>
  <c r="BZ205" i="1" s="1"/>
  <c r="BW29" i="1"/>
  <c r="BY29" i="1" s="1"/>
  <c r="BZ29" i="1" s="1"/>
  <c r="M210" i="1"/>
  <c r="U210" i="1"/>
  <c r="AC210" i="1"/>
  <c r="AK210" i="1"/>
  <c r="AS210" i="1"/>
  <c r="BA210" i="1"/>
  <c r="BI210" i="1"/>
  <c r="BQ210" i="1"/>
  <c r="AK212" i="1"/>
  <c r="CB23" i="1"/>
  <c r="CC23" i="1" s="1"/>
  <c r="U203" i="1"/>
  <c r="U193" i="1"/>
  <c r="U190" i="1"/>
  <c r="U181" i="1"/>
  <c r="BI203" i="1"/>
  <c r="BI193" i="1"/>
  <c r="BI190" i="1"/>
  <c r="BI181" i="1"/>
  <c r="N194" i="1"/>
  <c r="N189" i="1"/>
  <c r="BJ189" i="1"/>
  <c r="BJ194" i="1"/>
  <c r="Q205" i="1"/>
  <c r="Q29" i="1"/>
  <c r="AG205" i="1"/>
  <c r="AG29" i="1"/>
  <c r="BE205" i="1"/>
  <c r="BE29" i="1"/>
  <c r="BU205" i="1"/>
  <c r="BU29" i="1"/>
  <c r="P203" i="1"/>
  <c r="P190" i="1"/>
  <c r="P181" i="1"/>
  <c r="P193" i="1"/>
  <c r="X203" i="1"/>
  <c r="X190" i="1"/>
  <c r="X181" i="1"/>
  <c r="X193" i="1"/>
  <c r="AF203" i="1"/>
  <c r="AF190" i="1"/>
  <c r="AF181" i="1"/>
  <c r="AF193" i="1"/>
  <c r="AN203" i="1"/>
  <c r="AN190" i="1"/>
  <c r="AN181" i="1"/>
  <c r="AN193" i="1"/>
  <c r="AV203" i="1"/>
  <c r="AV190" i="1"/>
  <c r="AV181" i="1"/>
  <c r="AV193" i="1"/>
  <c r="BD203" i="1"/>
  <c r="BD190" i="1"/>
  <c r="BD181" i="1"/>
  <c r="BD193" i="1"/>
  <c r="BL203" i="1"/>
  <c r="BL190" i="1"/>
  <c r="BL181" i="1"/>
  <c r="BL193" i="1"/>
  <c r="BT203" i="1"/>
  <c r="BT190" i="1"/>
  <c r="BT181" i="1"/>
  <c r="BT193" i="1"/>
  <c r="Q189" i="1"/>
  <c r="Q194" i="1"/>
  <c r="Y194" i="1"/>
  <c r="Y189" i="1"/>
  <c r="AG194" i="1"/>
  <c r="AG189" i="1"/>
  <c r="AO194" i="1"/>
  <c r="AO189" i="1"/>
  <c r="AW194" i="1"/>
  <c r="AW189" i="1"/>
  <c r="BE194" i="1"/>
  <c r="BE189" i="1"/>
  <c r="BM194" i="1"/>
  <c r="BM189" i="1"/>
  <c r="BU194" i="1"/>
  <c r="BU189" i="1"/>
  <c r="CB204" i="1"/>
  <c r="CC204" i="1" s="1"/>
  <c r="L205" i="1"/>
  <c r="L29" i="1"/>
  <c r="T205" i="1"/>
  <c r="T29" i="1"/>
  <c r="AB205" i="1"/>
  <c r="AB29" i="1"/>
  <c r="AJ205" i="1"/>
  <c r="AJ29" i="1"/>
  <c r="AR205" i="1"/>
  <c r="AR29" i="1"/>
  <c r="AZ205" i="1"/>
  <c r="AZ29" i="1"/>
  <c r="BH205" i="1"/>
  <c r="BH29" i="1"/>
  <c r="BP205" i="1"/>
  <c r="BP29" i="1"/>
  <c r="BY14" i="1"/>
  <c r="BZ14" i="1" s="1"/>
  <c r="N210" i="1"/>
  <c r="BQ203" i="1"/>
  <c r="BQ193" i="1"/>
  <c r="BQ181" i="1"/>
  <c r="BQ190" i="1"/>
  <c r="AT194" i="1"/>
  <c r="AT189" i="1"/>
  <c r="Q203" i="1"/>
  <c r="Q190" i="1"/>
  <c r="Q193" i="1"/>
  <c r="Q181" i="1"/>
  <c r="AW203" i="1"/>
  <c r="AW190" i="1"/>
  <c r="AW193" i="1"/>
  <c r="AW181" i="1"/>
  <c r="BE203" i="1"/>
  <c r="BE216" i="1" s="1"/>
  <c r="BE190" i="1"/>
  <c r="BE193" i="1"/>
  <c r="BE181" i="1"/>
  <c r="BM203" i="1"/>
  <c r="BM190" i="1"/>
  <c r="BM193" i="1"/>
  <c r="BM181" i="1"/>
  <c r="BU203" i="1"/>
  <c r="BU216" i="1" s="1"/>
  <c r="BU190" i="1"/>
  <c r="BU193" i="1"/>
  <c r="BU181" i="1"/>
  <c r="J194" i="1"/>
  <c r="J189" i="1"/>
  <c r="R194" i="1"/>
  <c r="R189" i="1"/>
  <c r="Z194" i="1"/>
  <c r="Z189" i="1"/>
  <c r="AH194" i="1"/>
  <c r="AH189" i="1"/>
  <c r="AP194" i="1"/>
  <c r="AP189" i="1"/>
  <c r="AX194" i="1"/>
  <c r="AX189" i="1"/>
  <c r="BF194" i="1"/>
  <c r="BF189" i="1"/>
  <c r="BN194" i="1"/>
  <c r="BN189" i="1"/>
  <c r="BV194" i="1"/>
  <c r="BV189" i="1"/>
  <c r="BA205" i="1"/>
  <c r="BA29" i="1"/>
  <c r="BI205" i="1"/>
  <c r="BI29" i="1"/>
  <c r="BQ205" i="1"/>
  <c r="BQ29" i="1"/>
  <c r="CB17" i="1"/>
  <c r="CC17" i="1" s="1"/>
  <c r="M29" i="1"/>
  <c r="V81" i="1"/>
  <c r="AS203" i="1"/>
  <c r="AS193" i="1"/>
  <c r="AS181" i="1"/>
  <c r="AS190" i="1"/>
  <c r="AL189" i="1"/>
  <c r="AL194" i="1"/>
  <c r="Y203" i="1"/>
  <c r="Y190" i="1"/>
  <c r="Y193" i="1"/>
  <c r="Y181" i="1"/>
  <c r="R203" i="1"/>
  <c r="R190" i="1"/>
  <c r="R181" i="1"/>
  <c r="R193" i="1"/>
  <c r="AP203" i="1"/>
  <c r="AP190" i="1"/>
  <c r="AP193" i="1"/>
  <c r="AP181" i="1"/>
  <c r="BN203" i="1"/>
  <c r="BN190" i="1"/>
  <c r="BN193" i="1"/>
  <c r="BN181" i="1"/>
  <c r="BN188" i="1" s="1"/>
  <c r="K189" i="1"/>
  <c r="K194" i="1"/>
  <c r="AQ194" i="1"/>
  <c r="AQ189" i="1"/>
  <c r="BO194" i="1"/>
  <c r="BO189" i="1"/>
  <c r="N205" i="1"/>
  <c r="N29" i="1"/>
  <c r="V205" i="1"/>
  <c r="V29" i="1"/>
  <c r="AD205" i="1"/>
  <c r="AD29" i="1"/>
  <c r="AL205" i="1"/>
  <c r="AL29" i="1"/>
  <c r="AT205" i="1"/>
  <c r="AT29" i="1"/>
  <c r="BJ205" i="1"/>
  <c r="BJ29" i="1"/>
  <c r="BR205" i="1"/>
  <c r="BR29" i="1"/>
  <c r="BW214" i="1"/>
  <c r="BY214" i="1" s="1"/>
  <c r="BZ214" i="1" s="1"/>
  <c r="BY27" i="1"/>
  <c r="BZ27" i="1" s="1"/>
  <c r="U29" i="1"/>
  <c r="K54" i="1"/>
  <c r="K65" i="1" s="1"/>
  <c r="AA65" i="1"/>
  <c r="AI65" i="1"/>
  <c r="AQ65" i="1"/>
  <c r="BG65" i="1"/>
  <c r="BO65" i="1"/>
  <c r="P209" i="1"/>
  <c r="P183" i="1"/>
  <c r="P99" i="1"/>
  <c r="P177" i="1" s="1"/>
  <c r="X209" i="1"/>
  <c r="X183" i="1"/>
  <c r="X99" i="1"/>
  <c r="AF209" i="1"/>
  <c r="AF183" i="1"/>
  <c r="AF99" i="1"/>
  <c r="AN209" i="1"/>
  <c r="AN183" i="1"/>
  <c r="AN99" i="1"/>
  <c r="AV209" i="1"/>
  <c r="AV183" i="1"/>
  <c r="AV99" i="1"/>
  <c r="BD209" i="1"/>
  <c r="BD183" i="1"/>
  <c r="BD99" i="1"/>
  <c r="BL209" i="1"/>
  <c r="BL183" i="1"/>
  <c r="BL99" i="1"/>
  <c r="BT209" i="1"/>
  <c r="BT183" i="1"/>
  <c r="BT99" i="1"/>
  <c r="AO203" i="1"/>
  <c r="AO190" i="1"/>
  <c r="AO193" i="1"/>
  <c r="AO201" i="1" s="1"/>
  <c r="AO181" i="1"/>
  <c r="J203" i="1"/>
  <c r="J190" i="1"/>
  <c r="J193" i="1"/>
  <c r="J181" i="1"/>
  <c r="AH203" i="1"/>
  <c r="AH190" i="1"/>
  <c r="AH193" i="1"/>
  <c r="AH201" i="1" s="1"/>
  <c r="AH181" i="1"/>
  <c r="BF203" i="1"/>
  <c r="BF190" i="1"/>
  <c r="BF193" i="1"/>
  <c r="BF181" i="1"/>
  <c r="BV203" i="1"/>
  <c r="BV190" i="1"/>
  <c r="BV193" i="1"/>
  <c r="BV181" i="1"/>
  <c r="AA194" i="1"/>
  <c r="AA189" i="1"/>
  <c r="AY194" i="1"/>
  <c r="AY189" i="1"/>
  <c r="K203" i="1"/>
  <c r="K193" i="1"/>
  <c r="K181" i="1"/>
  <c r="K188" i="1" s="1"/>
  <c r="K190" i="1"/>
  <c r="AA203" i="1"/>
  <c r="AA193" i="1"/>
  <c r="AA190" i="1"/>
  <c r="AA181" i="1"/>
  <c r="AQ203" i="1"/>
  <c r="AQ193" i="1"/>
  <c r="AQ181" i="1"/>
  <c r="AQ190" i="1"/>
  <c r="BG203" i="1"/>
  <c r="BG193" i="1"/>
  <c r="BG190" i="1"/>
  <c r="BG181" i="1"/>
  <c r="BW203" i="1"/>
  <c r="BW193" i="1"/>
  <c r="BW190" i="1"/>
  <c r="BY190" i="1" s="1"/>
  <c r="BZ190" i="1" s="1"/>
  <c r="BW181" i="1"/>
  <c r="L194" i="1"/>
  <c r="L189" i="1"/>
  <c r="AB189" i="1"/>
  <c r="AB194" i="1"/>
  <c r="AR194" i="1"/>
  <c r="AR189" i="1"/>
  <c r="BH194" i="1"/>
  <c r="BH189" i="1"/>
  <c r="M204" i="1"/>
  <c r="AC204" i="1"/>
  <c r="AS204" i="1"/>
  <c r="BI204" i="1"/>
  <c r="BQ204" i="1"/>
  <c r="O205" i="1"/>
  <c r="O29" i="1"/>
  <c r="W205" i="1"/>
  <c r="W29" i="1"/>
  <c r="AE205" i="1"/>
  <c r="AE29" i="1"/>
  <c r="AM205" i="1"/>
  <c r="AM29" i="1"/>
  <c r="AU205" i="1"/>
  <c r="AU29" i="1"/>
  <c r="BC205" i="1"/>
  <c r="BC29" i="1"/>
  <c r="BK205" i="1"/>
  <c r="BS205" i="1"/>
  <c r="BS29" i="1"/>
  <c r="L214" i="1"/>
  <c r="T214" i="1"/>
  <c r="AB214" i="1"/>
  <c r="AJ214" i="1"/>
  <c r="AR214" i="1"/>
  <c r="AZ214" i="1"/>
  <c r="BH214" i="1"/>
  <c r="BP214" i="1"/>
  <c r="AC29" i="1"/>
  <c r="M203" i="1"/>
  <c r="M193" i="1"/>
  <c r="M201" i="1" s="1"/>
  <c r="M181" i="1"/>
  <c r="M190" i="1"/>
  <c r="BA203" i="1"/>
  <c r="BA193" i="1"/>
  <c r="BA190" i="1"/>
  <c r="BA181" i="1"/>
  <c r="BB194" i="1"/>
  <c r="BB189" i="1"/>
  <c r="BB192" i="1" s="1"/>
  <c r="AG203" i="1"/>
  <c r="AG190" i="1"/>
  <c r="AG193" i="1"/>
  <c r="AG181" i="1"/>
  <c r="Z203" i="1"/>
  <c r="Z190" i="1"/>
  <c r="Z193" i="1"/>
  <c r="Z181" i="1"/>
  <c r="Z188" i="1" s="1"/>
  <c r="AX203" i="1"/>
  <c r="AX190" i="1"/>
  <c r="AX181" i="1"/>
  <c r="AX193" i="1"/>
  <c r="S189" i="1"/>
  <c r="S194" i="1"/>
  <c r="AI194" i="1"/>
  <c r="AI189" i="1"/>
  <c r="AI192" i="1" s="1"/>
  <c r="BG194" i="1"/>
  <c r="BG189" i="1"/>
  <c r="BW194" i="1"/>
  <c r="BY194" i="1" s="1"/>
  <c r="BZ194" i="1" s="1"/>
  <c r="BW189" i="1"/>
  <c r="S203" i="1"/>
  <c r="S193" i="1"/>
  <c r="S190" i="1"/>
  <c r="S181" i="1"/>
  <c r="AI203" i="1"/>
  <c r="AI193" i="1"/>
  <c r="AI181" i="1"/>
  <c r="AI190" i="1"/>
  <c r="AY203" i="1"/>
  <c r="AY193" i="1"/>
  <c r="AY190" i="1"/>
  <c r="AY181" i="1"/>
  <c r="BO203" i="1"/>
  <c r="BO193" i="1"/>
  <c r="BO190" i="1"/>
  <c r="BO181" i="1"/>
  <c r="T194" i="1"/>
  <c r="T189" i="1"/>
  <c r="AJ189" i="1"/>
  <c r="AJ194" i="1"/>
  <c r="AZ194" i="1"/>
  <c r="AZ189" i="1"/>
  <c r="BP194" i="1"/>
  <c r="BP189" i="1"/>
  <c r="U204" i="1"/>
  <c r="AK204" i="1"/>
  <c r="BA204" i="1"/>
  <c r="L203" i="1"/>
  <c r="L216" i="1" s="1"/>
  <c r="L193" i="1"/>
  <c r="L190" i="1"/>
  <c r="L181" i="1"/>
  <c r="T203" i="1"/>
  <c r="T193" i="1"/>
  <c r="T190" i="1"/>
  <c r="T181" i="1"/>
  <c r="AB203" i="1"/>
  <c r="AB216" i="1" s="1"/>
  <c r="AB179" i="1" s="1"/>
  <c r="AB193" i="1"/>
  <c r="AB190" i="1"/>
  <c r="AB181" i="1"/>
  <c r="AJ203" i="1"/>
  <c r="AJ193" i="1"/>
  <c r="AJ190" i="1"/>
  <c r="AJ181" i="1"/>
  <c r="AR203" i="1"/>
  <c r="AR216" i="1" s="1"/>
  <c r="AR193" i="1"/>
  <c r="AR190" i="1"/>
  <c r="AR181" i="1"/>
  <c r="AZ203" i="1"/>
  <c r="AZ193" i="1"/>
  <c r="AZ190" i="1"/>
  <c r="AZ181" i="1"/>
  <c r="BH203" i="1"/>
  <c r="BH216" i="1" s="1"/>
  <c r="BH193" i="1"/>
  <c r="BH190" i="1"/>
  <c r="BH181" i="1"/>
  <c r="BP203" i="1"/>
  <c r="BP193" i="1"/>
  <c r="BP190" i="1"/>
  <c r="BP181" i="1"/>
  <c r="BY8" i="1"/>
  <c r="BZ8" i="1" s="1"/>
  <c r="M194" i="1"/>
  <c r="M189" i="1"/>
  <c r="U194" i="1"/>
  <c r="U189" i="1"/>
  <c r="AC194" i="1"/>
  <c r="AC189" i="1"/>
  <c r="AK194" i="1"/>
  <c r="AK189" i="1"/>
  <c r="AK192" i="1" s="1"/>
  <c r="AS194" i="1"/>
  <c r="AS189" i="1"/>
  <c r="BA194" i="1"/>
  <c r="BA189" i="1"/>
  <c r="BI194" i="1"/>
  <c r="BI189" i="1"/>
  <c r="BQ194" i="1"/>
  <c r="BQ189" i="1"/>
  <c r="BQ192" i="1" s="1"/>
  <c r="N204" i="1"/>
  <c r="V204" i="1"/>
  <c r="AD204" i="1"/>
  <c r="AL204" i="1"/>
  <c r="AT204" i="1"/>
  <c r="BB204" i="1"/>
  <c r="BJ204" i="1"/>
  <c r="BR204" i="1"/>
  <c r="P205" i="1"/>
  <c r="P29" i="1"/>
  <c r="X205" i="1"/>
  <c r="X29" i="1"/>
  <c r="AF205" i="1"/>
  <c r="AF29" i="1"/>
  <c r="AN205" i="1"/>
  <c r="AN29" i="1"/>
  <c r="AV205" i="1"/>
  <c r="AV29" i="1"/>
  <c r="BD205" i="1"/>
  <c r="BD29" i="1"/>
  <c r="BL205" i="1"/>
  <c r="BL29" i="1"/>
  <c r="BT205" i="1"/>
  <c r="J210" i="1"/>
  <c r="CB210" i="1" s="1"/>
  <c r="CC210" i="1" s="1"/>
  <c r="R210" i="1"/>
  <c r="Z210" i="1"/>
  <c r="AH210" i="1"/>
  <c r="AP210" i="1"/>
  <c r="AX210" i="1"/>
  <c r="BF210" i="1"/>
  <c r="BN210" i="1"/>
  <c r="BV210" i="1"/>
  <c r="BY210" i="1" s="1"/>
  <c r="BZ210" i="1" s="1"/>
  <c r="N211" i="1"/>
  <c r="V211" i="1"/>
  <c r="AD211" i="1"/>
  <c r="AL211" i="1"/>
  <c r="AT211" i="1"/>
  <c r="BB211" i="1"/>
  <c r="BJ211" i="1"/>
  <c r="BR211" i="1"/>
  <c r="AK29" i="1"/>
  <c r="AT210" i="1"/>
  <c r="BB210" i="1"/>
  <c r="BJ210" i="1"/>
  <c r="BR210" i="1"/>
  <c r="P211" i="1"/>
  <c r="X211" i="1"/>
  <c r="AF211" i="1"/>
  <c r="AN211" i="1"/>
  <c r="AV211" i="1"/>
  <c r="BD211" i="1"/>
  <c r="BL211" i="1"/>
  <c r="BT211" i="1"/>
  <c r="J212" i="1"/>
  <c r="CB212" i="1" s="1"/>
  <c r="CC212" i="1" s="1"/>
  <c r="R212" i="1"/>
  <c r="Z212" i="1"/>
  <c r="AH212" i="1"/>
  <c r="AP212" i="1"/>
  <c r="AX212" i="1"/>
  <c r="BF212" i="1"/>
  <c r="BN212" i="1"/>
  <c r="BV212" i="1"/>
  <c r="M214" i="1"/>
  <c r="U214" i="1"/>
  <c r="AC214" i="1"/>
  <c r="AK214" i="1"/>
  <c r="AS214" i="1"/>
  <c r="BA214" i="1"/>
  <c r="BI214" i="1"/>
  <c r="BQ214" i="1"/>
  <c r="L195" i="1"/>
  <c r="L184" i="1"/>
  <c r="P54" i="1"/>
  <c r="X54" i="1"/>
  <c r="AF54" i="1"/>
  <c r="AN54" i="1"/>
  <c r="AV54" i="1"/>
  <c r="BD54" i="1"/>
  <c r="BL54" i="1"/>
  <c r="BT54" i="1"/>
  <c r="AH63" i="1"/>
  <c r="BN63" i="1"/>
  <c r="J206" i="1"/>
  <c r="CB88" i="1"/>
  <c r="CC88" i="1" s="1"/>
  <c r="J209" i="1"/>
  <c r="J183" i="1"/>
  <c r="CB183" i="1" s="1"/>
  <c r="CC183" i="1" s="1"/>
  <c r="CB98" i="1"/>
  <c r="CC98" i="1" s="1"/>
  <c r="J99" i="1"/>
  <c r="CB99" i="1" s="1"/>
  <c r="CC99" i="1" s="1"/>
  <c r="R209" i="1"/>
  <c r="R183" i="1"/>
  <c r="R99" i="1"/>
  <c r="Z209" i="1"/>
  <c r="Z183" i="1"/>
  <c r="Z99" i="1"/>
  <c r="AH209" i="1"/>
  <c r="AH183" i="1"/>
  <c r="AH99" i="1"/>
  <c r="AP209" i="1"/>
  <c r="AP183" i="1"/>
  <c r="AP99" i="1"/>
  <c r="AX209" i="1"/>
  <c r="AX183" i="1"/>
  <c r="AX99" i="1"/>
  <c r="BF209" i="1"/>
  <c r="BF183" i="1"/>
  <c r="BF99" i="1"/>
  <c r="BN209" i="1"/>
  <c r="BN183" i="1"/>
  <c r="BN99" i="1"/>
  <c r="BV209" i="1"/>
  <c r="BV183" i="1"/>
  <c r="BV99" i="1"/>
  <c r="M118" i="1"/>
  <c r="U118" i="1"/>
  <c r="AC118" i="1"/>
  <c r="AK118" i="1"/>
  <c r="AS118" i="1"/>
  <c r="BA118" i="1"/>
  <c r="BA177" i="1" s="1"/>
  <c r="BI118" i="1"/>
  <c r="BQ118" i="1"/>
  <c r="M195" i="1"/>
  <c r="M184" i="1"/>
  <c r="U195" i="1"/>
  <c r="U184" i="1"/>
  <c r="AC195" i="1"/>
  <c r="AC184" i="1"/>
  <c r="AK195" i="1"/>
  <c r="AK184" i="1"/>
  <c r="AS195" i="1"/>
  <c r="AS184" i="1"/>
  <c r="BA184" i="1"/>
  <c r="BA195" i="1"/>
  <c r="BI195" i="1"/>
  <c r="BI184" i="1"/>
  <c r="BQ195" i="1"/>
  <c r="BQ184" i="1"/>
  <c r="AC54" i="1"/>
  <c r="BI54" i="1"/>
  <c r="L213" i="1"/>
  <c r="L197" i="1"/>
  <c r="L185" i="1"/>
  <c r="T213" i="1"/>
  <c r="T197" i="1"/>
  <c r="T185" i="1"/>
  <c r="AB213" i="1"/>
  <c r="AB197" i="1"/>
  <c r="AB185" i="1"/>
  <c r="AJ197" i="1"/>
  <c r="AJ213" i="1"/>
  <c r="AJ185" i="1"/>
  <c r="AR213" i="1"/>
  <c r="AR197" i="1"/>
  <c r="AR185" i="1"/>
  <c r="AZ213" i="1"/>
  <c r="AZ197" i="1"/>
  <c r="AZ185" i="1"/>
  <c r="BH213" i="1"/>
  <c r="BH197" i="1"/>
  <c r="BH185" i="1"/>
  <c r="BP213" i="1"/>
  <c r="BP197" i="1"/>
  <c r="BP185" i="1"/>
  <c r="AJ63" i="1"/>
  <c r="BP63" i="1"/>
  <c r="N182" i="1"/>
  <c r="N95" i="1"/>
  <c r="V182" i="1"/>
  <c r="V95" i="1"/>
  <c r="AD182" i="1"/>
  <c r="AD95" i="1"/>
  <c r="AL182" i="1"/>
  <c r="AL95" i="1"/>
  <c r="AT182" i="1"/>
  <c r="AT95" i="1"/>
  <c r="BB182" i="1"/>
  <c r="BB95" i="1"/>
  <c r="BJ182" i="1"/>
  <c r="BJ95" i="1"/>
  <c r="BR182" i="1"/>
  <c r="BR95" i="1"/>
  <c r="N118" i="1"/>
  <c r="V118" i="1"/>
  <c r="V177" i="1" s="1"/>
  <c r="AD118" i="1"/>
  <c r="AL118" i="1"/>
  <c r="J118" i="1"/>
  <c r="CB118" i="1" s="1"/>
  <c r="CC118" i="1" s="1"/>
  <c r="N146" i="1"/>
  <c r="V146" i="1"/>
  <c r="AD146" i="1"/>
  <c r="AL146" i="1"/>
  <c r="AT146" i="1"/>
  <c r="BB146" i="1"/>
  <c r="BJ146" i="1"/>
  <c r="BR146" i="1"/>
  <c r="M146" i="1"/>
  <c r="U146" i="1"/>
  <c r="AC146" i="1"/>
  <c r="AK146" i="1"/>
  <c r="AS146" i="1"/>
  <c r="BA146" i="1"/>
  <c r="J211" i="1"/>
  <c r="CB211" i="1" s="1"/>
  <c r="CC211" i="1" s="1"/>
  <c r="R211" i="1"/>
  <c r="Z211" i="1"/>
  <c r="AH211" i="1"/>
  <c r="AP211" i="1"/>
  <c r="AX211" i="1"/>
  <c r="BF211" i="1"/>
  <c r="BN211" i="1"/>
  <c r="BV211" i="1"/>
  <c r="BY211" i="1" s="1"/>
  <c r="BZ211" i="1" s="1"/>
  <c r="L212" i="1"/>
  <c r="T212" i="1"/>
  <c r="AB212" i="1"/>
  <c r="AJ212" i="1"/>
  <c r="AR212" i="1"/>
  <c r="AZ212" i="1"/>
  <c r="BH212" i="1"/>
  <c r="BP212" i="1"/>
  <c r="O214" i="1"/>
  <c r="W214" i="1"/>
  <c r="AE214" i="1"/>
  <c r="AM214" i="1"/>
  <c r="AU214" i="1"/>
  <c r="BC214" i="1"/>
  <c r="BK214" i="1"/>
  <c r="BS214" i="1"/>
  <c r="CB27" i="1"/>
  <c r="CC27" i="1" s="1"/>
  <c r="N195" i="1"/>
  <c r="N184" i="1"/>
  <c r="V195" i="1"/>
  <c r="V184" i="1"/>
  <c r="AD195" i="1"/>
  <c r="AD184" i="1"/>
  <c r="AL195" i="1"/>
  <c r="AL184" i="1"/>
  <c r="AT195" i="1"/>
  <c r="AT184" i="1"/>
  <c r="BB195" i="1"/>
  <c r="BB184" i="1"/>
  <c r="BJ195" i="1"/>
  <c r="BJ184" i="1"/>
  <c r="BR195" i="1"/>
  <c r="BR184" i="1"/>
  <c r="P196" i="1"/>
  <c r="X196" i="1"/>
  <c r="AF196" i="1"/>
  <c r="AN196" i="1"/>
  <c r="AV196" i="1"/>
  <c r="BD196" i="1"/>
  <c r="BL196" i="1"/>
  <c r="BT196" i="1"/>
  <c r="BY36" i="1"/>
  <c r="BZ36" i="1" s="1"/>
  <c r="J54" i="1"/>
  <c r="J65" i="1" s="1"/>
  <c r="CB39" i="1"/>
  <c r="CC39" i="1" s="1"/>
  <c r="R54" i="1"/>
  <c r="Z54" i="1"/>
  <c r="Z65" i="1" s="1"/>
  <c r="AH54" i="1"/>
  <c r="AP54" i="1"/>
  <c r="AX54" i="1"/>
  <c r="BF54" i="1"/>
  <c r="BF65" i="1" s="1"/>
  <c r="BF177" i="1" s="1"/>
  <c r="BN54" i="1"/>
  <c r="BV54" i="1"/>
  <c r="CB41" i="1"/>
  <c r="CC41" i="1" s="1"/>
  <c r="BY41" i="1"/>
  <c r="BZ41" i="1" s="1"/>
  <c r="BY49" i="1"/>
  <c r="BZ49" i="1" s="1"/>
  <c r="AP63" i="1"/>
  <c r="AP65" i="1" s="1"/>
  <c r="BV63" i="1"/>
  <c r="L198" i="1"/>
  <c r="L186" i="1"/>
  <c r="L73" i="1"/>
  <c r="T198" i="1"/>
  <c r="T186" i="1"/>
  <c r="T73" i="1"/>
  <c r="AB198" i="1"/>
  <c r="AB186" i="1"/>
  <c r="AB73" i="1"/>
  <c r="AJ198" i="1"/>
  <c r="AJ186" i="1"/>
  <c r="AJ73" i="1"/>
  <c r="AR198" i="1"/>
  <c r="AR186" i="1"/>
  <c r="AR73" i="1"/>
  <c r="AZ198" i="1"/>
  <c r="AZ186" i="1"/>
  <c r="BH198" i="1"/>
  <c r="BH186" i="1"/>
  <c r="BP186" i="1"/>
  <c r="BP198" i="1"/>
  <c r="O118" i="1"/>
  <c r="W118" i="1"/>
  <c r="AE118" i="1"/>
  <c r="AM118" i="1"/>
  <c r="AU118" i="1"/>
  <c r="BC118" i="1"/>
  <c r="BK118" i="1"/>
  <c r="BS118" i="1"/>
  <c r="CB103" i="1"/>
  <c r="CC103" i="1" s="1"/>
  <c r="BY103" i="1"/>
  <c r="BZ103" i="1" s="1"/>
  <c r="AS212" i="1"/>
  <c r="BA212" i="1"/>
  <c r="BI212" i="1"/>
  <c r="BQ212" i="1"/>
  <c r="O195" i="1"/>
  <c r="O184" i="1"/>
  <c r="W195" i="1"/>
  <c r="W184" i="1"/>
  <c r="AE195" i="1"/>
  <c r="AE184" i="1"/>
  <c r="AM195" i="1"/>
  <c r="AM184" i="1"/>
  <c r="AU195" i="1"/>
  <c r="AU184" i="1"/>
  <c r="BC195" i="1"/>
  <c r="BC184" i="1"/>
  <c r="BK195" i="1"/>
  <c r="BK184" i="1"/>
  <c r="BS195" i="1"/>
  <c r="BS184" i="1"/>
  <c r="AK54" i="1"/>
  <c r="BQ54" i="1"/>
  <c r="N213" i="1"/>
  <c r="N197" i="1"/>
  <c r="N185" i="1"/>
  <c r="N63" i="1"/>
  <c r="V213" i="1"/>
  <c r="V197" i="1"/>
  <c r="V185" i="1"/>
  <c r="V63" i="1"/>
  <c r="V65" i="1" s="1"/>
  <c r="AD213" i="1"/>
  <c r="AD197" i="1"/>
  <c r="AD185" i="1"/>
  <c r="AD63" i="1"/>
  <c r="AD65" i="1" s="1"/>
  <c r="AL197" i="1"/>
  <c r="AL213" i="1"/>
  <c r="AL185" i="1"/>
  <c r="AL63" i="1"/>
  <c r="AL65" i="1" s="1"/>
  <c r="AT213" i="1"/>
  <c r="AT197" i="1"/>
  <c r="AT185" i="1"/>
  <c r="AT63" i="1"/>
  <c r="BB213" i="1"/>
  <c r="BB197" i="1"/>
  <c r="BB185" i="1"/>
  <c r="BB63" i="1"/>
  <c r="BB65" i="1" s="1"/>
  <c r="BB177" i="1" s="1"/>
  <c r="BJ213" i="1"/>
  <c r="BJ197" i="1"/>
  <c r="BJ185" i="1"/>
  <c r="BJ63" i="1"/>
  <c r="BJ65" i="1" s="1"/>
  <c r="BR197" i="1"/>
  <c r="BR213" i="1"/>
  <c r="BR185" i="1"/>
  <c r="BR63" i="1"/>
  <c r="BR65" i="1" s="1"/>
  <c r="BR177" i="1" s="1"/>
  <c r="J207" i="1"/>
  <c r="CB61" i="1"/>
  <c r="CC61" i="1" s="1"/>
  <c r="L63" i="1"/>
  <c r="AR63" i="1"/>
  <c r="AN81" i="1"/>
  <c r="P95" i="1"/>
  <c r="X95" i="1"/>
  <c r="AF95" i="1"/>
  <c r="AF177" i="1" s="1"/>
  <c r="AN95" i="1"/>
  <c r="AV95" i="1"/>
  <c r="BD95" i="1"/>
  <c r="BL95" i="1"/>
  <c r="BT95" i="1"/>
  <c r="BY99" i="1"/>
  <c r="BZ99" i="1" s="1"/>
  <c r="P118" i="1"/>
  <c r="X118" i="1"/>
  <c r="X177" i="1" s="1"/>
  <c r="AF118" i="1"/>
  <c r="AN118" i="1"/>
  <c r="AV118" i="1"/>
  <c r="BD118" i="1"/>
  <c r="BL118" i="1"/>
  <c r="BT118" i="1"/>
  <c r="CB111" i="1"/>
  <c r="CC111" i="1" s="1"/>
  <c r="CB123" i="1"/>
  <c r="CC123" i="1" s="1"/>
  <c r="J157" i="1"/>
  <c r="CB157" i="1" s="1"/>
  <c r="CC157" i="1" s="1"/>
  <c r="CB156" i="1"/>
  <c r="CC156" i="1" s="1"/>
  <c r="J163" i="1"/>
  <c r="CB163" i="1" s="1"/>
  <c r="CC163" i="1" s="1"/>
  <c r="R163" i="1"/>
  <c r="AP163" i="1"/>
  <c r="AX163" i="1"/>
  <c r="BV163" i="1"/>
  <c r="BY163" i="1" s="1"/>
  <c r="BZ163" i="1" s="1"/>
  <c r="N212" i="1"/>
  <c r="V212" i="1"/>
  <c r="AD212" i="1"/>
  <c r="AL212" i="1"/>
  <c r="AT212" i="1"/>
  <c r="BB212" i="1"/>
  <c r="BJ212" i="1"/>
  <c r="BR212" i="1"/>
  <c r="Q214" i="1"/>
  <c r="Y214" i="1"/>
  <c r="AG214" i="1"/>
  <c r="AO214" i="1"/>
  <c r="AW214" i="1"/>
  <c r="BE214" i="1"/>
  <c r="BM214" i="1"/>
  <c r="BU214" i="1"/>
  <c r="P195" i="1"/>
  <c r="P184" i="1"/>
  <c r="X195" i="1"/>
  <c r="X184" i="1"/>
  <c r="AF195" i="1"/>
  <c r="AF184" i="1"/>
  <c r="AN184" i="1"/>
  <c r="AN195" i="1"/>
  <c r="AV195" i="1"/>
  <c r="AV184" i="1"/>
  <c r="BD195" i="1"/>
  <c r="BD184" i="1"/>
  <c r="BL195" i="1"/>
  <c r="BL184" i="1"/>
  <c r="BT195" i="1"/>
  <c r="BT184" i="1"/>
  <c r="J196" i="1"/>
  <c r="CB196" i="1" s="1"/>
  <c r="CC196" i="1" s="1"/>
  <c r="R196" i="1"/>
  <c r="Z196" i="1"/>
  <c r="AH196" i="1"/>
  <c r="AP196" i="1"/>
  <c r="AX196" i="1"/>
  <c r="BF196" i="1"/>
  <c r="BN196" i="1"/>
  <c r="BV196" i="1"/>
  <c r="BY34" i="1"/>
  <c r="BZ34" i="1" s="1"/>
  <c r="L54" i="1"/>
  <c r="T54" i="1"/>
  <c r="AB54" i="1"/>
  <c r="AJ54" i="1"/>
  <c r="AR54" i="1"/>
  <c r="AZ54" i="1"/>
  <c r="BH54" i="1"/>
  <c r="BP54" i="1"/>
  <c r="BW54" i="1"/>
  <c r="R63" i="1"/>
  <c r="R65" i="1" s="1"/>
  <c r="AX63" i="1"/>
  <c r="AX65" i="1" s="1"/>
  <c r="N198" i="1"/>
  <c r="N186" i="1"/>
  <c r="N73" i="1"/>
  <c r="N81" i="1" s="1"/>
  <c r="V198" i="1"/>
  <c r="V186" i="1"/>
  <c r="V73" i="1"/>
  <c r="AD198" i="1"/>
  <c r="AD186" i="1"/>
  <c r="AD73" i="1"/>
  <c r="AD81" i="1" s="1"/>
  <c r="AD177" i="1" s="1"/>
  <c r="AL198" i="1"/>
  <c r="AL186" i="1"/>
  <c r="AL73" i="1"/>
  <c r="AL81" i="1" s="1"/>
  <c r="AL177" i="1" s="1"/>
  <c r="AT198" i="1"/>
  <c r="AT186" i="1"/>
  <c r="AT73" i="1"/>
  <c r="AT81" i="1" s="1"/>
  <c r="BB198" i="1"/>
  <c r="BB186" i="1"/>
  <c r="BJ198" i="1"/>
  <c r="BJ186" i="1"/>
  <c r="BR198" i="1"/>
  <c r="BR186" i="1"/>
  <c r="L79" i="1"/>
  <c r="L81" i="1" s="1"/>
  <c r="T79" i="1"/>
  <c r="T81" i="1" s="1"/>
  <c r="AB79" i="1"/>
  <c r="AB81" i="1" s="1"/>
  <c r="AJ79" i="1"/>
  <c r="AJ81" i="1" s="1"/>
  <c r="AR79" i="1"/>
  <c r="AR81" i="1" s="1"/>
  <c r="J79" i="1"/>
  <c r="CB91" i="1"/>
  <c r="CC91" i="1" s="1"/>
  <c r="BY91" i="1"/>
  <c r="BZ91" i="1" s="1"/>
  <c r="BK177" i="1"/>
  <c r="CB214" i="1"/>
  <c r="CC214" i="1" s="1"/>
  <c r="Q195" i="1"/>
  <c r="Q184" i="1"/>
  <c r="Y195" i="1"/>
  <c r="Y184" i="1"/>
  <c r="AG195" i="1"/>
  <c r="AG184" i="1"/>
  <c r="AO195" i="1"/>
  <c r="AO184" i="1"/>
  <c r="AW195" i="1"/>
  <c r="AW184" i="1"/>
  <c r="BE195" i="1"/>
  <c r="BE184" i="1"/>
  <c r="BM195" i="1"/>
  <c r="BM184" i="1"/>
  <c r="BU195" i="1"/>
  <c r="BU184" i="1"/>
  <c r="CB40" i="1"/>
  <c r="CC40" i="1" s="1"/>
  <c r="CB50" i="1"/>
  <c r="CC50" i="1" s="1"/>
  <c r="T63" i="1"/>
  <c r="T65" i="1" s="1"/>
  <c r="AZ63" i="1"/>
  <c r="AZ65" i="1" s="1"/>
  <c r="U81" i="1"/>
  <c r="J95" i="1"/>
  <c r="CB95" i="1" s="1"/>
  <c r="CC95" i="1" s="1"/>
  <c r="R95" i="1"/>
  <c r="Z95" i="1"/>
  <c r="AH95" i="1"/>
  <c r="AP95" i="1"/>
  <c r="AP177" i="1" s="1"/>
  <c r="J146" i="1"/>
  <c r="R146" i="1"/>
  <c r="Z146" i="1"/>
  <c r="AH146" i="1"/>
  <c r="AP146" i="1"/>
  <c r="AX146" i="1"/>
  <c r="BF146" i="1"/>
  <c r="BN146" i="1"/>
  <c r="BV146" i="1"/>
  <c r="K184" i="1"/>
  <c r="K195" i="1"/>
  <c r="S184" i="1"/>
  <c r="S195" i="1"/>
  <c r="AA195" i="1"/>
  <c r="AA184" i="1"/>
  <c r="BY37" i="1"/>
  <c r="BZ37" i="1" s="1"/>
  <c r="O54" i="1"/>
  <c r="W54" i="1"/>
  <c r="AE54" i="1"/>
  <c r="AM54" i="1"/>
  <c r="AU54" i="1"/>
  <c r="BC54" i="1"/>
  <c r="BK54" i="1"/>
  <c r="BS54" i="1"/>
  <c r="U54" i="1"/>
  <c r="BA54" i="1"/>
  <c r="AB63" i="1"/>
  <c r="AB65" i="1" s="1"/>
  <c r="BH63" i="1"/>
  <c r="AM81" i="1"/>
  <c r="L182" i="1"/>
  <c r="L95" i="1"/>
  <c r="T182" i="1"/>
  <c r="T95" i="1"/>
  <c r="AB182" i="1"/>
  <c r="AB95" i="1"/>
  <c r="AJ182" i="1"/>
  <c r="AJ95" i="1"/>
  <c r="AR182" i="1"/>
  <c r="AR95" i="1"/>
  <c r="AZ182" i="1"/>
  <c r="AZ95" i="1"/>
  <c r="BH182" i="1"/>
  <c r="BH95" i="1"/>
  <c r="BP182" i="1"/>
  <c r="BP95" i="1"/>
  <c r="CB133" i="1"/>
  <c r="CC133" i="1" s="1"/>
  <c r="BY133" i="1"/>
  <c r="BZ133" i="1" s="1"/>
  <c r="BW146" i="1"/>
  <c r="BY146" i="1" s="1"/>
  <c r="BZ146" i="1" s="1"/>
  <c r="M213" i="1"/>
  <c r="M197" i="1"/>
  <c r="M185" i="1"/>
  <c r="U213" i="1"/>
  <c r="U197" i="1"/>
  <c r="U185" i="1"/>
  <c r="AC213" i="1"/>
  <c r="AC197" i="1"/>
  <c r="AC185" i="1"/>
  <c r="AK213" i="1"/>
  <c r="AK197" i="1"/>
  <c r="AK185" i="1"/>
  <c r="AS213" i="1"/>
  <c r="AS197" i="1"/>
  <c r="AS185" i="1"/>
  <c r="BA213" i="1"/>
  <c r="BA197" i="1"/>
  <c r="BA185" i="1"/>
  <c r="BI213" i="1"/>
  <c r="BI197" i="1"/>
  <c r="BI185" i="1"/>
  <c r="BQ213" i="1"/>
  <c r="BQ197" i="1"/>
  <c r="BQ185" i="1"/>
  <c r="Q207" i="1"/>
  <c r="Y207" i="1"/>
  <c r="AG207" i="1"/>
  <c r="AO207" i="1"/>
  <c r="AW207" i="1"/>
  <c r="BE207" i="1"/>
  <c r="BM207" i="1"/>
  <c r="BU207" i="1"/>
  <c r="M198" i="1"/>
  <c r="M186" i="1"/>
  <c r="U198" i="1"/>
  <c r="U186" i="1"/>
  <c r="AC198" i="1"/>
  <c r="AC186" i="1"/>
  <c r="AK198" i="1"/>
  <c r="AK186" i="1"/>
  <c r="AS198" i="1"/>
  <c r="AS186" i="1"/>
  <c r="BA198" i="1"/>
  <c r="BA186" i="1"/>
  <c r="BI198" i="1"/>
  <c r="BI186" i="1"/>
  <c r="BQ198" i="1"/>
  <c r="BQ186" i="1"/>
  <c r="M182" i="1"/>
  <c r="U182" i="1"/>
  <c r="AC182" i="1"/>
  <c r="AK182" i="1"/>
  <c r="AS182" i="1"/>
  <c r="BA182" i="1"/>
  <c r="BI182" i="1"/>
  <c r="BQ182" i="1"/>
  <c r="Q206" i="1"/>
  <c r="Y206" i="1"/>
  <c r="AG206" i="1"/>
  <c r="AO206" i="1"/>
  <c r="AW206" i="1"/>
  <c r="BE206" i="1"/>
  <c r="BM206" i="1"/>
  <c r="BU206" i="1"/>
  <c r="Q209" i="1"/>
  <c r="Q183" i="1"/>
  <c r="Y209" i="1"/>
  <c r="Y183" i="1"/>
  <c r="AG209" i="1"/>
  <c r="AG183" i="1"/>
  <c r="AO209" i="1"/>
  <c r="AO183" i="1"/>
  <c r="AW209" i="1"/>
  <c r="AW183" i="1"/>
  <c r="BE209" i="1"/>
  <c r="BE183" i="1"/>
  <c r="BM209" i="1"/>
  <c r="BM183" i="1"/>
  <c r="BU209" i="1"/>
  <c r="BU183" i="1"/>
  <c r="AV177" i="1"/>
  <c r="CB172" i="1"/>
  <c r="CC172" i="1" s="1"/>
  <c r="BY172" i="1"/>
  <c r="BZ172" i="1" s="1"/>
  <c r="O152" i="1"/>
  <c r="O177" i="1" s="1"/>
  <c r="W152" i="1"/>
  <c r="AE152" i="1"/>
  <c r="AM152" i="1"/>
  <c r="AM177" i="1" s="1"/>
  <c r="AU152" i="1"/>
  <c r="BC152" i="1"/>
  <c r="BC177" i="1" s="1"/>
  <c r="BK152" i="1"/>
  <c r="BS152" i="1"/>
  <c r="AG177" i="1"/>
  <c r="M215" i="1"/>
  <c r="M200" i="1"/>
  <c r="M187" i="1"/>
  <c r="M191" i="1"/>
  <c r="U215" i="1"/>
  <c r="U200" i="1"/>
  <c r="U187" i="1"/>
  <c r="U191" i="1"/>
  <c r="AC215" i="1"/>
  <c r="AC200" i="1"/>
  <c r="AC187" i="1"/>
  <c r="AC191" i="1"/>
  <c r="AK215" i="1"/>
  <c r="AK200" i="1"/>
  <c r="AK187" i="1"/>
  <c r="AK191" i="1"/>
  <c r="AS215" i="1"/>
  <c r="AS200" i="1"/>
  <c r="AS187" i="1"/>
  <c r="AS191" i="1"/>
  <c r="O213" i="1"/>
  <c r="O197" i="1"/>
  <c r="O185" i="1"/>
  <c r="W213" i="1"/>
  <c r="W197" i="1"/>
  <c r="W185" i="1"/>
  <c r="AE213" i="1"/>
  <c r="AE197" i="1"/>
  <c r="AE185" i="1"/>
  <c r="AM213" i="1"/>
  <c r="AM197" i="1"/>
  <c r="AM185" i="1"/>
  <c r="AU213" i="1"/>
  <c r="AU197" i="1"/>
  <c r="AU185" i="1"/>
  <c r="BC213" i="1"/>
  <c r="BC197" i="1"/>
  <c r="BC185" i="1"/>
  <c r="BK213" i="1"/>
  <c r="BK185" i="1"/>
  <c r="BK197" i="1"/>
  <c r="BS213" i="1"/>
  <c r="BS197" i="1"/>
  <c r="BS185" i="1"/>
  <c r="K207" i="1"/>
  <c r="S207" i="1"/>
  <c r="AA207" i="1"/>
  <c r="AI207" i="1"/>
  <c r="AQ207" i="1"/>
  <c r="AY207" i="1"/>
  <c r="BG207" i="1"/>
  <c r="BO207" i="1"/>
  <c r="BW207" i="1"/>
  <c r="BY207" i="1" s="1"/>
  <c r="BZ207" i="1" s="1"/>
  <c r="M63" i="1"/>
  <c r="M65" i="1" s="1"/>
  <c r="U63" i="1"/>
  <c r="U65" i="1" s="1"/>
  <c r="AC63" i="1"/>
  <c r="AC65" i="1" s="1"/>
  <c r="AK63" i="1"/>
  <c r="AK65" i="1" s="1"/>
  <c r="AS63" i="1"/>
  <c r="AS65" i="1" s="1"/>
  <c r="BA63" i="1"/>
  <c r="BA65" i="1" s="1"/>
  <c r="BI63" i="1"/>
  <c r="BI65" i="1" s="1"/>
  <c r="BQ63" i="1"/>
  <c r="O198" i="1"/>
  <c r="O186" i="1"/>
  <c r="W198" i="1"/>
  <c r="W186" i="1"/>
  <c r="AE198" i="1"/>
  <c r="AE186" i="1"/>
  <c r="AM198" i="1"/>
  <c r="AM186" i="1"/>
  <c r="AU198" i="1"/>
  <c r="AU186" i="1"/>
  <c r="BC198" i="1"/>
  <c r="BC186" i="1"/>
  <c r="BK198" i="1"/>
  <c r="BK186" i="1"/>
  <c r="BS198" i="1"/>
  <c r="BS186" i="1"/>
  <c r="O182" i="1"/>
  <c r="W182" i="1"/>
  <c r="AE182" i="1"/>
  <c r="AM182" i="1"/>
  <c r="AU182" i="1"/>
  <c r="BC182" i="1"/>
  <c r="BK182" i="1"/>
  <c r="BS182" i="1"/>
  <c r="K206" i="1"/>
  <c r="S206" i="1"/>
  <c r="AA206" i="1"/>
  <c r="AI206" i="1"/>
  <c r="AQ206" i="1"/>
  <c r="AY206" i="1"/>
  <c r="BG206" i="1"/>
  <c r="BO206" i="1"/>
  <c r="BW206" i="1"/>
  <c r="BY206" i="1" s="1"/>
  <c r="BZ206" i="1" s="1"/>
  <c r="K209" i="1"/>
  <c r="K183" i="1"/>
  <c r="S209" i="1"/>
  <c r="S183" i="1"/>
  <c r="AA209" i="1"/>
  <c r="AA183" i="1"/>
  <c r="AI209" i="1"/>
  <c r="AI183" i="1"/>
  <c r="AQ209" i="1"/>
  <c r="AQ183" i="1"/>
  <c r="AY209" i="1"/>
  <c r="AY183" i="1"/>
  <c r="BG209" i="1"/>
  <c r="BG183" i="1"/>
  <c r="BO209" i="1"/>
  <c r="BO183" i="1"/>
  <c r="BW209" i="1"/>
  <c r="BW183" i="1"/>
  <c r="BY183" i="1" s="1"/>
  <c r="BZ183" i="1" s="1"/>
  <c r="BY161" i="1"/>
  <c r="BZ161" i="1" s="1"/>
  <c r="CB175" i="1"/>
  <c r="CC175" i="1" s="1"/>
  <c r="R177" i="1"/>
  <c r="AX177" i="1"/>
  <c r="P213" i="1"/>
  <c r="P197" i="1"/>
  <c r="P185" i="1"/>
  <c r="X213" i="1"/>
  <c r="X197" i="1"/>
  <c r="X185" i="1"/>
  <c r="AF213" i="1"/>
  <c r="AF197" i="1"/>
  <c r="AF185" i="1"/>
  <c r="AN213" i="1"/>
  <c r="AN197" i="1"/>
  <c r="AN185" i="1"/>
  <c r="AV213" i="1"/>
  <c r="AV197" i="1"/>
  <c r="AV185" i="1"/>
  <c r="BD213" i="1"/>
  <c r="BD197" i="1"/>
  <c r="BD185" i="1"/>
  <c r="BL213" i="1"/>
  <c r="BL197" i="1"/>
  <c r="BL185" i="1"/>
  <c r="BT213" i="1"/>
  <c r="BT197" i="1"/>
  <c r="BT185" i="1"/>
  <c r="T207" i="1"/>
  <c r="AB207" i="1"/>
  <c r="AJ207" i="1"/>
  <c r="AR207" i="1"/>
  <c r="AZ207" i="1"/>
  <c r="BH207" i="1"/>
  <c r="BP207" i="1"/>
  <c r="BY61" i="1"/>
  <c r="BZ61" i="1" s="1"/>
  <c r="P198" i="1"/>
  <c r="P186" i="1"/>
  <c r="X198" i="1"/>
  <c r="X186" i="1"/>
  <c r="AF198" i="1"/>
  <c r="AF186" i="1"/>
  <c r="AN198" i="1"/>
  <c r="AN186" i="1"/>
  <c r="AV198" i="1"/>
  <c r="AV186" i="1"/>
  <c r="BD198" i="1"/>
  <c r="BD186" i="1"/>
  <c r="BL198" i="1"/>
  <c r="BL186" i="1"/>
  <c r="BT198" i="1"/>
  <c r="BT186" i="1"/>
  <c r="P182" i="1"/>
  <c r="X182" i="1"/>
  <c r="AF182" i="1"/>
  <c r="AN182" i="1"/>
  <c r="AV182" i="1"/>
  <c r="BD182" i="1"/>
  <c r="BL182" i="1"/>
  <c r="BT182" i="1"/>
  <c r="L206" i="1"/>
  <c r="T206" i="1"/>
  <c r="AB206" i="1"/>
  <c r="AJ206" i="1"/>
  <c r="AR206" i="1"/>
  <c r="AZ206" i="1"/>
  <c r="BH206" i="1"/>
  <c r="BP206" i="1"/>
  <c r="BY88" i="1"/>
  <c r="BZ88" i="1" s="1"/>
  <c r="L209" i="1"/>
  <c r="L183" i="1"/>
  <c r="T209" i="1"/>
  <c r="T183" i="1"/>
  <c r="AB209" i="1"/>
  <c r="AB183" i="1"/>
  <c r="AJ209" i="1"/>
  <c r="AJ183" i="1"/>
  <c r="AR209" i="1"/>
  <c r="AR183" i="1"/>
  <c r="AZ209" i="1"/>
  <c r="AZ183" i="1"/>
  <c r="BH209" i="1"/>
  <c r="BH183" i="1"/>
  <c r="BP209" i="1"/>
  <c r="BP183" i="1"/>
  <c r="BY98" i="1"/>
  <c r="BZ98" i="1" s="1"/>
  <c r="K175" i="1"/>
  <c r="S175" i="1"/>
  <c r="AA175" i="1"/>
  <c r="AA177" i="1" s="1"/>
  <c r="AI175" i="1"/>
  <c r="AI177" i="1" s="1"/>
  <c r="AQ175" i="1"/>
  <c r="AQ177" i="1" s="1"/>
  <c r="AY175" i="1"/>
  <c r="BG175" i="1"/>
  <c r="BG177" i="1" s="1"/>
  <c r="BO177" i="1"/>
  <c r="BW175" i="1"/>
  <c r="BY167" i="1"/>
  <c r="BZ167" i="1" s="1"/>
  <c r="J195" i="1"/>
  <c r="J184" i="1"/>
  <c r="R195" i="1"/>
  <c r="R184" i="1"/>
  <c r="Z195" i="1"/>
  <c r="Z184" i="1"/>
  <c r="AH195" i="1"/>
  <c r="AH184" i="1"/>
  <c r="AP195" i="1"/>
  <c r="AP184" i="1"/>
  <c r="AX195" i="1"/>
  <c r="AX184" i="1"/>
  <c r="BF195" i="1"/>
  <c r="BF184" i="1"/>
  <c r="BN195" i="1"/>
  <c r="BN184" i="1"/>
  <c r="BV195" i="1"/>
  <c r="BV184" i="1"/>
  <c r="K196" i="1"/>
  <c r="S196" i="1"/>
  <c r="AA196" i="1"/>
  <c r="AI196" i="1"/>
  <c r="AQ196" i="1"/>
  <c r="AY196" i="1"/>
  <c r="BG196" i="1"/>
  <c r="BO196" i="1"/>
  <c r="BW196" i="1"/>
  <c r="Q213" i="1"/>
  <c r="Q197" i="1"/>
  <c r="Q185" i="1"/>
  <c r="Y213" i="1"/>
  <c r="Y197" i="1"/>
  <c r="Y185" i="1"/>
  <c r="AG213" i="1"/>
  <c r="AG197" i="1"/>
  <c r="AG185" i="1"/>
  <c r="AO213" i="1"/>
  <c r="AO197" i="1"/>
  <c r="AO185" i="1"/>
  <c r="AW213" i="1"/>
  <c r="AW197" i="1"/>
  <c r="AW185" i="1"/>
  <c r="BE213" i="1"/>
  <c r="BE197" i="1"/>
  <c r="BE185" i="1"/>
  <c r="BM213" i="1"/>
  <c r="BM197" i="1"/>
  <c r="BM185" i="1"/>
  <c r="BU213" i="1"/>
  <c r="BU185" i="1"/>
  <c r="BU197" i="1"/>
  <c r="M207" i="1"/>
  <c r="U207" i="1"/>
  <c r="AC207" i="1"/>
  <c r="AK207" i="1"/>
  <c r="AS207" i="1"/>
  <c r="BA207" i="1"/>
  <c r="BI207" i="1"/>
  <c r="BQ207" i="1"/>
  <c r="O63" i="1"/>
  <c r="O65" i="1" s="1"/>
  <c r="W63" i="1"/>
  <c r="W65" i="1" s="1"/>
  <c r="AE63" i="1"/>
  <c r="AE65" i="1" s="1"/>
  <c r="AM63" i="1"/>
  <c r="AM65" i="1" s="1"/>
  <c r="AU63" i="1"/>
  <c r="BC63" i="1"/>
  <c r="BC65" i="1" s="1"/>
  <c r="BK63" i="1"/>
  <c r="BK65" i="1" s="1"/>
  <c r="BS63" i="1"/>
  <c r="Q198" i="1"/>
  <c r="Q186" i="1"/>
  <c r="Y198" i="1"/>
  <c r="Y186" i="1"/>
  <c r="AG198" i="1"/>
  <c r="AG186" i="1"/>
  <c r="AO198" i="1"/>
  <c r="AO186" i="1"/>
  <c r="AW198" i="1"/>
  <c r="AW186" i="1"/>
  <c r="BE198" i="1"/>
  <c r="BE186" i="1"/>
  <c r="BM198" i="1"/>
  <c r="BM186" i="1"/>
  <c r="BU198" i="1"/>
  <c r="BU186" i="1"/>
  <c r="M73" i="1"/>
  <c r="M81" i="1" s="1"/>
  <c r="U73" i="1"/>
  <c r="AC73" i="1"/>
  <c r="AC81" i="1" s="1"/>
  <c r="AK73" i="1"/>
  <c r="AK81" i="1" s="1"/>
  <c r="AS73" i="1"/>
  <c r="AS81" i="1" s="1"/>
  <c r="Q182" i="1"/>
  <c r="Y182" i="1"/>
  <c r="AG182" i="1"/>
  <c r="AO182" i="1"/>
  <c r="AW182" i="1"/>
  <c r="BE182" i="1"/>
  <c r="BM182" i="1"/>
  <c r="BU182" i="1"/>
  <c r="BQ206" i="1"/>
  <c r="M209" i="1"/>
  <c r="M183" i="1"/>
  <c r="U209" i="1"/>
  <c r="U183" i="1"/>
  <c r="AC209" i="1"/>
  <c r="AC183" i="1"/>
  <c r="AK209" i="1"/>
  <c r="AK183" i="1"/>
  <c r="AS209" i="1"/>
  <c r="AS183" i="1"/>
  <c r="BA209" i="1"/>
  <c r="BA183" i="1"/>
  <c r="BI209" i="1"/>
  <c r="BI183" i="1"/>
  <c r="BQ209" i="1"/>
  <c r="BQ183" i="1"/>
  <c r="BY129" i="1"/>
  <c r="BZ129" i="1" s="1"/>
  <c r="T177" i="1"/>
  <c r="AB177" i="1"/>
  <c r="AZ177" i="1"/>
  <c r="AI195" i="1"/>
  <c r="AI184" i="1"/>
  <c r="AQ184" i="1"/>
  <c r="AQ195" i="1"/>
  <c r="AY184" i="1"/>
  <c r="AY195" i="1"/>
  <c r="BG195" i="1"/>
  <c r="BG184" i="1"/>
  <c r="BO195" i="1"/>
  <c r="BO184" i="1"/>
  <c r="BW195" i="1"/>
  <c r="BY195" i="1" s="1"/>
  <c r="BZ195" i="1" s="1"/>
  <c r="BW184" i="1"/>
  <c r="BY184" i="1" s="1"/>
  <c r="BZ184" i="1" s="1"/>
  <c r="L196" i="1"/>
  <c r="T196" i="1"/>
  <c r="AB196" i="1"/>
  <c r="AJ196" i="1"/>
  <c r="AR196" i="1"/>
  <c r="AZ196" i="1"/>
  <c r="BH196" i="1"/>
  <c r="BP196" i="1"/>
  <c r="J213" i="1"/>
  <c r="J197" i="1"/>
  <c r="J185" i="1"/>
  <c r="R213" i="1"/>
  <c r="R197" i="1"/>
  <c r="R185" i="1"/>
  <c r="Z213" i="1"/>
  <c r="Z197" i="1"/>
  <c r="Z185" i="1"/>
  <c r="AH213" i="1"/>
  <c r="AH197" i="1"/>
  <c r="AH185" i="1"/>
  <c r="AP213" i="1"/>
  <c r="AP197" i="1"/>
  <c r="AP185" i="1"/>
  <c r="AX213" i="1"/>
  <c r="AX197" i="1"/>
  <c r="AX185" i="1"/>
  <c r="BF213" i="1"/>
  <c r="BF197" i="1"/>
  <c r="BF185" i="1"/>
  <c r="BN213" i="1"/>
  <c r="BN197" i="1"/>
  <c r="BN185" i="1"/>
  <c r="BV213" i="1"/>
  <c r="BV197" i="1"/>
  <c r="BV185" i="1"/>
  <c r="P63" i="1"/>
  <c r="P65" i="1" s="1"/>
  <c r="X63" i="1"/>
  <c r="X65" i="1" s="1"/>
  <c r="AF63" i="1"/>
  <c r="AF65" i="1" s="1"/>
  <c r="AN63" i="1"/>
  <c r="AV63" i="1"/>
  <c r="AV65" i="1" s="1"/>
  <c r="BD63" i="1"/>
  <c r="BL63" i="1"/>
  <c r="BL65" i="1" s="1"/>
  <c r="BL177" i="1" s="1"/>
  <c r="BT63" i="1"/>
  <c r="BT65" i="1" s="1"/>
  <c r="BT177" i="1" s="1"/>
  <c r="J198" i="1"/>
  <c r="J186" i="1"/>
  <c r="R198" i="1"/>
  <c r="R186" i="1"/>
  <c r="Z198" i="1"/>
  <c r="Z186" i="1"/>
  <c r="AH198" i="1"/>
  <c r="AH186" i="1"/>
  <c r="AP198" i="1"/>
  <c r="AP186" i="1"/>
  <c r="AX198" i="1"/>
  <c r="AX186" i="1"/>
  <c r="BF198" i="1"/>
  <c r="BF186" i="1"/>
  <c r="BN198" i="1"/>
  <c r="BN186" i="1"/>
  <c r="BV198" i="1"/>
  <c r="BV186" i="1"/>
  <c r="J182" i="1"/>
  <c r="CB182" i="1" s="1"/>
  <c r="CC182" i="1" s="1"/>
  <c r="R182" i="1"/>
  <c r="Z182" i="1"/>
  <c r="AH182" i="1"/>
  <c r="AP182" i="1"/>
  <c r="AX182" i="1"/>
  <c r="BF182" i="1"/>
  <c r="BN182" i="1"/>
  <c r="BV182" i="1"/>
  <c r="M95" i="1"/>
  <c r="U95" i="1"/>
  <c r="AC95" i="1"/>
  <c r="AK95" i="1"/>
  <c r="AS95" i="1"/>
  <c r="BA95" i="1"/>
  <c r="BI95" i="1"/>
  <c r="BQ95" i="1"/>
  <c r="N209" i="1"/>
  <c r="N183" i="1"/>
  <c r="V209" i="1"/>
  <c r="V183" i="1"/>
  <c r="AD209" i="1"/>
  <c r="AD183" i="1"/>
  <c r="AL209" i="1"/>
  <c r="AL183" i="1"/>
  <c r="AT209" i="1"/>
  <c r="AT183" i="1"/>
  <c r="BB209" i="1"/>
  <c r="BB183" i="1"/>
  <c r="BJ209" i="1"/>
  <c r="BJ183" i="1"/>
  <c r="BR209" i="1"/>
  <c r="BR183" i="1"/>
  <c r="CB161" i="1"/>
  <c r="CC161" i="1" s="1"/>
  <c r="M175" i="1"/>
  <c r="U175" i="1"/>
  <c r="AC175" i="1"/>
  <c r="AK175" i="1"/>
  <c r="AS175" i="1"/>
  <c r="BI177" i="1"/>
  <c r="BY171" i="1"/>
  <c r="BZ171" i="1" s="1"/>
  <c r="T195" i="1"/>
  <c r="T184" i="1"/>
  <c r="AB195" i="1"/>
  <c r="AB184" i="1"/>
  <c r="AJ195" i="1"/>
  <c r="AJ184" i="1"/>
  <c r="AR195" i="1"/>
  <c r="AR184" i="1"/>
  <c r="AZ195" i="1"/>
  <c r="AZ184" i="1"/>
  <c r="BH195" i="1"/>
  <c r="BH184" i="1"/>
  <c r="BP195" i="1"/>
  <c r="BP184" i="1"/>
  <c r="BY33" i="1"/>
  <c r="BZ33" i="1" s="1"/>
  <c r="M196" i="1"/>
  <c r="U196" i="1"/>
  <c r="AC196" i="1"/>
  <c r="AK196" i="1"/>
  <c r="AS196" i="1"/>
  <c r="BA196" i="1"/>
  <c r="BI196" i="1"/>
  <c r="BQ196" i="1"/>
  <c r="K213" i="1"/>
  <c r="K197" i="1"/>
  <c r="K185" i="1"/>
  <c r="S213" i="1"/>
  <c r="S197" i="1"/>
  <c r="S185" i="1"/>
  <c r="AA213" i="1"/>
  <c r="AA197" i="1"/>
  <c r="AA185" i="1"/>
  <c r="AI213" i="1"/>
  <c r="AI197" i="1"/>
  <c r="AI185" i="1"/>
  <c r="AQ213" i="1"/>
  <c r="AQ197" i="1"/>
  <c r="AQ185" i="1"/>
  <c r="AY213" i="1"/>
  <c r="AY197" i="1"/>
  <c r="AY185" i="1"/>
  <c r="BG213" i="1"/>
  <c r="BG197" i="1"/>
  <c r="BG185" i="1"/>
  <c r="BO213" i="1"/>
  <c r="BO197" i="1"/>
  <c r="BO185" i="1"/>
  <c r="BW213" i="1"/>
  <c r="BY213" i="1" s="1"/>
  <c r="BZ213" i="1" s="1"/>
  <c r="BW197" i="1"/>
  <c r="BY197" i="1" s="1"/>
  <c r="BZ197" i="1" s="1"/>
  <c r="BW185" i="1"/>
  <c r="BY185" i="1" s="1"/>
  <c r="BZ185" i="1" s="1"/>
  <c r="Q63" i="1"/>
  <c r="Q65" i="1" s="1"/>
  <c r="Q177" i="1" s="1"/>
  <c r="Y63" i="1"/>
  <c r="Y65" i="1" s="1"/>
  <c r="Y177" i="1" s="1"/>
  <c r="AG63" i="1"/>
  <c r="AG65" i="1" s="1"/>
  <c r="AO63" i="1"/>
  <c r="AO65" i="1" s="1"/>
  <c r="AO177" i="1" s="1"/>
  <c r="AW63" i="1"/>
  <c r="AW65" i="1" s="1"/>
  <c r="AW177" i="1" s="1"/>
  <c r="BE63" i="1"/>
  <c r="BE65" i="1" s="1"/>
  <c r="BE177" i="1" s="1"/>
  <c r="BM63" i="1"/>
  <c r="BM65" i="1" s="1"/>
  <c r="BM177" i="1" s="1"/>
  <c r="BU63" i="1"/>
  <c r="BU65" i="1" s="1"/>
  <c r="BU177" i="1" s="1"/>
  <c r="K198" i="1"/>
  <c r="K186" i="1"/>
  <c r="S198" i="1"/>
  <c r="S186" i="1"/>
  <c r="AA198" i="1"/>
  <c r="AA186" i="1"/>
  <c r="AI198" i="1"/>
  <c r="AI186" i="1"/>
  <c r="AQ198" i="1"/>
  <c r="AQ186" i="1"/>
  <c r="AY198" i="1"/>
  <c r="AY186" i="1"/>
  <c r="BG198" i="1"/>
  <c r="BG186" i="1"/>
  <c r="BO198" i="1"/>
  <c r="BO186" i="1"/>
  <c r="BW198" i="1"/>
  <c r="BW186" i="1"/>
  <c r="O73" i="1"/>
  <c r="O81" i="1" s="1"/>
  <c r="W73" i="1"/>
  <c r="W81" i="1" s="1"/>
  <c r="W177" i="1" s="1"/>
  <c r="AE73" i="1"/>
  <c r="AE81" i="1" s="1"/>
  <c r="AM73" i="1"/>
  <c r="AU73" i="1"/>
  <c r="AU81" i="1" s="1"/>
  <c r="K182" i="1"/>
  <c r="S182" i="1"/>
  <c r="AA182" i="1"/>
  <c r="AI182" i="1"/>
  <c r="AQ182" i="1"/>
  <c r="AY182" i="1"/>
  <c r="BG182" i="1"/>
  <c r="BO182" i="1"/>
  <c r="BW182" i="1"/>
  <c r="O209" i="1"/>
  <c r="O183" i="1"/>
  <c r="W209" i="1"/>
  <c r="W183" i="1"/>
  <c r="AE209" i="1"/>
  <c r="AE183" i="1"/>
  <c r="AM209" i="1"/>
  <c r="AM183" i="1"/>
  <c r="AU209" i="1"/>
  <c r="AU183" i="1"/>
  <c r="BC209" i="1"/>
  <c r="BC183" i="1"/>
  <c r="BK209" i="1"/>
  <c r="BK183" i="1"/>
  <c r="BS209" i="1"/>
  <c r="BS183" i="1"/>
  <c r="BJ177" i="1"/>
  <c r="CB167" i="1"/>
  <c r="CC167" i="1" s="1"/>
  <c r="CB187" i="1"/>
  <c r="CC187" i="1" s="1"/>
  <c r="K215" i="1"/>
  <c r="K200" i="1"/>
  <c r="K191" i="1"/>
  <c r="K187" i="1"/>
  <c r="S215" i="1"/>
  <c r="S200" i="1"/>
  <c r="S191" i="1"/>
  <c r="S187" i="1"/>
  <c r="AA215" i="1"/>
  <c r="AA200" i="1"/>
  <c r="AA191" i="1"/>
  <c r="AA187" i="1"/>
  <c r="AI215" i="1"/>
  <c r="AI200" i="1"/>
  <c r="AI191" i="1"/>
  <c r="AI187" i="1"/>
  <c r="AQ215" i="1"/>
  <c r="AQ200" i="1"/>
  <c r="AQ191" i="1"/>
  <c r="AQ187" i="1"/>
  <c r="AY215" i="1"/>
  <c r="AY200" i="1"/>
  <c r="AY191" i="1"/>
  <c r="AY187" i="1"/>
  <c r="BG215" i="1"/>
  <c r="BG200" i="1"/>
  <c r="BG191" i="1"/>
  <c r="BG187" i="1"/>
  <c r="BO215" i="1"/>
  <c r="BO200" i="1"/>
  <c r="BO191" i="1"/>
  <c r="BO187" i="1"/>
  <c r="BW215" i="1"/>
  <c r="BW200" i="1"/>
  <c r="BY200" i="1" s="1"/>
  <c r="BZ200" i="1" s="1"/>
  <c r="BW191" i="1"/>
  <c r="BW187" i="1"/>
  <c r="BY187" i="1" s="1"/>
  <c r="BZ187" i="1" s="1"/>
  <c r="O199" i="1"/>
  <c r="W199" i="1"/>
  <c r="AE199" i="1"/>
  <c r="AM199" i="1"/>
  <c r="AU199" i="1"/>
  <c r="BC199" i="1"/>
  <c r="BK199" i="1"/>
  <c r="BS199" i="1"/>
  <c r="CB169" i="1"/>
  <c r="CC169" i="1" s="1"/>
  <c r="L215" i="1"/>
  <c r="L200" i="1"/>
  <c r="L187" i="1"/>
  <c r="L191" i="1"/>
  <c r="T215" i="1"/>
  <c r="T200" i="1"/>
  <c r="T187" i="1"/>
  <c r="T191" i="1"/>
  <c r="AB215" i="1"/>
  <c r="AB200" i="1"/>
  <c r="AB187" i="1"/>
  <c r="AB191" i="1"/>
  <c r="AJ215" i="1"/>
  <c r="AJ200" i="1"/>
  <c r="AJ187" i="1"/>
  <c r="AR215" i="1"/>
  <c r="AR200" i="1"/>
  <c r="AR187" i="1"/>
  <c r="AR191" i="1"/>
  <c r="AZ215" i="1"/>
  <c r="AZ200" i="1"/>
  <c r="AZ187" i="1"/>
  <c r="AZ191" i="1"/>
  <c r="BH215" i="1"/>
  <c r="BH200" i="1"/>
  <c r="BH187" i="1"/>
  <c r="BH191" i="1"/>
  <c r="BP215" i="1"/>
  <c r="BP200" i="1"/>
  <c r="BP187" i="1"/>
  <c r="BA215" i="1"/>
  <c r="BA200" i="1"/>
  <c r="BA187" i="1"/>
  <c r="BA191" i="1"/>
  <c r="BI215" i="1"/>
  <c r="BI200" i="1"/>
  <c r="BI187" i="1"/>
  <c r="BI191" i="1"/>
  <c r="BQ215" i="1"/>
  <c r="BQ200" i="1"/>
  <c r="BQ187" i="1"/>
  <c r="BQ191" i="1"/>
  <c r="CB174" i="1"/>
  <c r="CC174" i="1" s="1"/>
  <c r="N215" i="1"/>
  <c r="N200" i="1"/>
  <c r="N187" i="1"/>
  <c r="N191" i="1"/>
  <c r="V215" i="1"/>
  <c r="V200" i="1"/>
  <c r="V187" i="1"/>
  <c r="AD215" i="1"/>
  <c r="AD200" i="1"/>
  <c r="AD187" i="1"/>
  <c r="AL215" i="1"/>
  <c r="AL200" i="1"/>
  <c r="AL187" i="1"/>
  <c r="AL191" i="1"/>
  <c r="AT215" i="1"/>
  <c r="AT200" i="1"/>
  <c r="AT187" i="1"/>
  <c r="AT191" i="1"/>
  <c r="BB215" i="1"/>
  <c r="BB200" i="1"/>
  <c r="BB187" i="1"/>
  <c r="BJ215" i="1"/>
  <c r="BJ200" i="1"/>
  <c r="BJ187" i="1"/>
  <c r="BR215" i="1"/>
  <c r="BR200" i="1"/>
  <c r="BR187" i="1"/>
  <c r="BR191" i="1"/>
  <c r="AD191" i="1"/>
  <c r="O215" i="1"/>
  <c r="O200" i="1"/>
  <c r="O187" i="1"/>
  <c r="O191" i="1"/>
  <c r="W215" i="1"/>
  <c r="W200" i="1"/>
  <c r="W187" i="1"/>
  <c r="W191" i="1"/>
  <c r="AE215" i="1"/>
  <c r="AE200" i="1"/>
  <c r="AE187" i="1"/>
  <c r="AE191" i="1"/>
  <c r="AM215" i="1"/>
  <c r="AM200" i="1"/>
  <c r="AM187" i="1"/>
  <c r="AM191" i="1"/>
  <c r="AU215" i="1"/>
  <c r="AU200" i="1"/>
  <c r="AU187" i="1"/>
  <c r="AU191" i="1"/>
  <c r="BC215" i="1"/>
  <c r="BC200" i="1"/>
  <c r="BC187" i="1"/>
  <c r="BC191" i="1"/>
  <c r="BK215" i="1"/>
  <c r="BK200" i="1"/>
  <c r="BK187" i="1"/>
  <c r="BK191" i="1"/>
  <c r="BS215" i="1"/>
  <c r="BS200" i="1"/>
  <c r="BS187" i="1"/>
  <c r="BS191" i="1"/>
  <c r="AJ191" i="1"/>
  <c r="K199" i="1"/>
  <c r="S199" i="1"/>
  <c r="AA199" i="1"/>
  <c r="AI199" i="1"/>
  <c r="AQ199" i="1"/>
  <c r="AY199" i="1"/>
  <c r="BG199" i="1"/>
  <c r="BO199" i="1"/>
  <c r="BW199" i="1"/>
  <c r="BY199" i="1" s="1"/>
  <c r="BZ199" i="1" s="1"/>
  <c r="P215" i="1"/>
  <c r="P200" i="1"/>
  <c r="P191" i="1"/>
  <c r="X200" i="1"/>
  <c r="X215" i="1"/>
  <c r="X191" i="1"/>
  <c r="X187" i="1"/>
  <c r="AF215" i="1"/>
  <c r="AF200" i="1"/>
  <c r="AF191" i="1"/>
  <c r="AF187" i="1"/>
  <c r="AN215" i="1"/>
  <c r="AN200" i="1"/>
  <c r="AN191" i="1"/>
  <c r="AN187" i="1"/>
  <c r="AV215" i="1"/>
  <c r="AV200" i="1"/>
  <c r="AV191" i="1"/>
  <c r="BD215" i="1"/>
  <c r="BD200" i="1"/>
  <c r="BD191" i="1"/>
  <c r="BD187" i="1"/>
  <c r="BL215" i="1"/>
  <c r="BL200" i="1"/>
  <c r="BL191" i="1"/>
  <c r="BL187" i="1"/>
  <c r="BT215" i="1"/>
  <c r="BT200" i="1"/>
  <c r="BT191" i="1"/>
  <c r="BT187" i="1"/>
  <c r="BB191" i="1"/>
  <c r="L199" i="1"/>
  <c r="T199" i="1"/>
  <c r="AB199" i="1"/>
  <c r="AJ199" i="1"/>
  <c r="AR199" i="1"/>
  <c r="AZ199" i="1"/>
  <c r="BH199" i="1"/>
  <c r="BP199" i="1"/>
  <c r="Q215" i="1"/>
  <c r="Q200" i="1"/>
  <c r="Q191" i="1"/>
  <c r="Q187" i="1"/>
  <c r="Y215" i="1"/>
  <c r="Y200" i="1"/>
  <c r="Y191" i="1"/>
  <c r="Y187" i="1"/>
  <c r="AG215" i="1"/>
  <c r="AG200" i="1"/>
  <c r="AG191" i="1"/>
  <c r="AG187" i="1"/>
  <c r="AO215" i="1"/>
  <c r="AO200" i="1"/>
  <c r="AO191" i="1"/>
  <c r="AO187" i="1"/>
  <c r="AW215" i="1"/>
  <c r="AW200" i="1"/>
  <c r="AW191" i="1"/>
  <c r="AW187" i="1"/>
  <c r="BE215" i="1"/>
  <c r="BE200" i="1"/>
  <c r="BE191" i="1"/>
  <c r="BE187" i="1"/>
  <c r="BM215" i="1"/>
  <c r="BM200" i="1"/>
  <c r="BM191" i="1"/>
  <c r="BM187" i="1"/>
  <c r="BU215" i="1"/>
  <c r="BU200" i="1"/>
  <c r="BU191" i="1"/>
  <c r="BU187" i="1"/>
  <c r="AV187" i="1"/>
  <c r="BJ191" i="1"/>
  <c r="J215" i="1"/>
  <c r="CB215" i="1" s="1"/>
  <c r="CC215" i="1" s="1"/>
  <c r="J200" i="1"/>
  <c r="J191" i="1"/>
  <c r="R215" i="1"/>
  <c r="R200" i="1"/>
  <c r="R191" i="1"/>
  <c r="R187" i="1"/>
  <c r="Z215" i="1"/>
  <c r="Z200" i="1"/>
  <c r="Z191" i="1"/>
  <c r="Z187" i="1"/>
  <c r="AH215" i="1"/>
  <c r="AH200" i="1"/>
  <c r="AH191" i="1"/>
  <c r="AP215" i="1"/>
  <c r="AP200" i="1"/>
  <c r="AP191" i="1"/>
  <c r="AX215" i="1"/>
  <c r="AX200" i="1"/>
  <c r="AX191" i="1"/>
  <c r="AX187" i="1"/>
  <c r="BF215" i="1"/>
  <c r="BF200" i="1"/>
  <c r="BF191" i="1"/>
  <c r="BF187" i="1"/>
  <c r="BN215" i="1"/>
  <c r="BN200" i="1"/>
  <c r="BN191" i="1"/>
  <c r="BV215" i="1"/>
  <c r="BV200" i="1"/>
  <c r="BV191" i="1"/>
  <c r="BN187" i="1"/>
  <c r="BP191" i="1"/>
  <c r="CB65" i="1" l="1"/>
  <c r="CC65" i="1" s="1"/>
  <c r="AE177" i="1"/>
  <c r="AJ177" i="1"/>
  <c r="Z177" i="1"/>
  <c r="U177" i="1"/>
  <c r="BD65" i="1"/>
  <c r="BD177" i="1" s="1"/>
  <c r="CB213" i="1"/>
  <c r="CC213" i="1" s="1"/>
  <c r="BW177" i="1"/>
  <c r="BY177" i="1" s="1"/>
  <c r="BZ177" i="1" s="1"/>
  <c r="BY175" i="1"/>
  <c r="BZ175" i="1" s="1"/>
  <c r="K177" i="1"/>
  <c r="L65" i="1"/>
  <c r="L177" i="1" s="1"/>
  <c r="BV65" i="1"/>
  <c r="BV177" i="1" s="1"/>
  <c r="BY63" i="1"/>
  <c r="BZ63" i="1" s="1"/>
  <c r="AH65" i="1"/>
  <c r="AH177" i="1" s="1"/>
  <c r="BH188" i="1"/>
  <c r="AR188" i="1"/>
  <c r="AB188" i="1"/>
  <c r="L188" i="1"/>
  <c r="AI188" i="1"/>
  <c r="AX188" i="1"/>
  <c r="AG201" i="1"/>
  <c r="BA216" i="1"/>
  <c r="L192" i="1"/>
  <c r="BG201" i="1"/>
  <c r="AA201" i="1"/>
  <c r="AA192" i="1"/>
  <c r="CB190" i="1"/>
  <c r="CC190" i="1" s="1"/>
  <c r="AP201" i="1"/>
  <c r="Y201" i="1"/>
  <c r="AS216" i="1"/>
  <c r="BN192" i="1"/>
  <c r="AH192" i="1"/>
  <c r="BU188" i="1"/>
  <c r="BE188" i="1"/>
  <c r="Q188" i="1"/>
  <c r="BQ201" i="1"/>
  <c r="BT216" i="1"/>
  <c r="BD216" i="1"/>
  <c r="AN216" i="1"/>
  <c r="X216" i="1"/>
  <c r="X179" i="1" s="1"/>
  <c r="N192" i="1"/>
  <c r="U201" i="1"/>
  <c r="BS201" i="1"/>
  <c r="BC201" i="1"/>
  <c r="AM201" i="1"/>
  <c r="W201" i="1"/>
  <c r="W192" i="1"/>
  <c r="AT201" i="1"/>
  <c r="N201" i="1"/>
  <c r="O192" i="1"/>
  <c r="BB201" i="1"/>
  <c r="V201" i="1"/>
  <c r="V192" i="1"/>
  <c r="L179" i="1"/>
  <c r="M177" i="1"/>
  <c r="BQ65" i="1"/>
  <c r="BQ177" i="1" s="1"/>
  <c r="BY54" i="1"/>
  <c r="BZ54" i="1" s="1"/>
  <c r="BW65" i="1"/>
  <c r="BY65" i="1" s="1"/>
  <c r="BZ65" i="1" s="1"/>
  <c r="AS192" i="1"/>
  <c r="M192" i="1"/>
  <c r="AZ192" i="1"/>
  <c r="BO201" i="1"/>
  <c r="AI201" i="1"/>
  <c r="BG192" i="1"/>
  <c r="BG216" i="1"/>
  <c r="AA216" i="1"/>
  <c r="AA179" i="1" s="1"/>
  <c r="BF216" i="1"/>
  <c r="J216" i="1"/>
  <c r="BU201" i="1"/>
  <c r="BE201" i="1"/>
  <c r="Q201" i="1"/>
  <c r="BQ216" i="1"/>
  <c r="BE192" i="1"/>
  <c r="Y192" i="1"/>
  <c r="BL201" i="1"/>
  <c r="AV201" i="1"/>
  <c r="AF201" i="1"/>
  <c r="P201" i="1"/>
  <c r="U216" i="1"/>
  <c r="U179" i="1" s="1"/>
  <c r="BL192" i="1"/>
  <c r="AF192" i="1"/>
  <c r="BS216" i="1"/>
  <c r="BC216" i="1"/>
  <c r="AM216" i="1"/>
  <c r="AM179" i="1" s="1"/>
  <c r="W216" i="1"/>
  <c r="W179" i="1" s="1"/>
  <c r="AT216" i="1"/>
  <c r="N216" i="1"/>
  <c r="AD192" i="1"/>
  <c r="BB216" i="1"/>
  <c r="V216" i="1"/>
  <c r="V179" i="1" s="1"/>
  <c r="AY188" i="1"/>
  <c r="BY191" i="1"/>
  <c r="BZ191" i="1" s="1"/>
  <c r="AN65" i="1"/>
  <c r="AN177" i="1" s="1"/>
  <c r="CB146" i="1"/>
  <c r="CC146" i="1" s="1"/>
  <c r="CB207" i="1"/>
  <c r="CC207" i="1" s="1"/>
  <c r="BH201" i="1"/>
  <c r="AR201" i="1"/>
  <c r="AB201" i="1"/>
  <c r="L201" i="1"/>
  <c r="BO216" i="1"/>
  <c r="AI216" i="1"/>
  <c r="AI179" i="1" s="1"/>
  <c r="AX216" i="1"/>
  <c r="AG216" i="1"/>
  <c r="AG179" i="1" s="1"/>
  <c r="M188" i="1"/>
  <c r="BH192" i="1"/>
  <c r="BW188" i="1"/>
  <c r="BY188" i="1" s="1"/>
  <c r="BZ188" i="1" s="1"/>
  <c r="BY181" i="1"/>
  <c r="BZ181" i="1" s="1"/>
  <c r="BV188" i="1"/>
  <c r="AH188" i="1"/>
  <c r="AO188" i="1"/>
  <c r="K192" i="1"/>
  <c r="AP216" i="1"/>
  <c r="Y216" i="1"/>
  <c r="Y179" i="1" s="1"/>
  <c r="BF192" i="1"/>
  <c r="Z192" i="1"/>
  <c r="BL188" i="1"/>
  <c r="AV188" i="1"/>
  <c r="AF188" i="1"/>
  <c r="P188" i="1"/>
  <c r="BI188" i="1"/>
  <c r="BD192" i="1"/>
  <c r="X192" i="1"/>
  <c r="BK188" i="1"/>
  <c r="AU188" i="1"/>
  <c r="AE188" i="1"/>
  <c r="O188" i="1"/>
  <c r="BJ188" i="1"/>
  <c r="AD188" i="1"/>
  <c r="BR188" i="1"/>
  <c r="AL188" i="1"/>
  <c r="AC188" i="1"/>
  <c r="BK192" i="1"/>
  <c r="BY212" i="1"/>
  <c r="BZ212" i="1" s="1"/>
  <c r="AK188" i="1"/>
  <c r="BS192" i="1"/>
  <c r="S188" i="1"/>
  <c r="R201" i="1"/>
  <c r="AW192" i="1"/>
  <c r="BY215" i="1"/>
  <c r="BZ215" i="1" s="1"/>
  <c r="CC186" i="1"/>
  <c r="CB186" i="1"/>
  <c r="BS65" i="1"/>
  <c r="BS177" i="1" s="1"/>
  <c r="BY196" i="1"/>
  <c r="BZ196" i="1" s="1"/>
  <c r="J177" i="1"/>
  <c r="CB177" i="1" s="1"/>
  <c r="CC177" i="1" s="1"/>
  <c r="CB79" i="1"/>
  <c r="CC79" i="1" s="1"/>
  <c r="J81" i="1"/>
  <c r="CB81" i="1" s="1"/>
  <c r="CC81" i="1" s="1"/>
  <c r="CB209" i="1"/>
  <c r="CC209" i="1" s="1"/>
  <c r="BP188" i="1"/>
  <c r="AZ188" i="1"/>
  <c r="AJ188" i="1"/>
  <c r="T188" i="1"/>
  <c r="AJ192" i="1"/>
  <c r="Z201" i="1"/>
  <c r="M216" i="1"/>
  <c r="M179" i="1" s="1"/>
  <c r="AR192" i="1"/>
  <c r="BW201" i="1"/>
  <c r="BY201" i="1" s="1"/>
  <c r="BZ201" i="1" s="1"/>
  <c r="BY193" i="1"/>
  <c r="BZ193" i="1" s="1"/>
  <c r="AQ201" i="1"/>
  <c r="K201" i="1"/>
  <c r="BN201" i="1"/>
  <c r="R188" i="1"/>
  <c r="AL192" i="1"/>
  <c r="AX192" i="1"/>
  <c r="R192" i="1"/>
  <c r="BM188" i="1"/>
  <c r="AW188" i="1"/>
  <c r="AT192" i="1"/>
  <c r="Q192" i="1"/>
  <c r="BL216" i="1"/>
  <c r="AV216" i="1"/>
  <c r="AF216" i="1"/>
  <c r="AF179" i="1" s="1"/>
  <c r="P216" i="1"/>
  <c r="P179" i="1" s="1"/>
  <c r="BI201" i="1"/>
  <c r="P192" i="1"/>
  <c r="BK201" i="1"/>
  <c r="AU201" i="1"/>
  <c r="AE201" i="1"/>
  <c r="O201" i="1"/>
  <c r="BC192" i="1"/>
  <c r="BJ201" i="1"/>
  <c r="AD201" i="1"/>
  <c r="AK201" i="1"/>
  <c r="CB29" i="1"/>
  <c r="CC29" i="1" s="1"/>
  <c r="BR201" i="1"/>
  <c r="AL201" i="1"/>
  <c r="AC201" i="1"/>
  <c r="BV201" i="1"/>
  <c r="AS177" i="1"/>
  <c r="CB184" i="1"/>
  <c r="CC184" i="1" s="1"/>
  <c r="BP65" i="1"/>
  <c r="BP177" i="1" s="1"/>
  <c r="BI192" i="1"/>
  <c r="AC192" i="1"/>
  <c r="T192" i="1"/>
  <c r="AY201" i="1"/>
  <c r="S201" i="1"/>
  <c r="BA188" i="1"/>
  <c r="BW216" i="1"/>
  <c r="BY216" i="1" s="1"/>
  <c r="BZ216" i="1" s="1"/>
  <c r="BY203" i="1"/>
  <c r="BZ203" i="1" s="1"/>
  <c r="AQ216" i="1"/>
  <c r="K216" i="1"/>
  <c r="K179" i="1" s="1"/>
  <c r="BV216" i="1"/>
  <c r="AH216" i="1"/>
  <c r="AO216" i="1"/>
  <c r="BO192" i="1"/>
  <c r="BM201" i="1"/>
  <c r="AW201" i="1"/>
  <c r="BU192" i="1"/>
  <c r="AO192" i="1"/>
  <c r="BT201" i="1"/>
  <c r="BD201" i="1"/>
  <c r="AN201" i="1"/>
  <c r="X201" i="1"/>
  <c r="BI216" i="1"/>
  <c r="AV192" i="1"/>
  <c r="BK216" i="1"/>
  <c r="AU216" i="1"/>
  <c r="AE216" i="1"/>
  <c r="AE179" i="1" s="1"/>
  <c r="O216" i="1"/>
  <c r="O179" i="1" s="1"/>
  <c r="BJ216" i="1"/>
  <c r="AD216" i="1"/>
  <c r="AD179" i="1" s="1"/>
  <c r="AK216" i="1"/>
  <c r="CB205" i="1"/>
  <c r="CC205" i="1" s="1"/>
  <c r="AU192" i="1"/>
  <c r="BR216" i="1"/>
  <c r="AL216" i="1"/>
  <c r="AL179" i="1" s="1"/>
  <c r="AC216" i="1"/>
  <c r="AQ188" i="1"/>
  <c r="AK177" i="1"/>
  <c r="CB185" i="1"/>
  <c r="CC185" i="1" s="1"/>
  <c r="CB195" i="1"/>
  <c r="CC195" i="1" s="1"/>
  <c r="CB54" i="1"/>
  <c r="CC54" i="1" s="1"/>
  <c r="AJ65" i="1"/>
  <c r="CB206" i="1"/>
  <c r="CC206" i="1" s="1"/>
  <c r="BP201" i="1"/>
  <c r="AZ201" i="1"/>
  <c r="AJ201" i="1"/>
  <c r="T201" i="1"/>
  <c r="AY216" i="1"/>
  <c r="S216" i="1"/>
  <c r="S192" i="1"/>
  <c r="Z216" i="1"/>
  <c r="Z179" i="1" s="1"/>
  <c r="BG188" i="1"/>
  <c r="AA188" i="1"/>
  <c r="AY192" i="1"/>
  <c r="BF188" i="1"/>
  <c r="J188" i="1"/>
  <c r="CB188" i="1" s="1"/>
  <c r="CC188" i="1" s="1"/>
  <c r="CB181" i="1"/>
  <c r="CC181" i="1" s="1"/>
  <c r="BN216" i="1"/>
  <c r="R216" i="1"/>
  <c r="R179" i="1" s="1"/>
  <c r="CB203" i="1"/>
  <c r="CC203" i="1" s="1"/>
  <c r="AS188" i="1"/>
  <c r="BV192" i="1"/>
  <c r="AP192" i="1"/>
  <c r="CB189" i="1"/>
  <c r="CC189" i="1" s="1"/>
  <c r="J192" i="1"/>
  <c r="CB192" i="1" s="1"/>
  <c r="CC192" i="1" s="1"/>
  <c r="BT188" i="1"/>
  <c r="BD188" i="1"/>
  <c r="AN188" i="1"/>
  <c r="X188" i="1"/>
  <c r="U188" i="1"/>
  <c r="BS188" i="1"/>
  <c r="BC188" i="1"/>
  <c r="AM188" i="1"/>
  <c r="W188" i="1"/>
  <c r="AT188" i="1"/>
  <c r="N188" i="1"/>
  <c r="BB188" i="1"/>
  <c r="V188" i="1"/>
  <c r="AY177" i="1"/>
  <c r="Q216" i="1"/>
  <c r="Q179" i="1" s="1"/>
  <c r="CB199" i="1"/>
  <c r="CC199" i="1" s="1"/>
  <c r="BY182" i="1"/>
  <c r="BZ182" i="1" s="1"/>
  <c r="AC177" i="1"/>
  <c r="CB197" i="1"/>
  <c r="CC197" i="1" s="1"/>
  <c r="AU65" i="1"/>
  <c r="AU177" i="1" s="1"/>
  <c r="S177" i="1"/>
  <c r="BY209" i="1"/>
  <c r="BZ209" i="1" s="1"/>
  <c r="BH65" i="1"/>
  <c r="BH177" i="1" s="1"/>
  <c r="AR65" i="1"/>
  <c r="AR177" i="1" s="1"/>
  <c r="AT65" i="1"/>
  <c r="AT177" i="1" s="1"/>
  <c r="N65" i="1"/>
  <c r="N177" i="1" s="1"/>
  <c r="BN65" i="1"/>
  <c r="BN177" i="1" s="1"/>
  <c r="BA192" i="1"/>
  <c r="U192" i="1"/>
  <c r="BP216" i="1"/>
  <c r="AZ216" i="1"/>
  <c r="AJ216" i="1"/>
  <c r="T216" i="1"/>
  <c r="T179" i="1" s="1"/>
  <c r="BP192" i="1"/>
  <c r="BO188" i="1"/>
  <c r="BW192" i="1"/>
  <c r="BY189" i="1"/>
  <c r="BZ189" i="1" s="1"/>
  <c r="AX201" i="1"/>
  <c r="AG188" i="1"/>
  <c r="BA201" i="1"/>
  <c r="AB192" i="1"/>
  <c r="BF201" i="1"/>
  <c r="J201" i="1"/>
  <c r="CB193" i="1"/>
  <c r="CC193" i="1" s="1"/>
  <c r="AQ192" i="1"/>
  <c r="AP188" i="1"/>
  <c r="Y188" i="1"/>
  <c r="AS201" i="1"/>
  <c r="CB194" i="1"/>
  <c r="CC194" i="1" s="1"/>
  <c r="BM216" i="1"/>
  <c r="AW216" i="1"/>
  <c r="BQ188" i="1"/>
  <c r="BM192" i="1"/>
  <c r="AG192" i="1"/>
  <c r="BJ192" i="1"/>
  <c r="BT192" i="1"/>
  <c r="AN192" i="1"/>
  <c r="AM192" i="1"/>
  <c r="AE192" i="1"/>
  <c r="BR192" i="1"/>
  <c r="AJ179" i="1" l="1"/>
  <c r="S179" i="1"/>
  <c r="N179" i="1"/>
  <c r="AN179" i="1"/>
  <c r="AK179" i="1"/>
  <c r="CB216" i="1"/>
  <c r="CC216" i="1" s="1"/>
  <c r="J179" i="1"/>
  <c r="BY192" i="1"/>
  <c r="BZ192" i="1" s="1"/>
  <c r="CB201" i="1"/>
  <c r="CC201" i="1" s="1"/>
  <c r="AC179" i="1"/>
  <c r="AH179" i="1"/>
</calcChain>
</file>

<file path=xl/sharedStrings.xml><?xml version="1.0" encoding="utf-8"?>
<sst xmlns="http://schemas.openxmlformats.org/spreadsheetml/2006/main" count="821" uniqueCount="289">
  <si>
    <t>Change thru July 31, 2017 or start of program*</t>
  </si>
  <si>
    <t xml:space="preserve"> Compared to last report</t>
  </si>
  <si>
    <t>Population Groups</t>
  </si>
  <si>
    <t># change</t>
  </si>
  <si>
    <t>% change</t>
  </si>
  <si>
    <t>STANDARD</t>
  </si>
  <si>
    <t>Families</t>
  </si>
  <si>
    <t>ACO-A Non-Disabled</t>
  </si>
  <si>
    <t>Children 0-20</t>
  </si>
  <si>
    <t>Children (all)</t>
  </si>
  <si>
    <t>Non Disabled Children 0-20</t>
  </si>
  <si>
    <t xml:space="preserve">   ACO-A</t>
  </si>
  <si>
    <t>92</t>
  </si>
  <si>
    <t>*ACO-A start date is March 2018</t>
  </si>
  <si>
    <t>Adults 21-64</t>
  </si>
  <si>
    <t>Adults (all)</t>
  </si>
  <si>
    <t>Non Disabled Adults 21-64</t>
  </si>
  <si>
    <t>93</t>
  </si>
  <si>
    <t>B9</t>
  </si>
  <si>
    <t>ACO-B Non-Disabled</t>
  </si>
  <si>
    <t xml:space="preserve"> </t>
  </si>
  <si>
    <t xml:space="preserve">   ACO-B</t>
  </si>
  <si>
    <t>94</t>
  </si>
  <si>
    <t>*ACO-B start date is March 2018</t>
  </si>
  <si>
    <t>95</t>
  </si>
  <si>
    <t>C1</t>
  </si>
  <si>
    <t>HMO Non-Disabled</t>
  </si>
  <si>
    <t>Traditional HMO</t>
  </si>
  <si>
    <t>09</t>
  </si>
  <si>
    <t>10</t>
  </si>
  <si>
    <t>B4</t>
  </si>
  <si>
    <t>PCC Non-Disabled</t>
  </si>
  <si>
    <t>PCC</t>
  </si>
  <si>
    <t>11</t>
  </si>
  <si>
    <t>12</t>
  </si>
  <si>
    <t>B5</t>
  </si>
  <si>
    <t>TPL Non-Disabled</t>
  </si>
  <si>
    <t>TPL</t>
  </si>
  <si>
    <t>13</t>
  </si>
  <si>
    <t>14</t>
  </si>
  <si>
    <t>B7</t>
  </si>
  <si>
    <t>FFS Non-Disabled</t>
  </si>
  <si>
    <t>FFS</t>
  </si>
  <si>
    <t>15</t>
  </si>
  <si>
    <t>16</t>
  </si>
  <si>
    <t>B6</t>
  </si>
  <si>
    <t>Newborns</t>
  </si>
  <si>
    <t>17</t>
  </si>
  <si>
    <t>PA Non-Disabled</t>
  </si>
  <si>
    <t>Other</t>
  </si>
  <si>
    <t>47</t>
  </si>
  <si>
    <t>48</t>
  </si>
  <si>
    <t>B8</t>
  </si>
  <si>
    <t>Total Families</t>
  </si>
  <si>
    <t>Disabled</t>
  </si>
  <si>
    <t>ACO-A Disabled</t>
  </si>
  <si>
    <t>Disabled Children 0-20</t>
  </si>
  <si>
    <t>88</t>
  </si>
  <si>
    <t>Disabled Adults 21-64</t>
  </si>
  <si>
    <t>89</t>
  </si>
  <si>
    <t>ACO-B Disabled</t>
  </si>
  <si>
    <t>90</t>
  </si>
  <si>
    <t>91</t>
  </si>
  <si>
    <t>HMO Disabled</t>
  </si>
  <si>
    <t>01</t>
  </si>
  <si>
    <t>02</t>
  </si>
  <si>
    <t>Special Kids Special Care</t>
  </si>
  <si>
    <t>77</t>
  </si>
  <si>
    <t>PCC Disabled</t>
  </si>
  <si>
    <t>03</t>
  </si>
  <si>
    <t>04</t>
  </si>
  <si>
    <t>TPL Disabled</t>
  </si>
  <si>
    <t>05</t>
  </si>
  <si>
    <t>06</t>
  </si>
  <si>
    <t>FFS Disabled</t>
  </si>
  <si>
    <t>07</t>
  </si>
  <si>
    <t>08</t>
  </si>
  <si>
    <t>PA Disabled</t>
  </si>
  <si>
    <t>45</t>
  </si>
  <si>
    <t>46</t>
  </si>
  <si>
    <t>Total Disabled</t>
  </si>
  <si>
    <t>Seniors</t>
  </si>
  <si>
    <t>Family Assistance Seniors</t>
  </si>
  <si>
    <t>Seniors (excluding SCO, PACE, and Buy In Aged)</t>
  </si>
  <si>
    <t>76</t>
  </si>
  <si>
    <t>PACE</t>
  </si>
  <si>
    <t>79</t>
  </si>
  <si>
    <t>Community Seniors</t>
  </si>
  <si>
    <t>18</t>
  </si>
  <si>
    <t>Institutional Seniors</t>
  </si>
  <si>
    <t>19</t>
  </si>
  <si>
    <t>SCO Community</t>
  </si>
  <si>
    <t>SCO</t>
  </si>
  <si>
    <t>52</t>
  </si>
  <si>
    <t>SCO Institutional</t>
  </si>
  <si>
    <t>53</t>
  </si>
  <si>
    <t>Total Seniors</t>
  </si>
  <si>
    <t>TOTAL STANDARD</t>
  </si>
  <si>
    <t>LONG-TERM UNEMPLOYED</t>
  </si>
  <si>
    <t>Basic</t>
  </si>
  <si>
    <t>HMO Basic</t>
  </si>
  <si>
    <t>Long Term Unemployed</t>
  </si>
  <si>
    <t>22</t>
  </si>
  <si>
    <t>PCC Basic</t>
  </si>
  <si>
    <t>23</t>
  </si>
  <si>
    <t>Unenrolled  Basic</t>
  </si>
  <si>
    <t>24</t>
  </si>
  <si>
    <t>Basic Premium Assistance</t>
  </si>
  <si>
    <t>26</t>
  </si>
  <si>
    <t>Total Basic</t>
  </si>
  <si>
    <t>Essential</t>
  </si>
  <si>
    <t>PCC Essential</t>
  </si>
  <si>
    <t>51</t>
  </si>
  <si>
    <t>MCO Essential</t>
  </si>
  <si>
    <t>60</t>
  </si>
  <si>
    <t>Essential Premium Assistance</t>
  </si>
  <si>
    <t>50</t>
  </si>
  <si>
    <t xml:space="preserve">Total Essential </t>
  </si>
  <si>
    <t>TOTAL LONG-TERM UNEMPLOYED</t>
  </si>
  <si>
    <t>CAREPLUS</t>
  </si>
  <si>
    <t>ACO-A CarePlus</t>
  </si>
  <si>
    <t>CarePlus</t>
  </si>
  <si>
    <t>A8</t>
  </si>
  <si>
    <t>ACO-A CarePlus EAEDC</t>
  </si>
  <si>
    <t>A9</t>
  </si>
  <si>
    <t>ACO-B CarePlus</t>
  </si>
  <si>
    <t>B1</t>
  </si>
  <si>
    <t>ACO-B CarePlus EAEDC</t>
  </si>
  <si>
    <t>B2</t>
  </si>
  <si>
    <t>MCO CarePlus</t>
  </si>
  <si>
    <t>CarePlus MCO</t>
  </si>
  <si>
    <t>70</t>
  </si>
  <si>
    <t>MCO CarePlus EAEDC</t>
  </si>
  <si>
    <t>71</t>
  </si>
  <si>
    <t>PCC CarePlus</t>
  </si>
  <si>
    <t>83</t>
  </si>
  <si>
    <t>PCC CarePlus-EAEDC</t>
  </si>
  <si>
    <t>84</t>
  </si>
  <si>
    <t>TPL CarePlus</t>
  </si>
  <si>
    <t>81</t>
  </si>
  <si>
    <t>FFS CarePlus</t>
  </si>
  <si>
    <t>82</t>
  </si>
  <si>
    <t>CarePlus Premium Assistance</t>
  </si>
  <si>
    <t>72</t>
  </si>
  <si>
    <t>TOTAL CAREPLUS</t>
  </si>
  <si>
    <t>ONE CARE</t>
  </si>
  <si>
    <t>One Care</t>
  </si>
  <si>
    <t>OneCare</t>
  </si>
  <si>
    <t>78</t>
  </si>
  <si>
    <t>TOTAL ONE CARE</t>
  </si>
  <si>
    <t>COMMONHEALTH</t>
  </si>
  <si>
    <t>FFS CommonHealth Children</t>
  </si>
  <si>
    <t>29</t>
  </si>
  <si>
    <t>ACO-A CommonHealth Children</t>
  </si>
  <si>
    <t>96</t>
  </si>
  <si>
    <t>ACO-B CommonHealth Children</t>
  </si>
  <si>
    <t>A1</t>
  </si>
  <si>
    <t>MCO CommonHealth Children</t>
  </si>
  <si>
    <t>58</t>
  </si>
  <si>
    <t>PCC CommonHealth Children</t>
  </si>
  <si>
    <t>59</t>
  </si>
  <si>
    <t>FFS CommonHealth Working Adult</t>
  </si>
  <si>
    <t>27</t>
  </si>
  <si>
    <t>ACO-A CommonHealth Working Adult</t>
  </si>
  <si>
    <t>97</t>
  </si>
  <si>
    <t>ACO-B CommonHealth Working Adult</t>
  </si>
  <si>
    <t>A2</t>
  </si>
  <si>
    <t>MCO CommonHealth Working Adult</t>
  </si>
  <si>
    <t>54</t>
  </si>
  <si>
    <t>PCC CommonHealth Working Adult</t>
  </si>
  <si>
    <t>55</t>
  </si>
  <si>
    <t>FFS CommonHealth Non Working Adult</t>
  </si>
  <si>
    <t>28</t>
  </si>
  <si>
    <t>ACO-A CommonHealth Non Working Adult</t>
  </si>
  <si>
    <t>98</t>
  </si>
  <si>
    <t>ACO-B CommonHealth Non Working Adult</t>
  </si>
  <si>
    <t>A3</t>
  </si>
  <si>
    <t>MCO CommonHealth Non Working Adult</t>
  </si>
  <si>
    <t>56</t>
  </si>
  <si>
    <t>PCC CommonHealth Non Working Adult</t>
  </si>
  <si>
    <t>57</t>
  </si>
  <si>
    <t>CommonHealth Premium Assistance</t>
  </si>
  <si>
    <t>49</t>
  </si>
  <si>
    <t>TOTAL COMMONHEALTH</t>
  </si>
  <si>
    <t>FAMILY ASSISTANCE</t>
  </si>
  <si>
    <t>ACO-A Family Assistance</t>
  </si>
  <si>
    <t>A4</t>
  </si>
  <si>
    <t>A5</t>
  </si>
  <si>
    <t>ACO-B Family Assistance</t>
  </si>
  <si>
    <t>A6</t>
  </si>
  <si>
    <t>A7</t>
  </si>
  <si>
    <t>HMO Family Assistance</t>
  </si>
  <si>
    <t>30</t>
  </si>
  <si>
    <t>31</t>
  </si>
  <si>
    <t>PCC Family Assistance</t>
  </si>
  <si>
    <t>32</t>
  </si>
  <si>
    <t>33</t>
  </si>
  <si>
    <t>Unenrolled Family Assistance</t>
  </si>
  <si>
    <t xml:space="preserve">  </t>
  </si>
  <si>
    <t>34</t>
  </si>
  <si>
    <t>35</t>
  </si>
  <si>
    <t>FA IP Premium Assistance</t>
  </si>
  <si>
    <t>36</t>
  </si>
  <si>
    <t>37</t>
  </si>
  <si>
    <t>HMO Family Assistance Disabled</t>
  </si>
  <si>
    <t>73</t>
  </si>
  <si>
    <t>PCC Family Assistance Disabled</t>
  </si>
  <si>
    <t>B3</t>
  </si>
  <si>
    <t>FFS Family Assistance Disabled</t>
  </si>
  <si>
    <t>74</t>
  </si>
  <si>
    <t>Family Assistance Disabled Adults PA</t>
  </si>
  <si>
    <t>75</t>
  </si>
  <si>
    <t>TOTAL FAMILY ASSISTANCE</t>
  </si>
  <si>
    <t>LIMITED</t>
  </si>
  <si>
    <t>38</t>
  </si>
  <si>
    <t>39</t>
  </si>
  <si>
    <t>TOTAL LIMITED</t>
  </si>
  <si>
    <t>PRENATAL</t>
  </si>
  <si>
    <t>Prenatal</t>
  </si>
  <si>
    <t>40</t>
  </si>
  <si>
    <t>TOTAL PRENATAL</t>
  </si>
  <si>
    <t>BUY-IN</t>
  </si>
  <si>
    <t>Buy-in (Aged)</t>
  </si>
  <si>
    <t>20</t>
  </si>
  <si>
    <t>Buy-in (Disabled)</t>
  </si>
  <si>
    <t>21</t>
  </si>
  <si>
    <t>TOTAL BUY-IN</t>
  </si>
  <si>
    <t>OTHER</t>
  </si>
  <si>
    <t>LTC &lt;65</t>
  </si>
  <si>
    <t>41</t>
  </si>
  <si>
    <t>Kaleigh-Mulligan/A4E Adoption</t>
  </si>
  <si>
    <t>42</t>
  </si>
  <si>
    <t>Misc Other</t>
  </si>
  <si>
    <t>00</t>
  </si>
  <si>
    <t>EAEDC</t>
  </si>
  <si>
    <t>25</t>
  </si>
  <si>
    <t>ACA DMH Clients</t>
  </si>
  <si>
    <t>80</t>
  </si>
  <si>
    <t>CarePlus Correctional</t>
  </si>
  <si>
    <t>85</t>
  </si>
  <si>
    <t>Correctional</t>
  </si>
  <si>
    <t>86</t>
  </si>
  <si>
    <t>AA Temporary Coverage</t>
  </si>
  <si>
    <t>AA</t>
  </si>
  <si>
    <t>TOTAL OTHER</t>
  </si>
  <si>
    <r>
      <t>TOTAL MASSHEALTH MEMBERS</t>
    </r>
    <r>
      <rPr>
        <b/>
        <vertAlign val="superscript"/>
        <sz val="8"/>
        <rFont val="Verdana"/>
        <family val="2"/>
      </rPr>
      <t>1</t>
    </r>
  </si>
  <si>
    <r>
      <t>MEMBER MONTHS</t>
    </r>
    <r>
      <rPr>
        <b/>
        <vertAlign val="superscript"/>
        <sz val="8"/>
        <rFont val="Verdana"/>
        <family val="2"/>
      </rPr>
      <t>2</t>
    </r>
  </si>
  <si>
    <t>Summary</t>
  </si>
  <si>
    <t>TOTAL</t>
  </si>
  <si>
    <t>Managed Care</t>
  </si>
  <si>
    <t>Notes:</t>
  </si>
  <si>
    <t>1. Caseload snapshot excludes members who gain retroactive eligibility following month end.</t>
  </si>
  <si>
    <t>2. Member Month tallies for any given month may change from one report to the next to reflect retroactive eligibility.</t>
  </si>
  <si>
    <r>
      <t xml:space="preserve">Total MassHealth </t>
    </r>
    <r>
      <rPr>
        <u/>
        <sz val="12"/>
        <color rgb="FF000000"/>
        <rFont val="Arial"/>
        <family val="2"/>
      </rPr>
      <t>Snapshot Members</t>
    </r>
    <r>
      <rPr>
        <sz val="12"/>
        <color rgb="FF000000"/>
        <rFont val="Arial"/>
        <family val="2"/>
      </rPr>
      <t>, excluding DMH clients not eligible under ACA:</t>
    </r>
  </si>
  <si>
    <r>
      <t xml:space="preserve">Total MassHealth </t>
    </r>
    <r>
      <rPr>
        <u/>
        <sz val="12"/>
        <color rgb="FF000000"/>
        <rFont val="Arial"/>
        <family val="2"/>
      </rPr>
      <t>Member Months</t>
    </r>
    <r>
      <rPr>
        <sz val="12"/>
        <color rgb="FF000000"/>
        <rFont val="Arial"/>
        <family val="2"/>
      </rPr>
      <t>, excluding DMH clients not eligible under ACA:</t>
    </r>
  </si>
  <si>
    <t>October 2022</t>
  </si>
  <si>
    <t>Member Months</t>
  </si>
  <si>
    <t>December 31, 2022</t>
  </si>
  <si>
    <t>Snapshot Enrollment Overview</t>
  </si>
  <si>
    <t>Total Snapshot Enrollment:</t>
  </si>
  <si>
    <t>Snapshot Program Enrollment Changes:</t>
  </si>
  <si>
    <t>Snapshot Enrollment by Plan Type:</t>
  </si>
  <si>
    <t>Enrollment Calculation Methodology</t>
  </si>
  <si>
    <t xml:space="preserve">MassHealth enrollment in a given month continues to change after the last day of the month due to members subject to retroactive eligibility changes.  This can occur due to retroactive eligibility determination, redetermination processing, application verification, eligibility appeals and changes in member aid categories.  To account for these changes, MassHealth reports two different measures of enrollment in this document: </t>
  </si>
  <si>
    <r>
      <t>Total Snapshot Enrollment</t>
    </r>
    <r>
      <rPr>
        <b/>
        <sz val="12"/>
        <color rgb="FF000000"/>
        <rFont val="Arial"/>
        <family val="2"/>
      </rPr>
      <t xml:space="preserve"> = </t>
    </r>
  </si>
  <si>
    <t xml:space="preserve">Member count as of the last day of the month; not adjusted for retroactive eligibility.  </t>
  </si>
  <si>
    <r>
      <t>Total Member Months</t>
    </r>
    <r>
      <rPr>
        <b/>
        <sz val="12"/>
        <rFont val="Arial"/>
        <family val="2"/>
      </rPr>
      <t xml:space="preserve"> = </t>
    </r>
  </si>
  <si>
    <t xml:space="preserve">Total number of eligible days divided by the number of days in the month. Updated with latest information available at each publication.  This is the most accurate representation of enrollment for budgeting purposes. </t>
  </si>
  <si>
    <t xml:space="preserve">MassHealth Snapshot Enrollment Summary of December 2022 Caseload </t>
  </si>
  <si>
    <t>Total membership increased by 13,343 members from November 2022 to December 2022. This translates into a 0.60% change in total MassHealth caseload.</t>
  </si>
  <si>
    <t>Adult enrollment increased by 10,996 members or 0.7%</t>
  </si>
  <si>
    <t>Child enrollment increased by 2,347 members or 0.3%</t>
  </si>
  <si>
    <t>Family enrollment increased by 8,842 members or 0.6%</t>
  </si>
  <si>
    <t>Disabled enrollment increased by 1,702 members or 0.7%</t>
  </si>
  <si>
    <t>Senior enrollment increased by 1,739 members or 0.8%</t>
  </si>
  <si>
    <t>CarePlus enrollment increased by 1,481 members or 0.4%</t>
  </si>
  <si>
    <t>OneCare enrollment decreased by -421 members or -1.1%</t>
  </si>
  <si>
    <t>ACO-A enrollment of 730,462 increased by 5,194 members or 0.7%</t>
  </si>
  <si>
    <t>ACO-B enrollment of 495,386 increased by 4,095 members or 0.8%</t>
  </si>
  <si>
    <t>Traditional HMO enrollment of 71,758 increased by 266 members or 0.4%</t>
  </si>
  <si>
    <t>CarePlus MCO enrollment of 45,820 increased by 46 members or 0.1%</t>
  </si>
  <si>
    <t>SCO enrollment of 73,538 increased by 329 members or 0.4%</t>
  </si>
  <si>
    <t>PACE enrollment of 5,194 increased by 12 members or 0.2%</t>
  </si>
  <si>
    <t>One Care enrollment of 36,819 decreased by -421 members or -1.1%</t>
  </si>
  <si>
    <t>PCC enrollment of 144,674 increased by 1,038 members or 0.7%</t>
  </si>
  <si>
    <t>TPL enrollment of 187,565 increased by 1,127 members or 0.6%</t>
  </si>
  <si>
    <t>FFS enrollment of 68,702 decreased by -1,058 members or -1.5%</t>
  </si>
  <si>
    <t>Seniors (excluding SCO, PACE, and Buy In Aged) enrollment of 108,262 increased by 1,394 members or 1.3%</t>
  </si>
  <si>
    <t>Other enrollment of 363,794 increased by 1,321 members or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</si>
</sst>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409]d\-mmm\-yy;@"/>
    <numFmt numFmtId="166" formatCode="_(* #,##0_);_(* \(#,##0\);_(* &quot;-&quot;??_);_(@_)"/>
    <numFmt numFmtId="167" formatCode="0.0%"/>
  </numFmts>
  <fonts count="23" x14ac:knownFonts="1">
    <font>
      <sz val="10"/>
      <name val="Arial"/>
      <family val="2"/>
    </font>
    <font>
      <sz val="10"/>
      <name val="Arial"/>
      <family val="2"/>
    </font>
    <font>
      <b/>
      <sz val="8"/>
      <color theme="4" tint="-0.499984740745262"/>
      <name val="Verdana"/>
      <family val="2"/>
    </font>
    <font>
      <sz val="8"/>
      <color theme="4" tint="-0.499984740745262"/>
      <name val="Verdana"/>
      <family val="2"/>
    </font>
    <font>
      <sz val="8"/>
      <name val="Verdana"/>
      <family val="2"/>
    </font>
    <font>
      <b/>
      <sz val="8"/>
      <name val="Verdana"/>
      <family val="2"/>
    </font>
    <font>
      <b/>
      <vertAlign val="superscript"/>
      <sz val="8"/>
      <name val="Verdana"/>
      <family val="2"/>
    </font>
    <font>
      <b/>
      <vertAlign val="superscript"/>
      <sz val="8"/>
      <color indexed="12"/>
      <name val="Verdana"/>
      <family val="2"/>
    </font>
    <font>
      <b/>
      <sz val="8"/>
      <color indexed="12"/>
      <name val="Verdana"/>
      <family val="2"/>
    </font>
    <font>
      <sz val="8"/>
      <name val="Arial"/>
      <family val="2"/>
    </font>
    <font>
      <b/>
      <sz val="8"/>
      <color theme="1"/>
      <name val="Verdana"/>
      <family val="2"/>
    </font>
    <font>
      <b/>
      <u/>
      <sz val="8"/>
      <name val="Verdana"/>
      <family val="2"/>
    </font>
    <font>
      <sz val="8"/>
      <color indexed="10"/>
      <name val="Verdana"/>
      <family val="2"/>
    </font>
    <font>
      <sz val="8"/>
      <color indexed="9"/>
      <name val="Verdana"/>
      <family val="2"/>
    </font>
    <font>
      <sz val="12"/>
      <name val="Arial"/>
      <family val="2"/>
    </font>
    <font>
      <b/>
      <u/>
      <sz val="12"/>
      <name val="Arial"/>
      <family val="2"/>
    </font>
    <font>
      <b/>
      <sz val="12"/>
      <color rgb="FFC00000"/>
      <name val="Arial"/>
      <family val="2"/>
    </font>
    <font>
      <sz val="12"/>
      <color rgb="FFC00000"/>
      <name val="Arial"/>
      <family val="2"/>
    </font>
    <font>
      <sz val="12"/>
      <color rgb="FF000000"/>
      <name val="Arial"/>
      <family val="2"/>
    </font>
    <font>
      <u/>
      <sz val="12"/>
      <color rgb="FF000000"/>
      <name val="Arial"/>
      <family val="2"/>
    </font>
    <font>
      <b/>
      <u/>
      <sz val="12"/>
      <color rgb="FF000000"/>
      <name val="Arial"/>
      <family val="2"/>
    </font>
    <font>
      <b/>
      <sz val="12"/>
      <color rgb="FF000000"/>
      <name val="Arial"/>
      <family val="2"/>
    </font>
    <font>
      <b/>
      <sz val="12"/>
      <name val="Arial"/>
      <family val="2"/>
    </font>
  </fonts>
  <fills count="8">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5"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87">
    <xf numFmtId="0" fontId="0" fillId="0" borderId="0" xfId="0"/>
    <xf numFmtId="0" fontId="3" fillId="2" borderId="2" xfId="0" applyFont="1" applyFill="1" applyBorder="1" applyAlignment="1">
      <alignment wrapText="1"/>
    </xf>
    <xf numFmtId="1" fontId="2"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2" borderId="3" xfId="0" applyFont="1" applyFill="1" applyBorder="1" applyAlignment="1">
      <alignment horizontal="center"/>
    </xf>
    <xf numFmtId="0" fontId="3" fillId="2" borderId="0" xfId="0" applyFont="1" applyFill="1"/>
    <xf numFmtId="0" fontId="2" fillId="2" borderId="1" xfId="0" applyFont="1" applyFill="1" applyBorder="1" applyAlignment="1">
      <alignment wrapText="1"/>
    </xf>
    <xf numFmtId="0" fontId="2" fillId="2" borderId="3" xfId="0" applyFont="1" applyFill="1" applyBorder="1" applyAlignment="1">
      <alignment wrapText="1"/>
    </xf>
    <xf numFmtId="0" fontId="4" fillId="3" borderId="0" xfId="0" applyFont="1" applyFill="1"/>
    <xf numFmtId="1" fontId="2" fillId="2" borderId="4" xfId="0" applyNumberFormat="1" applyFont="1" applyFill="1" applyBorder="1" applyAlignment="1">
      <alignment horizontal="centerContinuous"/>
    </xf>
    <xf numFmtId="1" fontId="3" fillId="2" borderId="0" xfId="0" applyNumberFormat="1" applyFont="1" applyFill="1" applyAlignment="1">
      <alignment horizontal="centerContinuous"/>
    </xf>
    <xf numFmtId="1" fontId="3" fillId="2" borderId="0" xfId="0" applyNumberFormat="1" applyFont="1" applyFill="1" applyAlignment="1">
      <alignment horizontal="left"/>
    </xf>
    <xf numFmtId="0" fontId="3" fillId="2" borderId="4" xfId="0" applyFont="1" applyFill="1" applyBorder="1" applyAlignment="1">
      <alignment horizontal="centerContinuous"/>
    </xf>
    <xf numFmtId="0" fontId="2" fillId="2" borderId="4" xfId="0" applyFont="1" applyFill="1" applyBorder="1" applyAlignment="1">
      <alignment wrapText="1"/>
    </xf>
    <xf numFmtId="0" fontId="2" fillId="2" borderId="5" xfId="0" applyFont="1" applyFill="1" applyBorder="1" applyAlignment="1">
      <alignment wrapText="1"/>
    </xf>
    <xf numFmtId="0" fontId="2" fillId="2" borderId="0" xfId="0" applyFont="1" applyFill="1" applyAlignment="1">
      <alignment horizontal="left"/>
    </xf>
    <xf numFmtId="165" fontId="2" fillId="2" borderId="4" xfId="0" applyNumberFormat="1" applyFont="1" applyFill="1" applyBorder="1"/>
    <xf numFmtId="164" fontId="2" fillId="2" borderId="4" xfId="0" applyNumberFormat="1" applyFont="1" applyFill="1" applyBorder="1" applyAlignment="1">
      <alignment horizontal="center"/>
    </xf>
    <xf numFmtId="0" fontId="2" fillId="2" borderId="5" xfId="0" applyFont="1" applyFill="1" applyBorder="1" applyAlignment="1">
      <alignment horizontal="center"/>
    </xf>
    <xf numFmtId="164" fontId="2" fillId="2" borderId="4" xfId="0" applyNumberFormat="1" applyFont="1" applyFill="1" applyBorder="1" applyAlignment="1">
      <alignment horizontal="center" wrapText="1"/>
    </xf>
    <xf numFmtId="0" fontId="2" fillId="2" borderId="5" xfId="0" applyFont="1" applyFill="1" applyBorder="1" applyAlignment="1">
      <alignment horizontal="center" wrapText="1"/>
    </xf>
    <xf numFmtId="0" fontId="3" fillId="2" borderId="6" xfId="0" applyFont="1" applyFill="1" applyBorder="1"/>
    <xf numFmtId="0" fontId="3" fillId="2" borderId="7" xfId="0" applyFont="1" applyFill="1" applyBorder="1"/>
    <xf numFmtId="0" fontId="3" fillId="2" borderId="7" xfId="0" applyFont="1" applyFill="1" applyBorder="1" applyAlignment="1">
      <alignment horizontal="left"/>
    </xf>
    <xf numFmtId="164" fontId="3" fillId="2" borderId="6" xfId="0" applyNumberFormat="1" applyFont="1" applyFill="1" applyBorder="1" applyAlignment="1">
      <alignment horizontal="center"/>
    </xf>
    <xf numFmtId="0" fontId="3" fillId="2" borderId="8" xfId="0" applyFont="1" applyFill="1" applyBorder="1" applyAlignment="1">
      <alignment horizontal="center"/>
    </xf>
    <xf numFmtId="164" fontId="3" fillId="2" borderId="6" xfId="0" applyNumberFormat="1" applyFont="1" applyFill="1" applyBorder="1" applyAlignment="1">
      <alignment horizontal="center" wrapText="1"/>
    </xf>
    <xf numFmtId="0" fontId="3" fillId="2" borderId="8" xfId="0" applyFont="1" applyFill="1" applyBorder="1" applyAlignment="1">
      <alignment horizontal="center" wrapText="1"/>
    </xf>
    <xf numFmtId="0" fontId="5" fillId="3" borderId="4" xfId="0" applyFont="1" applyFill="1" applyBorder="1"/>
    <xf numFmtId="0" fontId="4" fillId="3" borderId="0" xfId="0" applyFont="1" applyFill="1" applyAlignment="1">
      <alignment horizontal="left"/>
    </xf>
    <xf numFmtId="166" fontId="4" fillId="3" borderId="9" xfId="1" applyNumberFormat="1" applyFont="1" applyFill="1" applyBorder="1" applyAlignment="1">
      <alignment horizontal="center"/>
    </xf>
    <xf numFmtId="166" fontId="4" fillId="3" borderId="4" xfId="1" applyNumberFormat="1" applyFont="1" applyFill="1" applyBorder="1" applyAlignment="1">
      <alignment horizontal="center"/>
    </xf>
    <xf numFmtId="164" fontId="4" fillId="3" borderId="1" xfId="0" applyNumberFormat="1"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xf numFmtId="0" fontId="5" fillId="3" borderId="0" xfId="0" applyFont="1" applyFill="1"/>
    <xf numFmtId="164" fontId="4" fillId="3" borderId="4" xfId="0" applyNumberFormat="1"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Alignment="1">
      <alignment horizontal="right"/>
    </xf>
    <xf numFmtId="49" fontId="4" fillId="3" borderId="0" xfId="0" applyNumberFormat="1" applyFont="1" applyFill="1"/>
    <xf numFmtId="166" fontId="4" fillId="3" borderId="9" xfId="1" applyNumberFormat="1" applyFont="1" applyFill="1" applyBorder="1" applyAlignment="1">
      <alignment horizontal="right"/>
    </xf>
    <xf numFmtId="38" fontId="4" fillId="3" borderId="4" xfId="0" applyNumberFormat="1" applyFont="1" applyFill="1" applyBorder="1" applyAlignment="1">
      <alignment horizontal="right"/>
    </xf>
    <xf numFmtId="167" fontId="4" fillId="3" borderId="5" xfId="2" applyNumberFormat="1" applyFont="1" applyFill="1" applyBorder="1" applyAlignment="1"/>
    <xf numFmtId="10" fontId="4" fillId="3" borderId="5" xfId="2" applyNumberFormat="1" applyFont="1" applyFill="1" applyBorder="1" applyAlignment="1"/>
    <xf numFmtId="49" fontId="4" fillId="3" borderId="0" xfId="0" applyNumberFormat="1" applyFont="1" applyFill="1" applyAlignment="1">
      <alignment horizontal="right"/>
    </xf>
    <xf numFmtId="166" fontId="4" fillId="3" borderId="4" xfId="1" applyNumberFormat="1" applyFont="1" applyFill="1" applyBorder="1" applyAlignment="1">
      <alignment horizontal="right"/>
    </xf>
    <xf numFmtId="164" fontId="4" fillId="3" borderId="4" xfId="0" applyNumberFormat="1" applyFont="1" applyFill="1" applyBorder="1" applyAlignment="1">
      <alignment horizontal="right"/>
    </xf>
    <xf numFmtId="0" fontId="4" fillId="3" borderId="5" xfId="2" applyNumberFormat="1" applyFont="1" applyFill="1" applyBorder="1" applyAlignment="1"/>
    <xf numFmtId="166" fontId="4" fillId="3" borderId="0" xfId="0" applyNumberFormat="1" applyFont="1" applyFill="1"/>
    <xf numFmtId="14" fontId="4" fillId="3" borderId="4" xfId="1" applyNumberFormat="1" applyFont="1" applyFill="1" applyBorder="1" applyAlignment="1">
      <alignment horizontal="right"/>
    </xf>
    <xf numFmtId="166" fontId="4" fillId="3" borderId="10" xfId="1" applyNumberFormat="1" applyFont="1" applyFill="1" applyBorder="1" applyAlignment="1">
      <alignment horizontal="right"/>
    </xf>
    <xf numFmtId="38" fontId="4" fillId="3" borderId="6" xfId="0" applyNumberFormat="1" applyFont="1" applyFill="1" applyBorder="1" applyAlignment="1">
      <alignment horizontal="right"/>
    </xf>
    <xf numFmtId="167" fontId="4" fillId="3" borderId="8" xfId="2" applyNumberFormat="1" applyFont="1" applyFill="1" applyBorder="1" applyAlignment="1"/>
    <xf numFmtId="10" fontId="4" fillId="3" borderId="8" xfId="2" applyNumberFormat="1" applyFont="1" applyFill="1" applyBorder="1" applyAlignment="1"/>
    <xf numFmtId="1" fontId="5" fillId="3" borderId="0" xfId="0" applyNumberFormat="1" applyFont="1" applyFill="1"/>
    <xf numFmtId="0" fontId="5" fillId="3" borderId="0" xfId="0" applyFont="1" applyFill="1" applyAlignment="1">
      <alignment horizontal="left"/>
    </xf>
    <xf numFmtId="49" fontId="5" fillId="3" borderId="0" xfId="0" applyNumberFormat="1" applyFont="1" applyFill="1"/>
    <xf numFmtId="166" fontId="5" fillId="3" borderId="9" xfId="1" applyNumberFormat="1" applyFont="1" applyFill="1" applyBorder="1" applyAlignment="1">
      <alignment horizontal="right"/>
    </xf>
    <xf numFmtId="166" fontId="5" fillId="3" borderId="4" xfId="1" applyNumberFormat="1" applyFont="1" applyFill="1" applyBorder="1" applyAlignment="1">
      <alignment horizontal="right"/>
    </xf>
    <xf numFmtId="38" fontId="5" fillId="3" borderId="4" xfId="0" applyNumberFormat="1" applyFont="1" applyFill="1" applyBorder="1" applyAlignment="1">
      <alignment horizontal="right"/>
    </xf>
    <xf numFmtId="167" fontId="5" fillId="3" borderId="5" xfId="2" applyNumberFormat="1" applyFont="1" applyFill="1" applyBorder="1" applyAlignment="1"/>
    <xf numFmtId="38" fontId="5" fillId="3" borderId="0" xfId="0" applyNumberFormat="1" applyFont="1" applyFill="1" applyAlignment="1">
      <alignment horizontal="right"/>
    </xf>
    <xf numFmtId="38" fontId="4" fillId="3" borderId="0" xfId="0" applyNumberFormat="1" applyFont="1" applyFill="1" applyAlignment="1">
      <alignment horizontal="right"/>
    </xf>
    <xf numFmtId="38" fontId="4" fillId="3" borderId="7" xfId="0" applyNumberFormat="1" applyFont="1" applyFill="1" applyBorder="1" applyAlignment="1">
      <alignment horizontal="right"/>
    </xf>
    <xf numFmtId="166" fontId="4" fillId="3" borderId="6" xfId="1" applyNumberFormat="1" applyFont="1" applyFill="1" applyBorder="1" applyAlignment="1">
      <alignment horizontal="right"/>
    </xf>
    <xf numFmtId="1" fontId="5" fillId="3" borderId="4" xfId="0" applyNumberFormat="1" applyFont="1" applyFill="1" applyBorder="1"/>
    <xf numFmtId="0" fontId="4" fillId="3" borderId="5" xfId="2" applyNumberFormat="1" applyFont="1" applyFill="1" applyBorder="1" applyAlignment="1">
      <alignment horizontal="right"/>
    </xf>
    <xf numFmtId="1" fontId="6" fillId="3" borderId="0" xfId="0" applyNumberFormat="1" applyFont="1" applyFill="1"/>
    <xf numFmtId="1" fontId="7" fillId="3" borderId="0" xfId="0" applyNumberFormat="1" applyFont="1" applyFill="1"/>
    <xf numFmtId="0" fontId="8" fillId="3" borderId="0" xfId="0" applyFont="1" applyFill="1"/>
    <xf numFmtId="0" fontId="8" fillId="3" borderId="0" xfId="0" applyFont="1" applyFill="1" applyAlignment="1">
      <alignment horizontal="left"/>
    </xf>
    <xf numFmtId="49" fontId="8" fillId="3" borderId="0" xfId="0" applyNumberFormat="1" applyFont="1" applyFill="1"/>
    <xf numFmtId="0" fontId="4" fillId="3" borderId="8" xfId="2" applyNumberFormat="1" applyFont="1" applyFill="1" applyBorder="1" applyAlignment="1"/>
    <xf numFmtId="0" fontId="5" fillId="3" borderId="5" xfId="2" applyNumberFormat="1" applyFont="1" applyFill="1" applyBorder="1" applyAlignment="1">
      <alignment horizontal="right"/>
    </xf>
    <xf numFmtId="167" fontId="4" fillId="3" borderId="0" xfId="2" applyNumberFormat="1" applyFont="1" applyFill="1" applyBorder="1" applyAlignment="1">
      <alignment horizontal="right"/>
    </xf>
    <xf numFmtId="0" fontId="4" fillId="4" borderId="0" xfId="0" applyFont="1" applyFill="1" applyAlignment="1">
      <alignment horizontal="left"/>
    </xf>
    <xf numFmtId="0" fontId="4" fillId="3" borderId="7" xfId="0" applyFont="1" applyFill="1" applyBorder="1"/>
    <xf numFmtId="10" fontId="5" fillId="3" borderId="5" xfId="2" applyNumberFormat="1" applyFont="1" applyFill="1" applyBorder="1" applyAlignment="1"/>
    <xf numFmtId="166" fontId="5" fillId="3" borderId="9" xfId="0" applyNumberFormat="1" applyFont="1" applyFill="1" applyBorder="1"/>
    <xf numFmtId="166" fontId="5" fillId="3" borderId="4" xfId="0" applyNumberFormat="1" applyFont="1" applyFill="1" applyBorder="1"/>
    <xf numFmtId="38" fontId="5" fillId="3" borderId="1" xfId="0" applyNumberFormat="1" applyFont="1" applyFill="1" applyBorder="1" applyAlignment="1">
      <alignment horizontal="right"/>
    </xf>
    <xf numFmtId="167" fontId="5" fillId="3" borderId="3" xfId="2" applyNumberFormat="1" applyFont="1" applyFill="1" applyBorder="1" applyAlignment="1"/>
    <xf numFmtId="0" fontId="9" fillId="3" borderId="0" xfId="0" applyFont="1" applyFill="1"/>
    <xf numFmtId="9" fontId="4" fillId="3" borderId="5" xfId="2" applyFont="1" applyFill="1" applyBorder="1" applyAlignment="1"/>
    <xf numFmtId="1" fontId="6" fillId="3" borderId="4" xfId="0" applyNumberFormat="1" applyFont="1" applyFill="1" applyBorder="1"/>
    <xf numFmtId="0" fontId="5" fillId="3" borderId="3" xfId="2" applyNumberFormat="1" applyFont="1" applyFill="1" applyBorder="1" applyAlignment="1">
      <alignment horizontal="right"/>
    </xf>
    <xf numFmtId="0" fontId="4" fillId="4" borderId="0" xfId="0" applyFont="1" applyFill="1" applyAlignment="1">
      <alignment horizontal="right"/>
    </xf>
    <xf numFmtId="167" fontId="4" fillId="3" borderId="5" xfId="2" applyNumberFormat="1" applyFont="1" applyFill="1" applyBorder="1" applyAlignment="1">
      <alignment horizontal="right"/>
    </xf>
    <xf numFmtId="166" fontId="5" fillId="5" borderId="14" xfId="1" applyNumberFormat="1" applyFont="1" applyFill="1" applyBorder="1" applyAlignment="1">
      <alignment horizontal="right"/>
    </xf>
    <xf numFmtId="38" fontId="5" fillId="6" borderId="1" xfId="0" applyNumberFormat="1" applyFont="1" applyFill="1" applyBorder="1" applyAlignment="1">
      <alignment horizontal="right"/>
    </xf>
    <xf numFmtId="167" fontId="5" fillId="6" borderId="3" xfId="2" applyNumberFormat="1" applyFont="1" applyFill="1" applyBorder="1" applyAlignment="1"/>
    <xf numFmtId="10" fontId="5" fillId="3" borderId="0" xfId="0" applyNumberFormat="1" applyFont="1" applyFill="1"/>
    <xf numFmtId="166" fontId="10" fillId="7" borderId="14" xfId="1" applyNumberFormat="1" applyFont="1" applyFill="1" applyBorder="1"/>
    <xf numFmtId="166" fontId="4" fillId="0" borderId="4" xfId="1" applyNumberFormat="1" applyFont="1" applyFill="1" applyBorder="1" applyAlignment="1">
      <alignment horizontal="right"/>
    </xf>
    <xf numFmtId="38" fontId="5" fillId="7" borderId="11" xfId="0" applyNumberFormat="1" applyFont="1" applyFill="1" applyBorder="1" applyAlignment="1">
      <alignment horizontal="right"/>
    </xf>
    <xf numFmtId="167" fontId="5" fillId="7" borderId="13" xfId="2" applyNumberFormat="1" applyFont="1" applyFill="1" applyBorder="1" applyAlignment="1"/>
    <xf numFmtId="0" fontId="5" fillId="7" borderId="12" xfId="0" applyFont="1" applyFill="1" applyBorder="1"/>
    <xf numFmtId="0" fontId="5" fillId="0" borderId="0" xfId="0" applyFont="1"/>
    <xf numFmtId="0" fontId="11" fillId="3" borderId="0" xfId="0" applyFont="1" applyFill="1"/>
    <xf numFmtId="0" fontId="5" fillId="3" borderId="1" xfId="0" applyFont="1" applyFill="1" applyBorder="1"/>
    <xf numFmtId="0" fontId="4" fillId="3" borderId="2" xfId="0" applyFont="1" applyFill="1" applyBorder="1"/>
    <xf numFmtId="0" fontId="4" fillId="3" borderId="2" xfId="0" applyFont="1" applyFill="1" applyBorder="1" applyAlignment="1">
      <alignment horizontal="left"/>
    </xf>
    <xf numFmtId="166" fontId="5" fillId="3" borderId="15" xfId="1" applyNumberFormat="1" applyFont="1" applyFill="1" applyBorder="1" applyAlignment="1">
      <alignment horizontal="right"/>
    </xf>
    <xf numFmtId="166" fontId="5" fillId="3" borderId="1" xfId="1" applyNumberFormat="1" applyFont="1" applyFill="1" applyBorder="1" applyAlignment="1">
      <alignment horizontal="right"/>
    </xf>
    <xf numFmtId="166" fontId="5" fillId="3" borderId="2" xfId="1" applyNumberFormat="1" applyFont="1" applyFill="1" applyBorder="1" applyAlignment="1">
      <alignment horizontal="right"/>
    </xf>
    <xf numFmtId="166" fontId="4" fillId="3" borderId="0" xfId="1" applyNumberFormat="1" applyFont="1" applyFill="1" applyBorder="1" applyAlignment="1">
      <alignment horizontal="right"/>
    </xf>
    <xf numFmtId="166" fontId="5" fillId="3" borderId="0" xfId="1" applyNumberFormat="1" applyFont="1" applyFill="1" applyBorder="1" applyAlignment="1">
      <alignment horizontal="right"/>
    </xf>
    <xf numFmtId="43" fontId="4" fillId="3" borderId="0" xfId="0" applyNumberFormat="1" applyFont="1" applyFill="1"/>
    <xf numFmtId="0" fontId="5" fillId="0" borderId="4" xfId="0" applyFont="1" applyBorder="1"/>
    <xf numFmtId="166" fontId="5" fillId="3" borderId="10" xfId="1" applyNumberFormat="1" applyFont="1" applyFill="1" applyBorder="1" applyAlignment="1">
      <alignment horizontal="right"/>
    </xf>
    <xf numFmtId="166" fontId="5" fillId="3" borderId="7" xfId="1" applyNumberFormat="1" applyFont="1" applyFill="1" applyBorder="1" applyAlignment="1">
      <alignment horizontal="right"/>
    </xf>
    <xf numFmtId="0" fontId="5" fillId="5" borderId="11" xfId="0" applyFont="1" applyFill="1" applyBorder="1"/>
    <xf numFmtId="0" fontId="4" fillId="5" borderId="12" xfId="0" applyFont="1" applyFill="1" applyBorder="1"/>
    <xf numFmtId="0" fontId="4" fillId="5" borderId="12" xfId="0" applyFont="1" applyFill="1" applyBorder="1" applyAlignment="1">
      <alignment horizontal="left"/>
    </xf>
    <xf numFmtId="166" fontId="5" fillId="5" borderId="10" xfId="1" applyNumberFormat="1" applyFont="1" applyFill="1" applyBorder="1" applyAlignment="1">
      <alignment horizontal="right"/>
    </xf>
    <xf numFmtId="38" fontId="5" fillId="6" borderId="11" xfId="0" applyNumberFormat="1" applyFont="1" applyFill="1" applyBorder="1" applyAlignment="1">
      <alignment horizontal="right"/>
    </xf>
    <xf numFmtId="167" fontId="5" fillId="6" borderId="13" xfId="2" applyNumberFormat="1" applyFont="1" applyFill="1" applyBorder="1" applyAlignment="1"/>
    <xf numFmtId="0" fontId="4" fillId="3" borderId="16" xfId="0" applyFont="1" applyFill="1" applyBorder="1"/>
    <xf numFmtId="0" fontId="5" fillId="5" borderId="17" xfId="0" applyFont="1" applyFill="1" applyBorder="1"/>
    <xf numFmtId="0" fontId="5" fillId="5" borderId="12" xfId="0" applyFont="1" applyFill="1" applyBorder="1"/>
    <xf numFmtId="0" fontId="5" fillId="5" borderId="12" xfId="0" applyFont="1" applyFill="1" applyBorder="1" applyAlignment="1">
      <alignment horizontal="left"/>
    </xf>
    <xf numFmtId="166" fontId="5" fillId="5" borderId="14" xfId="1" applyNumberFormat="1" applyFont="1" applyFill="1" applyBorder="1" applyAlignment="1"/>
    <xf numFmtId="166" fontId="5" fillId="3" borderId="9" xfId="1" applyNumberFormat="1" applyFont="1" applyFill="1" applyBorder="1" applyAlignment="1"/>
    <xf numFmtId="166" fontId="5" fillId="4" borderId="15" xfId="1" applyNumberFormat="1" applyFont="1" applyFill="1" applyBorder="1" applyAlignment="1"/>
    <xf numFmtId="166" fontId="5" fillId="4" borderId="4" xfId="1" applyNumberFormat="1" applyFont="1" applyFill="1" applyBorder="1" applyAlignment="1"/>
    <xf numFmtId="0" fontId="5" fillId="3" borderId="4" xfId="0" applyFont="1" applyFill="1" applyBorder="1" applyAlignment="1">
      <alignment horizontal="left" indent="1"/>
    </xf>
    <xf numFmtId="0" fontId="5" fillId="0" borderId="0" xfId="0" applyFont="1" applyAlignment="1">
      <alignment horizontal="left"/>
    </xf>
    <xf numFmtId="166" fontId="5" fillId="3" borderId="10" xfId="1" applyNumberFormat="1" applyFont="1" applyFill="1" applyBorder="1" applyAlignment="1"/>
    <xf numFmtId="0" fontId="11" fillId="0" borderId="0" xfId="0" applyFont="1"/>
    <xf numFmtId="10" fontId="5" fillId="3" borderId="0" xfId="2" applyNumberFormat="1" applyFont="1" applyFill="1" applyBorder="1" applyAlignment="1"/>
    <xf numFmtId="164" fontId="4" fillId="3" borderId="0" xfId="0" applyNumberFormat="1" applyFont="1" applyFill="1" applyAlignment="1">
      <alignment horizontal="center"/>
    </xf>
    <xf numFmtId="0" fontId="4" fillId="3" borderId="0" xfId="0" applyFont="1" applyFill="1" applyAlignment="1">
      <alignment horizontal="center"/>
    </xf>
    <xf numFmtId="0" fontId="4" fillId="3" borderId="0" xfId="3" applyFont="1" applyFill="1" applyAlignment="1">
      <alignment horizontal="left" wrapText="1"/>
    </xf>
    <xf numFmtId="166" fontId="4" fillId="3" borderId="0" xfId="2" applyNumberFormat="1" applyFont="1" applyFill="1" applyBorder="1"/>
    <xf numFmtId="10" fontId="4" fillId="3" borderId="0" xfId="0" applyNumberFormat="1" applyFont="1" applyFill="1"/>
    <xf numFmtId="0" fontId="4" fillId="3" borderId="0" xfId="0" applyFont="1" applyFill="1" applyAlignment="1">
      <alignment horizontal="left" wrapText="1"/>
    </xf>
    <xf numFmtId="3" fontId="12" fillId="3" borderId="0" xfId="0" applyNumberFormat="1" applyFont="1" applyFill="1"/>
    <xf numFmtId="164" fontId="4" fillId="3" borderId="0" xfId="0" applyNumberFormat="1" applyFont="1" applyFill="1" applyAlignment="1">
      <alignment horizontal="right"/>
    </xf>
    <xf numFmtId="0" fontId="13" fillId="3" borderId="0" xfId="0" applyFont="1" applyFill="1"/>
    <xf numFmtId="164" fontId="13" fillId="3" borderId="0" xfId="0" applyNumberFormat="1" applyFont="1" applyFill="1" applyAlignment="1">
      <alignment horizontal="center"/>
    </xf>
    <xf numFmtId="0" fontId="14" fillId="0" borderId="0" xfId="4" applyFont="1"/>
    <xf numFmtId="166" fontId="14" fillId="4" borderId="0" xfId="1" applyNumberFormat="1" applyFont="1" applyFill="1" applyBorder="1"/>
    <xf numFmtId="0" fontId="14" fillId="4" borderId="0" xfId="4" applyFont="1" applyFill="1"/>
    <xf numFmtId="0" fontId="15" fillId="4" borderId="0" xfId="4" applyFont="1" applyFill="1" applyAlignment="1">
      <alignment horizontal="left" vertical="center" indent="2"/>
    </xf>
    <xf numFmtId="0" fontId="16" fillId="4" borderId="0" xfId="4" applyFont="1" applyFill="1"/>
    <xf numFmtId="0" fontId="14" fillId="4" borderId="0" xfId="4" applyFont="1" applyFill="1" applyAlignment="1">
      <alignment vertical="center"/>
    </xf>
    <xf numFmtId="0" fontId="18" fillId="4" borderId="0" xfId="4" applyFont="1" applyFill="1" applyAlignment="1">
      <alignment horizontal="left" vertical="center" indent="2"/>
    </xf>
    <xf numFmtId="0" fontId="18" fillId="4" borderId="0" xfId="4" applyFont="1" applyFill="1" applyAlignment="1">
      <alignment vertical="center"/>
    </xf>
    <xf numFmtId="49" fontId="14" fillId="4" borderId="0" xfId="4" quotePrefix="1" applyNumberFormat="1" applyFont="1" applyFill="1" applyAlignment="1">
      <alignment horizontal="left" vertical="center"/>
    </xf>
    <xf numFmtId="3" fontId="14" fillId="4" borderId="0" xfId="4" applyNumberFormat="1" applyFont="1" applyFill="1"/>
    <xf numFmtId="10" fontId="14" fillId="4" borderId="0" xfId="2" applyNumberFormat="1" applyFont="1" applyFill="1"/>
    <xf numFmtId="0" fontId="17" fillId="4" borderId="0" xfId="4" applyFont="1" applyFill="1"/>
    <xf numFmtId="0" fontId="20" fillId="4" borderId="0" xfId="4" applyFont="1" applyFill="1" applyAlignment="1">
      <alignment horizontal="left" vertical="center" indent="2"/>
    </xf>
    <xf numFmtId="0" fontId="21" fillId="4" borderId="0" xfId="4" applyFont="1" applyFill="1" applyAlignment="1">
      <alignment vertical="center"/>
    </xf>
    <xf numFmtId="0" fontId="14" fillId="4" borderId="0" xfId="4" applyFont="1" applyFill="1" applyAlignment="1">
      <alignment horizontal="left" vertical="center" indent="2"/>
    </xf>
    <xf numFmtId="0" fontId="22" fillId="4" borderId="0" xfId="4" applyFont="1" applyFill="1" applyAlignment="1">
      <alignment vertical="center"/>
    </xf>
    <xf numFmtId="0" fontId="20" fillId="4" borderId="0" xfId="4" applyFont="1" applyFill="1" applyAlignment="1">
      <alignment vertical="top"/>
    </xf>
    <xf numFmtId="0" fontId="14" fillId="4" borderId="0" xfId="4" applyFont="1" applyFill="1" applyAlignment="1">
      <alignment vertical="top"/>
    </xf>
    <xf numFmtId="0" fontId="14" fillId="4" borderId="0" xfId="4" applyFont="1" applyFill="1" applyAlignment="1">
      <alignment horizontal="left" vertical="top" wrapText="1"/>
    </xf>
    <xf numFmtId="0" fontId="14" fillId="4" borderId="0" xfId="4" applyFont="1" applyFill="1" applyAlignment="1">
      <alignment vertical="top" wrapText="1"/>
    </xf>
    <xf numFmtId="0" fontId="18" fillId="4" borderId="0" xfId="4" applyFont="1" applyFill="1" applyAlignment="1">
      <alignment horizontal="left" vertical="center" wrapText="1"/>
    </xf>
    <xf numFmtId="0" fontId="18" fillId="4" borderId="0" xfId="4" applyFont="1" applyFill="1" applyAlignment="1">
      <alignment horizontal="left" vertical="top" wrapText="1"/>
    </xf>
    <xf numFmtId="0" fontId="14" fillId="4" borderId="0" xfId="4" applyFont="1" applyFill="1" applyAlignment="1">
      <alignment horizontal="left" vertical="top" wrapText="1"/>
    </xf>
    <xf numFmtId="0" fontId="4" fillId="3" borderId="0" xfId="3" applyFont="1" applyFill="1" applyAlignment="1">
      <alignment horizontal="left" vertical="center" wrapText="1"/>
    </xf>
    <xf numFmtId="0" fontId="4" fillId="3" borderId="0" xfId="0" applyFont="1" applyFill="1" applyAlignment="1">
      <alignment wrapText="1"/>
    </xf>
    <xf numFmtId="0" fontId="5" fillId="5" borderId="11" xfId="0" applyFont="1" applyFill="1" applyBorder="1" applyAlignment="1">
      <alignment horizontal="left"/>
    </xf>
    <xf numFmtId="0" fontId="5" fillId="5" borderId="12" xfId="0" applyFont="1" applyFill="1" applyBorder="1" applyAlignment="1">
      <alignment horizontal="left"/>
    </xf>
    <xf numFmtId="0" fontId="5" fillId="5" borderId="13" xfId="0" applyFont="1" applyFill="1" applyBorder="1" applyAlignment="1">
      <alignment horizontal="left"/>
    </xf>
    <xf numFmtId="0" fontId="5" fillId="7" borderId="11" xfId="0" applyFont="1" applyFill="1" applyBorder="1" applyAlignment="1">
      <alignment horizontal="left"/>
    </xf>
    <xf numFmtId="0" fontId="5" fillId="7" borderId="12" xfId="0" applyFont="1" applyFill="1" applyBorder="1" applyAlignment="1">
      <alignment horizontal="left"/>
    </xf>
    <xf numFmtId="0" fontId="5" fillId="7" borderId="13" xfId="0" applyFont="1" applyFill="1" applyBorder="1" applyAlignment="1">
      <alignment horizontal="left"/>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4" borderId="0" xfId="0" applyFont="1" applyFill="1" applyAlignment="1">
      <alignment horizontal="right"/>
    </xf>
    <xf numFmtId="1" fontId="2" fillId="2" borderId="1" xfId="0" applyNumberFormat="1" applyFont="1" applyFill="1" applyBorder="1" applyAlignment="1">
      <alignment horizontal="left" wrapText="1"/>
    </xf>
    <xf numFmtId="0" fontId="3" fillId="2" borderId="2" xfId="0" applyFont="1" applyFill="1" applyBorder="1" applyAlignment="1">
      <alignment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xf>
    <xf numFmtId="0" fontId="2" fillId="2" borderId="0" xfId="0" applyFont="1" applyFill="1" applyAlignment="1">
      <alignment horizontal="left"/>
    </xf>
  </cellXfs>
  <cellStyles count="5">
    <cellStyle name="Comma" xfId="1" builtinId="3"/>
    <cellStyle name="Normal" xfId="0" builtinId="0"/>
    <cellStyle name="Normal 2" xfId="3" xr:uid="{7A4FB04A-4D24-4238-AE9B-489A937EF0FC}"/>
    <cellStyle name="Normal 3" xfId="4" xr:uid="{B6CB847E-E54F-45A8-B0A4-E846036392B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hs-clu-bos-081\file%20services\Budget\17.%20PERSONAL%20FOLDERS\DCampbell\COVID19%20Modeling\Member%20Months\MassHealth%20Enrollment%20Snapshot%20as%20of%20June%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vivian_lam_mass_gov/Documents/Documents/Enrollment%20Snapshots/2022/MassHealth%20Enrollment%20Snapshot%20as%20of%20DECEMBER_2022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load by group"/>
      <sheetName val="Raw Data"/>
      <sheetName val="Snapsho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Data"/>
      <sheetName val="Caseload by group"/>
      <sheetName val="Snapshot"/>
      <sheetName val="Summary"/>
      <sheetName val="MM"/>
    </sheetNames>
    <sheetDataSet>
      <sheetData sheetId="0"/>
      <sheetData sheetId="1">
        <row r="2">
          <cell r="C2">
            <v>41121</v>
          </cell>
          <cell r="D2">
            <v>41152</v>
          </cell>
          <cell r="E2">
            <v>41182</v>
          </cell>
          <cell r="F2">
            <v>41213</v>
          </cell>
          <cell r="G2">
            <v>41243</v>
          </cell>
          <cell r="H2">
            <v>41274</v>
          </cell>
          <cell r="I2">
            <v>41305</v>
          </cell>
          <cell r="J2">
            <v>41333</v>
          </cell>
          <cell r="K2">
            <v>41364</v>
          </cell>
          <cell r="L2">
            <v>41394</v>
          </cell>
          <cell r="M2">
            <v>41425</v>
          </cell>
          <cell r="N2">
            <v>41455</v>
          </cell>
          <cell r="O2">
            <v>41486</v>
          </cell>
          <cell r="P2">
            <v>41517</v>
          </cell>
          <cell r="Q2">
            <v>41547</v>
          </cell>
          <cell r="R2">
            <v>41578</v>
          </cell>
          <cell r="S2">
            <v>41608</v>
          </cell>
          <cell r="T2">
            <v>41639</v>
          </cell>
          <cell r="U2">
            <v>41670</v>
          </cell>
          <cell r="V2">
            <v>41698</v>
          </cell>
          <cell r="W2">
            <v>41729</v>
          </cell>
          <cell r="X2">
            <v>41759</v>
          </cell>
          <cell r="Y2">
            <v>41790</v>
          </cell>
          <cell r="Z2">
            <v>41820</v>
          </cell>
          <cell r="AA2">
            <v>41851</v>
          </cell>
          <cell r="AB2">
            <v>41882</v>
          </cell>
          <cell r="AC2">
            <v>41912</v>
          </cell>
          <cell r="AD2">
            <v>41943</v>
          </cell>
          <cell r="AE2">
            <v>41973</v>
          </cell>
          <cell r="AF2">
            <v>42004</v>
          </cell>
          <cell r="AG2">
            <v>42035</v>
          </cell>
          <cell r="AH2">
            <v>42063</v>
          </cell>
          <cell r="AI2">
            <v>42094</v>
          </cell>
          <cell r="AJ2">
            <v>42124</v>
          </cell>
          <cell r="AK2">
            <v>42155</v>
          </cell>
          <cell r="AL2">
            <v>42185</v>
          </cell>
          <cell r="AM2">
            <v>42216</v>
          </cell>
          <cell r="AN2">
            <v>42247</v>
          </cell>
          <cell r="AO2">
            <v>42277</v>
          </cell>
          <cell r="AP2">
            <v>42308</v>
          </cell>
          <cell r="AQ2">
            <v>42338</v>
          </cell>
          <cell r="AR2">
            <v>42369</v>
          </cell>
          <cell r="AS2">
            <v>42400</v>
          </cell>
          <cell r="AT2">
            <v>42429</v>
          </cell>
          <cell r="AU2">
            <v>42460</v>
          </cell>
          <cell r="AV2">
            <v>42490</v>
          </cell>
          <cell r="AW2">
            <v>42521</v>
          </cell>
          <cell r="AX2">
            <v>42551</v>
          </cell>
          <cell r="AY2">
            <v>42582</v>
          </cell>
          <cell r="AZ2">
            <v>42613</v>
          </cell>
          <cell r="BA2">
            <v>42643</v>
          </cell>
          <cell r="BB2">
            <v>42674</v>
          </cell>
          <cell r="BC2">
            <v>42704</v>
          </cell>
          <cell r="BD2">
            <v>42735</v>
          </cell>
          <cell r="BE2">
            <v>42766</v>
          </cell>
          <cell r="BF2">
            <v>42794</v>
          </cell>
          <cell r="BG2">
            <v>42825</v>
          </cell>
          <cell r="BH2">
            <v>42855</v>
          </cell>
          <cell r="BI2">
            <v>42886</v>
          </cell>
          <cell r="BJ2">
            <v>42916</v>
          </cell>
          <cell r="BK2">
            <v>42947</v>
          </cell>
          <cell r="BL2">
            <v>42978</v>
          </cell>
          <cell r="BM2">
            <v>43008</v>
          </cell>
          <cell r="BN2">
            <v>43039</v>
          </cell>
          <cell r="BO2">
            <v>43069</v>
          </cell>
          <cell r="BP2">
            <v>43100</v>
          </cell>
          <cell r="BQ2">
            <v>43131</v>
          </cell>
          <cell r="BR2">
            <v>43159</v>
          </cell>
          <cell r="BS2">
            <v>43190</v>
          </cell>
          <cell r="BT2">
            <v>43220</v>
          </cell>
          <cell r="BU2">
            <v>43251</v>
          </cell>
          <cell r="BV2">
            <v>43281</v>
          </cell>
          <cell r="BW2">
            <v>43312</v>
          </cell>
          <cell r="BX2">
            <v>43343</v>
          </cell>
          <cell r="BY2">
            <v>43373</v>
          </cell>
          <cell r="BZ2">
            <v>43404</v>
          </cell>
          <cell r="CA2">
            <v>43434</v>
          </cell>
          <cell r="CB2">
            <v>43465</v>
          </cell>
          <cell r="CC2">
            <v>43496</v>
          </cell>
          <cell r="CD2">
            <v>43524</v>
          </cell>
          <cell r="CE2">
            <v>43555</v>
          </cell>
          <cell r="CF2">
            <v>43585</v>
          </cell>
          <cell r="CG2">
            <v>43616</v>
          </cell>
          <cell r="CH2">
            <v>43646</v>
          </cell>
          <cell r="CI2">
            <v>43677</v>
          </cell>
          <cell r="CJ2">
            <v>43708</v>
          </cell>
          <cell r="CK2">
            <v>43738</v>
          </cell>
          <cell r="CL2">
            <v>43769</v>
          </cell>
          <cell r="CM2">
            <v>43799</v>
          </cell>
          <cell r="CN2">
            <v>43830</v>
          </cell>
          <cell r="CO2">
            <v>43861</v>
          </cell>
          <cell r="CP2">
            <v>43890</v>
          </cell>
          <cell r="CQ2">
            <v>43921</v>
          </cell>
          <cell r="CR2">
            <v>43951</v>
          </cell>
          <cell r="CS2">
            <v>43982</v>
          </cell>
          <cell r="CT2">
            <v>44012</v>
          </cell>
          <cell r="CU2">
            <v>44043</v>
          </cell>
          <cell r="CV2">
            <v>44074</v>
          </cell>
          <cell r="CW2">
            <v>44104</v>
          </cell>
          <cell r="CX2">
            <v>44135</v>
          </cell>
          <cell r="CY2">
            <v>44165</v>
          </cell>
          <cell r="CZ2">
            <v>44196</v>
          </cell>
          <cell r="DA2">
            <v>44227</v>
          </cell>
          <cell r="DB2">
            <v>44255</v>
          </cell>
          <cell r="DC2">
            <v>44286</v>
          </cell>
          <cell r="DD2">
            <v>44316</v>
          </cell>
          <cell r="DE2">
            <v>44347</v>
          </cell>
          <cell r="DF2">
            <v>44377</v>
          </cell>
          <cell r="DG2">
            <v>44408</v>
          </cell>
          <cell r="DH2">
            <v>44439</v>
          </cell>
          <cell r="DI2">
            <v>44469</v>
          </cell>
          <cell r="DJ2">
            <v>44500</v>
          </cell>
          <cell r="DK2">
            <v>44530</v>
          </cell>
          <cell r="DL2">
            <v>44561</v>
          </cell>
          <cell r="DM2">
            <v>44592</v>
          </cell>
          <cell r="DN2">
            <v>44620</v>
          </cell>
          <cell r="DO2">
            <v>44651</v>
          </cell>
          <cell r="DP2">
            <v>44681</v>
          </cell>
          <cell r="DQ2">
            <v>44712</v>
          </cell>
          <cell r="DR2">
            <v>44742</v>
          </cell>
          <cell r="DS2">
            <v>44773</v>
          </cell>
          <cell r="DT2">
            <v>44804</v>
          </cell>
          <cell r="DU2">
            <v>44834</v>
          </cell>
          <cell r="DV2">
            <v>44865</v>
          </cell>
          <cell r="DW2">
            <v>44895</v>
          </cell>
          <cell r="DX2">
            <v>44926</v>
          </cell>
        </row>
        <row r="3">
          <cell r="A3" t="str">
            <v>00</v>
          </cell>
          <cell r="C3">
            <v>7175</v>
          </cell>
          <cell r="D3">
            <v>7418</v>
          </cell>
          <cell r="E3">
            <v>7422</v>
          </cell>
          <cell r="F3">
            <v>7401</v>
          </cell>
          <cell r="G3">
            <v>7393</v>
          </cell>
          <cell r="H3">
            <v>7288</v>
          </cell>
          <cell r="I3">
            <v>7234</v>
          </cell>
          <cell r="J3">
            <v>7311</v>
          </cell>
          <cell r="K3">
            <v>7425</v>
          </cell>
          <cell r="L3">
            <v>7510</v>
          </cell>
          <cell r="M3">
            <v>7535</v>
          </cell>
          <cell r="N3">
            <v>7494</v>
          </cell>
          <cell r="O3">
            <v>7395</v>
          </cell>
          <cell r="P3">
            <v>7284</v>
          </cell>
          <cell r="Q3">
            <v>7325</v>
          </cell>
          <cell r="R3">
            <v>7495</v>
          </cell>
          <cell r="S3">
            <v>7492</v>
          </cell>
          <cell r="T3">
            <v>7564</v>
          </cell>
          <cell r="U3">
            <v>1696</v>
          </cell>
          <cell r="V3">
            <v>1672</v>
          </cell>
          <cell r="W3">
            <v>1623</v>
          </cell>
          <cell r="X3">
            <v>1565</v>
          </cell>
          <cell r="Y3">
            <v>1517</v>
          </cell>
          <cell r="Z3">
            <v>1485</v>
          </cell>
          <cell r="AA3">
            <v>1452</v>
          </cell>
          <cell r="AB3">
            <v>1428</v>
          </cell>
          <cell r="AC3">
            <v>1414</v>
          </cell>
          <cell r="AD3">
            <v>1394</v>
          </cell>
          <cell r="AE3">
            <v>1426</v>
          </cell>
          <cell r="AF3">
            <v>1453</v>
          </cell>
          <cell r="AG3">
            <v>551</v>
          </cell>
          <cell r="AH3">
            <v>446</v>
          </cell>
          <cell r="AI3">
            <v>354</v>
          </cell>
          <cell r="AJ3">
            <v>366</v>
          </cell>
          <cell r="AK3">
            <v>364</v>
          </cell>
          <cell r="AL3">
            <v>401</v>
          </cell>
          <cell r="AM3">
            <v>423</v>
          </cell>
          <cell r="AN3">
            <v>421</v>
          </cell>
          <cell r="AO3">
            <v>414</v>
          </cell>
          <cell r="AP3">
            <v>398</v>
          </cell>
          <cell r="AQ3">
            <v>355</v>
          </cell>
          <cell r="AR3">
            <v>215</v>
          </cell>
          <cell r="AS3">
            <v>242</v>
          </cell>
          <cell r="AT3">
            <v>253</v>
          </cell>
          <cell r="AU3">
            <v>252</v>
          </cell>
          <cell r="AV3">
            <v>244</v>
          </cell>
          <cell r="AW3">
            <v>240</v>
          </cell>
          <cell r="AX3">
            <v>224</v>
          </cell>
          <cell r="AY3">
            <v>215</v>
          </cell>
          <cell r="AZ3">
            <v>245</v>
          </cell>
          <cell r="BA3">
            <v>204</v>
          </cell>
          <cell r="BB3">
            <v>212</v>
          </cell>
          <cell r="BC3">
            <v>199</v>
          </cell>
          <cell r="BD3">
            <v>180</v>
          </cell>
          <cell r="BE3">
            <v>170</v>
          </cell>
          <cell r="BF3">
            <v>147</v>
          </cell>
          <cell r="BG3">
            <v>139</v>
          </cell>
          <cell r="BH3">
            <v>142</v>
          </cell>
          <cell r="BI3">
            <v>112</v>
          </cell>
          <cell r="BJ3">
            <v>98</v>
          </cell>
          <cell r="BK3">
            <v>99</v>
          </cell>
          <cell r="BL3">
            <v>109</v>
          </cell>
          <cell r="BM3">
            <v>106</v>
          </cell>
          <cell r="BN3">
            <v>132</v>
          </cell>
          <cell r="BO3">
            <v>134</v>
          </cell>
          <cell r="BP3">
            <v>149</v>
          </cell>
          <cell r="BQ3">
            <v>180</v>
          </cell>
          <cell r="BR3">
            <v>157</v>
          </cell>
          <cell r="BS3">
            <v>159</v>
          </cell>
          <cell r="BT3">
            <v>142</v>
          </cell>
          <cell r="BU3">
            <v>129</v>
          </cell>
          <cell r="BV3">
            <v>202</v>
          </cell>
          <cell r="BW3">
            <v>229</v>
          </cell>
          <cell r="BX3">
            <v>215</v>
          </cell>
          <cell r="BY3">
            <v>149</v>
          </cell>
          <cell r="BZ3">
            <v>118</v>
          </cell>
          <cell r="CA3">
            <v>126</v>
          </cell>
          <cell r="CB3">
            <v>101</v>
          </cell>
          <cell r="CC3">
            <v>121</v>
          </cell>
          <cell r="CD3">
            <v>107</v>
          </cell>
          <cell r="CE3">
            <v>103</v>
          </cell>
          <cell r="CF3">
            <v>78</v>
          </cell>
          <cell r="CG3">
            <v>96</v>
          </cell>
          <cell r="CH3">
            <v>98</v>
          </cell>
          <cell r="CI3">
            <v>73</v>
          </cell>
          <cell r="CJ3">
            <v>73</v>
          </cell>
          <cell r="CK3">
            <v>98</v>
          </cell>
          <cell r="CL3">
            <v>123</v>
          </cell>
          <cell r="CM3">
            <v>142</v>
          </cell>
          <cell r="CN3">
            <v>94</v>
          </cell>
          <cell r="CO3">
            <v>73</v>
          </cell>
          <cell r="CP3">
            <v>74</v>
          </cell>
          <cell r="CQ3">
            <v>82</v>
          </cell>
          <cell r="CR3">
            <v>80</v>
          </cell>
          <cell r="CS3">
            <v>70</v>
          </cell>
          <cell r="CT3">
            <v>69</v>
          </cell>
          <cell r="CU3">
            <v>90</v>
          </cell>
          <cell r="CV3">
            <v>1706</v>
          </cell>
          <cell r="CW3">
            <v>2706</v>
          </cell>
          <cell r="CX3">
            <v>2608</v>
          </cell>
          <cell r="CY3">
            <v>2561</v>
          </cell>
          <cell r="CZ3">
            <v>2502</v>
          </cell>
          <cell r="DA3">
            <v>2421</v>
          </cell>
          <cell r="DB3">
            <v>2386</v>
          </cell>
          <cell r="DC3">
            <v>2351</v>
          </cell>
          <cell r="DD3">
            <v>2302</v>
          </cell>
          <cell r="DE3">
            <v>2284</v>
          </cell>
          <cell r="DF3">
            <v>2268</v>
          </cell>
          <cell r="DG3">
            <v>2219</v>
          </cell>
          <cell r="DH3">
            <v>2187</v>
          </cell>
          <cell r="DI3">
            <v>2173</v>
          </cell>
          <cell r="DJ3">
            <v>2112</v>
          </cell>
          <cell r="DK3">
            <v>2089</v>
          </cell>
          <cell r="DL3">
            <v>2048</v>
          </cell>
          <cell r="DM3">
            <v>4829</v>
          </cell>
          <cell r="DN3">
            <v>5583</v>
          </cell>
          <cell r="DO3">
            <v>6685</v>
          </cell>
          <cell r="DP3">
            <v>10626</v>
          </cell>
          <cell r="DQ3">
            <v>10766</v>
          </cell>
          <cell r="DR3">
            <v>3</v>
          </cell>
          <cell r="DS3">
            <v>3</v>
          </cell>
          <cell r="DT3">
            <v>3</v>
          </cell>
          <cell r="DU3">
            <v>3</v>
          </cell>
          <cell r="DV3">
            <v>2</v>
          </cell>
          <cell r="DW3">
            <v>3</v>
          </cell>
          <cell r="DX3">
            <v>38</v>
          </cell>
        </row>
        <row r="4">
          <cell r="A4" t="str">
            <v>01</v>
          </cell>
          <cell r="C4">
            <v>15517</v>
          </cell>
          <cell r="D4">
            <v>15632</v>
          </cell>
          <cell r="E4">
            <v>15659</v>
          </cell>
          <cell r="F4">
            <v>15773</v>
          </cell>
          <cell r="G4">
            <v>15830</v>
          </cell>
          <cell r="H4">
            <v>15896</v>
          </cell>
          <cell r="I4">
            <v>15994</v>
          </cell>
          <cell r="J4">
            <v>16107</v>
          </cell>
          <cell r="K4">
            <v>16190</v>
          </cell>
          <cell r="L4">
            <v>16194</v>
          </cell>
          <cell r="M4">
            <v>16141</v>
          </cell>
          <cell r="N4">
            <v>16142</v>
          </cell>
          <cell r="O4">
            <v>16135</v>
          </cell>
          <cell r="P4">
            <v>16036</v>
          </cell>
          <cell r="Q4">
            <v>15845</v>
          </cell>
          <cell r="R4">
            <v>15814</v>
          </cell>
          <cell r="S4">
            <v>15746</v>
          </cell>
          <cell r="T4">
            <v>15743</v>
          </cell>
          <cell r="U4">
            <v>15810</v>
          </cell>
          <cell r="V4">
            <v>15835</v>
          </cell>
          <cell r="W4">
            <v>15712</v>
          </cell>
          <cell r="X4">
            <v>15883</v>
          </cell>
          <cell r="Y4">
            <v>15845</v>
          </cell>
          <cell r="Z4">
            <v>15891</v>
          </cell>
          <cell r="AA4">
            <v>16038</v>
          </cell>
          <cell r="AB4">
            <v>16022</v>
          </cell>
          <cell r="AC4">
            <v>15970</v>
          </cell>
          <cell r="AD4">
            <v>15967</v>
          </cell>
          <cell r="AE4">
            <v>15824</v>
          </cell>
          <cell r="AF4">
            <v>15599</v>
          </cell>
          <cell r="AG4">
            <v>15460</v>
          </cell>
          <cell r="AH4">
            <v>15501</v>
          </cell>
          <cell r="AI4">
            <v>15515</v>
          </cell>
          <cell r="AJ4">
            <v>15567</v>
          </cell>
          <cell r="AK4">
            <v>15615</v>
          </cell>
          <cell r="AL4">
            <v>15599</v>
          </cell>
          <cell r="AM4">
            <v>15789</v>
          </cell>
          <cell r="AN4">
            <v>15708</v>
          </cell>
          <cell r="AO4">
            <v>15778</v>
          </cell>
          <cell r="AP4">
            <v>15819</v>
          </cell>
          <cell r="AQ4">
            <v>15628</v>
          </cell>
          <cell r="AR4">
            <v>15637</v>
          </cell>
          <cell r="AS4">
            <v>15644</v>
          </cell>
          <cell r="AT4">
            <v>15644</v>
          </cell>
          <cell r="AU4">
            <v>15707</v>
          </cell>
          <cell r="AV4">
            <v>15645</v>
          </cell>
          <cell r="AW4">
            <v>15546</v>
          </cell>
          <cell r="AX4">
            <v>15396</v>
          </cell>
          <cell r="AY4">
            <v>15619</v>
          </cell>
          <cell r="AZ4">
            <v>15677</v>
          </cell>
          <cell r="BA4">
            <v>15732</v>
          </cell>
          <cell r="BB4">
            <v>15707</v>
          </cell>
          <cell r="BC4">
            <v>15849</v>
          </cell>
          <cell r="BD4">
            <v>15730</v>
          </cell>
          <cell r="BE4">
            <v>15398</v>
          </cell>
          <cell r="BF4">
            <v>15435</v>
          </cell>
          <cell r="BG4">
            <v>15800</v>
          </cell>
          <cell r="BH4">
            <v>15735</v>
          </cell>
          <cell r="BI4">
            <v>15705</v>
          </cell>
          <cell r="BJ4">
            <v>15544</v>
          </cell>
          <cell r="BK4">
            <v>15716</v>
          </cell>
          <cell r="BL4">
            <v>15740</v>
          </cell>
          <cell r="BM4">
            <v>15613</v>
          </cell>
          <cell r="BN4">
            <v>14622</v>
          </cell>
          <cell r="BO4">
            <v>14396</v>
          </cell>
          <cell r="BP4">
            <v>14550</v>
          </cell>
          <cell r="BQ4">
            <v>14576</v>
          </cell>
          <cell r="BR4">
            <v>14820</v>
          </cell>
          <cell r="BS4">
            <v>3688</v>
          </cell>
          <cell r="BT4">
            <v>3339</v>
          </cell>
          <cell r="BU4">
            <v>2996</v>
          </cell>
          <cell r="BV4">
            <v>2792</v>
          </cell>
          <cell r="BW4">
            <v>2741</v>
          </cell>
          <cell r="BX4">
            <v>2671</v>
          </cell>
          <cell r="BY4">
            <v>2631</v>
          </cell>
          <cell r="BZ4">
            <v>2536</v>
          </cell>
          <cell r="CA4">
            <v>2517</v>
          </cell>
          <cell r="CB4">
            <v>2450</v>
          </cell>
          <cell r="CC4">
            <v>1733</v>
          </cell>
          <cell r="CD4">
            <v>1604</v>
          </cell>
          <cell r="CE4">
            <v>1543</v>
          </cell>
          <cell r="CF4">
            <v>1487</v>
          </cell>
          <cell r="CG4">
            <v>1430</v>
          </cell>
          <cell r="CH4">
            <v>1427</v>
          </cell>
          <cell r="CI4">
            <v>1422</v>
          </cell>
          <cell r="CJ4">
            <v>1427</v>
          </cell>
          <cell r="CK4">
            <v>1419</v>
          </cell>
          <cell r="CL4">
            <v>1406</v>
          </cell>
          <cell r="CM4">
            <v>1411</v>
          </cell>
          <cell r="CN4">
            <v>1422</v>
          </cell>
          <cell r="CO4">
            <v>1333</v>
          </cell>
          <cell r="CP4">
            <v>1320</v>
          </cell>
          <cell r="CQ4">
            <v>1336</v>
          </cell>
          <cell r="CR4">
            <v>1339</v>
          </cell>
          <cell r="CS4">
            <v>1338</v>
          </cell>
          <cell r="CT4">
            <v>1329</v>
          </cell>
          <cell r="CU4">
            <v>1323</v>
          </cell>
          <cell r="CV4">
            <v>1318</v>
          </cell>
          <cell r="CW4">
            <v>1322</v>
          </cell>
          <cell r="CX4">
            <v>1305</v>
          </cell>
          <cell r="CY4">
            <v>1301</v>
          </cell>
          <cell r="CZ4">
            <v>1291</v>
          </cell>
          <cell r="DA4">
            <v>1228</v>
          </cell>
          <cell r="DB4">
            <v>1234</v>
          </cell>
          <cell r="DC4">
            <v>1233</v>
          </cell>
          <cell r="DD4">
            <v>1234</v>
          </cell>
          <cell r="DE4">
            <v>1222</v>
          </cell>
          <cell r="DF4">
            <v>1218</v>
          </cell>
          <cell r="DG4">
            <v>1213</v>
          </cell>
          <cell r="DH4">
            <v>1213</v>
          </cell>
          <cell r="DI4">
            <v>1220</v>
          </cell>
          <cell r="DJ4">
            <v>1200</v>
          </cell>
          <cell r="DK4">
            <v>1186</v>
          </cell>
          <cell r="DL4">
            <v>1173</v>
          </cell>
          <cell r="DM4">
            <v>1200</v>
          </cell>
          <cell r="DN4">
            <v>1179</v>
          </cell>
          <cell r="DO4">
            <v>1175</v>
          </cell>
          <cell r="DP4">
            <v>1159</v>
          </cell>
          <cell r="DQ4">
            <v>1152</v>
          </cell>
          <cell r="DR4">
            <v>1137</v>
          </cell>
          <cell r="DS4">
            <v>1122</v>
          </cell>
          <cell r="DT4">
            <v>1110</v>
          </cell>
          <cell r="DU4">
            <v>1095</v>
          </cell>
          <cell r="DV4">
            <v>1082</v>
          </cell>
          <cell r="DW4">
            <v>1071</v>
          </cell>
          <cell r="DX4">
            <v>1079</v>
          </cell>
        </row>
        <row r="5">
          <cell r="A5" t="str">
            <v>02</v>
          </cell>
          <cell r="C5">
            <v>35884</v>
          </cell>
          <cell r="D5">
            <v>36333</v>
          </cell>
          <cell r="E5">
            <v>36683</v>
          </cell>
          <cell r="F5">
            <v>37182</v>
          </cell>
          <cell r="G5">
            <v>37583</v>
          </cell>
          <cell r="H5">
            <v>37922</v>
          </cell>
          <cell r="I5">
            <v>38185</v>
          </cell>
          <cell r="J5">
            <v>38572</v>
          </cell>
          <cell r="K5">
            <v>38900</v>
          </cell>
          <cell r="L5">
            <v>39272</v>
          </cell>
          <cell r="M5">
            <v>39595</v>
          </cell>
          <cell r="N5">
            <v>39710</v>
          </cell>
          <cell r="O5">
            <v>39942</v>
          </cell>
          <cell r="P5">
            <v>40130</v>
          </cell>
          <cell r="Q5">
            <v>40270</v>
          </cell>
          <cell r="R5">
            <v>40594</v>
          </cell>
          <cell r="S5">
            <v>40745</v>
          </cell>
          <cell r="T5">
            <v>40678</v>
          </cell>
          <cell r="U5">
            <v>42090</v>
          </cell>
          <cell r="V5">
            <v>42501</v>
          </cell>
          <cell r="W5">
            <v>42426</v>
          </cell>
          <cell r="X5">
            <v>42911</v>
          </cell>
          <cell r="Y5">
            <v>43180</v>
          </cell>
          <cell r="Z5">
            <v>43315</v>
          </cell>
          <cell r="AA5">
            <v>43540</v>
          </cell>
          <cell r="AB5">
            <v>43681</v>
          </cell>
          <cell r="AC5">
            <v>43640</v>
          </cell>
          <cell r="AD5">
            <v>43833</v>
          </cell>
          <cell r="AE5">
            <v>43609</v>
          </cell>
          <cell r="AF5">
            <v>43668</v>
          </cell>
          <cell r="AG5">
            <v>43922</v>
          </cell>
          <cell r="AH5">
            <v>44228</v>
          </cell>
          <cell r="AI5">
            <v>44474</v>
          </cell>
          <cell r="AJ5">
            <v>44655</v>
          </cell>
          <cell r="AK5">
            <v>45055</v>
          </cell>
          <cell r="AL5">
            <v>45191</v>
          </cell>
          <cell r="AM5">
            <v>45591</v>
          </cell>
          <cell r="AN5">
            <v>45696</v>
          </cell>
          <cell r="AO5">
            <v>46138</v>
          </cell>
          <cell r="AP5">
            <v>46479</v>
          </cell>
          <cell r="AQ5">
            <v>45978</v>
          </cell>
          <cell r="AR5">
            <v>46591</v>
          </cell>
          <cell r="AS5">
            <v>47823</v>
          </cell>
          <cell r="AT5">
            <v>47818</v>
          </cell>
          <cell r="AU5">
            <v>48044</v>
          </cell>
          <cell r="AV5">
            <v>48484</v>
          </cell>
          <cell r="AW5">
            <v>49120</v>
          </cell>
          <cell r="AX5">
            <v>49139</v>
          </cell>
          <cell r="AY5">
            <v>49784</v>
          </cell>
          <cell r="AZ5">
            <v>50112</v>
          </cell>
          <cell r="BA5">
            <v>50623</v>
          </cell>
          <cell r="BB5">
            <v>50778</v>
          </cell>
          <cell r="BC5">
            <v>51002</v>
          </cell>
          <cell r="BD5">
            <v>50331</v>
          </cell>
          <cell r="BE5">
            <v>49702</v>
          </cell>
          <cell r="BF5">
            <v>49884</v>
          </cell>
          <cell r="BG5">
            <v>50710</v>
          </cell>
          <cell r="BH5">
            <v>50471</v>
          </cell>
          <cell r="BI5">
            <v>50802</v>
          </cell>
          <cell r="BJ5">
            <v>50176</v>
          </cell>
          <cell r="BK5">
            <v>49344</v>
          </cell>
          <cell r="BL5">
            <v>49240</v>
          </cell>
          <cell r="BM5">
            <v>48869</v>
          </cell>
          <cell r="BN5">
            <v>47784</v>
          </cell>
          <cell r="BO5">
            <v>47370</v>
          </cell>
          <cell r="BP5">
            <v>49004</v>
          </cell>
          <cell r="BQ5">
            <v>48647</v>
          </cell>
          <cell r="BR5">
            <v>48500</v>
          </cell>
          <cell r="BS5">
            <v>13422</v>
          </cell>
          <cell r="BT5">
            <v>12324</v>
          </cell>
          <cell r="BU5">
            <v>11081</v>
          </cell>
          <cell r="BV5">
            <v>10444</v>
          </cell>
          <cell r="BW5">
            <v>10151</v>
          </cell>
          <cell r="BX5">
            <v>10018</v>
          </cell>
          <cell r="BY5">
            <v>10028</v>
          </cell>
          <cell r="BZ5">
            <v>9936</v>
          </cell>
          <cell r="CA5">
            <v>9884</v>
          </cell>
          <cell r="CB5">
            <v>9711</v>
          </cell>
          <cell r="CC5">
            <v>8809</v>
          </cell>
          <cell r="CD5">
            <v>8509</v>
          </cell>
          <cell r="CE5">
            <v>8299</v>
          </cell>
          <cell r="CF5">
            <v>8102</v>
          </cell>
          <cell r="CG5">
            <v>7911</v>
          </cell>
          <cell r="CH5">
            <v>7917</v>
          </cell>
          <cell r="CI5">
            <v>7809</v>
          </cell>
          <cell r="CJ5">
            <v>7732</v>
          </cell>
          <cell r="CK5">
            <v>7737</v>
          </cell>
          <cell r="CL5">
            <v>7687</v>
          </cell>
          <cell r="CM5">
            <v>7641</v>
          </cell>
          <cell r="CN5">
            <v>7544</v>
          </cell>
          <cell r="CO5">
            <v>7281</v>
          </cell>
          <cell r="CP5">
            <v>7273</v>
          </cell>
          <cell r="CQ5">
            <v>7294</v>
          </cell>
          <cell r="CR5">
            <v>7346</v>
          </cell>
          <cell r="CS5">
            <v>7404</v>
          </cell>
          <cell r="CT5">
            <v>7393</v>
          </cell>
          <cell r="CU5">
            <v>7387</v>
          </cell>
          <cell r="CV5">
            <v>7394</v>
          </cell>
          <cell r="CW5">
            <v>7392</v>
          </cell>
          <cell r="CX5">
            <v>7376</v>
          </cell>
          <cell r="CY5">
            <v>7351</v>
          </cell>
          <cell r="CZ5">
            <v>7329</v>
          </cell>
          <cell r="DA5">
            <v>7292</v>
          </cell>
          <cell r="DB5">
            <v>7228</v>
          </cell>
          <cell r="DC5">
            <v>7176</v>
          </cell>
          <cell r="DD5">
            <v>7147</v>
          </cell>
          <cell r="DE5">
            <v>7135</v>
          </cell>
          <cell r="DF5">
            <v>7115</v>
          </cell>
          <cell r="DG5">
            <v>7221</v>
          </cell>
          <cell r="DH5">
            <v>7270</v>
          </cell>
          <cell r="DI5">
            <v>7278</v>
          </cell>
          <cell r="DJ5">
            <v>7265</v>
          </cell>
          <cell r="DK5">
            <v>7251</v>
          </cell>
          <cell r="DL5">
            <v>7279</v>
          </cell>
          <cell r="DM5">
            <v>7320</v>
          </cell>
          <cell r="DN5">
            <v>7280</v>
          </cell>
          <cell r="DO5">
            <v>7220</v>
          </cell>
          <cell r="DP5">
            <v>7233</v>
          </cell>
          <cell r="DQ5">
            <v>7244</v>
          </cell>
          <cell r="DR5">
            <v>7223</v>
          </cell>
          <cell r="DS5">
            <v>7206</v>
          </cell>
          <cell r="DT5">
            <v>7186</v>
          </cell>
          <cell r="DU5">
            <v>7125</v>
          </cell>
          <cell r="DV5">
            <v>7117</v>
          </cell>
          <cell r="DW5">
            <v>7116</v>
          </cell>
          <cell r="DX5">
            <v>7106</v>
          </cell>
        </row>
        <row r="6">
          <cell r="A6" t="str">
            <v>03</v>
          </cell>
          <cell r="C6">
            <v>13659</v>
          </cell>
          <cell r="D6">
            <v>13793</v>
          </cell>
          <cell r="E6">
            <v>13770</v>
          </cell>
          <cell r="F6">
            <v>13724</v>
          </cell>
          <cell r="G6">
            <v>13715</v>
          </cell>
          <cell r="H6">
            <v>13691</v>
          </cell>
          <cell r="I6">
            <v>13706</v>
          </cell>
          <cell r="J6">
            <v>13737</v>
          </cell>
          <cell r="K6">
            <v>13745</v>
          </cell>
          <cell r="L6">
            <v>13803</v>
          </cell>
          <cell r="M6">
            <v>13605</v>
          </cell>
          <cell r="N6">
            <v>13613</v>
          </cell>
          <cell r="O6">
            <v>13726</v>
          </cell>
          <cell r="P6">
            <v>13753</v>
          </cell>
          <cell r="Q6">
            <v>13757</v>
          </cell>
          <cell r="R6">
            <v>13747</v>
          </cell>
          <cell r="S6">
            <v>13639</v>
          </cell>
          <cell r="T6">
            <v>13570</v>
          </cell>
          <cell r="U6">
            <v>13521</v>
          </cell>
          <cell r="V6">
            <v>13505</v>
          </cell>
          <cell r="W6">
            <v>13408</v>
          </cell>
          <cell r="X6">
            <v>13466</v>
          </cell>
          <cell r="Y6">
            <v>13380</v>
          </cell>
          <cell r="Z6">
            <v>13331</v>
          </cell>
          <cell r="AA6">
            <v>13468</v>
          </cell>
          <cell r="AB6">
            <v>13539</v>
          </cell>
          <cell r="AC6">
            <v>13625</v>
          </cell>
          <cell r="AD6">
            <v>13745</v>
          </cell>
          <cell r="AE6">
            <v>13902</v>
          </cell>
          <cell r="AF6">
            <v>14183</v>
          </cell>
          <cell r="AG6">
            <v>14415</v>
          </cell>
          <cell r="AH6">
            <v>14439</v>
          </cell>
          <cell r="AI6">
            <v>14540</v>
          </cell>
          <cell r="AJ6">
            <v>14653</v>
          </cell>
          <cell r="AK6">
            <v>14754</v>
          </cell>
          <cell r="AL6">
            <v>14861</v>
          </cell>
          <cell r="AM6">
            <v>14954</v>
          </cell>
          <cell r="AN6">
            <v>14813</v>
          </cell>
          <cell r="AO6">
            <v>15007</v>
          </cell>
          <cell r="AP6">
            <v>15008</v>
          </cell>
          <cell r="AQ6">
            <v>14614</v>
          </cell>
          <cell r="AR6">
            <v>14521</v>
          </cell>
          <cell r="AS6">
            <v>14638</v>
          </cell>
          <cell r="AT6">
            <v>14576</v>
          </cell>
          <cell r="AU6">
            <v>14642</v>
          </cell>
          <cell r="AV6">
            <v>14842</v>
          </cell>
          <cell r="AW6">
            <v>14968</v>
          </cell>
          <cell r="AX6">
            <v>14961</v>
          </cell>
          <cell r="AY6">
            <v>15113</v>
          </cell>
          <cell r="AZ6">
            <v>15009</v>
          </cell>
          <cell r="BA6">
            <v>14948</v>
          </cell>
          <cell r="BB6">
            <v>14874</v>
          </cell>
          <cell r="BC6">
            <v>14958</v>
          </cell>
          <cell r="BD6">
            <v>14985</v>
          </cell>
          <cell r="BE6">
            <v>15068</v>
          </cell>
          <cell r="BF6">
            <v>15079</v>
          </cell>
          <cell r="BG6">
            <v>15103</v>
          </cell>
          <cell r="BH6">
            <v>15274</v>
          </cell>
          <cell r="BI6">
            <v>15343</v>
          </cell>
          <cell r="BJ6">
            <v>15342</v>
          </cell>
          <cell r="BK6">
            <v>15408</v>
          </cell>
          <cell r="BL6">
            <v>15360</v>
          </cell>
          <cell r="BM6">
            <v>15322</v>
          </cell>
          <cell r="BN6">
            <v>14848</v>
          </cell>
          <cell r="BO6">
            <v>14931</v>
          </cell>
          <cell r="BP6">
            <v>14758</v>
          </cell>
          <cell r="BQ6">
            <v>14659</v>
          </cell>
          <cell r="BR6">
            <v>14405</v>
          </cell>
          <cell r="BS6">
            <v>4858</v>
          </cell>
          <cell r="BT6">
            <v>4829</v>
          </cell>
          <cell r="BU6">
            <v>4806</v>
          </cell>
          <cell r="BV6">
            <v>4846</v>
          </cell>
          <cell r="BW6">
            <v>4830</v>
          </cell>
          <cell r="BX6">
            <v>4849</v>
          </cell>
          <cell r="BY6">
            <v>4830</v>
          </cell>
          <cell r="BZ6">
            <v>4804</v>
          </cell>
          <cell r="CA6">
            <v>4826</v>
          </cell>
          <cell r="CB6">
            <v>4828</v>
          </cell>
          <cell r="CC6">
            <v>4350</v>
          </cell>
          <cell r="CD6">
            <v>4171</v>
          </cell>
          <cell r="CE6">
            <v>4177</v>
          </cell>
          <cell r="CF6">
            <v>4122</v>
          </cell>
          <cell r="CG6">
            <v>4107</v>
          </cell>
          <cell r="CH6">
            <v>4112</v>
          </cell>
          <cell r="CI6">
            <v>4100</v>
          </cell>
          <cell r="CJ6">
            <v>4114</v>
          </cell>
          <cell r="CK6">
            <v>4200</v>
          </cell>
          <cell r="CL6">
            <v>4116</v>
          </cell>
          <cell r="CM6">
            <v>4097</v>
          </cell>
          <cell r="CN6">
            <v>4085</v>
          </cell>
          <cell r="CO6">
            <v>3699</v>
          </cell>
          <cell r="CP6">
            <v>3674</v>
          </cell>
          <cell r="CQ6">
            <v>3506</v>
          </cell>
          <cell r="CR6">
            <v>3550</v>
          </cell>
          <cell r="CS6">
            <v>3561</v>
          </cell>
          <cell r="CT6">
            <v>3547</v>
          </cell>
          <cell r="CU6">
            <v>3514</v>
          </cell>
          <cell r="CV6">
            <v>3544</v>
          </cell>
          <cell r="CW6">
            <v>3572</v>
          </cell>
          <cell r="CX6">
            <v>3553</v>
          </cell>
          <cell r="CY6">
            <v>3528</v>
          </cell>
          <cell r="CZ6">
            <v>3536</v>
          </cell>
          <cell r="DA6">
            <v>3461</v>
          </cell>
          <cell r="DB6">
            <v>3477</v>
          </cell>
          <cell r="DC6">
            <v>3523</v>
          </cell>
          <cell r="DD6">
            <v>3533</v>
          </cell>
          <cell r="DE6">
            <v>3515</v>
          </cell>
          <cell r="DF6">
            <v>3538</v>
          </cell>
          <cell r="DG6">
            <v>3483</v>
          </cell>
          <cell r="DH6">
            <v>3489</v>
          </cell>
          <cell r="DI6">
            <v>3509</v>
          </cell>
          <cell r="DJ6">
            <v>3449</v>
          </cell>
          <cell r="DK6">
            <v>3457</v>
          </cell>
          <cell r="DL6">
            <v>3457</v>
          </cell>
          <cell r="DM6">
            <v>3328</v>
          </cell>
          <cell r="DN6">
            <v>3287</v>
          </cell>
          <cell r="DO6">
            <v>3279</v>
          </cell>
          <cell r="DP6">
            <v>3303</v>
          </cell>
          <cell r="DQ6">
            <v>3302</v>
          </cell>
          <cell r="DR6">
            <v>3240</v>
          </cell>
          <cell r="DS6">
            <v>3222</v>
          </cell>
          <cell r="DT6">
            <v>3217</v>
          </cell>
          <cell r="DU6">
            <v>3229</v>
          </cell>
          <cell r="DV6">
            <v>3204</v>
          </cell>
          <cell r="DW6">
            <v>3196</v>
          </cell>
          <cell r="DX6">
            <v>3202</v>
          </cell>
        </row>
        <row r="7">
          <cell r="A7" t="str">
            <v>04</v>
          </cell>
          <cell r="C7">
            <v>57485</v>
          </cell>
          <cell r="D7">
            <v>57899</v>
          </cell>
          <cell r="E7">
            <v>57992</v>
          </cell>
          <cell r="F7">
            <v>57935</v>
          </cell>
          <cell r="G7">
            <v>57796</v>
          </cell>
          <cell r="H7">
            <v>57607</v>
          </cell>
          <cell r="I7">
            <v>57332</v>
          </cell>
          <cell r="J7">
            <v>57524</v>
          </cell>
          <cell r="K7">
            <v>57223</v>
          </cell>
          <cell r="L7">
            <v>57073</v>
          </cell>
          <cell r="M7">
            <v>56924</v>
          </cell>
          <cell r="N7">
            <v>56659</v>
          </cell>
          <cell r="O7">
            <v>56700</v>
          </cell>
          <cell r="P7">
            <v>56689</v>
          </cell>
          <cell r="Q7">
            <v>56577</v>
          </cell>
          <cell r="R7">
            <v>56478</v>
          </cell>
          <cell r="S7">
            <v>56391</v>
          </cell>
          <cell r="T7">
            <v>56227</v>
          </cell>
          <cell r="U7">
            <v>56007</v>
          </cell>
          <cell r="V7">
            <v>55707</v>
          </cell>
          <cell r="W7">
            <v>54888</v>
          </cell>
          <cell r="X7">
            <v>54743</v>
          </cell>
          <cell r="Y7">
            <v>54135</v>
          </cell>
          <cell r="Z7">
            <v>53627</v>
          </cell>
          <cell r="AA7">
            <v>53416</v>
          </cell>
          <cell r="AB7">
            <v>53319</v>
          </cell>
          <cell r="AC7">
            <v>52995</v>
          </cell>
          <cell r="AD7">
            <v>52863</v>
          </cell>
          <cell r="AE7">
            <v>52813</v>
          </cell>
          <cell r="AF7">
            <v>52641</v>
          </cell>
          <cell r="AG7">
            <v>52433</v>
          </cell>
          <cell r="AH7">
            <v>52578</v>
          </cell>
          <cell r="AI7">
            <v>52375</v>
          </cell>
          <cell r="AJ7">
            <v>52117</v>
          </cell>
          <cell r="AK7">
            <v>52097</v>
          </cell>
          <cell r="AL7">
            <v>51988</v>
          </cell>
          <cell r="AM7">
            <v>51843</v>
          </cell>
          <cell r="AN7">
            <v>51494</v>
          </cell>
          <cell r="AO7">
            <v>51593</v>
          </cell>
          <cell r="AP7">
            <v>51436</v>
          </cell>
          <cell r="AQ7">
            <v>50088</v>
          </cell>
          <cell r="AR7">
            <v>49640</v>
          </cell>
          <cell r="AS7">
            <v>49492</v>
          </cell>
          <cell r="AT7">
            <v>49198</v>
          </cell>
          <cell r="AU7">
            <v>48809</v>
          </cell>
          <cell r="AV7">
            <v>48829</v>
          </cell>
          <cell r="AW7">
            <v>48960</v>
          </cell>
          <cell r="AX7">
            <v>48793</v>
          </cell>
          <cell r="AY7">
            <v>48861</v>
          </cell>
          <cell r="AZ7">
            <v>48521</v>
          </cell>
          <cell r="BA7">
            <v>48308</v>
          </cell>
          <cell r="BB7">
            <v>48130</v>
          </cell>
          <cell r="BC7">
            <v>48079</v>
          </cell>
          <cell r="BD7">
            <v>47608</v>
          </cell>
          <cell r="BE7">
            <v>47546</v>
          </cell>
          <cell r="BF7">
            <v>47339</v>
          </cell>
          <cell r="BG7">
            <v>47300</v>
          </cell>
          <cell r="BH7">
            <v>47449</v>
          </cell>
          <cell r="BI7">
            <v>47576</v>
          </cell>
          <cell r="BJ7">
            <v>47246</v>
          </cell>
          <cell r="BK7">
            <v>46592</v>
          </cell>
          <cell r="BL7">
            <v>46412</v>
          </cell>
          <cell r="BM7">
            <v>46266</v>
          </cell>
          <cell r="BN7">
            <v>46589</v>
          </cell>
          <cell r="BO7">
            <v>46963</v>
          </cell>
          <cell r="BP7">
            <v>46718</v>
          </cell>
          <cell r="BQ7">
            <v>46050</v>
          </cell>
          <cell r="BR7">
            <v>45182</v>
          </cell>
          <cell r="BS7">
            <v>12678</v>
          </cell>
          <cell r="BT7">
            <v>12775</v>
          </cell>
          <cell r="BU7">
            <v>12514</v>
          </cell>
          <cell r="BV7">
            <v>12176</v>
          </cell>
          <cell r="BW7">
            <v>12054</v>
          </cell>
          <cell r="BX7">
            <v>11959</v>
          </cell>
          <cell r="BY7">
            <v>12004</v>
          </cell>
          <cell r="BZ7">
            <v>11903</v>
          </cell>
          <cell r="CA7">
            <v>11873</v>
          </cell>
          <cell r="CB7">
            <v>11764</v>
          </cell>
          <cell r="CC7">
            <v>10676</v>
          </cell>
          <cell r="CD7">
            <v>10417</v>
          </cell>
          <cell r="CE7">
            <v>10482</v>
          </cell>
          <cell r="CF7">
            <v>10472</v>
          </cell>
          <cell r="CG7">
            <v>10405</v>
          </cell>
          <cell r="CH7">
            <v>10418</v>
          </cell>
          <cell r="CI7">
            <v>10110</v>
          </cell>
          <cell r="CJ7">
            <v>10203</v>
          </cell>
          <cell r="CK7">
            <v>10235</v>
          </cell>
          <cell r="CL7">
            <v>10183</v>
          </cell>
          <cell r="CM7">
            <v>10095</v>
          </cell>
          <cell r="CN7">
            <v>10023</v>
          </cell>
          <cell r="CO7">
            <v>9224</v>
          </cell>
          <cell r="CP7">
            <v>9034</v>
          </cell>
          <cell r="CQ7">
            <v>8914</v>
          </cell>
          <cell r="CR7">
            <v>8933</v>
          </cell>
          <cell r="CS7">
            <v>8997</v>
          </cell>
          <cell r="CT7">
            <v>8975</v>
          </cell>
          <cell r="CU7">
            <v>8938</v>
          </cell>
          <cell r="CV7">
            <v>8979</v>
          </cell>
          <cell r="CW7">
            <v>9038</v>
          </cell>
          <cell r="CX7">
            <v>9061</v>
          </cell>
          <cell r="CY7">
            <v>9036</v>
          </cell>
          <cell r="CZ7">
            <v>9079</v>
          </cell>
          <cell r="DA7">
            <v>9127</v>
          </cell>
          <cell r="DB7">
            <v>9177</v>
          </cell>
          <cell r="DC7">
            <v>9272</v>
          </cell>
          <cell r="DD7">
            <v>9286</v>
          </cell>
          <cell r="DE7">
            <v>9364</v>
          </cell>
          <cell r="DF7">
            <v>9391</v>
          </cell>
          <cell r="DG7">
            <v>9486</v>
          </cell>
          <cell r="DH7">
            <v>9576</v>
          </cell>
          <cell r="DI7">
            <v>9575</v>
          </cell>
          <cell r="DJ7">
            <v>9381</v>
          </cell>
          <cell r="DK7">
            <v>9328</v>
          </cell>
          <cell r="DL7">
            <v>9324</v>
          </cell>
          <cell r="DM7">
            <v>9357</v>
          </cell>
          <cell r="DN7">
            <v>9293</v>
          </cell>
          <cell r="DO7">
            <v>9322</v>
          </cell>
          <cell r="DP7">
            <v>9560</v>
          </cell>
          <cell r="DQ7">
            <v>9600</v>
          </cell>
          <cell r="DR7">
            <v>9480</v>
          </cell>
          <cell r="DS7">
            <v>9492</v>
          </cell>
          <cell r="DT7">
            <v>9465</v>
          </cell>
          <cell r="DU7">
            <v>9439</v>
          </cell>
          <cell r="DV7">
            <v>9455</v>
          </cell>
          <cell r="DW7">
            <v>9516</v>
          </cell>
          <cell r="DX7">
            <v>9553</v>
          </cell>
        </row>
        <row r="8">
          <cell r="A8" t="str">
            <v>05</v>
          </cell>
          <cell r="C8">
            <v>4969</v>
          </cell>
          <cell r="D8">
            <v>4992</v>
          </cell>
          <cell r="E8">
            <v>5088</v>
          </cell>
          <cell r="F8">
            <v>5057</v>
          </cell>
          <cell r="G8">
            <v>5024</v>
          </cell>
          <cell r="H8">
            <v>5055</v>
          </cell>
          <cell r="I8">
            <v>4968</v>
          </cell>
          <cell r="J8">
            <v>5043</v>
          </cell>
          <cell r="K8">
            <v>5036</v>
          </cell>
          <cell r="L8">
            <v>5030</v>
          </cell>
          <cell r="M8">
            <v>4949</v>
          </cell>
          <cell r="N8">
            <v>5007</v>
          </cell>
          <cell r="O8">
            <v>5129</v>
          </cell>
          <cell r="P8">
            <v>5047</v>
          </cell>
          <cell r="Q8">
            <v>5218</v>
          </cell>
          <cell r="R8">
            <v>5183</v>
          </cell>
          <cell r="S8">
            <v>5206</v>
          </cell>
          <cell r="T8">
            <v>5231</v>
          </cell>
          <cell r="U8">
            <v>5098</v>
          </cell>
          <cell r="V8">
            <v>5036</v>
          </cell>
          <cell r="W8">
            <v>4978</v>
          </cell>
          <cell r="X8">
            <v>4942</v>
          </cell>
          <cell r="Y8">
            <v>4975</v>
          </cell>
          <cell r="Z8">
            <v>4980</v>
          </cell>
          <cell r="AA8">
            <v>5108</v>
          </cell>
          <cell r="AB8">
            <v>5098</v>
          </cell>
          <cell r="AC8">
            <v>5046</v>
          </cell>
          <cell r="AD8">
            <v>4996</v>
          </cell>
          <cell r="AE8">
            <v>4969</v>
          </cell>
          <cell r="AF8">
            <v>5026</v>
          </cell>
          <cell r="AG8">
            <v>5027</v>
          </cell>
          <cell r="AH8">
            <v>5001</v>
          </cell>
          <cell r="AI8">
            <v>5037</v>
          </cell>
          <cell r="AJ8">
            <v>5002</v>
          </cell>
          <cell r="AK8">
            <v>5025</v>
          </cell>
          <cell r="AL8">
            <v>5002</v>
          </cell>
          <cell r="AM8">
            <v>5126</v>
          </cell>
          <cell r="AN8">
            <v>5121</v>
          </cell>
          <cell r="AO8">
            <v>5191</v>
          </cell>
          <cell r="AP8">
            <v>5272</v>
          </cell>
          <cell r="AQ8">
            <v>5172</v>
          </cell>
          <cell r="AR8">
            <v>5152</v>
          </cell>
          <cell r="AS8">
            <v>5106</v>
          </cell>
          <cell r="AT8">
            <v>5072</v>
          </cell>
          <cell r="AU8">
            <v>5043</v>
          </cell>
          <cell r="AV8">
            <v>5009</v>
          </cell>
          <cell r="AW8">
            <v>4978</v>
          </cell>
          <cell r="AX8">
            <v>4976</v>
          </cell>
          <cell r="AY8">
            <v>5013</v>
          </cell>
          <cell r="AZ8">
            <v>4999</v>
          </cell>
          <cell r="BA8">
            <v>4982</v>
          </cell>
          <cell r="BB8">
            <v>4953</v>
          </cell>
          <cell r="BC8">
            <v>4892</v>
          </cell>
          <cell r="BD8">
            <v>4826</v>
          </cell>
          <cell r="BE8">
            <v>4741</v>
          </cell>
          <cell r="BF8">
            <v>4678</v>
          </cell>
          <cell r="BG8">
            <v>4677</v>
          </cell>
          <cell r="BH8">
            <v>4611</v>
          </cell>
          <cell r="BI8">
            <v>4599</v>
          </cell>
          <cell r="BJ8">
            <v>4575</v>
          </cell>
          <cell r="BK8">
            <v>4547</v>
          </cell>
          <cell r="BL8">
            <v>4657</v>
          </cell>
          <cell r="BM8">
            <v>4751</v>
          </cell>
          <cell r="BN8">
            <v>4669</v>
          </cell>
          <cell r="BO8">
            <v>4847</v>
          </cell>
          <cell r="BP8">
            <v>4843</v>
          </cell>
          <cell r="BQ8">
            <v>4681</v>
          </cell>
          <cell r="BR8">
            <v>4634</v>
          </cell>
          <cell r="BS8">
            <v>4449</v>
          </cell>
          <cell r="BT8">
            <v>4440</v>
          </cell>
          <cell r="BU8">
            <v>4447</v>
          </cell>
          <cell r="BV8">
            <v>4389</v>
          </cell>
          <cell r="BW8">
            <v>4369</v>
          </cell>
          <cell r="BX8">
            <v>4374</v>
          </cell>
          <cell r="BY8">
            <v>4526</v>
          </cell>
          <cell r="BZ8">
            <v>4482</v>
          </cell>
          <cell r="CA8">
            <v>4252</v>
          </cell>
          <cell r="CB8">
            <v>4229</v>
          </cell>
          <cell r="CC8">
            <v>4086</v>
          </cell>
          <cell r="CD8">
            <v>3596</v>
          </cell>
          <cell r="CE8">
            <v>3641</v>
          </cell>
          <cell r="CF8">
            <v>3616</v>
          </cell>
          <cell r="CG8">
            <v>3549</v>
          </cell>
          <cell r="CH8">
            <v>3556</v>
          </cell>
          <cell r="CI8">
            <v>3665</v>
          </cell>
          <cell r="CJ8">
            <v>3811</v>
          </cell>
          <cell r="CK8">
            <v>3808</v>
          </cell>
          <cell r="CL8">
            <v>3929</v>
          </cell>
          <cell r="CM8">
            <v>3948</v>
          </cell>
          <cell r="CN8">
            <v>3705</v>
          </cell>
          <cell r="CO8">
            <v>3645</v>
          </cell>
          <cell r="CP8">
            <v>3618</v>
          </cell>
          <cell r="CQ8">
            <v>3745</v>
          </cell>
          <cell r="CR8">
            <v>3809</v>
          </cell>
          <cell r="CS8">
            <v>3805</v>
          </cell>
          <cell r="CT8">
            <v>3858</v>
          </cell>
          <cell r="CU8">
            <v>3932</v>
          </cell>
          <cell r="CV8">
            <v>3967</v>
          </cell>
          <cell r="CW8">
            <v>3911</v>
          </cell>
          <cell r="CX8">
            <v>3876</v>
          </cell>
          <cell r="CY8">
            <v>3857</v>
          </cell>
          <cell r="CZ8">
            <v>3855</v>
          </cell>
          <cell r="DA8">
            <v>3744</v>
          </cell>
          <cell r="DB8">
            <v>3749</v>
          </cell>
          <cell r="DC8">
            <v>3698</v>
          </cell>
          <cell r="DD8">
            <v>3674</v>
          </cell>
          <cell r="DE8">
            <v>3688</v>
          </cell>
          <cell r="DF8">
            <v>3685</v>
          </cell>
          <cell r="DG8">
            <v>3697</v>
          </cell>
          <cell r="DH8">
            <v>3667</v>
          </cell>
          <cell r="DI8">
            <v>3602</v>
          </cell>
          <cell r="DJ8">
            <v>3597</v>
          </cell>
          <cell r="DK8">
            <v>3563</v>
          </cell>
          <cell r="DL8">
            <v>3576</v>
          </cell>
          <cell r="DM8">
            <v>3526</v>
          </cell>
          <cell r="DN8">
            <v>3468</v>
          </cell>
          <cell r="DO8">
            <v>3426</v>
          </cell>
          <cell r="DP8">
            <v>3402</v>
          </cell>
          <cell r="DQ8">
            <v>3351</v>
          </cell>
          <cell r="DR8">
            <v>3383</v>
          </cell>
          <cell r="DS8">
            <v>3359</v>
          </cell>
          <cell r="DT8">
            <v>3309</v>
          </cell>
          <cell r="DU8">
            <v>3260</v>
          </cell>
          <cell r="DV8">
            <v>3204</v>
          </cell>
          <cell r="DW8">
            <v>3155</v>
          </cell>
          <cell r="DX8">
            <v>3178</v>
          </cell>
        </row>
        <row r="9">
          <cell r="A9" t="str">
            <v>06</v>
          </cell>
          <cell r="C9">
            <v>110277</v>
          </cell>
          <cell r="D9">
            <v>110808</v>
          </cell>
          <cell r="E9">
            <v>111501</v>
          </cell>
          <cell r="F9">
            <v>112007</v>
          </cell>
          <cell r="G9">
            <v>112340</v>
          </cell>
          <cell r="H9">
            <v>112538</v>
          </cell>
          <cell r="I9">
            <v>112896</v>
          </cell>
          <cell r="J9">
            <v>113486</v>
          </cell>
          <cell r="K9">
            <v>114124</v>
          </cell>
          <cell r="L9">
            <v>114340</v>
          </cell>
          <cell r="M9">
            <v>114076</v>
          </cell>
          <cell r="N9">
            <v>114881</v>
          </cell>
          <cell r="O9">
            <v>115439</v>
          </cell>
          <cell r="P9">
            <v>115233</v>
          </cell>
          <cell r="Q9">
            <v>115685</v>
          </cell>
          <cell r="R9">
            <v>114429</v>
          </cell>
          <cell r="S9">
            <v>113082</v>
          </cell>
          <cell r="T9">
            <v>112616</v>
          </cell>
          <cell r="U9">
            <v>109532</v>
          </cell>
          <cell r="V9">
            <v>109879</v>
          </cell>
          <cell r="W9">
            <v>109627</v>
          </cell>
          <cell r="X9">
            <v>106498</v>
          </cell>
          <cell r="Y9">
            <v>106525</v>
          </cell>
          <cell r="Z9">
            <v>106816</v>
          </cell>
          <cell r="AA9">
            <v>102188</v>
          </cell>
          <cell r="AB9">
            <v>103223</v>
          </cell>
          <cell r="AC9">
            <v>103799</v>
          </cell>
          <cell r="AD9">
            <v>103777</v>
          </cell>
          <cell r="AE9">
            <v>102993</v>
          </cell>
          <cell r="AF9">
            <v>103724</v>
          </cell>
          <cell r="AG9">
            <v>104430</v>
          </cell>
          <cell r="AH9">
            <v>105710</v>
          </cell>
          <cell r="AI9">
            <v>106250</v>
          </cell>
          <cell r="AJ9">
            <v>106858</v>
          </cell>
          <cell r="AK9">
            <v>107707</v>
          </cell>
          <cell r="AL9">
            <v>108508</v>
          </cell>
          <cell r="AM9">
            <v>109060</v>
          </cell>
          <cell r="AN9">
            <v>109685</v>
          </cell>
          <cell r="AO9">
            <v>111196</v>
          </cell>
          <cell r="AP9">
            <v>116215</v>
          </cell>
          <cell r="AQ9">
            <v>114163</v>
          </cell>
          <cell r="AR9">
            <v>115523</v>
          </cell>
          <cell r="AS9">
            <v>115911</v>
          </cell>
          <cell r="AT9">
            <v>116541</v>
          </cell>
          <cell r="AU9">
            <v>115827</v>
          </cell>
          <cell r="AV9">
            <v>117155</v>
          </cell>
          <cell r="AW9">
            <v>117244</v>
          </cell>
          <cell r="AX9">
            <v>117754</v>
          </cell>
          <cell r="AY9">
            <v>118175</v>
          </cell>
          <cell r="AZ9">
            <v>118898</v>
          </cell>
          <cell r="BA9">
            <v>119480</v>
          </cell>
          <cell r="BB9">
            <v>119131</v>
          </cell>
          <cell r="BC9">
            <v>118973</v>
          </cell>
          <cell r="BD9">
            <v>117139</v>
          </cell>
          <cell r="BE9">
            <v>115323</v>
          </cell>
          <cell r="BF9">
            <v>115948</v>
          </cell>
          <cell r="BG9">
            <v>116506</v>
          </cell>
          <cell r="BH9">
            <v>115545</v>
          </cell>
          <cell r="BI9">
            <v>115567</v>
          </cell>
          <cell r="BJ9">
            <v>115319</v>
          </cell>
          <cell r="BK9">
            <v>111343</v>
          </cell>
          <cell r="BL9">
            <v>112430</v>
          </cell>
          <cell r="BM9">
            <v>111618</v>
          </cell>
          <cell r="BN9">
            <v>111107</v>
          </cell>
          <cell r="BO9">
            <v>112314</v>
          </cell>
          <cell r="BP9">
            <v>113635</v>
          </cell>
          <cell r="BQ9">
            <v>113026</v>
          </cell>
          <cell r="BR9">
            <v>110243</v>
          </cell>
          <cell r="BS9">
            <v>111608</v>
          </cell>
          <cell r="BT9">
            <v>110994</v>
          </cell>
          <cell r="BU9">
            <v>108712</v>
          </cell>
          <cell r="BV9">
            <v>108435</v>
          </cell>
          <cell r="BW9">
            <v>106723</v>
          </cell>
          <cell r="BX9">
            <v>105939</v>
          </cell>
          <cell r="BY9">
            <v>106404</v>
          </cell>
          <cell r="BZ9">
            <v>104631</v>
          </cell>
          <cell r="CA9">
            <v>104142</v>
          </cell>
          <cell r="CB9">
            <v>103400</v>
          </cell>
          <cell r="CC9">
            <v>102509</v>
          </cell>
          <cell r="CD9">
            <v>100082</v>
          </cell>
          <cell r="CE9">
            <v>101905</v>
          </cell>
          <cell r="CF9">
            <v>101410</v>
          </cell>
          <cell r="CG9">
            <v>101186</v>
          </cell>
          <cell r="CH9">
            <v>100085</v>
          </cell>
          <cell r="CI9">
            <v>98515</v>
          </cell>
          <cell r="CJ9">
            <v>99716</v>
          </cell>
          <cell r="CK9">
            <v>100595</v>
          </cell>
          <cell r="CL9">
            <v>98821</v>
          </cell>
          <cell r="CM9">
            <v>98701</v>
          </cell>
          <cell r="CN9">
            <v>98362</v>
          </cell>
          <cell r="CO9">
            <v>97571</v>
          </cell>
          <cell r="CP9">
            <v>97876</v>
          </cell>
          <cell r="CQ9">
            <v>98573</v>
          </cell>
          <cell r="CR9">
            <v>97719</v>
          </cell>
          <cell r="CS9">
            <v>98350</v>
          </cell>
          <cell r="CT9">
            <v>99122</v>
          </cell>
          <cell r="CU9">
            <v>99239</v>
          </cell>
          <cell r="CV9">
            <v>99635</v>
          </cell>
          <cell r="CW9">
            <v>100158</v>
          </cell>
          <cell r="CX9">
            <v>98727</v>
          </cell>
          <cell r="CY9">
            <v>99111</v>
          </cell>
          <cell r="CZ9">
            <v>99719</v>
          </cell>
          <cell r="DA9">
            <v>98585</v>
          </cell>
          <cell r="DB9">
            <v>98810</v>
          </cell>
          <cell r="DC9">
            <v>99278</v>
          </cell>
          <cell r="DD9">
            <v>97665</v>
          </cell>
          <cell r="DE9">
            <v>98096</v>
          </cell>
          <cell r="DF9">
            <v>98689</v>
          </cell>
          <cell r="DG9">
            <v>99067</v>
          </cell>
          <cell r="DH9">
            <v>99390</v>
          </cell>
          <cell r="DI9">
            <v>99579</v>
          </cell>
          <cell r="DJ9">
            <v>99850</v>
          </cell>
          <cell r="DK9">
            <v>99962</v>
          </cell>
          <cell r="DL9">
            <v>100167</v>
          </cell>
          <cell r="DM9">
            <v>100466</v>
          </cell>
          <cell r="DN9">
            <v>99891</v>
          </cell>
          <cell r="DO9">
            <v>100300</v>
          </cell>
          <cell r="DP9">
            <v>99216</v>
          </cell>
          <cell r="DQ9">
            <v>99471</v>
          </cell>
          <cell r="DR9">
            <v>99688</v>
          </cell>
          <cell r="DS9">
            <v>97281</v>
          </cell>
          <cell r="DT9">
            <v>97630</v>
          </cell>
          <cell r="DU9">
            <v>98114</v>
          </cell>
          <cell r="DV9">
            <v>95184</v>
          </cell>
          <cell r="DW9">
            <v>95707</v>
          </cell>
          <cell r="DX9">
            <v>96012</v>
          </cell>
        </row>
        <row r="10">
          <cell r="A10" t="str">
            <v>07</v>
          </cell>
          <cell r="C10">
            <v>221</v>
          </cell>
          <cell r="D10">
            <v>230</v>
          </cell>
          <cell r="E10">
            <v>202</v>
          </cell>
          <cell r="F10">
            <v>179</v>
          </cell>
          <cell r="G10">
            <v>158</v>
          </cell>
          <cell r="H10">
            <v>172</v>
          </cell>
          <cell r="I10">
            <v>259</v>
          </cell>
          <cell r="J10">
            <v>198</v>
          </cell>
          <cell r="K10">
            <v>219</v>
          </cell>
          <cell r="L10">
            <v>189</v>
          </cell>
          <cell r="M10">
            <v>226</v>
          </cell>
          <cell r="N10">
            <v>190</v>
          </cell>
          <cell r="O10">
            <v>233</v>
          </cell>
          <cell r="P10">
            <v>220</v>
          </cell>
          <cell r="Q10">
            <v>221</v>
          </cell>
          <cell r="R10">
            <v>248</v>
          </cell>
          <cell r="S10">
            <v>161</v>
          </cell>
          <cell r="T10">
            <v>233</v>
          </cell>
          <cell r="U10">
            <v>189</v>
          </cell>
          <cell r="V10">
            <v>188</v>
          </cell>
          <cell r="W10">
            <v>254</v>
          </cell>
          <cell r="X10">
            <v>192</v>
          </cell>
          <cell r="Y10">
            <v>222</v>
          </cell>
          <cell r="Z10">
            <v>204</v>
          </cell>
          <cell r="AA10">
            <v>277</v>
          </cell>
          <cell r="AB10">
            <v>292</v>
          </cell>
          <cell r="AC10">
            <v>272</v>
          </cell>
          <cell r="AD10">
            <v>277</v>
          </cell>
          <cell r="AE10">
            <v>282</v>
          </cell>
          <cell r="AF10">
            <v>218</v>
          </cell>
          <cell r="AG10">
            <v>245</v>
          </cell>
          <cell r="AH10">
            <v>267</v>
          </cell>
          <cell r="AI10">
            <v>260</v>
          </cell>
          <cell r="AJ10">
            <v>254</v>
          </cell>
          <cell r="AK10">
            <v>191</v>
          </cell>
          <cell r="AL10">
            <v>223</v>
          </cell>
          <cell r="AM10">
            <v>235</v>
          </cell>
          <cell r="AN10">
            <v>258</v>
          </cell>
          <cell r="AO10">
            <v>225</v>
          </cell>
          <cell r="AP10">
            <v>241</v>
          </cell>
          <cell r="AQ10">
            <v>205</v>
          </cell>
          <cell r="AR10">
            <v>224</v>
          </cell>
          <cell r="AS10">
            <v>196</v>
          </cell>
          <cell r="AT10">
            <v>225</v>
          </cell>
          <cell r="AU10">
            <v>250</v>
          </cell>
          <cell r="AV10">
            <v>188</v>
          </cell>
          <cell r="AW10">
            <v>209</v>
          </cell>
          <cell r="AX10">
            <v>233</v>
          </cell>
          <cell r="AY10">
            <v>205</v>
          </cell>
          <cell r="AZ10">
            <v>227</v>
          </cell>
          <cell r="BA10">
            <v>237</v>
          </cell>
          <cell r="BB10">
            <v>217</v>
          </cell>
          <cell r="BC10">
            <v>196</v>
          </cell>
          <cell r="BD10">
            <v>252</v>
          </cell>
          <cell r="BE10">
            <v>392</v>
          </cell>
          <cell r="BF10">
            <v>539</v>
          </cell>
          <cell r="BG10">
            <v>201</v>
          </cell>
          <cell r="BH10">
            <v>194</v>
          </cell>
          <cell r="BI10">
            <v>204</v>
          </cell>
          <cell r="BJ10">
            <v>210</v>
          </cell>
          <cell r="BK10">
            <v>229</v>
          </cell>
          <cell r="BL10">
            <v>283</v>
          </cell>
          <cell r="BM10">
            <v>258</v>
          </cell>
          <cell r="BN10">
            <v>287</v>
          </cell>
          <cell r="BO10">
            <v>279</v>
          </cell>
          <cell r="BP10">
            <v>267</v>
          </cell>
          <cell r="BQ10">
            <v>321</v>
          </cell>
          <cell r="BR10">
            <v>482</v>
          </cell>
          <cell r="BS10">
            <v>188</v>
          </cell>
          <cell r="BT10">
            <v>181</v>
          </cell>
          <cell r="BU10">
            <v>167</v>
          </cell>
          <cell r="BV10">
            <v>144</v>
          </cell>
          <cell r="BW10">
            <v>175</v>
          </cell>
          <cell r="BX10">
            <v>168</v>
          </cell>
          <cell r="BY10">
            <v>171</v>
          </cell>
          <cell r="BZ10">
            <v>166</v>
          </cell>
          <cell r="CA10">
            <v>149</v>
          </cell>
          <cell r="CB10">
            <v>122</v>
          </cell>
          <cell r="CC10">
            <v>143</v>
          </cell>
          <cell r="CD10">
            <v>149</v>
          </cell>
          <cell r="CE10">
            <v>125</v>
          </cell>
          <cell r="CF10">
            <v>129</v>
          </cell>
          <cell r="CG10">
            <v>134</v>
          </cell>
          <cell r="CH10">
            <v>106</v>
          </cell>
          <cell r="CI10">
            <v>125</v>
          </cell>
          <cell r="CJ10">
            <v>110</v>
          </cell>
          <cell r="CK10">
            <v>129</v>
          </cell>
          <cell r="CL10">
            <v>126</v>
          </cell>
          <cell r="CM10">
            <v>104</v>
          </cell>
          <cell r="CN10">
            <v>98</v>
          </cell>
          <cell r="CO10">
            <v>124</v>
          </cell>
          <cell r="CP10">
            <v>103</v>
          </cell>
          <cell r="CQ10">
            <v>117</v>
          </cell>
          <cell r="CR10">
            <v>116</v>
          </cell>
          <cell r="CS10">
            <v>94</v>
          </cell>
          <cell r="CT10">
            <v>105</v>
          </cell>
          <cell r="CU10">
            <v>98</v>
          </cell>
          <cell r="CV10">
            <v>99</v>
          </cell>
          <cell r="CW10">
            <v>102</v>
          </cell>
          <cell r="CX10">
            <v>93</v>
          </cell>
          <cell r="CY10">
            <v>94</v>
          </cell>
          <cell r="CZ10">
            <v>91</v>
          </cell>
          <cell r="DA10">
            <v>97</v>
          </cell>
          <cell r="DB10">
            <v>83</v>
          </cell>
          <cell r="DC10">
            <v>93</v>
          </cell>
          <cell r="DD10">
            <v>81</v>
          </cell>
          <cell r="DE10">
            <v>131</v>
          </cell>
          <cell r="DF10">
            <v>129</v>
          </cell>
          <cell r="DG10">
            <v>133</v>
          </cell>
          <cell r="DH10">
            <v>132</v>
          </cell>
          <cell r="DI10">
            <v>141</v>
          </cell>
          <cell r="DJ10">
            <v>213</v>
          </cell>
          <cell r="DK10">
            <v>207</v>
          </cell>
          <cell r="DL10">
            <v>207</v>
          </cell>
          <cell r="DM10">
            <v>202</v>
          </cell>
          <cell r="DN10">
            <v>241</v>
          </cell>
          <cell r="DO10">
            <v>232</v>
          </cell>
          <cell r="DP10">
            <v>251</v>
          </cell>
          <cell r="DQ10">
            <v>240</v>
          </cell>
          <cell r="DR10">
            <v>226</v>
          </cell>
          <cell r="DS10">
            <v>218</v>
          </cell>
          <cell r="DT10">
            <v>242</v>
          </cell>
          <cell r="DU10">
            <v>235</v>
          </cell>
          <cell r="DV10">
            <v>259</v>
          </cell>
          <cell r="DW10">
            <v>245</v>
          </cell>
          <cell r="DX10">
            <v>244</v>
          </cell>
        </row>
        <row r="11">
          <cell r="A11" t="str">
            <v>08</v>
          </cell>
          <cell r="C11">
            <v>933</v>
          </cell>
          <cell r="D11">
            <v>944</v>
          </cell>
          <cell r="E11">
            <v>939</v>
          </cell>
          <cell r="F11">
            <v>899</v>
          </cell>
          <cell r="G11">
            <v>904</v>
          </cell>
          <cell r="H11">
            <v>793</v>
          </cell>
          <cell r="I11">
            <v>1021</v>
          </cell>
          <cell r="J11">
            <v>943</v>
          </cell>
          <cell r="K11">
            <v>1005</v>
          </cell>
          <cell r="L11">
            <v>976</v>
          </cell>
          <cell r="M11">
            <v>1013</v>
          </cell>
          <cell r="N11">
            <v>876</v>
          </cell>
          <cell r="O11">
            <v>944</v>
          </cell>
          <cell r="P11">
            <v>863</v>
          </cell>
          <cell r="Q11">
            <v>992</v>
          </cell>
          <cell r="R11">
            <v>978</v>
          </cell>
          <cell r="S11">
            <v>801</v>
          </cell>
          <cell r="T11">
            <v>892</v>
          </cell>
          <cell r="U11">
            <v>1012</v>
          </cell>
          <cell r="V11">
            <v>864</v>
          </cell>
          <cell r="W11">
            <v>930</v>
          </cell>
          <cell r="X11">
            <v>818</v>
          </cell>
          <cell r="Y11">
            <v>842</v>
          </cell>
          <cell r="Z11">
            <v>801</v>
          </cell>
          <cell r="AA11">
            <v>1061</v>
          </cell>
          <cell r="AB11">
            <v>993</v>
          </cell>
          <cell r="AC11">
            <v>1175</v>
          </cell>
          <cell r="AD11">
            <v>1241</v>
          </cell>
          <cell r="AE11">
            <v>1253</v>
          </cell>
          <cell r="AF11">
            <v>1275</v>
          </cell>
          <cell r="AG11">
            <v>1335</v>
          </cell>
          <cell r="AH11">
            <v>1111</v>
          </cell>
          <cell r="AI11">
            <v>1006</v>
          </cell>
          <cell r="AJ11">
            <v>1011</v>
          </cell>
          <cell r="AK11">
            <v>820</v>
          </cell>
          <cell r="AL11">
            <v>897</v>
          </cell>
          <cell r="AM11">
            <v>930</v>
          </cell>
          <cell r="AN11">
            <v>942</v>
          </cell>
          <cell r="AO11">
            <v>1025</v>
          </cell>
          <cell r="AP11">
            <v>1046</v>
          </cell>
          <cell r="AQ11">
            <v>1098</v>
          </cell>
          <cell r="AR11">
            <v>1189</v>
          </cell>
          <cell r="AS11">
            <v>1165</v>
          </cell>
          <cell r="AT11">
            <v>1236</v>
          </cell>
          <cell r="AU11">
            <v>1403</v>
          </cell>
          <cell r="AV11">
            <v>1268</v>
          </cell>
          <cell r="AW11">
            <v>1462</v>
          </cell>
          <cell r="AX11">
            <v>1499</v>
          </cell>
          <cell r="AY11">
            <v>1383</v>
          </cell>
          <cell r="AZ11">
            <v>1466</v>
          </cell>
          <cell r="BA11">
            <v>1599</v>
          </cell>
          <cell r="BB11">
            <v>1440</v>
          </cell>
          <cell r="BC11">
            <v>1368</v>
          </cell>
          <cell r="BD11">
            <v>1687</v>
          </cell>
          <cell r="BE11">
            <v>2220</v>
          </cell>
          <cell r="BF11">
            <v>2473</v>
          </cell>
          <cell r="BG11">
            <v>1554</v>
          </cell>
          <cell r="BH11">
            <v>1583</v>
          </cell>
          <cell r="BI11">
            <v>1663</v>
          </cell>
          <cell r="BJ11">
            <v>1620</v>
          </cell>
          <cell r="BK11">
            <v>1419</v>
          </cell>
          <cell r="BL11">
            <v>1615</v>
          </cell>
          <cell r="BM11">
            <v>2019</v>
          </cell>
          <cell r="BN11">
            <v>2687</v>
          </cell>
          <cell r="BO11">
            <v>2884</v>
          </cell>
          <cell r="BP11">
            <v>1861</v>
          </cell>
          <cell r="BQ11">
            <v>2427</v>
          </cell>
          <cell r="BR11">
            <v>2875</v>
          </cell>
          <cell r="BS11">
            <v>1481</v>
          </cell>
          <cell r="BT11">
            <v>1072</v>
          </cell>
          <cell r="BU11">
            <v>1155</v>
          </cell>
          <cell r="BV11">
            <v>1070</v>
          </cell>
          <cell r="BW11">
            <v>1076</v>
          </cell>
          <cell r="BX11">
            <v>1262</v>
          </cell>
          <cell r="BY11">
            <v>1253</v>
          </cell>
          <cell r="BZ11">
            <v>1348</v>
          </cell>
          <cell r="CA11">
            <v>1416</v>
          </cell>
          <cell r="CB11">
            <v>1400</v>
          </cell>
          <cell r="CC11">
            <v>1697</v>
          </cell>
          <cell r="CD11">
            <v>1717</v>
          </cell>
          <cell r="CE11">
            <v>1717</v>
          </cell>
          <cell r="CF11">
            <v>1713</v>
          </cell>
          <cell r="CG11">
            <v>1818</v>
          </cell>
          <cell r="CH11">
            <v>1162</v>
          </cell>
          <cell r="CI11">
            <v>1092</v>
          </cell>
          <cell r="CJ11">
            <v>1065</v>
          </cell>
          <cell r="CK11">
            <v>1214</v>
          </cell>
          <cell r="CL11">
            <v>1094</v>
          </cell>
          <cell r="CM11">
            <v>986</v>
          </cell>
          <cell r="CN11">
            <v>1029</v>
          </cell>
          <cell r="CO11">
            <v>1101</v>
          </cell>
          <cell r="CP11">
            <v>959</v>
          </cell>
          <cell r="CQ11">
            <v>1083</v>
          </cell>
          <cell r="CR11">
            <v>1152</v>
          </cell>
          <cell r="CS11">
            <v>1119</v>
          </cell>
          <cell r="CT11">
            <v>1231</v>
          </cell>
          <cell r="CU11">
            <v>1257</v>
          </cell>
          <cell r="CV11">
            <v>1287</v>
          </cell>
          <cell r="CW11">
            <v>1148</v>
          </cell>
          <cell r="CX11">
            <v>910</v>
          </cell>
          <cell r="CY11">
            <v>978</v>
          </cell>
          <cell r="CZ11">
            <v>1072</v>
          </cell>
          <cell r="DA11">
            <v>1070</v>
          </cell>
          <cell r="DB11">
            <v>911</v>
          </cell>
          <cell r="DC11">
            <v>1030</v>
          </cell>
          <cell r="DD11">
            <v>974</v>
          </cell>
          <cell r="DE11">
            <v>1043</v>
          </cell>
          <cell r="DF11">
            <v>1054</v>
          </cell>
          <cell r="DG11">
            <v>998</v>
          </cell>
          <cell r="DH11">
            <v>1011</v>
          </cell>
          <cell r="DI11">
            <v>957</v>
          </cell>
          <cell r="DJ11">
            <v>1131</v>
          </cell>
          <cell r="DK11">
            <v>1186</v>
          </cell>
          <cell r="DL11">
            <v>1169</v>
          </cell>
          <cell r="DM11">
            <v>1062</v>
          </cell>
          <cell r="DN11">
            <v>1156</v>
          </cell>
          <cell r="DO11">
            <v>1233</v>
          </cell>
          <cell r="DP11">
            <v>1233</v>
          </cell>
          <cell r="DQ11">
            <v>1229</v>
          </cell>
          <cell r="DR11">
            <v>1071</v>
          </cell>
          <cell r="DS11">
            <v>1162</v>
          </cell>
          <cell r="DT11">
            <v>1270</v>
          </cell>
          <cell r="DU11">
            <v>1337</v>
          </cell>
          <cell r="DV11">
            <v>1410</v>
          </cell>
          <cell r="DW11">
            <v>1433</v>
          </cell>
          <cell r="DX11">
            <v>1373</v>
          </cell>
        </row>
        <row r="12">
          <cell r="A12" t="str">
            <v>09</v>
          </cell>
          <cell r="C12">
            <v>246110</v>
          </cell>
          <cell r="D12">
            <v>246508</v>
          </cell>
          <cell r="E12">
            <v>246539</v>
          </cell>
          <cell r="F12">
            <v>248828</v>
          </cell>
          <cell r="G12">
            <v>249608</v>
          </cell>
          <cell r="H12">
            <v>251184</v>
          </cell>
          <cell r="I12">
            <v>252345</v>
          </cell>
          <cell r="J12">
            <v>250079</v>
          </cell>
          <cell r="K12">
            <v>252125</v>
          </cell>
          <cell r="L12">
            <v>252444</v>
          </cell>
          <cell r="M12">
            <v>253400</v>
          </cell>
          <cell r="N12">
            <v>254301</v>
          </cell>
          <cell r="O12">
            <v>251093</v>
          </cell>
          <cell r="P12">
            <v>250810</v>
          </cell>
          <cell r="Q12">
            <v>250346</v>
          </cell>
          <cell r="R12">
            <v>251308</v>
          </cell>
          <cell r="S12">
            <v>252559</v>
          </cell>
          <cell r="T12">
            <v>252120</v>
          </cell>
          <cell r="U12">
            <v>268221</v>
          </cell>
          <cell r="V12">
            <v>269758</v>
          </cell>
          <cell r="W12">
            <v>272122</v>
          </cell>
          <cell r="X12">
            <v>273060</v>
          </cell>
          <cell r="Y12">
            <v>273252</v>
          </cell>
          <cell r="Z12">
            <v>274464</v>
          </cell>
          <cell r="AA12">
            <v>274361</v>
          </cell>
          <cell r="AB12">
            <v>276056</v>
          </cell>
          <cell r="AC12">
            <v>276535</v>
          </cell>
          <cell r="AD12">
            <v>276941</v>
          </cell>
          <cell r="AE12">
            <v>276279</v>
          </cell>
          <cell r="AF12">
            <v>277452</v>
          </cell>
          <cell r="AG12">
            <v>281570</v>
          </cell>
          <cell r="AH12">
            <v>285134</v>
          </cell>
          <cell r="AI12">
            <v>289668</v>
          </cell>
          <cell r="AJ12">
            <v>267953</v>
          </cell>
          <cell r="AK12">
            <v>278583</v>
          </cell>
          <cell r="AL12">
            <v>283644</v>
          </cell>
          <cell r="AM12">
            <v>280679</v>
          </cell>
          <cell r="AN12">
            <v>283990</v>
          </cell>
          <cell r="AO12">
            <v>285225</v>
          </cell>
          <cell r="AP12">
            <v>288448</v>
          </cell>
          <cell r="AQ12">
            <v>271585</v>
          </cell>
          <cell r="AR12">
            <v>279126</v>
          </cell>
          <cell r="AS12">
            <v>281866</v>
          </cell>
          <cell r="AT12">
            <v>282650</v>
          </cell>
          <cell r="AU12">
            <v>278935</v>
          </cell>
          <cell r="AV12">
            <v>279301</v>
          </cell>
          <cell r="AW12">
            <v>282463</v>
          </cell>
          <cell r="AX12">
            <v>278350</v>
          </cell>
          <cell r="AY12">
            <v>279823</v>
          </cell>
          <cell r="AZ12">
            <v>282902</v>
          </cell>
          <cell r="BA12">
            <v>288583</v>
          </cell>
          <cell r="BB12">
            <v>288552</v>
          </cell>
          <cell r="BC12">
            <v>286651</v>
          </cell>
          <cell r="BD12">
            <v>278048</v>
          </cell>
          <cell r="BE12">
            <v>271928</v>
          </cell>
          <cell r="BF12">
            <v>268672</v>
          </cell>
          <cell r="BG12">
            <v>278752</v>
          </cell>
          <cell r="BH12">
            <v>282275</v>
          </cell>
          <cell r="BI12">
            <v>280325</v>
          </cell>
          <cell r="BJ12">
            <v>272263</v>
          </cell>
          <cell r="BK12">
            <v>265067</v>
          </cell>
          <cell r="BL12">
            <v>267317</v>
          </cell>
          <cell r="BM12">
            <v>265141</v>
          </cell>
          <cell r="BN12">
            <v>256370</v>
          </cell>
          <cell r="BO12">
            <v>248584</v>
          </cell>
          <cell r="BP12">
            <v>264684</v>
          </cell>
          <cell r="BQ12">
            <v>257682</v>
          </cell>
          <cell r="BR12">
            <v>258467</v>
          </cell>
          <cell r="BS12">
            <v>69663</v>
          </cell>
          <cell r="BT12">
            <v>62358</v>
          </cell>
          <cell r="BU12">
            <v>54976</v>
          </cell>
          <cell r="BV12">
            <v>49859</v>
          </cell>
          <cell r="BW12">
            <v>47044</v>
          </cell>
          <cell r="BX12">
            <v>46322</v>
          </cell>
          <cell r="BY12">
            <v>44874</v>
          </cell>
          <cell r="BZ12">
            <v>43592</v>
          </cell>
          <cell r="CA12">
            <v>42118</v>
          </cell>
          <cell r="CB12">
            <v>40929</v>
          </cell>
          <cell r="CC12">
            <v>31288</v>
          </cell>
          <cell r="CD12">
            <v>30376</v>
          </cell>
          <cell r="CE12">
            <v>29196</v>
          </cell>
          <cell r="CF12">
            <v>28432</v>
          </cell>
          <cell r="CG12">
            <v>27372</v>
          </cell>
          <cell r="CH12">
            <v>26742</v>
          </cell>
          <cell r="CI12">
            <v>26235</v>
          </cell>
          <cell r="CJ12">
            <v>25842</v>
          </cell>
          <cell r="CK12">
            <v>25935</v>
          </cell>
          <cell r="CL12">
            <v>25406</v>
          </cell>
          <cell r="CM12">
            <v>25283</v>
          </cell>
          <cell r="CN12">
            <v>24974</v>
          </cell>
          <cell r="CO12">
            <v>22787</v>
          </cell>
          <cell r="CP12">
            <v>22293</v>
          </cell>
          <cell r="CQ12">
            <v>22028</v>
          </cell>
          <cell r="CR12">
            <v>22809</v>
          </cell>
          <cell r="CS12">
            <v>23181</v>
          </cell>
          <cell r="CT12">
            <v>23313</v>
          </cell>
          <cell r="CU12">
            <v>23431</v>
          </cell>
          <cell r="CV12">
            <v>23906</v>
          </cell>
          <cell r="CW12">
            <v>24299</v>
          </cell>
          <cell r="CX12">
            <v>24316</v>
          </cell>
          <cell r="CY12">
            <v>24394</v>
          </cell>
          <cell r="CZ12">
            <v>24395</v>
          </cell>
          <cell r="DA12">
            <v>24299</v>
          </cell>
          <cell r="DB12">
            <v>24241</v>
          </cell>
          <cell r="DC12">
            <v>24147</v>
          </cell>
          <cell r="DD12">
            <v>23996</v>
          </cell>
          <cell r="DE12">
            <v>24142</v>
          </cell>
          <cell r="DF12">
            <v>24105</v>
          </cell>
          <cell r="DG12">
            <v>24171</v>
          </cell>
          <cell r="DH12">
            <v>24106</v>
          </cell>
          <cell r="DI12">
            <v>24279</v>
          </cell>
          <cell r="DJ12">
            <v>24227</v>
          </cell>
          <cell r="DK12">
            <v>24249</v>
          </cell>
          <cell r="DL12">
            <v>24254</v>
          </cell>
          <cell r="DM12">
            <v>24620</v>
          </cell>
          <cell r="DN12">
            <v>24512</v>
          </cell>
          <cell r="DO12">
            <v>24637</v>
          </cell>
          <cell r="DP12">
            <v>24748</v>
          </cell>
          <cell r="DQ12">
            <v>24684</v>
          </cell>
          <cell r="DR12">
            <v>24661</v>
          </cell>
          <cell r="DS12">
            <v>24624</v>
          </cell>
          <cell r="DT12">
            <v>24590</v>
          </cell>
          <cell r="DU12">
            <v>24594</v>
          </cell>
          <cell r="DV12">
            <v>24643</v>
          </cell>
          <cell r="DW12">
            <v>24694</v>
          </cell>
          <cell r="DX12">
            <v>24768</v>
          </cell>
        </row>
        <row r="13">
          <cell r="A13" t="str">
            <v>10</v>
          </cell>
          <cell r="C13">
            <v>122778</v>
          </cell>
          <cell r="D13">
            <v>123692</v>
          </cell>
          <cell r="E13">
            <v>124349</v>
          </cell>
          <cell r="F13">
            <v>126400</v>
          </cell>
          <cell r="G13">
            <v>127594</v>
          </cell>
          <cell r="H13">
            <v>127620</v>
          </cell>
          <cell r="I13">
            <v>128574</v>
          </cell>
          <cell r="J13">
            <v>127766</v>
          </cell>
          <cell r="K13">
            <v>129405</v>
          </cell>
          <cell r="L13">
            <v>130317</v>
          </cell>
          <cell r="M13">
            <v>131514</v>
          </cell>
          <cell r="N13">
            <v>132455</v>
          </cell>
          <cell r="O13">
            <v>131227</v>
          </cell>
          <cell r="P13">
            <v>132288</v>
          </cell>
          <cell r="Q13">
            <v>132941</v>
          </cell>
          <cell r="R13">
            <v>134265</v>
          </cell>
          <cell r="S13">
            <v>134641</v>
          </cell>
          <cell r="T13">
            <v>134444</v>
          </cell>
          <cell r="U13">
            <v>144847</v>
          </cell>
          <cell r="V13">
            <v>146889</v>
          </cell>
          <cell r="W13">
            <v>149289</v>
          </cell>
          <cell r="X13">
            <v>150483</v>
          </cell>
          <cell r="Y13">
            <v>151409</v>
          </cell>
          <cell r="Z13">
            <v>153263</v>
          </cell>
          <cell r="AA13">
            <v>154277</v>
          </cell>
          <cell r="AB13">
            <v>156701</v>
          </cell>
          <cell r="AC13">
            <v>158354</v>
          </cell>
          <cell r="AD13">
            <v>160198</v>
          </cell>
          <cell r="AE13">
            <v>161448</v>
          </cell>
          <cell r="AF13">
            <v>168331</v>
          </cell>
          <cell r="AG13">
            <v>176011</v>
          </cell>
          <cell r="AH13">
            <v>181425</v>
          </cell>
          <cell r="AI13">
            <v>187148</v>
          </cell>
          <cell r="AJ13">
            <v>170636</v>
          </cell>
          <cell r="AK13">
            <v>174997</v>
          </cell>
          <cell r="AL13">
            <v>178632</v>
          </cell>
          <cell r="AM13">
            <v>177543</v>
          </cell>
          <cell r="AN13">
            <v>178064</v>
          </cell>
          <cell r="AO13">
            <v>178397</v>
          </cell>
          <cell r="AP13">
            <v>181267</v>
          </cell>
          <cell r="AQ13">
            <v>173392</v>
          </cell>
          <cell r="AR13">
            <v>177460</v>
          </cell>
          <cell r="AS13">
            <v>178599</v>
          </cell>
          <cell r="AT13">
            <v>179903</v>
          </cell>
          <cell r="AU13">
            <v>175784</v>
          </cell>
          <cell r="AV13">
            <v>176752</v>
          </cell>
          <cell r="AW13">
            <v>177286</v>
          </cell>
          <cell r="AX13">
            <v>174189</v>
          </cell>
          <cell r="AY13">
            <v>174522</v>
          </cell>
          <cell r="AZ13">
            <v>174879</v>
          </cell>
          <cell r="BA13">
            <v>176389</v>
          </cell>
          <cell r="BB13">
            <v>179908</v>
          </cell>
          <cell r="BC13">
            <v>178089</v>
          </cell>
          <cell r="BD13">
            <v>168671</v>
          </cell>
          <cell r="BE13">
            <v>163666</v>
          </cell>
          <cell r="BF13">
            <v>160934</v>
          </cell>
          <cell r="BG13">
            <v>169014</v>
          </cell>
          <cell r="BH13">
            <v>171473</v>
          </cell>
          <cell r="BI13">
            <v>169245</v>
          </cell>
          <cell r="BJ13">
            <v>161981</v>
          </cell>
          <cell r="BK13">
            <v>157109</v>
          </cell>
          <cell r="BL13">
            <v>156182</v>
          </cell>
          <cell r="BM13">
            <v>154251</v>
          </cell>
          <cell r="BN13">
            <v>148592</v>
          </cell>
          <cell r="BO13">
            <v>144972</v>
          </cell>
          <cell r="BP13">
            <v>155822</v>
          </cell>
          <cell r="BQ13">
            <v>153016</v>
          </cell>
          <cell r="BR13">
            <v>152484</v>
          </cell>
          <cell r="BS13">
            <v>47921</v>
          </cell>
          <cell r="BT13">
            <v>45321</v>
          </cell>
          <cell r="BU13">
            <v>41558</v>
          </cell>
          <cell r="BV13">
            <v>39143</v>
          </cell>
          <cell r="BW13">
            <v>37071</v>
          </cell>
          <cell r="BX13">
            <v>36614</v>
          </cell>
          <cell r="BY13">
            <v>36328</v>
          </cell>
          <cell r="BZ13">
            <v>35358</v>
          </cell>
          <cell r="CA13">
            <v>34109</v>
          </cell>
          <cell r="CB13">
            <v>32923</v>
          </cell>
          <cell r="CC13">
            <v>29543</v>
          </cell>
          <cell r="CD13">
            <v>29042</v>
          </cell>
          <cell r="CE13">
            <v>28128</v>
          </cell>
          <cell r="CF13">
            <v>27347</v>
          </cell>
          <cell r="CG13">
            <v>26600</v>
          </cell>
          <cell r="CH13">
            <v>26241</v>
          </cell>
          <cell r="CI13">
            <v>25661</v>
          </cell>
          <cell r="CJ13">
            <v>25557</v>
          </cell>
          <cell r="CK13">
            <v>25904</v>
          </cell>
          <cell r="CL13">
            <v>25167</v>
          </cell>
          <cell r="CM13">
            <v>24994</v>
          </cell>
          <cell r="CN13">
            <v>24745</v>
          </cell>
          <cell r="CO13">
            <v>23640</v>
          </cell>
          <cell r="CP13">
            <v>23551</v>
          </cell>
          <cell r="CQ13">
            <v>23235</v>
          </cell>
          <cell r="CR13">
            <v>24392</v>
          </cell>
          <cell r="CS13">
            <v>25098</v>
          </cell>
          <cell r="CT13">
            <v>25399</v>
          </cell>
          <cell r="CU13">
            <v>25740</v>
          </cell>
          <cell r="CV13">
            <v>26220</v>
          </cell>
          <cell r="CW13">
            <v>27022</v>
          </cell>
          <cell r="CX13">
            <v>27448</v>
          </cell>
          <cell r="CY13">
            <v>27784</v>
          </cell>
          <cell r="CZ13">
            <v>27969</v>
          </cell>
          <cell r="DA13">
            <v>28198</v>
          </cell>
          <cell r="DB13">
            <v>28345</v>
          </cell>
          <cell r="DC13">
            <v>28422</v>
          </cell>
          <cell r="DD13">
            <v>28490</v>
          </cell>
          <cell r="DE13">
            <v>28624</v>
          </cell>
          <cell r="DF13">
            <v>28730</v>
          </cell>
          <cell r="DG13">
            <v>28783</v>
          </cell>
          <cell r="DH13">
            <v>28528</v>
          </cell>
          <cell r="DI13">
            <v>28977</v>
          </cell>
          <cell r="DJ13">
            <v>29143</v>
          </cell>
          <cell r="DK13">
            <v>29404</v>
          </cell>
          <cell r="DL13">
            <v>29633</v>
          </cell>
          <cell r="DM13">
            <v>29978</v>
          </cell>
          <cell r="DN13">
            <v>29994</v>
          </cell>
          <cell r="DO13">
            <v>30053</v>
          </cell>
          <cell r="DP13">
            <v>30204</v>
          </cell>
          <cell r="DQ13">
            <v>30363</v>
          </cell>
          <cell r="DR13">
            <v>30455</v>
          </cell>
          <cell r="DS13">
            <v>30632</v>
          </cell>
          <cell r="DT13">
            <v>30855</v>
          </cell>
          <cell r="DU13">
            <v>31063</v>
          </cell>
          <cell r="DV13">
            <v>31296</v>
          </cell>
          <cell r="DW13">
            <v>31426</v>
          </cell>
          <cell r="DX13">
            <v>31623</v>
          </cell>
        </row>
        <row r="14">
          <cell r="A14" t="str">
            <v>11</v>
          </cell>
          <cell r="C14">
            <v>153788</v>
          </cell>
          <cell r="D14">
            <v>155735</v>
          </cell>
          <cell r="E14">
            <v>156618</v>
          </cell>
          <cell r="F14">
            <v>156687</v>
          </cell>
          <cell r="G14">
            <v>156314</v>
          </cell>
          <cell r="H14">
            <v>157107</v>
          </cell>
          <cell r="I14">
            <v>158320</v>
          </cell>
          <cell r="J14">
            <v>156892</v>
          </cell>
          <cell r="K14">
            <v>157664</v>
          </cell>
          <cell r="L14">
            <v>158313</v>
          </cell>
          <cell r="M14">
            <v>158463</v>
          </cell>
          <cell r="N14">
            <v>158942</v>
          </cell>
          <cell r="O14">
            <v>157619</v>
          </cell>
          <cell r="P14">
            <v>158263</v>
          </cell>
          <cell r="Q14">
            <v>159435</v>
          </cell>
          <cell r="R14">
            <v>161894</v>
          </cell>
          <cell r="S14">
            <v>163046</v>
          </cell>
          <cell r="T14">
            <v>163366</v>
          </cell>
          <cell r="U14">
            <v>168724</v>
          </cell>
          <cell r="V14">
            <v>168512</v>
          </cell>
          <cell r="W14">
            <v>168896</v>
          </cell>
          <cell r="X14">
            <v>169068</v>
          </cell>
          <cell r="Y14">
            <v>168304</v>
          </cell>
          <cell r="Z14">
            <v>168780</v>
          </cell>
          <cell r="AA14">
            <v>169900</v>
          </cell>
          <cell r="AB14">
            <v>171079</v>
          </cell>
          <cell r="AC14">
            <v>172631</v>
          </cell>
          <cell r="AD14">
            <v>175335</v>
          </cell>
          <cell r="AE14">
            <v>177372</v>
          </cell>
          <cell r="AF14">
            <v>184369</v>
          </cell>
          <cell r="AG14">
            <v>196467</v>
          </cell>
          <cell r="AH14">
            <v>203282</v>
          </cell>
          <cell r="AI14">
            <v>209781</v>
          </cell>
          <cell r="AJ14">
            <v>196447</v>
          </cell>
          <cell r="AK14">
            <v>205100</v>
          </cell>
          <cell r="AL14">
            <v>209827</v>
          </cell>
          <cell r="AM14">
            <v>209157</v>
          </cell>
          <cell r="AN14">
            <v>211173</v>
          </cell>
          <cell r="AO14">
            <v>213889</v>
          </cell>
          <cell r="AP14">
            <v>216382</v>
          </cell>
          <cell r="AQ14">
            <v>202030</v>
          </cell>
          <cell r="AR14">
            <v>203086</v>
          </cell>
          <cell r="AS14">
            <v>202156</v>
          </cell>
          <cell r="AT14">
            <v>200559</v>
          </cell>
          <cell r="AU14">
            <v>197472</v>
          </cell>
          <cell r="AV14">
            <v>198978</v>
          </cell>
          <cell r="AW14">
            <v>204242</v>
          </cell>
          <cell r="AX14">
            <v>204458</v>
          </cell>
          <cell r="AY14">
            <v>204151</v>
          </cell>
          <cell r="AZ14">
            <v>203610</v>
          </cell>
          <cell r="BA14">
            <v>205033</v>
          </cell>
          <cell r="BB14">
            <v>203520</v>
          </cell>
          <cell r="BC14">
            <v>201246</v>
          </cell>
          <cell r="BD14">
            <v>197092</v>
          </cell>
          <cell r="BE14">
            <v>194264</v>
          </cell>
          <cell r="BF14">
            <v>191994</v>
          </cell>
          <cell r="BG14">
            <v>193963</v>
          </cell>
          <cell r="BH14">
            <v>200176</v>
          </cell>
          <cell r="BI14">
            <v>202329</v>
          </cell>
          <cell r="BJ14">
            <v>200042</v>
          </cell>
          <cell r="BK14">
            <v>195900</v>
          </cell>
          <cell r="BL14">
            <v>197483</v>
          </cell>
          <cell r="BM14">
            <v>198732</v>
          </cell>
          <cell r="BN14">
            <v>205679</v>
          </cell>
          <cell r="BO14">
            <v>211810</v>
          </cell>
          <cell r="BP14">
            <v>214829</v>
          </cell>
          <cell r="BQ14">
            <v>207238</v>
          </cell>
          <cell r="BR14">
            <v>196693</v>
          </cell>
          <cell r="BS14">
            <v>69127</v>
          </cell>
          <cell r="BT14">
            <v>69084</v>
          </cell>
          <cell r="BU14">
            <v>68260</v>
          </cell>
          <cell r="BV14">
            <v>68151</v>
          </cell>
          <cell r="BW14">
            <v>66465</v>
          </cell>
          <cell r="BX14">
            <v>67934</v>
          </cell>
          <cell r="BY14">
            <v>66707</v>
          </cell>
          <cell r="BZ14">
            <v>66363</v>
          </cell>
          <cell r="CA14">
            <v>65700</v>
          </cell>
          <cell r="CB14">
            <v>65709</v>
          </cell>
          <cell r="CC14">
            <v>61040</v>
          </cell>
          <cell r="CD14">
            <v>60565</v>
          </cell>
          <cell r="CE14">
            <v>61110</v>
          </cell>
          <cell r="CF14">
            <v>61047</v>
          </cell>
          <cell r="CG14">
            <v>61624</v>
          </cell>
          <cell r="CH14">
            <v>61930</v>
          </cell>
          <cell r="CI14">
            <v>61495</v>
          </cell>
          <cell r="CJ14">
            <v>61611</v>
          </cell>
          <cell r="CK14">
            <v>62546</v>
          </cell>
          <cell r="CL14">
            <v>59815</v>
          </cell>
          <cell r="CM14">
            <v>59563</v>
          </cell>
          <cell r="CN14">
            <v>58950</v>
          </cell>
          <cell r="CO14">
            <v>51734</v>
          </cell>
          <cell r="CP14">
            <v>51692</v>
          </cell>
          <cell r="CQ14">
            <v>50001</v>
          </cell>
          <cell r="CR14">
            <v>51285</v>
          </cell>
          <cell r="CS14">
            <v>51821</v>
          </cell>
          <cell r="CT14">
            <v>52143</v>
          </cell>
          <cell r="CU14">
            <v>52248</v>
          </cell>
          <cell r="CV14">
            <v>54130</v>
          </cell>
          <cell r="CW14">
            <v>54394</v>
          </cell>
          <cell r="CX14">
            <v>54908</v>
          </cell>
          <cell r="CY14">
            <v>54800</v>
          </cell>
          <cell r="CZ14">
            <v>55227</v>
          </cell>
          <cell r="DA14">
            <v>56271</v>
          </cell>
          <cell r="DB14">
            <v>56741</v>
          </cell>
          <cell r="DC14">
            <v>57247</v>
          </cell>
          <cell r="DD14">
            <v>57735</v>
          </cell>
          <cell r="DE14">
            <v>58149</v>
          </cell>
          <cell r="DF14">
            <v>58554</v>
          </cell>
          <cell r="DG14">
            <v>58685</v>
          </cell>
          <cell r="DH14">
            <v>58873</v>
          </cell>
          <cell r="DI14">
            <v>59181</v>
          </cell>
          <cell r="DJ14">
            <v>59164</v>
          </cell>
          <cell r="DK14">
            <v>59319</v>
          </cell>
          <cell r="DL14">
            <v>59228</v>
          </cell>
          <cell r="DM14">
            <v>58597</v>
          </cell>
          <cell r="DN14">
            <v>58843</v>
          </cell>
          <cell r="DO14">
            <v>59178</v>
          </cell>
          <cell r="DP14">
            <v>59381</v>
          </cell>
          <cell r="DQ14">
            <v>59603</v>
          </cell>
          <cell r="DR14">
            <v>59550</v>
          </cell>
          <cell r="DS14">
            <v>59669</v>
          </cell>
          <cell r="DT14">
            <v>59795</v>
          </cell>
          <cell r="DU14">
            <v>60191</v>
          </cell>
          <cell r="DV14">
            <v>60444</v>
          </cell>
          <cell r="DW14">
            <v>60765</v>
          </cell>
          <cell r="DX14">
            <v>60896</v>
          </cell>
        </row>
        <row r="15">
          <cell r="A15" t="str">
            <v>12</v>
          </cell>
          <cell r="C15">
            <v>72876</v>
          </cell>
          <cell r="D15">
            <v>73987</v>
          </cell>
          <cell r="E15">
            <v>74345</v>
          </cell>
          <cell r="F15">
            <v>74005</v>
          </cell>
          <cell r="G15">
            <v>73581</v>
          </cell>
          <cell r="H15">
            <v>72494</v>
          </cell>
          <cell r="I15">
            <v>72570</v>
          </cell>
          <cell r="J15">
            <v>71404</v>
          </cell>
          <cell r="K15">
            <v>70846</v>
          </cell>
          <cell r="L15">
            <v>70653</v>
          </cell>
          <cell r="M15">
            <v>70513</v>
          </cell>
          <cell r="N15">
            <v>70336</v>
          </cell>
          <cell r="O15">
            <v>68983</v>
          </cell>
          <cell r="P15">
            <v>69001</v>
          </cell>
          <cell r="Q15">
            <v>68779</v>
          </cell>
          <cell r="R15">
            <v>69286</v>
          </cell>
          <cell r="S15">
            <v>69197</v>
          </cell>
          <cell r="T15">
            <v>69178</v>
          </cell>
          <cell r="U15">
            <v>69309</v>
          </cell>
          <cell r="V15">
            <v>69209</v>
          </cell>
          <cell r="W15">
            <v>69127</v>
          </cell>
          <cell r="X15">
            <v>68718</v>
          </cell>
          <cell r="Y15">
            <v>68157</v>
          </cell>
          <cell r="Z15">
            <v>68423</v>
          </cell>
          <cell r="AA15">
            <v>68532</v>
          </cell>
          <cell r="AB15">
            <v>69614</v>
          </cell>
          <cell r="AC15">
            <v>70304</v>
          </cell>
          <cell r="AD15">
            <v>71272</v>
          </cell>
          <cell r="AE15">
            <v>71889</v>
          </cell>
          <cell r="AF15">
            <v>74226</v>
          </cell>
          <cell r="AG15">
            <v>81166</v>
          </cell>
          <cell r="AH15">
            <v>86523</v>
          </cell>
          <cell r="AI15">
            <v>90244</v>
          </cell>
          <cell r="AJ15">
            <v>83752</v>
          </cell>
          <cell r="AK15">
            <v>86747</v>
          </cell>
          <cell r="AL15">
            <v>88933</v>
          </cell>
          <cell r="AM15">
            <v>89406</v>
          </cell>
          <cell r="AN15">
            <v>90366</v>
          </cell>
          <cell r="AO15">
            <v>91238</v>
          </cell>
          <cell r="AP15">
            <v>92830</v>
          </cell>
          <cell r="AQ15">
            <v>87146</v>
          </cell>
          <cell r="AR15">
            <v>87777</v>
          </cell>
          <cell r="AS15">
            <v>86670</v>
          </cell>
          <cell r="AT15">
            <v>86006</v>
          </cell>
          <cell r="AU15">
            <v>83212</v>
          </cell>
          <cell r="AV15">
            <v>84172</v>
          </cell>
          <cell r="AW15">
            <v>85870</v>
          </cell>
          <cell r="AX15">
            <v>85819</v>
          </cell>
          <cell r="AY15">
            <v>85099</v>
          </cell>
          <cell r="AZ15">
            <v>84297</v>
          </cell>
          <cell r="BA15">
            <v>83875</v>
          </cell>
          <cell r="BB15">
            <v>85010</v>
          </cell>
          <cell r="BC15">
            <v>83558</v>
          </cell>
          <cell r="BD15">
            <v>79023</v>
          </cell>
          <cell r="BE15">
            <v>77366</v>
          </cell>
          <cell r="BF15">
            <v>75298</v>
          </cell>
          <cell r="BG15">
            <v>78113</v>
          </cell>
          <cell r="BH15">
            <v>81097</v>
          </cell>
          <cell r="BI15">
            <v>82138</v>
          </cell>
          <cell r="BJ15">
            <v>80108</v>
          </cell>
          <cell r="BK15">
            <v>77735</v>
          </cell>
          <cell r="BL15">
            <v>77853</v>
          </cell>
          <cell r="BM15">
            <v>78239</v>
          </cell>
          <cell r="BN15">
            <v>81559</v>
          </cell>
          <cell r="BO15">
            <v>86429</v>
          </cell>
          <cell r="BP15">
            <v>88152</v>
          </cell>
          <cell r="BQ15">
            <v>83851</v>
          </cell>
          <cell r="BR15">
            <v>77407</v>
          </cell>
          <cell r="BS15">
            <v>25473</v>
          </cell>
          <cell r="BT15">
            <v>25393</v>
          </cell>
          <cell r="BU15">
            <v>24675</v>
          </cell>
          <cell r="BV15">
            <v>23914</v>
          </cell>
          <cell r="BW15">
            <v>23083</v>
          </cell>
          <cell r="BX15">
            <v>23433</v>
          </cell>
          <cell r="BY15">
            <v>23313</v>
          </cell>
          <cell r="BZ15">
            <v>22955</v>
          </cell>
          <cell r="CA15">
            <v>22650</v>
          </cell>
          <cell r="CB15">
            <v>22192</v>
          </cell>
          <cell r="CC15">
            <v>19600</v>
          </cell>
          <cell r="CD15">
            <v>19761</v>
          </cell>
          <cell r="CE15">
            <v>19848</v>
          </cell>
          <cell r="CF15">
            <v>19821</v>
          </cell>
          <cell r="CG15">
            <v>19957</v>
          </cell>
          <cell r="CH15">
            <v>20010</v>
          </cell>
          <cell r="CI15">
            <v>19651</v>
          </cell>
          <cell r="CJ15">
            <v>19788</v>
          </cell>
          <cell r="CK15">
            <v>20019</v>
          </cell>
          <cell r="CL15">
            <v>19478</v>
          </cell>
          <cell r="CM15">
            <v>19468</v>
          </cell>
          <cell r="CN15">
            <v>19122</v>
          </cell>
          <cell r="CO15">
            <v>17108</v>
          </cell>
          <cell r="CP15">
            <v>16794</v>
          </cell>
          <cell r="CQ15">
            <v>16433</v>
          </cell>
          <cell r="CR15">
            <v>17083</v>
          </cell>
          <cell r="CS15">
            <v>17616</v>
          </cell>
          <cell r="CT15">
            <v>17951</v>
          </cell>
          <cell r="CU15">
            <v>18229</v>
          </cell>
          <cell r="CV15">
            <v>19126</v>
          </cell>
          <cell r="CW15">
            <v>19656</v>
          </cell>
          <cell r="CX15">
            <v>20083</v>
          </cell>
          <cell r="CY15">
            <v>20393</v>
          </cell>
          <cell r="CZ15">
            <v>20816</v>
          </cell>
          <cell r="DA15">
            <v>21434</v>
          </cell>
          <cell r="DB15">
            <v>21950</v>
          </cell>
          <cell r="DC15">
            <v>22422</v>
          </cell>
          <cell r="DD15">
            <v>22713</v>
          </cell>
          <cell r="DE15">
            <v>23222</v>
          </cell>
          <cell r="DF15">
            <v>23528</v>
          </cell>
          <cell r="DG15">
            <v>23698</v>
          </cell>
          <cell r="DH15">
            <v>23519</v>
          </cell>
          <cell r="DI15">
            <v>23877</v>
          </cell>
          <cell r="DJ15">
            <v>24087</v>
          </cell>
          <cell r="DK15">
            <v>24441</v>
          </cell>
          <cell r="DL15">
            <v>24775</v>
          </cell>
          <cell r="DM15">
            <v>25200</v>
          </cell>
          <cell r="DN15">
            <v>25247</v>
          </cell>
          <cell r="DO15">
            <v>25425</v>
          </cell>
          <cell r="DP15">
            <v>26418</v>
          </cell>
          <cell r="DQ15">
            <v>26888</v>
          </cell>
          <cell r="DR15">
            <v>27327</v>
          </cell>
          <cell r="DS15">
            <v>27618</v>
          </cell>
          <cell r="DT15">
            <v>27995</v>
          </cell>
          <cell r="DU15">
            <v>28449</v>
          </cell>
          <cell r="DV15">
            <v>28905</v>
          </cell>
          <cell r="DW15">
            <v>29539</v>
          </cell>
          <cell r="DX15">
            <v>29848</v>
          </cell>
        </row>
        <row r="16">
          <cell r="A16" t="str">
            <v>13</v>
          </cell>
          <cell r="C16">
            <v>33713</v>
          </cell>
          <cell r="D16">
            <v>33199</v>
          </cell>
          <cell r="E16">
            <v>34572</v>
          </cell>
          <cell r="F16">
            <v>34288</v>
          </cell>
          <cell r="G16">
            <v>33561</v>
          </cell>
          <cell r="H16">
            <v>33948</v>
          </cell>
          <cell r="I16">
            <v>32705</v>
          </cell>
          <cell r="J16">
            <v>33028</v>
          </cell>
          <cell r="K16">
            <v>32933</v>
          </cell>
          <cell r="L16">
            <v>33023</v>
          </cell>
          <cell r="M16">
            <v>31814</v>
          </cell>
          <cell r="N16">
            <v>33000</v>
          </cell>
          <cell r="O16">
            <v>32840</v>
          </cell>
          <cell r="P16">
            <v>32067</v>
          </cell>
          <cell r="Q16">
            <v>33115</v>
          </cell>
          <cell r="R16">
            <v>32434</v>
          </cell>
          <cell r="S16">
            <v>33607</v>
          </cell>
          <cell r="T16">
            <v>33559</v>
          </cell>
          <cell r="U16">
            <v>34804</v>
          </cell>
          <cell r="V16">
            <v>34298</v>
          </cell>
          <cell r="W16">
            <v>34405</v>
          </cell>
          <cell r="X16">
            <v>33378</v>
          </cell>
          <cell r="Y16">
            <v>34362</v>
          </cell>
          <cell r="Z16">
            <v>35085</v>
          </cell>
          <cell r="AA16">
            <v>36001</v>
          </cell>
          <cell r="AB16">
            <v>35633</v>
          </cell>
          <cell r="AC16">
            <v>35105</v>
          </cell>
          <cell r="AD16">
            <v>34432</v>
          </cell>
          <cell r="AE16">
            <v>34987</v>
          </cell>
          <cell r="AF16">
            <v>36955</v>
          </cell>
          <cell r="AG16">
            <v>37966</v>
          </cell>
          <cell r="AH16">
            <v>38761</v>
          </cell>
          <cell r="AI16">
            <v>39507</v>
          </cell>
          <cell r="AJ16">
            <v>32296</v>
          </cell>
          <cell r="AK16">
            <v>33003</v>
          </cell>
          <cell r="AL16">
            <v>33983</v>
          </cell>
          <cell r="AM16">
            <v>33744</v>
          </cell>
          <cell r="AN16">
            <v>34943</v>
          </cell>
          <cell r="AO16">
            <v>35021</v>
          </cell>
          <cell r="AP16">
            <v>37390</v>
          </cell>
          <cell r="AQ16">
            <v>35526</v>
          </cell>
          <cell r="AR16">
            <v>37954</v>
          </cell>
          <cell r="AS16">
            <v>36421</v>
          </cell>
          <cell r="AT16">
            <v>36984</v>
          </cell>
          <cell r="AU16">
            <v>34644</v>
          </cell>
          <cell r="AV16">
            <v>33623</v>
          </cell>
          <cell r="AW16">
            <v>34448</v>
          </cell>
          <cell r="AX16">
            <v>34581</v>
          </cell>
          <cell r="AY16">
            <v>33106</v>
          </cell>
          <cell r="AZ16">
            <v>34377</v>
          </cell>
          <cell r="BA16">
            <v>35195</v>
          </cell>
          <cell r="BB16">
            <v>35624</v>
          </cell>
          <cell r="BC16">
            <v>35085</v>
          </cell>
          <cell r="BD16">
            <v>34137</v>
          </cell>
          <cell r="BE16">
            <v>32728</v>
          </cell>
          <cell r="BF16">
            <v>31490</v>
          </cell>
          <cell r="BG16">
            <v>31424</v>
          </cell>
          <cell r="BH16">
            <v>30874</v>
          </cell>
          <cell r="BI16">
            <v>30377</v>
          </cell>
          <cell r="BJ16">
            <v>30159</v>
          </cell>
          <cell r="BK16">
            <v>28125</v>
          </cell>
          <cell r="BL16">
            <v>29383</v>
          </cell>
          <cell r="BM16">
            <v>34939</v>
          </cell>
          <cell r="BN16">
            <v>36022</v>
          </cell>
          <cell r="BO16">
            <v>40989</v>
          </cell>
          <cell r="BP16">
            <v>41726</v>
          </cell>
          <cell r="BQ16">
            <v>36606</v>
          </cell>
          <cell r="BR16">
            <v>34209</v>
          </cell>
          <cell r="BS16">
            <v>29920</v>
          </cell>
          <cell r="BT16">
            <v>29653</v>
          </cell>
          <cell r="BU16">
            <v>28924</v>
          </cell>
          <cell r="BV16">
            <v>28752</v>
          </cell>
          <cell r="BW16">
            <v>27494</v>
          </cell>
          <cell r="BX16">
            <v>27713</v>
          </cell>
          <cell r="BY16">
            <v>35570</v>
          </cell>
          <cell r="BZ16">
            <v>31321</v>
          </cell>
          <cell r="CA16">
            <v>25147</v>
          </cell>
          <cell r="CB16">
            <v>26735</v>
          </cell>
          <cell r="CC16">
            <v>24762</v>
          </cell>
          <cell r="CD16">
            <v>24808</v>
          </cell>
          <cell r="CE16">
            <v>25889</v>
          </cell>
          <cell r="CF16">
            <v>26617</v>
          </cell>
          <cell r="CG16">
            <v>26090</v>
          </cell>
          <cell r="CH16">
            <v>26716</v>
          </cell>
          <cell r="CI16">
            <v>26046</v>
          </cell>
          <cell r="CJ16">
            <v>31874</v>
          </cell>
          <cell r="CK16">
            <v>33225</v>
          </cell>
          <cell r="CL16">
            <v>29850</v>
          </cell>
          <cell r="CM16">
            <v>29247</v>
          </cell>
          <cell r="CN16">
            <v>25774</v>
          </cell>
          <cell r="CO16">
            <v>25454</v>
          </cell>
          <cell r="CP16">
            <v>25033</v>
          </cell>
          <cell r="CQ16">
            <v>25493</v>
          </cell>
          <cell r="CR16">
            <v>27234</v>
          </cell>
          <cell r="CS16">
            <v>27130</v>
          </cell>
          <cell r="CT16">
            <v>27293</v>
          </cell>
          <cell r="CU16">
            <v>27775</v>
          </cell>
          <cell r="CV16">
            <v>27327</v>
          </cell>
          <cell r="CW16">
            <v>27762</v>
          </cell>
          <cell r="CX16">
            <v>28528</v>
          </cell>
          <cell r="CY16">
            <v>28892</v>
          </cell>
          <cell r="CZ16">
            <v>30264</v>
          </cell>
          <cell r="DA16">
            <v>30329</v>
          </cell>
          <cell r="DB16">
            <v>30298</v>
          </cell>
          <cell r="DC16">
            <v>30089</v>
          </cell>
          <cell r="DD16">
            <v>30215</v>
          </cell>
          <cell r="DE16">
            <v>30412</v>
          </cell>
          <cell r="DF16">
            <v>30487</v>
          </cell>
          <cell r="DG16">
            <v>30996</v>
          </cell>
          <cell r="DH16">
            <v>31543</v>
          </cell>
          <cell r="DI16">
            <v>31373</v>
          </cell>
          <cell r="DJ16">
            <v>32008</v>
          </cell>
          <cell r="DK16">
            <v>31733</v>
          </cell>
          <cell r="DL16">
            <v>32514</v>
          </cell>
          <cell r="DM16">
            <v>32390</v>
          </cell>
          <cell r="DN16">
            <v>32810</v>
          </cell>
          <cell r="DO16">
            <v>32877</v>
          </cell>
          <cell r="DP16">
            <v>33036</v>
          </cell>
          <cell r="DQ16">
            <v>33224</v>
          </cell>
          <cell r="DR16">
            <v>33989</v>
          </cell>
          <cell r="DS16">
            <v>34287</v>
          </cell>
          <cell r="DT16">
            <v>34223</v>
          </cell>
          <cell r="DU16">
            <v>34012</v>
          </cell>
          <cell r="DV16">
            <v>34414</v>
          </cell>
          <cell r="DW16">
            <v>34171</v>
          </cell>
          <cell r="DX16">
            <v>34838</v>
          </cell>
        </row>
        <row r="17">
          <cell r="A17" t="str">
            <v>14</v>
          </cell>
          <cell r="C17">
            <v>13665</v>
          </cell>
          <cell r="D17">
            <v>13358</v>
          </cell>
          <cell r="E17">
            <v>13939</v>
          </cell>
          <cell r="F17">
            <v>13972</v>
          </cell>
          <cell r="G17">
            <v>13673</v>
          </cell>
          <cell r="H17">
            <v>14028</v>
          </cell>
          <cell r="I17">
            <v>13269</v>
          </cell>
          <cell r="J17">
            <v>13450</v>
          </cell>
          <cell r="K17">
            <v>13353</v>
          </cell>
          <cell r="L17">
            <v>13570</v>
          </cell>
          <cell r="M17">
            <v>13097</v>
          </cell>
          <cell r="N17">
            <v>13834</v>
          </cell>
          <cell r="O17">
            <v>14037</v>
          </cell>
          <cell r="P17">
            <v>13601</v>
          </cell>
          <cell r="Q17">
            <v>14413</v>
          </cell>
          <cell r="R17">
            <v>13986</v>
          </cell>
          <cell r="S17">
            <v>14646</v>
          </cell>
          <cell r="T17">
            <v>14619</v>
          </cell>
          <cell r="U17">
            <v>14851</v>
          </cell>
          <cell r="V17">
            <v>14747</v>
          </cell>
          <cell r="W17">
            <v>14991</v>
          </cell>
          <cell r="X17">
            <v>14506</v>
          </cell>
          <cell r="Y17">
            <v>15224</v>
          </cell>
          <cell r="Z17">
            <v>15929</v>
          </cell>
          <cell r="AA17">
            <v>16819</v>
          </cell>
          <cell r="AB17">
            <v>16925</v>
          </cell>
          <cell r="AC17">
            <v>16922</v>
          </cell>
          <cell r="AD17">
            <v>16937</v>
          </cell>
          <cell r="AE17">
            <v>17927</v>
          </cell>
          <cell r="AF17">
            <v>20002</v>
          </cell>
          <cell r="AG17">
            <v>21584</v>
          </cell>
          <cell r="AH17">
            <v>23060</v>
          </cell>
          <cell r="AI17">
            <v>24363</v>
          </cell>
          <cell r="AJ17">
            <v>19518</v>
          </cell>
          <cell r="AK17">
            <v>20113</v>
          </cell>
          <cell r="AL17">
            <v>21520</v>
          </cell>
          <cell r="AM17">
            <v>22133</v>
          </cell>
          <cell r="AN17">
            <v>22656</v>
          </cell>
          <cell r="AO17">
            <v>22474</v>
          </cell>
          <cell r="AP17">
            <v>24079</v>
          </cell>
          <cell r="AQ17">
            <v>22653</v>
          </cell>
          <cell r="AR17">
            <v>22450</v>
          </cell>
          <cell r="AS17">
            <v>21707</v>
          </cell>
          <cell r="AT17">
            <v>21791</v>
          </cell>
          <cell r="AU17">
            <v>19981</v>
          </cell>
          <cell r="AV17">
            <v>19599</v>
          </cell>
          <cell r="AW17">
            <v>19303</v>
          </cell>
          <cell r="AX17">
            <v>19180</v>
          </cell>
          <cell r="AY17">
            <v>18089</v>
          </cell>
          <cell r="AZ17">
            <v>18533</v>
          </cell>
          <cell r="BA17">
            <v>18588</v>
          </cell>
          <cell r="BB17">
            <v>19329</v>
          </cell>
          <cell r="BC17">
            <v>19017</v>
          </cell>
          <cell r="BD17">
            <v>18634</v>
          </cell>
          <cell r="BE17">
            <v>17369</v>
          </cell>
          <cell r="BF17">
            <v>16357</v>
          </cell>
          <cell r="BG17">
            <v>16803</v>
          </cell>
          <cell r="BH17">
            <v>16408</v>
          </cell>
          <cell r="BI17">
            <v>15830</v>
          </cell>
          <cell r="BJ17">
            <v>16010</v>
          </cell>
          <cell r="BK17">
            <v>14749</v>
          </cell>
          <cell r="BL17">
            <v>14876</v>
          </cell>
          <cell r="BM17">
            <v>15847</v>
          </cell>
          <cell r="BN17">
            <v>16436</v>
          </cell>
          <cell r="BO17">
            <v>20104</v>
          </cell>
          <cell r="BP17">
            <v>21319</v>
          </cell>
          <cell r="BQ17">
            <v>19428</v>
          </cell>
          <cell r="BR17">
            <v>18228</v>
          </cell>
          <cell r="BS17">
            <v>18267</v>
          </cell>
          <cell r="BT17">
            <v>17518</v>
          </cell>
          <cell r="BU17">
            <v>16333</v>
          </cell>
          <cell r="BV17">
            <v>15724</v>
          </cell>
          <cell r="BW17">
            <v>13480</v>
          </cell>
          <cell r="BX17">
            <v>13440</v>
          </cell>
          <cell r="BY17">
            <v>15752</v>
          </cell>
          <cell r="BZ17">
            <v>15261</v>
          </cell>
          <cell r="CA17">
            <v>11553</v>
          </cell>
          <cell r="CB17">
            <v>12418</v>
          </cell>
          <cell r="CC17">
            <v>11391</v>
          </cell>
          <cell r="CD17">
            <v>11567</v>
          </cell>
          <cell r="CE17">
            <v>12354</v>
          </cell>
          <cell r="CF17">
            <v>12708</v>
          </cell>
          <cell r="CG17">
            <v>11982</v>
          </cell>
          <cell r="CH17">
            <v>12379</v>
          </cell>
          <cell r="CI17">
            <v>11896</v>
          </cell>
          <cell r="CJ17">
            <v>12315</v>
          </cell>
          <cell r="CK17">
            <v>12691</v>
          </cell>
          <cell r="CL17">
            <v>13695</v>
          </cell>
          <cell r="CM17">
            <v>13532</v>
          </cell>
          <cell r="CN17">
            <v>11693</v>
          </cell>
          <cell r="CO17">
            <v>11576</v>
          </cell>
          <cell r="CP17">
            <v>11609</v>
          </cell>
          <cell r="CQ17">
            <v>11810</v>
          </cell>
          <cell r="CR17">
            <v>12925</v>
          </cell>
          <cell r="CS17">
            <v>12696</v>
          </cell>
          <cell r="CT17">
            <v>13074</v>
          </cell>
          <cell r="CU17">
            <v>13736</v>
          </cell>
          <cell r="CV17">
            <v>13707</v>
          </cell>
          <cell r="CW17">
            <v>14320</v>
          </cell>
          <cell r="CX17">
            <v>14972</v>
          </cell>
          <cell r="CY17">
            <v>15361</v>
          </cell>
          <cell r="CZ17">
            <v>16254</v>
          </cell>
          <cell r="DA17">
            <v>16419</v>
          </cell>
          <cell r="DB17">
            <v>16471</v>
          </cell>
          <cell r="DC17">
            <v>16503</v>
          </cell>
          <cell r="DD17">
            <v>17350</v>
          </cell>
          <cell r="DE17">
            <v>17675</v>
          </cell>
          <cell r="DF17">
            <v>17794</v>
          </cell>
          <cell r="DG17">
            <v>18239</v>
          </cell>
          <cell r="DH17">
            <v>18215</v>
          </cell>
          <cell r="DI17">
            <v>18128</v>
          </cell>
          <cell r="DJ17">
            <v>18742</v>
          </cell>
          <cell r="DK17">
            <v>18755</v>
          </cell>
          <cell r="DL17">
            <v>19554</v>
          </cell>
          <cell r="DM17">
            <v>19673</v>
          </cell>
          <cell r="DN17">
            <v>20162</v>
          </cell>
          <cell r="DO17">
            <v>20610</v>
          </cell>
          <cell r="DP17">
            <v>21074</v>
          </cell>
          <cell r="DQ17">
            <v>21569</v>
          </cell>
          <cell r="DR17">
            <v>22366</v>
          </cell>
          <cell r="DS17">
            <v>23077</v>
          </cell>
          <cell r="DT17">
            <v>23277</v>
          </cell>
          <cell r="DU17">
            <v>23477</v>
          </cell>
          <cell r="DV17">
            <v>24024</v>
          </cell>
          <cell r="DW17">
            <v>24203</v>
          </cell>
          <cell r="DX17">
            <v>24712</v>
          </cell>
        </row>
        <row r="18">
          <cell r="A18" t="str">
            <v>15</v>
          </cell>
          <cell r="C18">
            <v>10032</v>
          </cell>
          <cell r="D18">
            <v>11100</v>
          </cell>
          <cell r="E18">
            <v>10127</v>
          </cell>
          <cell r="F18">
            <v>9953</v>
          </cell>
          <cell r="G18">
            <v>8974</v>
          </cell>
          <cell r="H18">
            <v>7499</v>
          </cell>
          <cell r="I18">
            <v>9076</v>
          </cell>
          <cell r="J18">
            <v>9415</v>
          </cell>
          <cell r="K18">
            <v>8931</v>
          </cell>
          <cell r="L18">
            <v>9524</v>
          </cell>
          <cell r="M18">
            <v>9187</v>
          </cell>
          <cell r="N18">
            <v>8372</v>
          </cell>
          <cell r="O18">
            <v>9353</v>
          </cell>
          <cell r="P18">
            <v>8399</v>
          </cell>
          <cell r="Q18">
            <v>9923</v>
          </cell>
          <cell r="R18">
            <v>10743</v>
          </cell>
          <cell r="S18">
            <v>8002</v>
          </cell>
          <cell r="T18">
            <v>7733</v>
          </cell>
          <cell r="U18">
            <v>6932</v>
          </cell>
          <cell r="V18">
            <v>6013</v>
          </cell>
          <cell r="W18">
            <v>5073</v>
          </cell>
          <cell r="X18">
            <v>4605</v>
          </cell>
          <cell r="Y18">
            <v>4062</v>
          </cell>
          <cell r="Z18">
            <v>4317</v>
          </cell>
          <cell r="AA18">
            <v>4845</v>
          </cell>
          <cell r="AB18">
            <v>5154</v>
          </cell>
          <cell r="AC18">
            <v>5589</v>
          </cell>
          <cell r="AD18">
            <v>5322</v>
          </cell>
          <cell r="AE18">
            <v>8498</v>
          </cell>
          <cell r="AF18">
            <v>15781</v>
          </cell>
          <cell r="AG18">
            <v>12065</v>
          </cell>
          <cell r="AH18">
            <v>10645</v>
          </cell>
          <cell r="AI18">
            <v>7945</v>
          </cell>
          <cell r="AJ18">
            <v>8410</v>
          </cell>
          <cell r="AK18">
            <v>6410</v>
          </cell>
          <cell r="AL18">
            <v>7435</v>
          </cell>
          <cell r="AM18">
            <v>7051</v>
          </cell>
          <cell r="AN18">
            <v>6933</v>
          </cell>
          <cell r="AO18">
            <v>7173</v>
          </cell>
          <cell r="AP18">
            <v>6609</v>
          </cell>
          <cell r="AQ18">
            <v>6920</v>
          </cell>
          <cell r="AR18">
            <v>6427</v>
          </cell>
          <cell r="AS18">
            <v>6369</v>
          </cell>
          <cell r="AT18">
            <v>6256</v>
          </cell>
          <cell r="AU18">
            <v>7351</v>
          </cell>
          <cell r="AV18">
            <v>6014</v>
          </cell>
          <cell r="AW18">
            <v>5958</v>
          </cell>
          <cell r="AX18">
            <v>6315</v>
          </cell>
          <cell r="AY18">
            <v>5894</v>
          </cell>
          <cell r="AZ18">
            <v>7574</v>
          </cell>
          <cell r="BA18">
            <v>6747</v>
          </cell>
          <cell r="BB18">
            <v>5734</v>
          </cell>
          <cell r="BC18">
            <v>4602</v>
          </cell>
          <cell r="BD18">
            <v>6789</v>
          </cell>
          <cell r="BE18">
            <v>11452</v>
          </cell>
          <cell r="BF18">
            <v>12967</v>
          </cell>
          <cell r="BG18">
            <v>6510</v>
          </cell>
          <cell r="BH18">
            <v>4254</v>
          </cell>
          <cell r="BI18">
            <v>4444</v>
          </cell>
          <cell r="BJ18">
            <v>5515</v>
          </cell>
          <cell r="BK18">
            <v>4865</v>
          </cell>
          <cell r="BL18">
            <v>5331</v>
          </cell>
          <cell r="BM18">
            <v>6291</v>
          </cell>
          <cell r="BN18">
            <v>14897</v>
          </cell>
          <cell r="BO18">
            <v>18154</v>
          </cell>
          <cell r="BP18">
            <v>8818</v>
          </cell>
          <cell r="BQ18">
            <v>16169</v>
          </cell>
          <cell r="BR18">
            <v>17183</v>
          </cell>
          <cell r="BS18">
            <v>5725</v>
          </cell>
          <cell r="BT18">
            <v>4951</v>
          </cell>
          <cell r="BU18">
            <v>5172</v>
          </cell>
          <cell r="BV18">
            <v>3950</v>
          </cell>
          <cell r="BW18">
            <v>4934</v>
          </cell>
          <cell r="BX18">
            <v>5816</v>
          </cell>
          <cell r="BY18">
            <v>4130</v>
          </cell>
          <cell r="BZ18">
            <v>4212</v>
          </cell>
          <cell r="CA18">
            <v>4255</v>
          </cell>
          <cell r="CB18">
            <v>3643</v>
          </cell>
          <cell r="CC18">
            <v>4206</v>
          </cell>
          <cell r="CD18">
            <v>4226</v>
          </cell>
          <cell r="CE18">
            <v>3261</v>
          </cell>
          <cell r="CF18">
            <v>3955</v>
          </cell>
          <cell r="CG18">
            <v>3760</v>
          </cell>
          <cell r="CH18">
            <v>3135</v>
          </cell>
          <cell r="CI18">
            <v>4228</v>
          </cell>
          <cell r="CJ18">
            <v>3566</v>
          </cell>
          <cell r="CK18">
            <v>3978</v>
          </cell>
          <cell r="CL18">
            <v>4050</v>
          </cell>
          <cell r="CM18">
            <v>3167</v>
          </cell>
          <cell r="CN18">
            <v>3379</v>
          </cell>
          <cell r="CO18">
            <v>4041</v>
          </cell>
          <cell r="CP18">
            <v>2597</v>
          </cell>
          <cell r="CQ18">
            <v>3230</v>
          </cell>
          <cell r="CR18">
            <v>2830</v>
          </cell>
          <cell r="CS18">
            <v>1974</v>
          </cell>
          <cell r="CT18">
            <v>2359</v>
          </cell>
          <cell r="CU18">
            <v>2834</v>
          </cell>
          <cell r="CV18">
            <v>2749</v>
          </cell>
          <cell r="CW18">
            <v>2971</v>
          </cell>
          <cell r="CX18">
            <v>2366</v>
          </cell>
          <cell r="CY18">
            <v>2564</v>
          </cell>
          <cell r="CZ18">
            <v>2862</v>
          </cell>
          <cell r="DA18">
            <v>2429</v>
          </cell>
          <cell r="DB18">
            <v>2201</v>
          </cell>
          <cell r="DC18">
            <v>2846</v>
          </cell>
          <cell r="DD18">
            <v>4681</v>
          </cell>
          <cell r="DE18">
            <v>3443</v>
          </cell>
          <cell r="DF18">
            <v>3923</v>
          </cell>
          <cell r="DG18">
            <v>3727</v>
          </cell>
          <cell r="DH18">
            <v>5781</v>
          </cell>
          <cell r="DI18">
            <v>6091</v>
          </cell>
          <cell r="DJ18">
            <v>6843</v>
          </cell>
          <cell r="DK18">
            <v>7107</v>
          </cell>
          <cell r="DL18">
            <v>8350</v>
          </cell>
          <cell r="DM18">
            <v>6696</v>
          </cell>
          <cell r="DN18">
            <v>7690</v>
          </cell>
          <cell r="DO18">
            <v>7400</v>
          </cell>
          <cell r="DP18">
            <v>7703</v>
          </cell>
          <cell r="DQ18">
            <v>7779</v>
          </cell>
          <cell r="DR18">
            <v>7950</v>
          </cell>
          <cell r="DS18">
            <v>7655</v>
          </cell>
          <cell r="DT18">
            <v>9279</v>
          </cell>
          <cell r="DU18">
            <v>9218</v>
          </cell>
          <cell r="DV18">
            <v>9715</v>
          </cell>
          <cell r="DW18">
            <v>9479</v>
          </cell>
          <cell r="DX18">
            <v>8655</v>
          </cell>
        </row>
        <row r="19">
          <cell r="A19" t="str">
            <v>16</v>
          </cell>
          <cell r="C19">
            <v>4740</v>
          </cell>
          <cell r="D19">
            <v>5111</v>
          </cell>
          <cell r="E19">
            <v>4617</v>
          </cell>
          <cell r="F19">
            <v>4481</v>
          </cell>
          <cell r="G19">
            <v>4392</v>
          </cell>
          <cell r="H19">
            <v>3538</v>
          </cell>
          <cell r="I19">
            <v>3851</v>
          </cell>
          <cell r="J19">
            <v>3784</v>
          </cell>
          <cell r="K19">
            <v>3983</v>
          </cell>
          <cell r="L19">
            <v>4418</v>
          </cell>
          <cell r="M19">
            <v>4200</v>
          </cell>
          <cell r="N19">
            <v>3784</v>
          </cell>
          <cell r="O19">
            <v>4593</v>
          </cell>
          <cell r="P19">
            <v>4028</v>
          </cell>
          <cell r="Q19">
            <v>4779</v>
          </cell>
          <cell r="R19">
            <v>4759</v>
          </cell>
          <cell r="S19">
            <v>3164</v>
          </cell>
          <cell r="T19">
            <v>3385</v>
          </cell>
          <cell r="U19">
            <v>4138</v>
          </cell>
          <cell r="V19">
            <v>3976</v>
          </cell>
          <cell r="W19">
            <v>3781</v>
          </cell>
          <cell r="X19">
            <v>3703</v>
          </cell>
          <cell r="Y19">
            <v>3233</v>
          </cell>
          <cell r="Z19">
            <v>3408</v>
          </cell>
          <cell r="AA19">
            <v>4255</v>
          </cell>
          <cell r="AB19">
            <v>3978</v>
          </cell>
          <cell r="AC19">
            <v>4515</v>
          </cell>
          <cell r="AD19">
            <v>4552</v>
          </cell>
          <cell r="AE19">
            <v>7736</v>
          </cell>
          <cell r="AF19">
            <v>14244</v>
          </cell>
          <cell r="AG19">
            <v>10964</v>
          </cell>
          <cell r="AH19">
            <v>8724</v>
          </cell>
          <cell r="AI19">
            <v>6862</v>
          </cell>
          <cell r="AJ19">
            <v>6850</v>
          </cell>
          <cell r="AK19">
            <v>5465</v>
          </cell>
          <cell r="AL19">
            <v>6318</v>
          </cell>
          <cell r="AM19">
            <v>5622</v>
          </cell>
          <cell r="AN19">
            <v>5134</v>
          </cell>
          <cell r="AO19">
            <v>5380</v>
          </cell>
          <cell r="AP19">
            <v>5646</v>
          </cell>
          <cell r="AQ19">
            <v>5462</v>
          </cell>
          <cell r="AR19">
            <v>5300</v>
          </cell>
          <cell r="AS19">
            <v>5465</v>
          </cell>
          <cell r="AT19">
            <v>5432</v>
          </cell>
          <cell r="AU19">
            <v>5923</v>
          </cell>
          <cell r="AV19">
            <v>5444</v>
          </cell>
          <cell r="AW19">
            <v>5291</v>
          </cell>
          <cell r="AX19">
            <v>5590</v>
          </cell>
          <cell r="AY19">
            <v>4768</v>
          </cell>
          <cell r="AZ19">
            <v>5982</v>
          </cell>
          <cell r="BA19">
            <v>5800</v>
          </cell>
          <cell r="BB19">
            <v>5043</v>
          </cell>
          <cell r="BC19">
            <v>4409</v>
          </cell>
          <cell r="BD19">
            <v>6557</v>
          </cell>
          <cell r="BE19">
            <v>10479</v>
          </cell>
          <cell r="BF19">
            <v>11705</v>
          </cell>
          <cell r="BG19">
            <v>6055</v>
          </cell>
          <cell r="BH19">
            <v>4312</v>
          </cell>
          <cell r="BI19">
            <v>4266</v>
          </cell>
          <cell r="BJ19">
            <v>5082</v>
          </cell>
          <cell r="BK19">
            <v>4313</v>
          </cell>
          <cell r="BL19">
            <v>4659</v>
          </cell>
          <cell r="BM19">
            <v>5277</v>
          </cell>
          <cell r="BN19">
            <v>11326</v>
          </cell>
          <cell r="BO19">
            <v>13038</v>
          </cell>
          <cell r="BP19">
            <v>6379</v>
          </cell>
          <cell r="BQ19">
            <v>11133</v>
          </cell>
          <cell r="BR19">
            <v>12406</v>
          </cell>
          <cell r="BS19">
            <v>5408</v>
          </cell>
          <cell r="BT19">
            <v>4166</v>
          </cell>
          <cell r="BU19">
            <v>4273</v>
          </cell>
          <cell r="BV19">
            <v>4172</v>
          </cell>
          <cell r="BW19">
            <v>3948</v>
          </cell>
          <cell r="BX19">
            <v>4403</v>
          </cell>
          <cell r="BY19">
            <v>3601</v>
          </cell>
          <cell r="BZ19">
            <v>4308</v>
          </cell>
          <cell r="CA19">
            <v>4117</v>
          </cell>
          <cell r="CB19">
            <v>4159</v>
          </cell>
          <cell r="CC19">
            <v>5602</v>
          </cell>
          <cell r="CD19">
            <v>4608</v>
          </cell>
          <cell r="CE19">
            <v>4241</v>
          </cell>
          <cell r="CF19">
            <v>4211</v>
          </cell>
          <cell r="CG19">
            <v>4223</v>
          </cell>
          <cell r="CH19">
            <v>3145</v>
          </cell>
          <cell r="CI19">
            <v>3664</v>
          </cell>
          <cell r="CJ19">
            <v>3420</v>
          </cell>
          <cell r="CK19">
            <v>3690</v>
          </cell>
          <cell r="CL19">
            <v>3984</v>
          </cell>
          <cell r="CM19">
            <v>3271</v>
          </cell>
          <cell r="CN19">
            <v>3493</v>
          </cell>
          <cell r="CO19">
            <v>3900</v>
          </cell>
          <cell r="CP19">
            <v>2938</v>
          </cell>
          <cell r="CQ19">
            <v>3747</v>
          </cell>
          <cell r="CR19">
            <v>3826</v>
          </cell>
          <cell r="CS19">
            <v>2593</v>
          </cell>
          <cell r="CT19">
            <v>2758</v>
          </cell>
          <cell r="CU19">
            <v>2827</v>
          </cell>
          <cell r="CV19">
            <v>2907</v>
          </cell>
          <cell r="CW19">
            <v>3277</v>
          </cell>
          <cell r="CX19">
            <v>3617</v>
          </cell>
          <cell r="CY19">
            <v>3313</v>
          </cell>
          <cell r="CZ19">
            <v>3138</v>
          </cell>
          <cell r="DA19">
            <v>2822</v>
          </cell>
          <cell r="DB19">
            <v>2458</v>
          </cell>
          <cell r="DC19">
            <v>3056</v>
          </cell>
          <cell r="DD19">
            <v>3667</v>
          </cell>
          <cell r="DE19">
            <v>3067</v>
          </cell>
          <cell r="DF19">
            <v>3494</v>
          </cell>
          <cell r="DG19">
            <v>3305</v>
          </cell>
          <cell r="DH19">
            <v>5118</v>
          </cell>
          <cell r="DI19">
            <v>4958</v>
          </cell>
          <cell r="DJ19">
            <v>5395</v>
          </cell>
          <cell r="DK19">
            <v>5709</v>
          </cell>
          <cell r="DL19">
            <v>6297</v>
          </cell>
          <cell r="DM19">
            <v>5518</v>
          </cell>
          <cell r="DN19">
            <v>6105</v>
          </cell>
          <cell r="DO19">
            <v>6154</v>
          </cell>
          <cell r="DP19">
            <v>6016</v>
          </cell>
          <cell r="DQ19">
            <v>6101</v>
          </cell>
          <cell r="DR19">
            <v>6224</v>
          </cell>
          <cell r="DS19">
            <v>5909</v>
          </cell>
          <cell r="DT19">
            <v>6797</v>
          </cell>
          <cell r="DU19">
            <v>7107</v>
          </cell>
          <cell r="DV19">
            <v>7583</v>
          </cell>
          <cell r="DW19">
            <v>7290</v>
          </cell>
          <cell r="DX19">
            <v>6666</v>
          </cell>
        </row>
        <row r="20">
          <cell r="A20" t="str">
            <v>17</v>
          </cell>
          <cell r="C20">
            <v>9148</v>
          </cell>
          <cell r="D20">
            <v>9299</v>
          </cell>
          <cell r="E20">
            <v>8912</v>
          </cell>
          <cell r="F20">
            <v>9028</v>
          </cell>
          <cell r="G20">
            <v>9104</v>
          </cell>
          <cell r="H20">
            <v>1661</v>
          </cell>
          <cell r="I20">
            <v>1798</v>
          </cell>
          <cell r="J20">
            <v>1810</v>
          </cell>
          <cell r="K20">
            <v>1816</v>
          </cell>
          <cell r="L20">
            <v>1682</v>
          </cell>
          <cell r="M20">
            <v>1566</v>
          </cell>
          <cell r="N20">
            <v>1447</v>
          </cell>
          <cell r="O20">
            <v>1623</v>
          </cell>
          <cell r="P20">
            <v>1531</v>
          </cell>
          <cell r="Q20">
            <v>1567</v>
          </cell>
          <cell r="R20">
            <v>1660</v>
          </cell>
          <cell r="S20">
            <v>1212</v>
          </cell>
          <cell r="T20">
            <v>1225</v>
          </cell>
          <cell r="U20">
            <v>1236</v>
          </cell>
          <cell r="V20">
            <v>1185</v>
          </cell>
          <cell r="W20">
            <v>1401</v>
          </cell>
          <cell r="X20">
            <v>1300</v>
          </cell>
          <cell r="Y20">
            <v>1186</v>
          </cell>
          <cell r="Z20">
            <v>1281</v>
          </cell>
          <cell r="AA20">
            <v>1434</v>
          </cell>
          <cell r="AB20">
            <v>1452</v>
          </cell>
          <cell r="AC20">
            <v>1520</v>
          </cell>
          <cell r="AD20">
            <v>1587</v>
          </cell>
          <cell r="AE20">
            <v>1736</v>
          </cell>
          <cell r="AF20">
            <v>2081</v>
          </cell>
          <cell r="AG20">
            <v>2071</v>
          </cell>
          <cell r="AH20">
            <v>2222</v>
          </cell>
          <cell r="AI20">
            <v>1744</v>
          </cell>
          <cell r="AJ20">
            <v>1759</v>
          </cell>
          <cell r="AK20">
            <v>1597</v>
          </cell>
          <cell r="AL20">
            <v>1548</v>
          </cell>
          <cell r="AM20">
            <v>1557</v>
          </cell>
          <cell r="AN20">
            <v>1647</v>
          </cell>
          <cell r="AO20">
            <v>1646</v>
          </cell>
          <cell r="AP20">
            <v>1597</v>
          </cell>
          <cell r="AQ20">
            <v>1695</v>
          </cell>
          <cell r="AR20">
            <v>1518</v>
          </cell>
          <cell r="AS20">
            <v>1491</v>
          </cell>
          <cell r="AT20">
            <v>1669</v>
          </cell>
          <cell r="AU20">
            <v>1572</v>
          </cell>
          <cell r="AV20">
            <v>1330</v>
          </cell>
          <cell r="AW20">
            <v>1218</v>
          </cell>
          <cell r="AX20">
            <v>1393</v>
          </cell>
          <cell r="AY20">
            <v>1669</v>
          </cell>
          <cell r="AZ20">
            <v>1570</v>
          </cell>
          <cell r="BA20">
            <v>1738</v>
          </cell>
          <cell r="BB20">
            <v>1910</v>
          </cell>
          <cell r="BC20">
            <v>1442</v>
          </cell>
          <cell r="BD20">
            <v>2520</v>
          </cell>
          <cell r="BE20">
            <v>4429</v>
          </cell>
          <cell r="BF20">
            <v>5382</v>
          </cell>
          <cell r="BG20">
            <v>4918</v>
          </cell>
          <cell r="BH20">
            <v>4206</v>
          </cell>
          <cell r="BI20">
            <v>3987</v>
          </cell>
          <cell r="BJ20">
            <v>3854</v>
          </cell>
          <cell r="BK20">
            <v>3582</v>
          </cell>
          <cell r="BL20">
            <v>3557</v>
          </cell>
          <cell r="BM20">
            <v>3529</v>
          </cell>
          <cell r="BN20">
            <v>4243</v>
          </cell>
          <cell r="BO20">
            <v>3832</v>
          </cell>
          <cell r="BP20">
            <v>2146</v>
          </cell>
          <cell r="BQ20">
            <v>2155</v>
          </cell>
          <cell r="BR20">
            <v>2757</v>
          </cell>
          <cell r="BS20">
            <v>1535</v>
          </cell>
          <cell r="BT20">
            <v>1210</v>
          </cell>
          <cell r="BU20">
            <v>1179</v>
          </cell>
          <cell r="BV20">
            <v>1000</v>
          </cell>
          <cell r="BW20">
            <v>1128</v>
          </cell>
          <cell r="BX20">
            <v>1187</v>
          </cell>
          <cell r="BY20">
            <v>1012</v>
          </cell>
          <cell r="BZ20">
            <v>1052</v>
          </cell>
          <cell r="CA20">
            <v>1070</v>
          </cell>
          <cell r="CB20">
            <v>925</v>
          </cell>
          <cell r="CC20">
            <v>1118</v>
          </cell>
          <cell r="CD20">
            <v>999</v>
          </cell>
          <cell r="CE20">
            <v>872</v>
          </cell>
          <cell r="CF20">
            <v>924</v>
          </cell>
          <cell r="CG20">
            <v>1003</v>
          </cell>
          <cell r="CH20">
            <v>778</v>
          </cell>
          <cell r="CI20">
            <v>923</v>
          </cell>
          <cell r="CJ20">
            <v>838</v>
          </cell>
          <cell r="CK20">
            <v>864</v>
          </cell>
          <cell r="CL20">
            <v>933</v>
          </cell>
          <cell r="CM20">
            <v>727</v>
          </cell>
          <cell r="CN20">
            <v>872</v>
          </cell>
          <cell r="CO20">
            <v>1012</v>
          </cell>
          <cell r="CP20">
            <v>639</v>
          </cell>
          <cell r="CQ20">
            <v>802</v>
          </cell>
          <cell r="CR20">
            <v>696</v>
          </cell>
          <cell r="CS20">
            <v>593</v>
          </cell>
          <cell r="CT20">
            <v>669</v>
          </cell>
          <cell r="CU20">
            <v>696</v>
          </cell>
          <cell r="CV20">
            <v>703</v>
          </cell>
          <cell r="CW20">
            <v>694</v>
          </cell>
          <cell r="CX20">
            <v>615</v>
          </cell>
          <cell r="CY20">
            <v>653</v>
          </cell>
          <cell r="CZ20">
            <v>594</v>
          </cell>
          <cell r="DA20">
            <v>1092</v>
          </cell>
          <cell r="DB20">
            <v>1025</v>
          </cell>
          <cell r="DC20">
            <v>1203</v>
          </cell>
          <cell r="DD20">
            <v>1202</v>
          </cell>
          <cell r="DE20">
            <v>1044</v>
          </cell>
          <cell r="DF20">
            <v>1352</v>
          </cell>
          <cell r="DG20">
            <v>1196</v>
          </cell>
          <cell r="DH20">
            <v>1351</v>
          </cell>
          <cell r="DI20">
            <v>1681</v>
          </cell>
          <cell r="DJ20">
            <v>1123</v>
          </cell>
          <cell r="DK20">
            <v>1219</v>
          </cell>
          <cell r="DL20">
            <v>1282</v>
          </cell>
          <cell r="DM20">
            <v>1178</v>
          </cell>
          <cell r="DN20">
            <v>1109</v>
          </cell>
          <cell r="DO20">
            <v>1231</v>
          </cell>
          <cell r="DP20">
            <v>1078</v>
          </cell>
          <cell r="DQ20">
            <v>1053</v>
          </cell>
          <cell r="DR20">
            <v>1111</v>
          </cell>
          <cell r="DS20">
            <v>1064</v>
          </cell>
          <cell r="DT20">
            <v>1315</v>
          </cell>
          <cell r="DU20">
            <v>1317</v>
          </cell>
          <cell r="DV20">
            <v>1287</v>
          </cell>
          <cell r="DW20">
            <v>1324</v>
          </cell>
          <cell r="DX20">
            <v>1214</v>
          </cell>
        </row>
        <row r="21">
          <cell r="A21" t="str">
            <v>18</v>
          </cell>
          <cell r="C21">
            <v>72614</v>
          </cell>
          <cell r="D21">
            <v>73318</v>
          </cell>
          <cell r="E21">
            <v>73667</v>
          </cell>
          <cell r="F21">
            <v>73201</v>
          </cell>
          <cell r="G21">
            <v>73013</v>
          </cell>
          <cell r="H21">
            <v>73055</v>
          </cell>
          <cell r="I21">
            <v>73065</v>
          </cell>
          <cell r="J21">
            <v>73401</v>
          </cell>
          <cell r="K21">
            <v>73955</v>
          </cell>
          <cell r="L21">
            <v>73823</v>
          </cell>
          <cell r="M21">
            <v>73728</v>
          </cell>
          <cell r="N21">
            <v>73294</v>
          </cell>
          <cell r="O21">
            <v>73564</v>
          </cell>
          <cell r="P21">
            <v>73489</v>
          </cell>
          <cell r="Q21">
            <v>73554</v>
          </cell>
          <cell r="R21">
            <v>73596</v>
          </cell>
          <cell r="S21">
            <v>73014</v>
          </cell>
          <cell r="T21">
            <v>72743</v>
          </cell>
          <cell r="U21">
            <v>72507</v>
          </cell>
          <cell r="V21">
            <v>72460</v>
          </cell>
          <cell r="W21">
            <v>72151</v>
          </cell>
          <cell r="X21">
            <v>72217</v>
          </cell>
          <cell r="Y21">
            <v>71924</v>
          </cell>
          <cell r="Z21">
            <v>71978</v>
          </cell>
          <cell r="AA21">
            <v>72675</v>
          </cell>
          <cell r="AB21">
            <v>72718</v>
          </cell>
          <cell r="AC21">
            <v>72811</v>
          </cell>
          <cell r="AD21">
            <v>72135</v>
          </cell>
          <cell r="AE21">
            <v>71504</v>
          </cell>
          <cell r="AF21">
            <v>71655</v>
          </cell>
          <cell r="AG21">
            <v>72447</v>
          </cell>
          <cell r="AH21">
            <v>73251</v>
          </cell>
          <cell r="AI21">
            <v>72930</v>
          </cell>
          <cell r="AJ21">
            <v>72766</v>
          </cell>
          <cell r="AK21">
            <v>72489</v>
          </cell>
          <cell r="AL21">
            <v>72493</v>
          </cell>
          <cell r="AM21">
            <v>72014</v>
          </cell>
          <cell r="AN21">
            <v>71916</v>
          </cell>
          <cell r="AO21">
            <v>72386</v>
          </cell>
          <cell r="AP21">
            <v>72408</v>
          </cell>
          <cell r="AQ21">
            <v>72371</v>
          </cell>
          <cell r="AR21">
            <v>72636</v>
          </cell>
          <cell r="AS21">
            <v>73436</v>
          </cell>
          <cell r="AT21">
            <v>73842</v>
          </cell>
          <cell r="AU21">
            <v>74445</v>
          </cell>
          <cell r="AV21">
            <v>73805</v>
          </cell>
          <cell r="AW21">
            <v>73988</v>
          </cell>
          <cell r="AX21">
            <v>73749</v>
          </cell>
          <cell r="AY21">
            <v>74031</v>
          </cell>
          <cell r="AZ21">
            <v>74244</v>
          </cell>
          <cell r="BA21">
            <v>74151</v>
          </cell>
          <cell r="BB21">
            <v>73719</v>
          </cell>
          <cell r="BC21">
            <v>73165</v>
          </cell>
          <cell r="BD21">
            <v>72514</v>
          </cell>
          <cell r="BE21">
            <v>72434</v>
          </cell>
          <cell r="BF21">
            <v>72396</v>
          </cell>
          <cell r="BG21">
            <v>72343</v>
          </cell>
          <cell r="BH21">
            <v>71757</v>
          </cell>
          <cell r="BI21">
            <v>71136</v>
          </cell>
          <cell r="BJ21">
            <v>70779</v>
          </cell>
          <cell r="BK21">
            <v>69424</v>
          </cell>
          <cell r="BL21">
            <v>69610</v>
          </cell>
          <cell r="BM21">
            <v>69856</v>
          </cell>
          <cell r="BN21">
            <v>69156</v>
          </cell>
          <cell r="BO21">
            <v>68923</v>
          </cell>
          <cell r="BP21">
            <v>69649</v>
          </cell>
          <cell r="BQ21">
            <v>70060</v>
          </cell>
          <cell r="BR21">
            <v>69794</v>
          </cell>
          <cell r="BS21">
            <v>68755</v>
          </cell>
          <cell r="BT21">
            <v>67671</v>
          </cell>
          <cell r="BU21">
            <v>67697</v>
          </cell>
          <cell r="BV21">
            <v>67514</v>
          </cell>
          <cell r="BW21">
            <v>67737</v>
          </cell>
          <cell r="BX21">
            <v>67983</v>
          </cell>
          <cell r="BY21">
            <v>67772</v>
          </cell>
          <cell r="BZ21">
            <v>67791</v>
          </cell>
          <cell r="CA21">
            <v>65860</v>
          </cell>
          <cell r="CB21">
            <v>65739</v>
          </cell>
          <cell r="CC21">
            <v>65919</v>
          </cell>
          <cell r="CD21">
            <v>65953</v>
          </cell>
          <cell r="CE21">
            <v>66090</v>
          </cell>
          <cell r="CF21">
            <v>65467</v>
          </cell>
          <cell r="CG21">
            <v>65339</v>
          </cell>
          <cell r="CH21">
            <v>65055</v>
          </cell>
          <cell r="CI21">
            <v>65121</v>
          </cell>
          <cell r="CJ21">
            <v>65015</v>
          </cell>
          <cell r="CK21">
            <v>65167</v>
          </cell>
          <cell r="CL21">
            <v>64640</v>
          </cell>
          <cell r="CM21">
            <v>64695</v>
          </cell>
          <cell r="CN21">
            <v>65110</v>
          </cell>
          <cell r="CO21">
            <v>64779</v>
          </cell>
          <cell r="CP21">
            <v>64311</v>
          </cell>
          <cell r="CQ21">
            <v>64461</v>
          </cell>
          <cell r="CR21">
            <v>65593</v>
          </cell>
          <cell r="CS21">
            <v>65985</v>
          </cell>
          <cell r="CT21">
            <v>66502</v>
          </cell>
          <cell r="CU21">
            <v>66815</v>
          </cell>
          <cell r="CV21">
            <v>67165</v>
          </cell>
          <cell r="CW21">
            <v>67277</v>
          </cell>
          <cell r="CX21">
            <v>67213</v>
          </cell>
          <cell r="CY21">
            <v>67529</v>
          </cell>
          <cell r="CZ21">
            <v>68152</v>
          </cell>
          <cell r="DA21">
            <v>68172</v>
          </cell>
          <cell r="DB21">
            <v>67754</v>
          </cell>
          <cell r="DC21">
            <v>69721</v>
          </cell>
          <cell r="DD21">
            <v>69959</v>
          </cell>
          <cell r="DE21">
            <v>69839</v>
          </cell>
          <cell r="DF21">
            <v>70182</v>
          </cell>
          <cell r="DG21">
            <v>70357</v>
          </cell>
          <cell r="DH21">
            <v>70533</v>
          </cell>
          <cell r="DI21">
            <v>71089</v>
          </cell>
          <cell r="DJ21">
            <v>71360</v>
          </cell>
          <cell r="DK21">
            <v>71633</v>
          </cell>
          <cell r="DL21">
            <v>72196</v>
          </cell>
          <cell r="DM21">
            <v>71156</v>
          </cell>
          <cell r="DN21">
            <v>71151</v>
          </cell>
          <cell r="DO21">
            <v>73979</v>
          </cell>
          <cell r="DP21">
            <v>75351</v>
          </cell>
          <cell r="DQ21">
            <v>76326</v>
          </cell>
          <cell r="DR21">
            <v>78264</v>
          </cell>
          <cell r="DS21">
            <v>79310</v>
          </cell>
          <cell r="DT21">
            <v>80365</v>
          </cell>
          <cell r="DU21">
            <v>81114</v>
          </cell>
          <cell r="DV21">
            <v>81745</v>
          </cell>
          <cell r="DW21">
            <v>82930</v>
          </cell>
          <cell r="DX21">
            <v>84302</v>
          </cell>
        </row>
        <row r="22">
          <cell r="A22" t="str">
            <v>19</v>
          </cell>
          <cell r="C22">
            <v>22142</v>
          </cell>
          <cell r="D22">
            <v>21834</v>
          </cell>
          <cell r="E22">
            <v>21696</v>
          </cell>
          <cell r="F22">
            <v>21782</v>
          </cell>
          <cell r="G22">
            <v>21911</v>
          </cell>
          <cell r="H22">
            <v>21833</v>
          </cell>
          <cell r="I22">
            <v>21085</v>
          </cell>
          <cell r="J22">
            <v>20814</v>
          </cell>
          <cell r="K22">
            <v>20568</v>
          </cell>
          <cell r="L22">
            <v>20886</v>
          </cell>
          <cell r="M22">
            <v>20937</v>
          </cell>
          <cell r="N22">
            <v>21201</v>
          </cell>
          <cell r="O22">
            <v>20813</v>
          </cell>
          <cell r="P22">
            <v>20585</v>
          </cell>
          <cell r="Q22">
            <v>20529</v>
          </cell>
          <cell r="R22">
            <v>20821</v>
          </cell>
          <cell r="S22">
            <v>21023</v>
          </cell>
          <cell r="T22">
            <v>21026</v>
          </cell>
          <cell r="U22">
            <v>20471</v>
          </cell>
          <cell r="V22">
            <v>20337</v>
          </cell>
          <cell r="W22">
            <v>20271</v>
          </cell>
          <cell r="X22">
            <v>20621</v>
          </cell>
          <cell r="Y22">
            <v>20790</v>
          </cell>
          <cell r="Z22">
            <v>21109</v>
          </cell>
          <cell r="AA22">
            <v>20488</v>
          </cell>
          <cell r="AB22">
            <v>20264</v>
          </cell>
          <cell r="AC22">
            <v>20213</v>
          </cell>
          <cell r="AD22">
            <v>20728</v>
          </cell>
          <cell r="AE22">
            <v>20725</v>
          </cell>
          <cell r="AF22">
            <v>20914</v>
          </cell>
          <cell r="AG22">
            <v>20309</v>
          </cell>
          <cell r="AH22">
            <v>19851</v>
          </cell>
          <cell r="AI22">
            <v>19755</v>
          </cell>
          <cell r="AJ22">
            <v>19940</v>
          </cell>
          <cell r="AK22">
            <v>20047</v>
          </cell>
          <cell r="AL22">
            <v>20223</v>
          </cell>
          <cell r="AM22">
            <v>19809</v>
          </cell>
          <cell r="AN22">
            <v>19630</v>
          </cell>
          <cell r="AO22">
            <v>19375</v>
          </cell>
          <cell r="AP22">
            <v>19649</v>
          </cell>
          <cell r="AQ22">
            <v>19801</v>
          </cell>
          <cell r="AR22">
            <v>19889</v>
          </cell>
          <cell r="AS22">
            <v>19513</v>
          </cell>
          <cell r="AT22">
            <v>19175</v>
          </cell>
          <cell r="AU22">
            <v>19478</v>
          </cell>
          <cell r="AV22">
            <v>19739</v>
          </cell>
          <cell r="AW22">
            <v>19981</v>
          </cell>
          <cell r="AX22">
            <v>20141</v>
          </cell>
          <cell r="AY22">
            <v>19686</v>
          </cell>
          <cell r="AZ22">
            <v>19530</v>
          </cell>
          <cell r="BA22">
            <v>19589</v>
          </cell>
          <cell r="BB22">
            <v>19714</v>
          </cell>
          <cell r="BC22">
            <v>19724</v>
          </cell>
          <cell r="BD22">
            <v>19550</v>
          </cell>
          <cell r="BE22">
            <v>19116</v>
          </cell>
          <cell r="BF22">
            <v>18635</v>
          </cell>
          <cell r="BG22">
            <v>18444</v>
          </cell>
          <cell r="BH22">
            <v>18538</v>
          </cell>
          <cell r="BI22">
            <v>18561</v>
          </cell>
          <cell r="BJ22">
            <v>18782</v>
          </cell>
          <cell r="BK22">
            <v>18255</v>
          </cell>
          <cell r="BL22">
            <v>18039</v>
          </cell>
          <cell r="BM22">
            <v>18245</v>
          </cell>
          <cell r="BN22">
            <v>18282</v>
          </cell>
          <cell r="BO22">
            <v>18189</v>
          </cell>
          <cell r="BP22">
            <v>18116</v>
          </cell>
          <cell r="BQ22">
            <v>17785</v>
          </cell>
          <cell r="BR22">
            <v>17643</v>
          </cell>
          <cell r="BS22">
            <v>17730</v>
          </cell>
          <cell r="BT22">
            <v>18099</v>
          </cell>
          <cell r="BU22">
            <v>18208</v>
          </cell>
          <cell r="BV22">
            <v>18250</v>
          </cell>
          <cell r="BW22">
            <v>18030</v>
          </cell>
          <cell r="BX22">
            <v>17891</v>
          </cell>
          <cell r="BY22">
            <v>17859</v>
          </cell>
          <cell r="BZ22">
            <v>17971</v>
          </cell>
          <cell r="CA22">
            <v>17934</v>
          </cell>
          <cell r="CB22">
            <v>17723</v>
          </cell>
          <cell r="CC22">
            <v>17499</v>
          </cell>
          <cell r="CD22">
            <v>17310</v>
          </cell>
          <cell r="CE22">
            <v>17216</v>
          </cell>
          <cell r="CF22">
            <v>17259</v>
          </cell>
          <cell r="CG22">
            <v>17438</v>
          </cell>
          <cell r="CH22">
            <v>17531</v>
          </cell>
          <cell r="CI22">
            <v>17412</v>
          </cell>
          <cell r="CJ22">
            <v>17340</v>
          </cell>
          <cell r="CK22">
            <v>17254</v>
          </cell>
          <cell r="CL22">
            <v>17536</v>
          </cell>
          <cell r="CM22">
            <v>17655</v>
          </cell>
          <cell r="CN22">
            <v>17495</v>
          </cell>
          <cell r="CO22">
            <v>17106</v>
          </cell>
          <cell r="CP22">
            <v>16914</v>
          </cell>
          <cell r="CQ22">
            <v>16781</v>
          </cell>
          <cell r="CR22">
            <v>16127</v>
          </cell>
          <cell r="CS22">
            <v>14790</v>
          </cell>
          <cell r="CT22">
            <v>14751</v>
          </cell>
          <cell r="CU22">
            <v>14289</v>
          </cell>
          <cell r="CV22">
            <v>14114</v>
          </cell>
          <cell r="CW22">
            <v>14189</v>
          </cell>
          <cell r="CX22">
            <v>14427</v>
          </cell>
          <cell r="CY22">
            <v>14416</v>
          </cell>
          <cell r="CZ22">
            <v>14260</v>
          </cell>
          <cell r="DA22">
            <v>13720</v>
          </cell>
          <cell r="DB22">
            <v>14721</v>
          </cell>
          <cell r="DC22">
            <v>14861</v>
          </cell>
          <cell r="DD22">
            <v>14889</v>
          </cell>
          <cell r="DE22">
            <v>14871</v>
          </cell>
          <cell r="DF22">
            <v>15000</v>
          </cell>
          <cell r="DG22">
            <v>15030</v>
          </cell>
          <cell r="DH22">
            <v>15089</v>
          </cell>
          <cell r="DI22">
            <v>15134</v>
          </cell>
          <cell r="DJ22">
            <v>15088</v>
          </cell>
          <cell r="DK22">
            <v>14946</v>
          </cell>
          <cell r="DL22">
            <v>14896</v>
          </cell>
          <cell r="DM22">
            <v>14837</v>
          </cell>
          <cell r="DN22">
            <v>14752</v>
          </cell>
          <cell r="DO22">
            <v>14799</v>
          </cell>
          <cell r="DP22">
            <v>14982</v>
          </cell>
          <cell r="DQ22">
            <v>15061</v>
          </cell>
          <cell r="DR22">
            <v>15161</v>
          </cell>
          <cell r="DS22">
            <v>15207</v>
          </cell>
          <cell r="DT22">
            <v>15247</v>
          </cell>
          <cell r="DU22">
            <v>15305</v>
          </cell>
          <cell r="DV22">
            <v>15270</v>
          </cell>
          <cell r="DW22">
            <v>15279</v>
          </cell>
          <cell r="DX22">
            <v>15267</v>
          </cell>
        </row>
        <row r="23">
          <cell r="A23" t="str">
            <v>20</v>
          </cell>
          <cell r="C23">
            <v>21128</v>
          </cell>
          <cell r="D23">
            <v>20944</v>
          </cell>
          <cell r="E23">
            <v>20884</v>
          </cell>
          <cell r="F23">
            <v>20781</v>
          </cell>
          <cell r="G23">
            <v>20732</v>
          </cell>
          <cell r="H23">
            <v>20727</v>
          </cell>
          <cell r="I23">
            <v>20871</v>
          </cell>
          <cell r="J23">
            <v>20695</v>
          </cell>
          <cell r="K23">
            <v>21315</v>
          </cell>
          <cell r="L23">
            <v>21222</v>
          </cell>
          <cell r="M23">
            <v>21365</v>
          </cell>
          <cell r="N23">
            <v>21305</v>
          </cell>
          <cell r="O23">
            <v>21530</v>
          </cell>
          <cell r="P23">
            <v>21219</v>
          </cell>
          <cell r="Q23">
            <v>21118</v>
          </cell>
          <cell r="R23">
            <v>21436</v>
          </cell>
          <cell r="S23">
            <v>21329</v>
          </cell>
          <cell r="T23">
            <v>21173</v>
          </cell>
          <cell r="U23">
            <v>21129</v>
          </cell>
          <cell r="V23">
            <v>21012</v>
          </cell>
          <cell r="W23">
            <v>21457</v>
          </cell>
          <cell r="X23">
            <v>21597</v>
          </cell>
          <cell r="Y23">
            <v>21521</v>
          </cell>
          <cell r="Z23">
            <v>20277</v>
          </cell>
          <cell r="AA23">
            <v>20548</v>
          </cell>
          <cell r="AB23">
            <v>20388</v>
          </cell>
          <cell r="AC23">
            <v>20483</v>
          </cell>
          <cell r="AD23">
            <v>20485</v>
          </cell>
          <cell r="AE23">
            <v>20409</v>
          </cell>
          <cell r="AF23">
            <v>20026</v>
          </cell>
          <cell r="AG23">
            <v>19893</v>
          </cell>
          <cell r="AH23">
            <v>20088</v>
          </cell>
          <cell r="AI23">
            <v>20982</v>
          </cell>
          <cell r="AJ23">
            <v>20659</v>
          </cell>
          <cell r="AK23">
            <v>20527</v>
          </cell>
          <cell r="AL23">
            <v>20661</v>
          </cell>
          <cell r="AM23">
            <v>20942</v>
          </cell>
          <cell r="AN23">
            <v>20271</v>
          </cell>
          <cell r="AO23">
            <v>19991</v>
          </cell>
          <cell r="AP23">
            <v>19857</v>
          </cell>
          <cell r="AQ23">
            <v>19767</v>
          </cell>
          <cell r="AR23">
            <v>20211</v>
          </cell>
          <cell r="AS23">
            <v>20019</v>
          </cell>
          <cell r="AT23">
            <v>20101</v>
          </cell>
          <cell r="AU23">
            <v>19926</v>
          </cell>
          <cell r="AV23">
            <v>20014</v>
          </cell>
          <cell r="AW23">
            <v>20001</v>
          </cell>
          <cell r="AX23">
            <v>19888</v>
          </cell>
          <cell r="AY23">
            <v>20200</v>
          </cell>
          <cell r="AZ23">
            <v>20243</v>
          </cell>
          <cell r="BA23">
            <v>20111</v>
          </cell>
          <cell r="BB23">
            <v>20018</v>
          </cell>
          <cell r="BC23">
            <v>19747</v>
          </cell>
          <cell r="BD23">
            <v>19654</v>
          </cell>
          <cell r="BE23">
            <v>19593</v>
          </cell>
          <cell r="BF23">
            <v>19406</v>
          </cell>
          <cell r="BG23">
            <v>19313</v>
          </cell>
          <cell r="BH23">
            <v>19297</v>
          </cell>
          <cell r="BI23">
            <v>19636</v>
          </cell>
          <cell r="BJ23">
            <v>19167</v>
          </cell>
          <cell r="BK23">
            <v>19276</v>
          </cell>
          <cell r="BL23">
            <v>19204</v>
          </cell>
          <cell r="BM23">
            <v>19329</v>
          </cell>
          <cell r="BN23">
            <v>19494</v>
          </cell>
          <cell r="BO23">
            <v>19437</v>
          </cell>
          <cell r="BP23">
            <v>19435</v>
          </cell>
          <cell r="BQ23">
            <v>19707</v>
          </cell>
          <cell r="BR23">
            <v>19877</v>
          </cell>
          <cell r="BS23">
            <v>20398</v>
          </cell>
          <cell r="BT23">
            <v>19970</v>
          </cell>
          <cell r="BU23">
            <v>19830</v>
          </cell>
          <cell r="BV23">
            <v>19617</v>
          </cell>
          <cell r="BW23">
            <v>19771</v>
          </cell>
          <cell r="BX23">
            <v>19759</v>
          </cell>
          <cell r="BY23">
            <v>19781</v>
          </cell>
          <cell r="BZ23">
            <v>19901</v>
          </cell>
          <cell r="CA23">
            <v>19914</v>
          </cell>
          <cell r="CB23">
            <v>19778</v>
          </cell>
          <cell r="CC23">
            <v>19820</v>
          </cell>
          <cell r="CD23">
            <v>19733</v>
          </cell>
          <cell r="CE23">
            <v>20045</v>
          </cell>
          <cell r="CF23">
            <v>20026</v>
          </cell>
          <cell r="CG23">
            <v>19876</v>
          </cell>
          <cell r="CH23">
            <v>19704</v>
          </cell>
          <cell r="CI23">
            <v>19635</v>
          </cell>
          <cell r="CJ23">
            <v>19479</v>
          </cell>
          <cell r="CK23">
            <v>19335</v>
          </cell>
          <cell r="CL23">
            <v>19324</v>
          </cell>
          <cell r="CM23">
            <v>19206</v>
          </cell>
          <cell r="CN23">
            <v>19228</v>
          </cell>
          <cell r="CO23">
            <v>24686</v>
          </cell>
          <cell r="CP23">
            <v>26516</v>
          </cell>
          <cell r="CQ23">
            <v>22397</v>
          </cell>
          <cell r="CR23">
            <v>28040</v>
          </cell>
          <cell r="CS23">
            <v>28421</v>
          </cell>
          <cell r="CT23">
            <v>28586</v>
          </cell>
          <cell r="CU23">
            <v>28825</v>
          </cell>
          <cell r="CV23">
            <v>28991</v>
          </cell>
          <cell r="CW23">
            <v>29206</v>
          </cell>
          <cell r="CX23">
            <v>29436</v>
          </cell>
          <cell r="CY23">
            <v>29603</v>
          </cell>
          <cell r="CZ23">
            <v>29754</v>
          </cell>
          <cell r="DA23">
            <v>29916</v>
          </cell>
          <cell r="DB23">
            <v>30326</v>
          </cell>
          <cell r="DC23">
            <v>30235</v>
          </cell>
          <cell r="DD23">
            <v>30943</v>
          </cell>
          <cell r="DE23">
            <v>31075</v>
          </cell>
          <cell r="DF23">
            <v>31212</v>
          </cell>
          <cell r="DG23">
            <v>31424</v>
          </cell>
          <cell r="DH23">
            <v>31665</v>
          </cell>
          <cell r="DI23">
            <v>31837</v>
          </cell>
          <cell r="DJ23">
            <v>32073</v>
          </cell>
          <cell r="DK23">
            <v>32198</v>
          </cell>
          <cell r="DL23">
            <v>32446</v>
          </cell>
          <cell r="DM23">
            <v>32728</v>
          </cell>
          <cell r="DN23">
            <v>32217</v>
          </cell>
          <cell r="DO23">
            <v>28499</v>
          </cell>
          <cell r="DP23">
            <v>28671</v>
          </cell>
          <cell r="DQ23">
            <v>28703</v>
          </cell>
          <cell r="DR23">
            <v>34361</v>
          </cell>
          <cell r="DS23">
            <v>34516</v>
          </cell>
          <cell r="DT23">
            <v>34489</v>
          </cell>
          <cell r="DU23">
            <v>34524</v>
          </cell>
          <cell r="DV23">
            <v>34530</v>
          </cell>
          <cell r="DW23">
            <v>34459</v>
          </cell>
          <cell r="DX23">
            <v>34463</v>
          </cell>
        </row>
        <row r="24">
          <cell r="A24" t="str">
            <v>21</v>
          </cell>
          <cell r="C24">
            <v>947</v>
          </cell>
          <cell r="D24">
            <v>1004</v>
          </cell>
          <cell r="E24">
            <v>1035</v>
          </cell>
          <cell r="F24">
            <v>1056</v>
          </cell>
          <cell r="G24">
            <v>1102</v>
          </cell>
          <cell r="H24">
            <v>1182</v>
          </cell>
          <cell r="I24">
            <v>1275</v>
          </cell>
          <cell r="J24">
            <v>1294</v>
          </cell>
          <cell r="K24">
            <v>1386</v>
          </cell>
          <cell r="L24">
            <v>1407</v>
          </cell>
          <cell r="M24">
            <v>1416</v>
          </cell>
          <cell r="N24">
            <v>1426</v>
          </cell>
          <cell r="O24">
            <v>1101</v>
          </cell>
          <cell r="P24">
            <v>1145</v>
          </cell>
          <cell r="Q24">
            <v>1185</v>
          </cell>
          <cell r="R24">
            <v>1244</v>
          </cell>
          <cell r="S24">
            <v>1287</v>
          </cell>
          <cell r="T24">
            <v>1316</v>
          </cell>
          <cell r="U24">
            <v>1377</v>
          </cell>
          <cell r="V24">
            <v>1396</v>
          </cell>
          <cell r="W24">
            <v>1439</v>
          </cell>
          <cell r="X24">
            <v>1460</v>
          </cell>
          <cell r="Y24">
            <v>1461</v>
          </cell>
          <cell r="Z24">
            <v>1471</v>
          </cell>
          <cell r="AA24">
            <v>1164</v>
          </cell>
          <cell r="AB24">
            <v>1207</v>
          </cell>
          <cell r="AC24">
            <v>1268</v>
          </cell>
          <cell r="AD24">
            <v>1306</v>
          </cell>
          <cell r="AE24">
            <v>1318</v>
          </cell>
          <cell r="AF24">
            <v>1331</v>
          </cell>
          <cell r="AG24">
            <v>1367</v>
          </cell>
          <cell r="AH24">
            <v>1412</v>
          </cell>
          <cell r="AI24">
            <v>1400</v>
          </cell>
          <cell r="AJ24">
            <v>1413</v>
          </cell>
          <cell r="AK24">
            <v>1424</v>
          </cell>
          <cell r="AL24">
            <v>1426</v>
          </cell>
          <cell r="AM24">
            <v>1093</v>
          </cell>
          <cell r="AN24">
            <v>1103</v>
          </cell>
          <cell r="AO24">
            <v>1122</v>
          </cell>
          <cell r="AP24">
            <v>1155</v>
          </cell>
          <cell r="AQ24">
            <v>1179</v>
          </cell>
          <cell r="AR24">
            <v>1201</v>
          </cell>
          <cell r="AS24">
            <v>1205</v>
          </cell>
          <cell r="AT24">
            <v>1224</v>
          </cell>
          <cell r="AU24">
            <v>1221</v>
          </cell>
          <cell r="AV24">
            <v>1238</v>
          </cell>
          <cell r="AW24">
            <v>1251</v>
          </cell>
          <cell r="AX24">
            <v>1260</v>
          </cell>
          <cell r="AY24">
            <v>934</v>
          </cell>
          <cell r="AZ24">
            <v>975</v>
          </cell>
          <cell r="BA24">
            <v>1008</v>
          </cell>
          <cell r="BB24">
            <v>982</v>
          </cell>
          <cell r="BC24">
            <v>1019</v>
          </cell>
          <cell r="BD24">
            <v>1054</v>
          </cell>
          <cell r="BE24">
            <v>1096</v>
          </cell>
          <cell r="BF24">
            <v>1132</v>
          </cell>
          <cell r="BG24">
            <v>1152</v>
          </cell>
          <cell r="BH24">
            <v>1164</v>
          </cell>
          <cell r="BI24">
            <v>1172</v>
          </cell>
          <cell r="BJ24">
            <v>1190</v>
          </cell>
          <cell r="BK24">
            <v>902</v>
          </cell>
          <cell r="BL24">
            <v>978</v>
          </cell>
          <cell r="BM24">
            <v>1031</v>
          </cell>
          <cell r="BN24">
            <v>1070</v>
          </cell>
          <cell r="BO24">
            <v>1051</v>
          </cell>
          <cell r="BP24">
            <v>1048</v>
          </cell>
          <cell r="BQ24">
            <v>1093</v>
          </cell>
          <cell r="BR24">
            <v>1127</v>
          </cell>
          <cell r="BS24">
            <v>1098</v>
          </cell>
          <cell r="BT24">
            <v>1065</v>
          </cell>
          <cell r="BU24">
            <v>1087</v>
          </cell>
          <cell r="BV24">
            <v>1088</v>
          </cell>
          <cell r="BW24">
            <v>897</v>
          </cell>
          <cell r="BX24">
            <v>930</v>
          </cell>
          <cell r="BY24">
            <v>956</v>
          </cell>
          <cell r="BZ24">
            <v>975</v>
          </cell>
          <cell r="CA24">
            <v>992</v>
          </cell>
          <cell r="CB24">
            <v>1006</v>
          </cell>
          <cell r="CC24">
            <v>1018</v>
          </cell>
          <cell r="CD24">
            <v>1027</v>
          </cell>
          <cell r="CE24">
            <v>1077</v>
          </cell>
          <cell r="CF24">
            <v>1106</v>
          </cell>
          <cell r="CG24">
            <v>998</v>
          </cell>
          <cell r="CH24">
            <v>1021</v>
          </cell>
          <cell r="CI24">
            <v>882</v>
          </cell>
          <cell r="CJ24">
            <v>908</v>
          </cell>
          <cell r="CK24">
            <v>916</v>
          </cell>
          <cell r="CL24">
            <v>949</v>
          </cell>
          <cell r="CM24">
            <v>964</v>
          </cell>
          <cell r="CN24">
            <v>968</v>
          </cell>
          <cell r="CO24">
            <v>1064</v>
          </cell>
          <cell r="CP24">
            <v>1198</v>
          </cell>
          <cell r="CQ24">
            <v>778</v>
          </cell>
          <cell r="CR24">
            <v>1582</v>
          </cell>
          <cell r="CS24">
            <v>1596</v>
          </cell>
          <cell r="CT24">
            <v>1573</v>
          </cell>
          <cell r="CU24">
            <v>1442</v>
          </cell>
          <cell r="CV24">
            <v>1464</v>
          </cell>
          <cell r="CW24">
            <v>1483</v>
          </cell>
          <cell r="CX24">
            <v>1493</v>
          </cell>
          <cell r="CY24">
            <v>1511</v>
          </cell>
          <cell r="CZ24">
            <v>1519</v>
          </cell>
          <cell r="DA24">
            <v>1537</v>
          </cell>
          <cell r="DB24">
            <v>1483</v>
          </cell>
          <cell r="DC24">
            <v>1486</v>
          </cell>
          <cell r="DD24">
            <v>1553</v>
          </cell>
          <cell r="DE24">
            <v>1580</v>
          </cell>
          <cell r="DF24">
            <v>1580</v>
          </cell>
          <cell r="DG24">
            <v>1597</v>
          </cell>
          <cell r="DH24">
            <v>1627</v>
          </cell>
          <cell r="DI24">
            <v>1656</v>
          </cell>
          <cell r="DJ24">
            <v>1676</v>
          </cell>
          <cell r="DK24">
            <v>1711</v>
          </cell>
          <cell r="DL24">
            <v>1738</v>
          </cell>
          <cell r="DM24">
            <v>1795</v>
          </cell>
          <cell r="DN24">
            <v>1811</v>
          </cell>
          <cell r="DO24">
            <v>1729</v>
          </cell>
          <cell r="DP24">
            <v>1715</v>
          </cell>
          <cell r="DQ24">
            <v>1695</v>
          </cell>
          <cell r="DR24">
            <v>1609</v>
          </cell>
          <cell r="DS24">
            <v>1599</v>
          </cell>
          <cell r="DT24">
            <v>1571</v>
          </cell>
          <cell r="DU24">
            <v>1564</v>
          </cell>
          <cell r="DV24">
            <v>1560</v>
          </cell>
          <cell r="DW24">
            <v>1536</v>
          </cell>
          <cell r="DX24">
            <v>1520</v>
          </cell>
        </row>
        <row r="25">
          <cell r="A25" t="str">
            <v>22</v>
          </cell>
          <cell r="C25">
            <v>6359</v>
          </cell>
          <cell r="D25">
            <v>6445</v>
          </cell>
          <cell r="E25">
            <v>6546</v>
          </cell>
          <cell r="F25">
            <v>6681</v>
          </cell>
          <cell r="G25">
            <v>6740</v>
          </cell>
          <cell r="H25">
            <v>6787</v>
          </cell>
          <cell r="I25">
            <v>6813</v>
          </cell>
          <cell r="J25">
            <v>6805</v>
          </cell>
          <cell r="K25">
            <v>6862</v>
          </cell>
          <cell r="L25">
            <v>6878</v>
          </cell>
          <cell r="M25">
            <v>6885</v>
          </cell>
          <cell r="N25">
            <v>5969</v>
          </cell>
          <cell r="O25">
            <v>5845</v>
          </cell>
          <cell r="P25">
            <v>5361</v>
          </cell>
          <cell r="Q25">
            <v>4897</v>
          </cell>
          <cell r="R25">
            <v>4740</v>
          </cell>
          <cell r="S25">
            <v>4733</v>
          </cell>
          <cell r="T25">
            <v>4303</v>
          </cell>
          <cell r="U25">
            <v>56</v>
          </cell>
          <cell r="V25">
            <v>48</v>
          </cell>
          <cell r="W25">
            <v>52</v>
          </cell>
          <cell r="X25">
            <v>47</v>
          </cell>
          <cell r="Y25">
            <v>45</v>
          </cell>
          <cell r="Z25">
            <v>40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row>
        <row r="26">
          <cell r="A26" t="str">
            <v>23</v>
          </cell>
          <cell r="C26">
            <v>8029</v>
          </cell>
          <cell r="D26">
            <v>8008</v>
          </cell>
          <cell r="E26">
            <v>7998</v>
          </cell>
          <cell r="F26">
            <v>7934</v>
          </cell>
          <cell r="G26">
            <v>7940</v>
          </cell>
          <cell r="H26">
            <v>7872</v>
          </cell>
          <cell r="I26">
            <v>7845</v>
          </cell>
          <cell r="J26">
            <v>7828</v>
          </cell>
          <cell r="K26">
            <v>7829</v>
          </cell>
          <cell r="L26">
            <v>7811</v>
          </cell>
          <cell r="M26">
            <v>7728</v>
          </cell>
          <cell r="N26">
            <v>6578</v>
          </cell>
          <cell r="O26">
            <v>6262</v>
          </cell>
          <cell r="P26">
            <v>5410</v>
          </cell>
          <cell r="Q26">
            <v>4815</v>
          </cell>
          <cell r="R26">
            <v>4587</v>
          </cell>
          <cell r="S26">
            <v>4548</v>
          </cell>
          <cell r="T26">
            <v>3921</v>
          </cell>
          <cell r="U26">
            <v>51</v>
          </cell>
          <cell r="V26">
            <v>47</v>
          </cell>
          <cell r="W26">
            <v>46</v>
          </cell>
          <cell r="X26">
            <v>41</v>
          </cell>
          <cell r="Y26">
            <v>40</v>
          </cell>
          <cell r="Z26">
            <v>31</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row>
        <row r="27">
          <cell r="A27" t="str">
            <v>24</v>
          </cell>
          <cell r="C27">
            <v>1440</v>
          </cell>
          <cell r="D27">
            <v>1435</v>
          </cell>
          <cell r="E27">
            <v>1483</v>
          </cell>
          <cell r="F27">
            <v>1476</v>
          </cell>
          <cell r="G27">
            <v>1477</v>
          </cell>
          <cell r="H27">
            <v>1469</v>
          </cell>
          <cell r="I27">
            <v>1452</v>
          </cell>
          <cell r="J27">
            <v>1471</v>
          </cell>
          <cell r="K27">
            <v>1496</v>
          </cell>
          <cell r="L27">
            <v>1538</v>
          </cell>
          <cell r="M27">
            <v>1509</v>
          </cell>
          <cell r="N27">
            <v>1246</v>
          </cell>
          <cell r="O27">
            <v>1116</v>
          </cell>
          <cell r="P27">
            <v>822</v>
          </cell>
          <cell r="Q27">
            <v>696</v>
          </cell>
          <cell r="R27">
            <v>655</v>
          </cell>
          <cell r="S27">
            <v>623</v>
          </cell>
          <cell r="T27">
            <v>781</v>
          </cell>
          <cell r="U27">
            <v>65</v>
          </cell>
          <cell r="V27">
            <v>66</v>
          </cell>
          <cell r="W27">
            <v>68</v>
          </cell>
          <cell r="X27">
            <v>61</v>
          </cell>
          <cell r="Y27">
            <v>60</v>
          </cell>
          <cell r="Z27">
            <v>53</v>
          </cell>
          <cell r="AA27">
            <v>1</v>
          </cell>
          <cell r="AB27">
            <v>1</v>
          </cell>
          <cell r="AC27">
            <v>1</v>
          </cell>
          <cell r="AD27">
            <v>1</v>
          </cell>
          <cell r="AE27">
            <v>1</v>
          </cell>
          <cell r="AF27">
            <v>1</v>
          </cell>
          <cell r="AG27">
            <v>1</v>
          </cell>
          <cell r="AH27">
            <v>1</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1</v>
          </cell>
          <cell r="CS27">
            <v>1</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row>
        <row r="28">
          <cell r="A28" t="str">
            <v>25</v>
          </cell>
          <cell r="C28">
            <v>4345</v>
          </cell>
          <cell r="D28">
            <v>4381</v>
          </cell>
          <cell r="E28">
            <v>4336</v>
          </cell>
          <cell r="F28">
            <v>4360</v>
          </cell>
          <cell r="G28">
            <v>4380</v>
          </cell>
          <cell r="H28">
            <v>4264</v>
          </cell>
          <cell r="I28">
            <v>4394</v>
          </cell>
          <cell r="J28">
            <v>4437</v>
          </cell>
          <cell r="K28">
            <v>4438</v>
          </cell>
          <cell r="L28">
            <v>4376</v>
          </cell>
          <cell r="M28">
            <v>4491</v>
          </cell>
          <cell r="N28">
            <v>4577</v>
          </cell>
          <cell r="O28">
            <v>4685</v>
          </cell>
          <cell r="P28">
            <v>4837</v>
          </cell>
          <cell r="Q28">
            <v>4785</v>
          </cell>
          <cell r="R28">
            <v>4634</v>
          </cell>
          <cell r="S28">
            <v>4622</v>
          </cell>
          <cell r="T28">
            <v>4639</v>
          </cell>
          <cell r="U28">
            <v>4459</v>
          </cell>
          <cell r="V28">
            <v>4545</v>
          </cell>
          <cell r="W28">
            <v>4425</v>
          </cell>
          <cell r="X28">
            <v>4360</v>
          </cell>
          <cell r="Y28">
            <v>4376</v>
          </cell>
          <cell r="Z28">
            <v>4348</v>
          </cell>
          <cell r="AA28">
            <v>4356</v>
          </cell>
          <cell r="AB28">
            <v>4361</v>
          </cell>
          <cell r="AC28">
            <v>4422</v>
          </cell>
          <cell r="AD28">
            <v>4400</v>
          </cell>
          <cell r="AE28">
            <v>4424</v>
          </cell>
          <cell r="AF28">
            <v>4461</v>
          </cell>
          <cell r="AG28">
            <v>5805</v>
          </cell>
          <cell r="AH28">
            <v>5626</v>
          </cell>
          <cell r="AI28">
            <v>5623</v>
          </cell>
          <cell r="AJ28">
            <v>5633</v>
          </cell>
          <cell r="AK28">
            <v>3320</v>
          </cell>
          <cell r="AL28">
            <v>3054</v>
          </cell>
          <cell r="AM28">
            <v>3090</v>
          </cell>
          <cell r="AN28">
            <v>3098</v>
          </cell>
          <cell r="AO28">
            <v>2920</v>
          </cell>
          <cell r="AP28">
            <v>2911</v>
          </cell>
          <cell r="AQ28">
            <v>2809</v>
          </cell>
          <cell r="AR28">
            <v>2695</v>
          </cell>
          <cell r="AS28">
            <v>2638</v>
          </cell>
          <cell r="AT28">
            <v>2628</v>
          </cell>
          <cell r="AU28">
            <v>2673</v>
          </cell>
          <cell r="AV28">
            <v>2680</v>
          </cell>
          <cell r="AW28">
            <v>2601</v>
          </cell>
          <cell r="AX28">
            <v>2728</v>
          </cell>
          <cell r="AY28">
            <v>2700</v>
          </cell>
          <cell r="AZ28">
            <v>2720</v>
          </cell>
          <cell r="BA28">
            <v>2676</v>
          </cell>
          <cell r="BB28">
            <v>2691</v>
          </cell>
          <cell r="BC28">
            <v>2692</v>
          </cell>
          <cell r="BD28">
            <v>2770</v>
          </cell>
          <cell r="BE28">
            <v>2686</v>
          </cell>
          <cell r="BF28">
            <v>2728</v>
          </cell>
          <cell r="BG28">
            <v>2700</v>
          </cell>
          <cell r="BH28">
            <v>2654</v>
          </cell>
          <cell r="BI28">
            <v>2271</v>
          </cell>
          <cell r="BJ28">
            <v>2328</v>
          </cell>
          <cell r="BK28">
            <v>2065</v>
          </cell>
          <cell r="BL28">
            <v>2065</v>
          </cell>
          <cell r="BM28">
            <v>2004</v>
          </cell>
          <cell r="BN28">
            <v>2079</v>
          </cell>
          <cell r="BO28">
            <v>2067</v>
          </cell>
          <cell r="BP28">
            <v>1993</v>
          </cell>
          <cell r="BQ28">
            <v>1973</v>
          </cell>
          <cell r="BR28">
            <v>2030</v>
          </cell>
          <cell r="BS28">
            <v>1933</v>
          </cell>
          <cell r="BT28">
            <v>1872</v>
          </cell>
          <cell r="BU28">
            <v>1938</v>
          </cell>
          <cell r="BV28">
            <v>1966</v>
          </cell>
          <cell r="BW28">
            <v>1921</v>
          </cell>
          <cell r="BX28">
            <v>1900</v>
          </cell>
          <cell r="BY28">
            <v>1862</v>
          </cell>
          <cell r="BZ28">
            <v>1829</v>
          </cell>
          <cell r="CA28">
            <v>1853</v>
          </cell>
          <cell r="CB28">
            <v>1832</v>
          </cell>
          <cell r="CC28">
            <v>1809</v>
          </cell>
          <cell r="CD28">
            <v>1782</v>
          </cell>
          <cell r="CE28">
            <v>1762</v>
          </cell>
          <cell r="CF28">
            <v>1752</v>
          </cell>
          <cell r="CG28">
            <v>1740</v>
          </cell>
          <cell r="CH28">
            <v>1734</v>
          </cell>
          <cell r="CI28">
            <v>1766</v>
          </cell>
          <cell r="CJ28">
            <v>1819</v>
          </cell>
          <cell r="CK28">
            <v>1746</v>
          </cell>
          <cell r="CL28">
            <v>1788</v>
          </cell>
          <cell r="CM28">
            <v>1825</v>
          </cell>
          <cell r="CN28">
            <v>1788</v>
          </cell>
          <cell r="CO28">
            <v>1790</v>
          </cell>
          <cell r="CP28">
            <v>1730</v>
          </cell>
          <cell r="CQ28">
            <v>1716</v>
          </cell>
          <cell r="CR28">
            <v>1614</v>
          </cell>
          <cell r="CS28">
            <v>1545</v>
          </cell>
          <cell r="CT28">
            <v>1480</v>
          </cell>
          <cell r="CU28">
            <v>1424</v>
          </cell>
          <cell r="CV28">
            <v>1366</v>
          </cell>
          <cell r="CW28">
            <v>1249</v>
          </cell>
          <cell r="CX28">
            <v>1185</v>
          </cell>
          <cell r="CY28">
            <v>1168</v>
          </cell>
          <cell r="CZ28">
            <v>1126</v>
          </cell>
          <cell r="DA28">
            <v>1116</v>
          </cell>
          <cell r="DB28">
            <v>1099</v>
          </cell>
          <cell r="DC28">
            <v>1093</v>
          </cell>
          <cell r="DD28">
            <v>1062</v>
          </cell>
          <cell r="DE28">
            <v>1060</v>
          </cell>
          <cell r="DF28">
            <v>1091</v>
          </cell>
          <cell r="DG28">
            <v>1115</v>
          </cell>
          <cell r="DH28">
            <v>1101</v>
          </cell>
          <cell r="DI28">
            <v>1174</v>
          </cell>
          <cell r="DJ28">
            <v>1156</v>
          </cell>
          <cell r="DK28">
            <v>1178</v>
          </cell>
          <cell r="DL28">
            <v>1148</v>
          </cell>
          <cell r="DM28">
            <v>1152</v>
          </cell>
          <cell r="DN28">
            <v>1163</v>
          </cell>
          <cell r="DO28">
            <v>1170</v>
          </cell>
          <cell r="DP28">
            <v>1173</v>
          </cell>
          <cell r="DQ28">
            <v>1147</v>
          </cell>
          <cell r="DR28">
            <v>1148</v>
          </cell>
          <cell r="DS28">
            <v>1135</v>
          </cell>
          <cell r="DT28">
            <v>1208</v>
          </cell>
          <cell r="DU28">
            <v>1147</v>
          </cell>
          <cell r="DV28">
            <v>1138</v>
          </cell>
          <cell r="DW28">
            <v>1178</v>
          </cell>
          <cell r="DX28">
            <v>1151</v>
          </cell>
        </row>
        <row r="29">
          <cell r="A29" t="str">
            <v>26</v>
          </cell>
          <cell r="C29">
            <v>10</v>
          </cell>
          <cell r="D29">
            <v>10</v>
          </cell>
          <cell r="E29">
            <v>9</v>
          </cell>
          <cell r="F29">
            <v>10</v>
          </cell>
          <cell r="G29">
            <v>10</v>
          </cell>
          <cell r="H29">
            <v>12</v>
          </cell>
          <cell r="I29">
            <v>13</v>
          </cell>
          <cell r="J29">
            <v>14</v>
          </cell>
          <cell r="K29">
            <v>16</v>
          </cell>
          <cell r="L29">
            <v>15</v>
          </cell>
          <cell r="M29">
            <v>16</v>
          </cell>
          <cell r="N29">
            <v>12</v>
          </cell>
          <cell r="O29">
            <v>9</v>
          </cell>
          <cell r="P29">
            <v>9</v>
          </cell>
          <cell r="Q29">
            <v>8</v>
          </cell>
          <cell r="R29">
            <v>9</v>
          </cell>
          <cell r="S29">
            <v>9</v>
          </cell>
          <cell r="T29">
            <v>12</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1</v>
          </cell>
          <cell r="CA29">
            <v>1</v>
          </cell>
          <cell r="CB29">
            <v>1</v>
          </cell>
          <cell r="CC29">
            <v>1</v>
          </cell>
          <cell r="CD29">
            <v>1</v>
          </cell>
          <cell r="CE29">
            <v>1</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row>
        <row r="30">
          <cell r="A30" t="str">
            <v>27</v>
          </cell>
          <cell r="C30">
            <v>11444</v>
          </cell>
          <cell r="D30">
            <v>11560</v>
          </cell>
          <cell r="E30">
            <v>11688</v>
          </cell>
          <cell r="F30">
            <v>11821</v>
          </cell>
          <cell r="G30">
            <v>11859</v>
          </cell>
          <cell r="H30">
            <v>11626</v>
          </cell>
          <cell r="I30">
            <v>11646</v>
          </cell>
          <cell r="J30">
            <v>11733</v>
          </cell>
          <cell r="K30">
            <v>11791</v>
          </cell>
          <cell r="L30">
            <v>11965</v>
          </cell>
          <cell r="M30">
            <v>12052</v>
          </cell>
          <cell r="N30">
            <v>12209</v>
          </cell>
          <cell r="O30">
            <v>12374</v>
          </cell>
          <cell r="P30">
            <v>12479</v>
          </cell>
          <cell r="Q30">
            <v>12681</v>
          </cell>
          <cell r="R30">
            <v>12723</v>
          </cell>
          <cell r="S30">
            <v>12678</v>
          </cell>
          <cell r="T30">
            <v>12684</v>
          </cell>
          <cell r="U30">
            <v>12476</v>
          </cell>
          <cell r="V30">
            <v>12533</v>
          </cell>
          <cell r="W30">
            <v>12424</v>
          </cell>
          <cell r="X30">
            <v>12540</v>
          </cell>
          <cell r="Y30">
            <v>12965</v>
          </cell>
          <cell r="Z30">
            <v>13155</v>
          </cell>
          <cell r="AA30">
            <v>12970</v>
          </cell>
          <cell r="AB30">
            <v>13111</v>
          </cell>
          <cell r="AC30">
            <v>13219</v>
          </cell>
          <cell r="AD30">
            <v>13308</v>
          </cell>
          <cell r="AE30">
            <v>13296</v>
          </cell>
          <cell r="AF30">
            <v>13374</v>
          </cell>
          <cell r="AG30">
            <v>13690</v>
          </cell>
          <cell r="AH30">
            <v>13935</v>
          </cell>
          <cell r="AI30">
            <v>13673</v>
          </cell>
          <cell r="AJ30">
            <v>13881</v>
          </cell>
          <cell r="AK30">
            <v>14695</v>
          </cell>
          <cell r="AL30">
            <v>14854</v>
          </cell>
          <cell r="AM30">
            <v>14946</v>
          </cell>
          <cell r="AN30">
            <v>15070</v>
          </cell>
          <cell r="AO30">
            <v>15267</v>
          </cell>
          <cell r="AP30">
            <v>15678</v>
          </cell>
          <cell r="AQ30">
            <v>16117</v>
          </cell>
          <cell r="AR30">
            <v>16428</v>
          </cell>
          <cell r="AS30">
            <v>16285</v>
          </cell>
          <cell r="AT30">
            <v>16080</v>
          </cell>
          <cell r="AU30">
            <v>16412</v>
          </cell>
          <cell r="AV30">
            <v>16555</v>
          </cell>
          <cell r="AW30">
            <v>16595</v>
          </cell>
          <cell r="AX30">
            <v>16710</v>
          </cell>
          <cell r="AY30">
            <v>16807</v>
          </cell>
          <cell r="AZ30">
            <v>16923</v>
          </cell>
          <cell r="BA30">
            <v>16981</v>
          </cell>
          <cell r="BB30">
            <v>17138</v>
          </cell>
          <cell r="BC30">
            <v>17126</v>
          </cell>
          <cell r="BD30">
            <v>17147</v>
          </cell>
          <cell r="BE30">
            <v>16974</v>
          </cell>
          <cell r="BF30">
            <v>17170</v>
          </cell>
          <cell r="BG30">
            <v>17226</v>
          </cell>
          <cell r="BH30">
            <v>17223</v>
          </cell>
          <cell r="BI30">
            <v>17401</v>
          </cell>
          <cell r="BJ30">
            <v>17431</v>
          </cell>
          <cell r="BK30">
            <v>17405</v>
          </cell>
          <cell r="BL30">
            <v>17646</v>
          </cell>
          <cell r="BM30">
            <v>17676</v>
          </cell>
          <cell r="BN30">
            <v>17771</v>
          </cell>
          <cell r="BO30">
            <v>17890</v>
          </cell>
          <cell r="BP30">
            <v>17964</v>
          </cell>
          <cell r="BQ30">
            <v>18170</v>
          </cell>
          <cell r="BR30">
            <v>18323</v>
          </cell>
          <cell r="BS30">
            <v>18535</v>
          </cell>
          <cell r="BT30">
            <v>18469</v>
          </cell>
          <cell r="BU30">
            <v>18696</v>
          </cell>
          <cell r="BV30">
            <v>18884</v>
          </cell>
          <cell r="BW30">
            <v>18953</v>
          </cell>
          <cell r="BX30">
            <v>19172</v>
          </cell>
          <cell r="BY30">
            <v>19325</v>
          </cell>
          <cell r="BZ30">
            <v>19351</v>
          </cell>
          <cell r="CA30">
            <v>19645</v>
          </cell>
          <cell r="CB30">
            <v>20047</v>
          </cell>
          <cell r="CC30">
            <v>20046</v>
          </cell>
          <cell r="CD30">
            <v>20331</v>
          </cell>
          <cell r="CE30">
            <v>19728</v>
          </cell>
          <cell r="CF30">
            <v>20022</v>
          </cell>
          <cell r="CG30">
            <v>20158</v>
          </cell>
          <cell r="CH30">
            <v>20313</v>
          </cell>
          <cell r="CI30">
            <v>20546</v>
          </cell>
          <cell r="CJ30">
            <v>20785</v>
          </cell>
          <cell r="CK30">
            <v>20794</v>
          </cell>
          <cell r="CL30">
            <v>20788</v>
          </cell>
          <cell r="CM30">
            <v>20925</v>
          </cell>
          <cell r="CN30">
            <v>20974</v>
          </cell>
          <cell r="CO30">
            <v>20960</v>
          </cell>
          <cell r="CP30">
            <v>21097</v>
          </cell>
          <cell r="CQ30">
            <v>21105</v>
          </cell>
          <cell r="CR30">
            <v>20949</v>
          </cell>
          <cell r="CS30">
            <v>20942</v>
          </cell>
          <cell r="CT30">
            <v>21027</v>
          </cell>
          <cell r="CU30">
            <v>21039</v>
          </cell>
          <cell r="CV30">
            <v>21023</v>
          </cell>
          <cell r="CW30">
            <v>21053</v>
          </cell>
          <cell r="CX30">
            <v>20864</v>
          </cell>
          <cell r="CY30">
            <v>20893</v>
          </cell>
          <cell r="CZ30">
            <v>20905</v>
          </cell>
          <cell r="DA30">
            <v>20756</v>
          </cell>
          <cell r="DB30">
            <v>20763</v>
          </cell>
          <cell r="DC30">
            <v>20634</v>
          </cell>
          <cell r="DD30">
            <v>20402</v>
          </cell>
          <cell r="DE30">
            <v>20477</v>
          </cell>
          <cell r="DF30">
            <v>20536</v>
          </cell>
          <cell r="DG30">
            <v>20566</v>
          </cell>
          <cell r="DH30">
            <v>20565</v>
          </cell>
          <cell r="DI30">
            <v>20505</v>
          </cell>
          <cell r="DJ30">
            <v>20448</v>
          </cell>
          <cell r="DK30">
            <v>20362</v>
          </cell>
          <cell r="DL30">
            <v>20343</v>
          </cell>
          <cell r="DM30">
            <v>20222</v>
          </cell>
          <cell r="DN30">
            <v>20137</v>
          </cell>
          <cell r="DO30">
            <v>19753</v>
          </cell>
          <cell r="DP30">
            <v>19626</v>
          </cell>
          <cell r="DQ30">
            <v>19630</v>
          </cell>
          <cell r="DR30">
            <v>19836</v>
          </cell>
          <cell r="DS30">
            <v>19654</v>
          </cell>
          <cell r="DT30">
            <v>19664</v>
          </cell>
          <cell r="DU30">
            <v>19633</v>
          </cell>
          <cell r="DV30">
            <v>19418</v>
          </cell>
          <cell r="DW30">
            <v>19438</v>
          </cell>
          <cell r="DX30">
            <v>19494</v>
          </cell>
        </row>
        <row r="31">
          <cell r="A31" t="str">
            <v>28</v>
          </cell>
          <cell r="C31">
            <v>3831</v>
          </cell>
          <cell r="D31">
            <v>3828</v>
          </cell>
          <cell r="E31">
            <v>3845</v>
          </cell>
          <cell r="F31">
            <v>3887</v>
          </cell>
          <cell r="G31">
            <v>3874</v>
          </cell>
          <cell r="H31">
            <v>3805</v>
          </cell>
          <cell r="I31">
            <v>3868</v>
          </cell>
          <cell r="J31">
            <v>3809</v>
          </cell>
          <cell r="K31">
            <v>3915</v>
          </cell>
          <cell r="L31">
            <v>3866</v>
          </cell>
          <cell r="M31">
            <v>3728</v>
          </cell>
          <cell r="N31">
            <v>3685</v>
          </cell>
          <cell r="O31">
            <v>3673</v>
          </cell>
          <cell r="P31">
            <v>3766</v>
          </cell>
          <cell r="Q31">
            <v>3808</v>
          </cell>
          <cell r="R31">
            <v>3743</v>
          </cell>
          <cell r="S31">
            <v>3532</v>
          </cell>
          <cell r="T31">
            <v>3393</v>
          </cell>
          <cell r="U31">
            <v>3254</v>
          </cell>
          <cell r="V31">
            <v>3244</v>
          </cell>
          <cell r="W31">
            <v>3710</v>
          </cell>
          <cell r="X31">
            <v>3668</v>
          </cell>
          <cell r="Y31">
            <v>3253</v>
          </cell>
          <cell r="Z31">
            <v>3071</v>
          </cell>
          <cell r="AA31">
            <v>2945</v>
          </cell>
          <cell r="AB31">
            <v>2924</v>
          </cell>
          <cell r="AC31">
            <v>2886</v>
          </cell>
          <cell r="AD31">
            <v>2860</v>
          </cell>
          <cell r="AE31">
            <v>2938</v>
          </cell>
          <cell r="AF31">
            <v>3030</v>
          </cell>
          <cell r="AG31">
            <v>2997</v>
          </cell>
          <cell r="AH31">
            <v>2982</v>
          </cell>
          <cell r="AI31">
            <v>3845</v>
          </cell>
          <cell r="AJ31">
            <v>3799</v>
          </cell>
          <cell r="AK31">
            <v>2890</v>
          </cell>
          <cell r="AL31">
            <v>2861</v>
          </cell>
          <cell r="AM31">
            <v>2845</v>
          </cell>
          <cell r="AN31">
            <v>2849</v>
          </cell>
          <cell r="AO31">
            <v>2870</v>
          </cell>
          <cell r="AP31">
            <v>2913</v>
          </cell>
          <cell r="AQ31">
            <v>2822</v>
          </cell>
          <cell r="AR31">
            <v>2719</v>
          </cell>
          <cell r="AS31">
            <v>2559</v>
          </cell>
          <cell r="AT31">
            <v>2500</v>
          </cell>
          <cell r="AU31">
            <v>2487</v>
          </cell>
          <cell r="AV31">
            <v>2468</v>
          </cell>
          <cell r="AW31">
            <v>2420</v>
          </cell>
          <cell r="AX31">
            <v>2403</v>
          </cell>
          <cell r="AY31">
            <v>2391</v>
          </cell>
          <cell r="AZ31">
            <v>2355</v>
          </cell>
          <cell r="BA31">
            <v>2326</v>
          </cell>
          <cell r="BB31">
            <v>2323</v>
          </cell>
          <cell r="BC31">
            <v>2289</v>
          </cell>
          <cell r="BD31">
            <v>2262</v>
          </cell>
          <cell r="BE31">
            <v>2154</v>
          </cell>
          <cell r="BF31">
            <v>2137</v>
          </cell>
          <cell r="BG31">
            <v>2107</v>
          </cell>
          <cell r="BH31">
            <v>2060</v>
          </cell>
          <cell r="BI31">
            <v>2042</v>
          </cell>
          <cell r="BJ31">
            <v>2019</v>
          </cell>
          <cell r="BK31">
            <v>1965</v>
          </cell>
          <cell r="BL31">
            <v>1936</v>
          </cell>
          <cell r="BM31">
            <v>1919</v>
          </cell>
          <cell r="BN31">
            <v>1904</v>
          </cell>
          <cell r="BO31">
            <v>1893</v>
          </cell>
          <cell r="BP31">
            <v>1868</v>
          </cell>
          <cell r="BQ31">
            <v>1842</v>
          </cell>
          <cell r="BR31">
            <v>1816</v>
          </cell>
          <cell r="BS31">
            <v>1807</v>
          </cell>
          <cell r="BT31">
            <v>1770</v>
          </cell>
          <cell r="BU31">
            <v>1753</v>
          </cell>
          <cell r="BV31">
            <v>1728</v>
          </cell>
          <cell r="BW31">
            <v>1706</v>
          </cell>
          <cell r="BX31">
            <v>1686</v>
          </cell>
          <cell r="BY31">
            <v>1677</v>
          </cell>
          <cell r="BZ31">
            <v>1643</v>
          </cell>
          <cell r="CA31">
            <v>1622</v>
          </cell>
          <cell r="CB31">
            <v>1620</v>
          </cell>
          <cell r="CC31">
            <v>1577</v>
          </cell>
          <cell r="CD31">
            <v>1572</v>
          </cell>
          <cell r="CE31">
            <v>1500</v>
          </cell>
          <cell r="CF31">
            <v>1496</v>
          </cell>
          <cell r="CG31">
            <v>1466</v>
          </cell>
          <cell r="CH31">
            <v>1464</v>
          </cell>
          <cell r="CI31">
            <v>1446</v>
          </cell>
          <cell r="CJ31">
            <v>1420</v>
          </cell>
          <cell r="CK31">
            <v>1402</v>
          </cell>
          <cell r="CL31">
            <v>1376</v>
          </cell>
          <cell r="CM31">
            <v>1355</v>
          </cell>
          <cell r="CN31">
            <v>1336</v>
          </cell>
          <cell r="CO31">
            <v>1316</v>
          </cell>
          <cell r="CP31">
            <v>1293</v>
          </cell>
          <cell r="CQ31">
            <v>1287</v>
          </cell>
          <cell r="CR31">
            <v>1272</v>
          </cell>
          <cell r="CS31">
            <v>1276</v>
          </cell>
          <cell r="CT31">
            <v>1273</v>
          </cell>
          <cell r="CU31">
            <v>1276</v>
          </cell>
          <cell r="CV31">
            <v>1277</v>
          </cell>
          <cell r="CW31">
            <v>1278</v>
          </cell>
          <cell r="CX31">
            <v>1263</v>
          </cell>
          <cell r="CY31">
            <v>1264</v>
          </cell>
          <cell r="CZ31">
            <v>1250</v>
          </cell>
          <cell r="DA31">
            <v>1245</v>
          </cell>
          <cell r="DB31">
            <v>1241</v>
          </cell>
          <cell r="DC31">
            <v>1239</v>
          </cell>
          <cell r="DD31">
            <v>1220</v>
          </cell>
          <cell r="DE31">
            <v>1213</v>
          </cell>
          <cell r="DF31">
            <v>1214</v>
          </cell>
          <cell r="DG31">
            <v>1214</v>
          </cell>
          <cell r="DH31">
            <v>1205</v>
          </cell>
          <cell r="DI31">
            <v>1202</v>
          </cell>
          <cell r="DJ31">
            <v>1198</v>
          </cell>
          <cell r="DK31">
            <v>1187</v>
          </cell>
          <cell r="DL31">
            <v>1174</v>
          </cell>
          <cell r="DM31">
            <v>1161</v>
          </cell>
          <cell r="DN31">
            <v>1157</v>
          </cell>
          <cell r="DO31">
            <v>1125</v>
          </cell>
          <cell r="DP31">
            <v>1118</v>
          </cell>
          <cell r="DQ31">
            <v>1118</v>
          </cell>
          <cell r="DR31">
            <v>1112</v>
          </cell>
          <cell r="DS31">
            <v>1095</v>
          </cell>
          <cell r="DT31">
            <v>1087</v>
          </cell>
          <cell r="DU31">
            <v>1080</v>
          </cell>
          <cell r="DV31">
            <v>1056</v>
          </cell>
          <cell r="DW31">
            <v>1056</v>
          </cell>
          <cell r="DX31">
            <v>1853</v>
          </cell>
        </row>
        <row r="32">
          <cell r="A32" t="str">
            <v>29</v>
          </cell>
          <cell r="C32">
            <v>1692</v>
          </cell>
          <cell r="D32">
            <v>1695</v>
          </cell>
          <cell r="E32">
            <v>1717</v>
          </cell>
          <cell r="F32">
            <v>1748</v>
          </cell>
          <cell r="G32">
            <v>1741</v>
          </cell>
          <cell r="H32">
            <v>1744</v>
          </cell>
          <cell r="I32">
            <v>1683</v>
          </cell>
          <cell r="J32">
            <v>1762</v>
          </cell>
          <cell r="K32">
            <v>1776</v>
          </cell>
          <cell r="L32">
            <v>1743</v>
          </cell>
          <cell r="M32">
            <v>1764</v>
          </cell>
          <cell r="N32">
            <v>1804</v>
          </cell>
          <cell r="O32">
            <v>1804</v>
          </cell>
          <cell r="P32">
            <v>1805</v>
          </cell>
          <cell r="Q32">
            <v>1876</v>
          </cell>
          <cell r="R32">
            <v>1824</v>
          </cell>
          <cell r="S32">
            <v>1837</v>
          </cell>
          <cell r="T32">
            <v>1849</v>
          </cell>
          <cell r="U32">
            <v>1749</v>
          </cell>
          <cell r="V32">
            <v>1797</v>
          </cell>
          <cell r="W32">
            <v>1922</v>
          </cell>
          <cell r="X32">
            <v>1910</v>
          </cell>
          <cell r="Y32">
            <v>1869</v>
          </cell>
          <cell r="Z32">
            <v>1822</v>
          </cell>
          <cell r="AA32">
            <v>1779</v>
          </cell>
          <cell r="AB32">
            <v>1773</v>
          </cell>
          <cell r="AC32">
            <v>1759</v>
          </cell>
          <cell r="AD32">
            <v>1732</v>
          </cell>
          <cell r="AE32">
            <v>1765</v>
          </cell>
          <cell r="AF32">
            <v>1901</v>
          </cell>
          <cell r="AG32">
            <v>1979</v>
          </cell>
          <cell r="AH32">
            <v>1875</v>
          </cell>
          <cell r="AI32">
            <v>1991</v>
          </cell>
          <cell r="AJ32">
            <v>1958</v>
          </cell>
          <cell r="AK32">
            <v>1926</v>
          </cell>
          <cell r="AL32">
            <v>1971</v>
          </cell>
          <cell r="AM32">
            <v>2020</v>
          </cell>
          <cell r="AN32">
            <v>2039</v>
          </cell>
          <cell r="AO32">
            <v>2075</v>
          </cell>
          <cell r="AP32">
            <v>2146</v>
          </cell>
          <cell r="AQ32">
            <v>2099</v>
          </cell>
          <cell r="AR32">
            <v>2410</v>
          </cell>
          <cell r="AS32">
            <v>2415</v>
          </cell>
          <cell r="AT32">
            <v>2388</v>
          </cell>
          <cell r="AU32">
            <v>2375</v>
          </cell>
          <cell r="AV32">
            <v>2329</v>
          </cell>
          <cell r="AW32">
            <v>2328</v>
          </cell>
          <cell r="AX32">
            <v>2343</v>
          </cell>
          <cell r="AY32">
            <v>2375</v>
          </cell>
          <cell r="AZ32">
            <v>2417</v>
          </cell>
          <cell r="BA32">
            <v>2404</v>
          </cell>
          <cell r="BB32">
            <v>2394</v>
          </cell>
          <cell r="BC32">
            <v>2391</v>
          </cell>
          <cell r="BD32">
            <v>2390</v>
          </cell>
          <cell r="BE32">
            <v>2375</v>
          </cell>
          <cell r="BF32">
            <v>2363</v>
          </cell>
          <cell r="BG32">
            <v>2328</v>
          </cell>
          <cell r="BH32">
            <v>2295</v>
          </cell>
          <cell r="BI32">
            <v>2354</v>
          </cell>
          <cell r="BJ32">
            <v>2357</v>
          </cell>
          <cell r="BK32">
            <v>2359</v>
          </cell>
          <cell r="BL32">
            <v>2301</v>
          </cell>
          <cell r="BM32">
            <v>2345</v>
          </cell>
          <cell r="BN32">
            <v>2305</v>
          </cell>
          <cell r="BO32">
            <v>2270</v>
          </cell>
          <cell r="BP32">
            <v>2314</v>
          </cell>
          <cell r="BQ32">
            <v>2205</v>
          </cell>
          <cell r="BR32">
            <v>2138</v>
          </cell>
          <cell r="BS32">
            <v>2177</v>
          </cell>
          <cell r="BT32">
            <v>2198</v>
          </cell>
          <cell r="BU32">
            <v>2217</v>
          </cell>
          <cell r="BV32">
            <v>2176</v>
          </cell>
          <cell r="BW32">
            <v>2188</v>
          </cell>
          <cell r="BX32">
            <v>2247</v>
          </cell>
          <cell r="BY32">
            <v>2234</v>
          </cell>
          <cell r="BZ32">
            <v>2214</v>
          </cell>
          <cell r="CA32">
            <v>2114</v>
          </cell>
          <cell r="CB32">
            <v>2243</v>
          </cell>
          <cell r="CC32">
            <v>2156</v>
          </cell>
          <cell r="CD32">
            <v>2267</v>
          </cell>
          <cell r="CE32">
            <v>2281</v>
          </cell>
          <cell r="CF32">
            <v>2340</v>
          </cell>
          <cell r="CG32">
            <v>2342</v>
          </cell>
          <cell r="CH32">
            <v>2390</v>
          </cell>
          <cell r="CI32">
            <v>2345</v>
          </cell>
          <cell r="CJ32">
            <v>2368</v>
          </cell>
          <cell r="CK32">
            <v>2357</v>
          </cell>
          <cell r="CL32">
            <v>2293</v>
          </cell>
          <cell r="CM32">
            <v>2315</v>
          </cell>
          <cell r="CN32">
            <v>2421</v>
          </cell>
          <cell r="CO32">
            <v>2461</v>
          </cell>
          <cell r="CP32">
            <v>2355</v>
          </cell>
          <cell r="CQ32">
            <v>2344</v>
          </cell>
          <cell r="CR32">
            <v>2363</v>
          </cell>
          <cell r="CS32">
            <v>2360</v>
          </cell>
          <cell r="CT32">
            <v>2347</v>
          </cell>
          <cell r="CU32">
            <v>2371</v>
          </cell>
          <cell r="CV32">
            <v>2312</v>
          </cell>
          <cell r="CW32">
            <v>2328</v>
          </cell>
          <cell r="CX32">
            <v>2315</v>
          </cell>
          <cell r="CY32">
            <v>2330</v>
          </cell>
          <cell r="CZ32">
            <v>2408</v>
          </cell>
          <cell r="DA32">
            <v>2398</v>
          </cell>
          <cell r="DB32">
            <v>2525</v>
          </cell>
          <cell r="DC32">
            <v>2542</v>
          </cell>
          <cell r="DD32">
            <v>2504</v>
          </cell>
          <cell r="DE32">
            <v>2608</v>
          </cell>
          <cell r="DF32">
            <v>2626</v>
          </cell>
          <cell r="DG32">
            <v>2701</v>
          </cell>
          <cell r="DH32">
            <v>2710</v>
          </cell>
          <cell r="DI32">
            <v>2656</v>
          </cell>
          <cell r="DJ32">
            <v>2668</v>
          </cell>
          <cell r="DK32">
            <v>2650</v>
          </cell>
          <cell r="DL32">
            <v>2964</v>
          </cell>
          <cell r="DM32">
            <v>2862</v>
          </cell>
          <cell r="DN32">
            <v>2857</v>
          </cell>
          <cell r="DO32">
            <v>2946</v>
          </cell>
          <cell r="DP32">
            <v>2899</v>
          </cell>
          <cell r="DQ32">
            <v>2952</v>
          </cell>
          <cell r="DR32">
            <v>3114</v>
          </cell>
          <cell r="DS32">
            <v>3120</v>
          </cell>
          <cell r="DT32">
            <v>3176</v>
          </cell>
          <cell r="DU32">
            <v>3229</v>
          </cell>
          <cell r="DV32">
            <v>3224</v>
          </cell>
          <cell r="DW32">
            <v>3221</v>
          </cell>
          <cell r="DX32">
            <v>3668</v>
          </cell>
        </row>
        <row r="33">
          <cell r="A33" t="str">
            <v>30</v>
          </cell>
          <cell r="C33">
            <v>22524</v>
          </cell>
          <cell r="D33">
            <v>22713</v>
          </cell>
          <cell r="E33">
            <v>23249</v>
          </cell>
          <cell r="F33">
            <v>23193</v>
          </cell>
          <cell r="G33">
            <v>23184</v>
          </cell>
          <cell r="H33">
            <v>23362</v>
          </cell>
          <cell r="I33">
            <v>23801</v>
          </cell>
          <cell r="J33">
            <v>24017</v>
          </cell>
          <cell r="K33">
            <v>24016</v>
          </cell>
          <cell r="L33">
            <v>24179</v>
          </cell>
          <cell r="M33">
            <v>24042</v>
          </cell>
          <cell r="N33">
            <v>24127</v>
          </cell>
          <cell r="O33">
            <v>23740</v>
          </cell>
          <cell r="P33">
            <v>24141</v>
          </cell>
          <cell r="Q33">
            <v>23992</v>
          </cell>
          <cell r="R33">
            <v>24018</v>
          </cell>
          <cell r="S33">
            <v>24505</v>
          </cell>
          <cell r="T33">
            <v>24409</v>
          </cell>
          <cell r="U33">
            <v>25006</v>
          </cell>
          <cell r="V33">
            <v>25284</v>
          </cell>
          <cell r="W33">
            <v>24247</v>
          </cell>
          <cell r="X33">
            <v>23915</v>
          </cell>
          <cell r="Y33">
            <v>24428</v>
          </cell>
          <cell r="Z33">
            <v>24266</v>
          </cell>
          <cell r="AA33">
            <v>23790</v>
          </cell>
          <cell r="AB33">
            <v>23763</v>
          </cell>
          <cell r="AC33">
            <v>23675</v>
          </cell>
          <cell r="AD33">
            <v>23436</v>
          </cell>
          <cell r="AE33">
            <v>22768</v>
          </cell>
          <cell r="AF33">
            <v>21394</v>
          </cell>
          <cell r="AG33">
            <v>22601</v>
          </cell>
          <cell r="AH33">
            <v>23376</v>
          </cell>
          <cell r="AI33">
            <v>23381</v>
          </cell>
          <cell r="AJ33">
            <v>25147</v>
          </cell>
          <cell r="AK33">
            <v>26294</v>
          </cell>
          <cell r="AL33">
            <v>26639</v>
          </cell>
          <cell r="AM33">
            <v>29639</v>
          </cell>
          <cell r="AN33">
            <v>30946</v>
          </cell>
          <cell r="AO33">
            <v>31018</v>
          </cell>
          <cell r="AP33">
            <v>31215</v>
          </cell>
          <cell r="AQ33">
            <v>34477</v>
          </cell>
          <cell r="AR33">
            <v>35140</v>
          </cell>
          <cell r="AS33">
            <v>36764</v>
          </cell>
          <cell r="AT33">
            <v>37248</v>
          </cell>
          <cell r="AU33">
            <v>38796</v>
          </cell>
          <cell r="AV33">
            <v>40709</v>
          </cell>
          <cell r="AW33">
            <v>40453</v>
          </cell>
          <cell r="AX33">
            <v>40428</v>
          </cell>
          <cell r="AY33">
            <v>42506</v>
          </cell>
          <cell r="AZ33">
            <v>43707</v>
          </cell>
          <cell r="BA33">
            <v>43777</v>
          </cell>
          <cell r="BB33">
            <v>43835</v>
          </cell>
          <cell r="BC33">
            <v>45618</v>
          </cell>
          <cell r="BD33">
            <v>45864</v>
          </cell>
          <cell r="BE33">
            <v>42595</v>
          </cell>
          <cell r="BF33">
            <v>43982</v>
          </cell>
          <cell r="BG33">
            <v>46411</v>
          </cell>
          <cell r="BH33">
            <v>48113</v>
          </cell>
          <cell r="BI33">
            <v>47827</v>
          </cell>
          <cell r="BJ33">
            <v>47697</v>
          </cell>
          <cell r="BK33">
            <v>49109</v>
          </cell>
          <cell r="BL33">
            <v>49222</v>
          </cell>
          <cell r="BM33">
            <v>48476</v>
          </cell>
          <cell r="BN33">
            <v>45433</v>
          </cell>
          <cell r="BO33">
            <v>42918</v>
          </cell>
          <cell r="BP33">
            <v>47830</v>
          </cell>
          <cell r="BQ33">
            <v>43224</v>
          </cell>
          <cell r="BR33">
            <v>45099</v>
          </cell>
          <cell r="BS33">
            <v>16493</v>
          </cell>
          <cell r="BT33">
            <v>14601</v>
          </cell>
          <cell r="BU33">
            <v>12478</v>
          </cell>
          <cell r="BV33">
            <v>10945</v>
          </cell>
          <cell r="BW33">
            <v>10634</v>
          </cell>
          <cell r="BX33">
            <v>10250</v>
          </cell>
          <cell r="BY33">
            <v>10019</v>
          </cell>
          <cell r="BZ33">
            <v>9727</v>
          </cell>
          <cell r="CA33">
            <v>9761</v>
          </cell>
          <cell r="CB33">
            <v>9575</v>
          </cell>
          <cell r="CC33">
            <v>7175</v>
          </cell>
          <cell r="CD33">
            <v>7365</v>
          </cell>
          <cell r="CE33">
            <v>6894</v>
          </cell>
          <cell r="CF33">
            <v>6674</v>
          </cell>
          <cell r="CG33">
            <v>6241</v>
          </cell>
          <cell r="CH33">
            <v>6011</v>
          </cell>
          <cell r="CI33">
            <v>5958</v>
          </cell>
          <cell r="CJ33">
            <v>5833</v>
          </cell>
          <cell r="CK33">
            <v>5883</v>
          </cell>
          <cell r="CL33">
            <v>5833</v>
          </cell>
          <cell r="CM33">
            <v>6058</v>
          </cell>
          <cell r="CN33">
            <v>6045</v>
          </cell>
          <cell r="CO33">
            <v>5226</v>
          </cell>
          <cell r="CP33">
            <v>5228</v>
          </cell>
          <cell r="CQ33">
            <v>5105</v>
          </cell>
          <cell r="CR33">
            <v>4947</v>
          </cell>
          <cell r="CS33">
            <v>4902</v>
          </cell>
          <cell r="CT33">
            <v>4910</v>
          </cell>
          <cell r="CU33">
            <v>4930</v>
          </cell>
          <cell r="CV33">
            <v>4839</v>
          </cell>
          <cell r="CW33">
            <v>4805</v>
          </cell>
          <cell r="CX33">
            <v>4703</v>
          </cell>
          <cell r="CY33">
            <v>4649</v>
          </cell>
          <cell r="CZ33">
            <v>4476</v>
          </cell>
          <cell r="DA33">
            <v>4352</v>
          </cell>
          <cell r="DB33">
            <v>4298</v>
          </cell>
          <cell r="DC33">
            <v>4253</v>
          </cell>
          <cell r="DD33">
            <v>4133</v>
          </cell>
          <cell r="DE33">
            <v>4111</v>
          </cell>
          <cell r="DF33">
            <v>4023</v>
          </cell>
          <cell r="DG33">
            <v>3918</v>
          </cell>
          <cell r="DH33">
            <v>3846</v>
          </cell>
          <cell r="DI33">
            <v>3794</v>
          </cell>
          <cell r="DJ33">
            <v>3677</v>
          </cell>
          <cell r="DK33">
            <v>3652</v>
          </cell>
          <cell r="DL33">
            <v>3553</v>
          </cell>
          <cell r="DM33">
            <v>3541</v>
          </cell>
          <cell r="DN33">
            <v>3484</v>
          </cell>
          <cell r="DO33">
            <v>3474</v>
          </cell>
          <cell r="DP33">
            <v>3458</v>
          </cell>
          <cell r="DQ33">
            <v>3394</v>
          </cell>
          <cell r="DR33">
            <v>3353</v>
          </cell>
          <cell r="DS33">
            <v>3301</v>
          </cell>
          <cell r="DT33">
            <v>3248</v>
          </cell>
          <cell r="DU33">
            <v>3220</v>
          </cell>
          <cell r="DV33">
            <v>3167</v>
          </cell>
          <cell r="DW33">
            <v>3159</v>
          </cell>
          <cell r="DX33">
            <v>3112</v>
          </cell>
        </row>
        <row r="34">
          <cell r="A34" t="str">
            <v>31</v>
          </cell>
          <cell r="C34">
            <v>375</v>
          </cell>
          <cell r="D34">
            <v>397</v>
          </cell>
          <cell r="E34">
            <v>396</v>
          </cell>
          <cell r="F34">
            <v>414</v>
          </cell>
          <cell r="G34">
            <v>423</v>
          </cell>
          <cell r="H34">
            <v>429</v>
          </cell>
          <cell r="I34">
            <v>449</v>
          </cell>
          <cell r="J34">
            <v>449</v>
          </cell>
          <cell r="K34">
            <v>468</v>
          </cell>
          <cell r="L34">
            <v>483</v>
          </cell>
          <cell r="M34">
            <v>484</v>
          </cell>
          <cell r="N34">
            <v>499</v>
          </cell>
          <cell r="O34">
            <v>492</v>
          </cell>
          <cell r="P34">
            <v>506</v>
          </cell>
          <cell r="Q34">
            <v>530</v>
          </cell>
          <cell r="R34">
            <v>549</v>
          </cell>
          <cell r="S34">
            <v>557</v>
          </cell>
          <cell r="T34">
            <v>561</v>
          </cell>
          <cell r="U34">
            <v>579</v>
          </cell>
          <cell r="V34">
            <v>705</v>
          </cell>
          <cell r="W34">
            <v>784</v>
          </cell>
          <cell r="X34">
            <v>794</v>
          </cell>
          <cell r="Y34">
            <v>825</v>
          </cell>
          <cell r="Z34">
            <v>826</v>
          </cell>
          <cell r="AA34">
            <v>835</v>
          </cell>
          <cell r="AB34">
            <v>840</v>
          </cell>
          <cell r="AC34">
            <v>845</v>
          </cell>
          <cell r="AD34">
            <v>846</v>
          </cell>
          <cell r="AE34">
            <v>839</v>
          </cell>
          <cell r="AF34">
            <v>880</v>
          </cell>
          <cell r="AG34">
            <v>980</v>
          </cell>
          <cell r="AH34">
            <v>1169</v>
          </cell>
          <cell r="AI34">
            <v>1208</v>
          </cell>
          <cell r="AJ34">
            <v>1222</v>
          </cell>
          <cell r="AK34">
            <v>1241</v>
          </cell>
          <cell r="AL34">
            <v>1289</v>
          </cell>
          <cell r="AM34">
            <v>1345</v>
          </cell>
          <cell r="AN34">
            <v>1421</v>
          </cell>
          <cell r="AO34">
            <v>1535</v>
          </cell>
          <cell r="AP34">
            <v>1666</v>
          </cell>
          <cell r="AQ34">
            <v>1990</v>
          </cell>
          <cell r="AR34">
            <v>2257</v>
          </cell>
          <cell r="AS34">
            <v>2578</v>
          </cell>
          <cell r="AT34">
            <v>2892</v>
          </cell>
          <cell r="AU34">
            <v>3028</v>
          </cell>
          <cell r="AV34">
            <v>3226</v>
          </cell>
          <cell r="AW34">
            <v>3259</v>
          </cell>
          <cell r="AX34">
            <v>3255</v>
          </cell>
          <cell r="AY34">
            <v>3466</v>
          </cell>
          <cell r="AZ34">
            <v>3764</v>
          </cell>
          <cell r="BA34">
            <v>4237</v>
          </cell>
          <cell r="BB34">
            <v>4794</v>
          </cell>
          <cell r="BC34">
            <v>4735</v>
          </cell>
          <cell r="BD34">
            <v>4468</v>
          </cell>
          <cell r="BE34">
            <v>4307</v>
          </cell>
          <cell r="BF34">
            <v>4099</v>
          </cell>
          <cell r="BG34">
            <v>4586</v>
          </cell>
          <cell r="BH34">
            <v>4456</v>
          </cell>
          <cell r="BI34">
            <v>4144</v>
          </cell>
          <cell r="BJ34">
            <v>3687</v>
          </cell>
          <cell r="BK34">
            <v>3089</v>
          </cell>
          <cell r="BL34">
            <v>2939</v>
          </cell>
          <cell r="BM34">
            <v>2809</v>
          </cell>
          <cell r="BN34">
            <v>2511</v>
          </cell>
          <cell r="BO34">
            <v>2274</v>
          </cell>
          <cell r="BP34">
            <v>2551</v>
          </cell>
          <cell r="BQ34">
            <v>2489</v>
          </cell>
          <cell r="BR34">
            <v>2459</v>
          </cell>
          <cell r="BS34">
            <v>985</v>
          </cell>
          <cell r="BT34">
            <v>826</v>
          </cell>
          <cell r="BU34">
            <v>645</v>
          </cell>
          <cell r="BV34">
            <v>524</v>
          </cell>
          <cell r="BW34">
            <v>453</v>
          </cell>
          <cell r="BX34">
            <v>439</v>
          </cell>
          <cell r="BY34">
            <v>434</v>
          </cell>
          <cell r="BZ34">
            <v>403</v>
          </cell>
          <cell r="CA34">
            <v>384</v>
          </cell>
          <cell r="CB34">
            <v>361</v>
          </cell>
          <cell r="CC34">
            <v>338</v>
          </cell>
          <cell r="CD34">
            <v>323</v>
          </cell>
          <cell r="CE34">
            <v>313</v>
          </cell>
          <cell r="CF34">
            <v>303</v>
          </cell>
          <cell r="CG34">
            <v>269</v>
          </cell>
          <cell r="CH34">
            <v>241</v>
          </cell>
          <cell r="CI34">
            <v>234</v>
          </cell>
          <cell r="CJ34">
            <v>242</v>
          </cell>
          <cell r="CK34">
            <v>241</v>
          </cell>
          <cell r="CL34">
            <v>255</v>
          </cell>
          <cell r="CM34">
            <v>262</v>
          </cell>
          <cell r="CN34">
            <v>263</v>
          </cell>
          <cell r="CO34">
            <v>241</v>
          </cell>
          <cell r="CP34">
            <v>234</v>
          </cell>
          <cell r="CQ34">
            <v>228</v>
          </cell>
          <cell r="CR34">
            <v>255</v>
          </cell>
          <cell r="CS34">
            <v>264</v>
          </cell>
          <cell r="CT34">
            <v>272</v>
          </cell>
          <cell r="CU34">
            <v>274</v>
          </cell>
          <cell r="CV34">
            <v>279</v>
          </cell>
          <cell r="CW34">
            <v>276</v>
          </cell>
          <cell r="CX34">
            <v>285</v>
          </cell>
          <cell r="CY34">
            <v>296</v>
          </cell>
          <cell r="CZ34">
            <v>303</v>
          </cell>
          <cell r="DA34">
            <v>305</v>
          </cell>
          <cell r="DB34">
            <v>297</v>
          </cell>
          <cell r="DC34">
            <v>296</v>
          </cell>
          <cell r="DD34">
            <v>296</v>
          </cell>
          <cell r="DE34">
            <v>299</v>
          </cell>
          <cell r="DF34">
            <v>304</v>
          </cell>
          <cell r="DG34">
            <v>301</v>
          </cell>
          <cell r="DH34">
            <v>316</v>
          </cell>
          <cell r="DI34">
            <v>326</v>
          </cell>
          <cell r="DJ34">
            <v>383</v>
          </cell>
          <cell r="DK34">
            <v>433</v>
          </cell>
          <cell r="DL34">
            <v>465</v>
          </cell>
          <cell r="DM34">
            <v>491</v>
          </cell>
          <cell r="DN34">
            <v>534</v>
          </cell>
          <cell r="DO34">
            <v>561</v>
          </cell>
          <cell r="DP34">
            <v>583</v>
          </cell>
          <cell r="DQ34">
            <v>583</v>
          </cell>
          <cell r="DR34">
            <v>603</v>
          </cell>
          <cell r="DS34">
            <v>625</v>
          </cell>
          <cell r="DT34">
            <v>658</v>
          </cell>
          <cell r="DU34">
            <v>686</v>
          </cell>
          <cell r="DV34">
            <v>720</v>
          </cell>
          <cell r="DW34">
            <v>742</v>
          </cell>
          <cell r="DX34">
            <v>773</v>
          </cell>
        </row>
        <row r="35">
          <cell r="A35" t="str">
            <v>32</v>
          </cell>
          <cell r="C35">
            <v>16182</v>
          </cell>
          <cell r="D35">
            <v>16526</v>
          </cell>
          <cell r="E35">
            <v>16859</v>
          </cell>
          <cell r="F35">
            <v>16561</v>
          </cell>
          <cell r="G35">
            <v>16520</v>
          </cell>
          <cell r="H35">
            <v>16484</v>
          </cell>
          <cell r="I35">
            <v>16763</v>
          </cell>
          <cell r="J35">
            <v>16776</v>
          </cell>
          <cell r="K35">
            <v>16714</v>
          </cell>
          <cell r="L35">
            <v>16909</v>
          </cell>
          <cell r="M35">
            <v>16955</v>
          </cell>
          <cell r="N35">
            <v>16965</v>
          </cell>
          <cell r="O35">
            <v>16636</v>
          </cell>
          <cell r="P35">
            <v>16963</v>
          </cell>
          <cell r="Q35">
            <v>16823</v>
          </cell>
          <cell r="R35">
            <v>17115</v>
          </cell>
          <cell r="S35">
            <v>17441</v>
          </cell>
          <cell r="T35">
            <v>17381</v>
          </cell>
          <cell r="U35">
            <v>17603</v>
          </cell>
          <cell r="V35">
            <v>17666</v>
          </cell>
          <cell r="W35">
            <v>16959</v>
          </cell>
          <cell r="X35">
            <v>16599</v>
          </cell>
          <cell r="Y35">
            <v>16932</v>
          </cell>
          <cell r="Z35">
            <v>16830</v>
          </cell>
          <cell r="AA35">
            <v>16595</v>
          </cell>
          <cell r="AB35">
            <v>16550</v>
          </cell>
          <cell r="AC35">
            <v>16450</v>
          </cell>
          <cell r="AD35">
            <v>16433</v>
          </cell>
          <cell r="AE35">
            <v>16038</v>
          </cell>
          <cell r="AF35">
            <v>15810</v>
          </cell>
          <cell r="AG35">
            <v>19088</v>
          </cell>
          <cell r="AH35">
            <v>20949</v>
          </cell>
          <cell r="AI35">
            <v>22074</v>
          </cell>
          <cell r="AJ35">
            <v>22764</v>
          </cell>
          <cell r="AK35">
            <v>23809</v>
          </cell>
          <cell r="AL35">
            <v>24234</v>
          </cell>
          <cell r="AM35">
            <v>26920</v>
          </cell>
          <cell r="AN35">
            <v>27219</v>
          </cell>
          <cell r="AO35">
            <v>27283</v>
          </cell>
          <cell r="AP35">
            <v>27027</v>
          </cell>
          <cell r="AQ35">
            <v>27851</v>
          </cell>
          <cell r="AR35">
            <v>27625</v>
          </cell>
          <cell r="AS35">
            <v>27928</v>
          </cell>
          <cell r="AT35">
            <v>27701</v>
          </cell>
          <cell r="AU35">
            <v>28870</v>
          </cell>
          <cell r="AV35">
            <v>30364</v>
          </cell>
          <cell r="AW35">
            <v>30734</v>
          </cell>
          <cell r="AX35">
            <v>31236</v>
          </cell>
          <cell r="AY35">
            <v>32457</v>
          </cell>
          <cell r="AZ35">
            <v>32605</v>
          </cell>
          <cell r="BA35">
            <v>32237</v>
          </cell>
          <cell r="BB35">
            <v>32921</v>
          </cell>
          <cell r="BC35">
            <v>32869</v>
          </cell>
          <cell r="BD35">
            <v>33408</v>
          </cell>
          <cell r="BE35">
            <v>30922</v>
          </cell>
          <cell r="BF35">
            <v>31594</v>
          </cell>
          <cell r="BG35">
            <v>32391</v>
          </cell>
          <cell r="BH35">
            <v>33934</v>
          </cell>
          <cell r="BI35">
            <v>34452</v>
          </cell>
          <cell r="BJ35">
            <v>34700</v>
          </cell>
          <cell r="BK35">
            <v>35361</v>
          </cell>
          <cell r="BL35">
            <v>35498</v>
          </cell>
          <cell r="BM35">
            <v>35513</v>
          </cell>
          <cell r="BN35">
            <v>36130</v>
          </cell>
          <cell r="BO35">
            <v>38271</v>
          </cell>
          <cell r="BP35">
            <v>37395</v>
          </cell>
          <cell r="BQ35">
            <v>33528</v>
          </cell>
          <cell r="BR35">
            <v>33100</v>
          </cell>
          <cell r="BS35">
            <v>9822</v>
          </cell>
          <cell r="BT35">
            <v>9866</v>
          </cell>
          <cell r="BU35">
            <v>9893</v>
          </cell>
          <cell r="BV35">
            <v>9823</v>
          </cell>
          <cell r="BW35">
            <v>9992</v>
          </cell>
          <cell r="BX35">
            <v>10183</v>
          </cell>
          <cell r="BY35">
            <v>10199</v>
          </cell>
          <cell r="BZ35">
            <v>10186</v>
          </cell>
          <cell r="CA35">
            <v>10808</v>
          </cell>
          <cell r="CB35">
            <v>10819</v>
          </cell>
          <cell r="CC35">
            <v>9299</v>
          </cell>
          <cell r="CD35">
            <v>9869</v>
          </cell>
          <cell r="CE35">
            <v>9875</v>
          </cell>
          <cell r="CF35">
            <v>9876</v>
          </cell>
          <cell r="CG35">
            <v>9712</v>
          </cell>
          <cell r="CH35">
            <v>9604</v>
          </cell>
          <cell r="CI35">
            <v>9608</v>
          </cell>
          <cell r="CJ35">
            <v>9622</v>
          </cell>
          <cell r="CK35">
            <v>9731</v>
          </cell>
          <cell r="CL35">
            <v>9640</v>
          </cell>
          <cell r="CM35">
            <v>9880</v>
          </cell>
          <cell r="CN35">
            <v>9753</v>
          </cell>
          <cell r="CO35">
            <v>7755</v>
          </cell>
          <cell r="CP35">
            <v>7863</v>
          </cell>
          <cell r="CQ35">
            <v>7685</v>
          </cell>
          <cell r="CR35">
            <v>7468</v>
          </cell>
          <cell r="CS35">
            <v>7433</v>
          </cell>
          <cell r="CT35">
            <v>7402</v>
          </cell>
          <cell r="CU35">
            <v>7407</v>
          </cell>
          <cell r="CV35">
            <v>7418</v>
          </cell>
          <cell r="CW35">
            <v>7355</v>
          </cell>
          <cell r="CX35">
            <v>7191</v>
          </cell>
          <cell r="CY35">
            <v>7073</v>
          </cell>
          <cell r="CZ35">
            <v>6916</v>
          </cell>
          <cell r="DA35">
            <v>6909</v>
          </cell>
          <cell r="DB35">
            <v>6918</v>
          </cell>
          <cell r="DC35">
            <v>6927</v>
          </cell>
          <cell r="DD35">
            <v>6915</v>
          </cell>
          <cell r="DE35">
            <v>6921</v>
          </cell>
          <cell r="DF35">
            <v>6811</v>
          </cell>
          <cell r="DG35">
            <v>6801</v>
          </cell>
          <cell r="DH35">
            <v>6703</v>
          </cell>
          <cell r="DI35">
            <v>6634</v>
          </cell>
          <cell r="DJ35">
            <v>6498</v>
          </cell>
          <cell r="DK35">
            <v>6404</v>
          </cell>
          <cell r="DL35">
            <v>6303</v>
          </cell>
          <cell r="DM35">
            <v>6140</v>
          </cell>
          <cell r="DN35">
            <v>6062</v>
          </cell>
          <cell r="DO35">
            <v>6037</v>
          </cell>
          <cell r="DP35">
            <v>6037</v>
          </cell>
          <cell r="DQ35">
            <v>6015</v>
          </cell>
          <cell r="DR35">
            <v>5970</v>
          </cell>
          <cell r="DS35">
            <v>5921</v>
          </cell>
          <cell r="DT35">
            <v>5880</v>
          </cell>
          <cell r="DU35">
            <v>5832</v>
          </cell>
          <cell r="DV35">
            <v>5762</v>
          </cell>
          <cell r="DW35">
            <v>5818</v>
          </cell>
          <cell r="DX35">
            <v>5744</v>
          </cell>
        </row>
        <row r="36">
          <cell r="A36" t="str">
            <v>33</v>
          </cell>
          <cell r="C36">
            <v>902</v>
          </cell>
          <cell r="D36">
            <v>896</v>
          </cell>
          <cell r="E36">
            <v>890</v>
          </cell>
          <cell r="F36">
            <v>883</v>
          </cell>
          <cell r="G36">
            <v>876</v>
          </cell>
          <cell r="H36">
            <v>862</v>
          </cell>
          <cell r="I36">
            <v>863</v>
          </cell>
          <cell r="J36">
            <v>848</v>
          </cell>
          <cell r="K36">
            <v>840</v>
          </cell>
          <cell r="L36">
            <v>829</v>
          </cell>
          <cell r="M36">
            <v>827</v>
          </cell>
          <cell r="N36">
            <v>833</v>
          </cell>
          <cell r="O36">
            <v>829</v>
          </cell>
          <cell r="P36">
            <v>828</v>
          </cell>
          <cell r="Q36">
            <v>815</v>
          </cell>
          <cell r="R36">
            <v>843</v>
          </cell>
          <cell r="S36">
            <v>860</v>
          </cell>
          <cell r="T36">
            <v>865</v>
          </cell>
          <cell r="U36">
            <v>203</v>
          </cell>
          <cell r="V36">
            <v>199</v>
          </cell>
          <cell r="W36">
            <v>201</v>
          </cell>
          <cell r="X36">
            <v>204</v>
          </cell>
          <cell r="Y36">
            <v>210</v>
          </cell>
          <cell r="Z36">
            <v>210</v>
          </cell>
          <cell r="AA36">
            <v>206</v>
          </cell>
          <cell r="AB36">
            <v>210</v>
          </cell>
          <cell r="AC36">
            <v>207</v>
          </cell>
          <cell r="AD36">
            <v>212</v>
          </cell>
          <cell r="AE36">
            <v>213</v>
          </cell>
          <cell r="AF36">
            <v>213</v>
          </cell>
          <cell r="AG36">
            <v>237</v>
          </cell>
          <cell r="AH36">
            <v>256</v>
          </cell>
          <cell r="AI36">
            <v>287</v>
          </cell>
          <cell r="AJ36">
            <v>309</v>
          </cell>
          <cell r="AK36">
            <v>360</v>
          </cell>
          <cell r="AL36">
            <v>409</v>
          </cell>
          <cell r="AM36">
            <v>495</v>
          </cell>
          <cell r="AN36">
            <v>743</v>
          </cell>
          <cell r="AO36">
            <v>1102</v>
          </cell>
          <cell r="AP36">
            <v>1376</v>
          </cell>
          <cell r="AQ36">
            <v>1476</v>
          </cell>
          <cell r="AR36">
            <v>1537</v>
          </cell>
          <cell r="AS36">
            <v>1549</v>
          </cell>
          <cell r="AT36">
            <v>1665</v>
          </cell>
          <cell r="AU36">
            <v>1775</v>
          </cell>
          <cell r="AV36">
            <v>1945</v>
          </cell>
          <cell r="AW36">
            <v>2183</v>
          </cell>
          <cell r="AX36">
            <v>2451</v>
          </cell>
          <cell r="AY36">
            <v>2566</v>
          </cell>
          <cell r="AZ36">
            <v>2618</v>
          </cell>
          <cell r="BA36">
            <v>2733</v>
          </cell>
          <cell r="BB36">
            <v>2829</v>
          </cell>
          <cell r="BC36">
            <v>2782</v>
          </cell>
          <cell r="BD36">
            <v>2536</v>
          </cell>
          <cell r="BE36">
            <v>2466</v>
          </cell>
          <cell r="BF36">
            <v>2338</v>
          </cell>
          <cell r="BG36">
            <v>2400</v>
          </cell>
          <cell r="BH36">
            <v>2536</v>
          </cell>
          <cell r="BI36">
            <v>2580</v>
          </cell>
          <cell r="BJ36">
            <v>2525</v>
          </cell>
          <cell r="BK36">
            <v>2169</v>
          </cell>
          <cell r="BL36">
            <v>2050</v>
          </cell>
          <cell r="BM36">
            <v>1988</v>
          </cell>
          <cell r="BN36">
            <v>1990</v>
          </cell>
          <cell r="BO36">
            <v>2022</v>
          </cell>
          <cell r="BP36">
            <v>2043</v>
          </cell>
          <cell r="BQ36">
            <v>1896</v>
          </cell>
          <cell r="BR36">
            <v>1540</v>
          </cell>
          <cell r="BS36">
            <v>266</v>
          </cell>
          <cell r="BT36">
            <v>265</v>
          </cell>
          <cell r="BU36">
            <v>234</v>
          </cell>
          <cell r="BV36">
            <v>218</v>
          </cell>
          <cell r="BW36">
            <v>216</v>
          </cell>
          <cell r="BX36">
            <v>208</v>
          </cell>
          <cell r="BY36">
            <v>209</v>
          </cell>
          <cell r="BZ36">
            <v>202</v>
          </cell>
          <cell r="CA36">
            <v>195</v>
          </cell>
          <cell r="CB36">
            <v>175</v>
          </cell>
          <cell r="CC36">
            <v>168</v>
          </cell>
          <cell r="CD36">
            <v>168</v>
          </cell>
          <cell r="CE36">
            <v>175</v>
          </cell>
          <cell r="CF36">
            <v>169</v>
          </cell>
          <cell r="CG36">
            <v>157</v>
          </cell>
          <cell r="CH36">
            <v>157</v>
          </cell>
          <cell r="CI36">
            <v>145</v>
          </cell>
          <cell r="CJ36">
            <v>152</v>
          </cell>
          <cell r="CK36">
            <v>150</v>
          </cell>
          <cell r="CL36">
            <v>152</v>
          </cell>
          <cell r="CM36">
            <v>153</v>
          </cell>
          <cell r="CN36">
            <v>146</v>
          </cell>
          <cell r="CO36">
            <v>131</v>
          </cell>
          <cell r="CP36">
            <v>124</v>
          </cell>
          <cell r="CQ36">
            <v>126</v>
          </cell>
          <cell r="CR36">
            <v>132</v>
          </cell>
          <cell r="CS36">
            <v>134</v>
          </cell>
          <cell r="CT36">
            <v>138</v>
          </cell>
          <cell r="CU36">
            <v>146</v>
          </cell>
          <cell r="CV36">
            <v>150</v>
          </cell>
          <cell r="CW36">
            <v>156</v>
          </cell>
          <cell r="CX36">
            <v>160</v>
          </cell>
          <cell r="CY36">
            <v>165</v>
          </cell>
          <cell r="CZ36">
            <v>177</v>
          </cell>
          <cell r="DA36">
            <v>186</v>
          </cell>
          <cell r="DB36">
            <v>190</v>
          </cell>
          <cell r="DC36">
            <v>199</v>
          </cell>
          <cell r="DD36">
            <v>219</v>
          </cell>
          <cell r="DE36">
            <v>233</v>
          </cell>
          <cell r="DF36">
            <v>242</v>
          </cell>
          <cell r="DG36">
            <v>253</v>
          </cell>
          <cell r="DH36">
            <v>268</v>
          </cell>
          <cell r="DI36">
            <v>280</v>
          </cell>
          <cell r="DJ36">
            <v>301</v>
          </cell>
          <cell r="DK36">
            <v>325</v>
          </cell>
          <cell r="DL36">
            <v>336</v>
          </cell>
          <cell r="DM36">
            <v>354</v>
          </cell>
          <cell r="DN36">
            <v>386</v>
          </cell>
          <cell r="DO36">
            <v>423</v>
          </cell>
          <cell r="DP36">
            <v>436</v>
          </cell>
          <cell r="DQ36">
            <v>458</v>
          </cell>
          <cell r="DR36">
            <v>469</v>
          </cell>
          <cell r="DS36">
            <v>477</v>
          </cell>
          <cell r="DT36">
            <v>494</v>
          </cell>
          <cell r="DU36">
            <v>532</v>
          </cell>
          <cell r="DV36">
            <v>560</v>
          </cell>
          <cell r="DW36">
            <v>588</v>
          </cell>
          <cell r="DX36">
            <v>600</v>
          </cell>
        </row>
        <row r="37">
          <cell r="A37" t="str">
            <v>34</v>
          </cell>
          <cell r="C37">
            <v>8036</v>
          </cell>
          <cell r="D37">
            <v>8084</v>
          </cell>
          <cell r="E37">
            <v>7852</v>
          </cell>
          <cell r="F37">
            <v>8253</v>
          </cell>
          <cell r="G37">
            <v>8035</v>
          </cell>
          <cell r="H37">
            <v>7306</v>
          </cell>
          <cell r="I37">
            <v>7794</v>
          </cell>
          <cell r="J37">
            <v>7962</v>
          </cell>
          <cell r="K37">
            <v>8066</v>
          </cell>
          <cell r="L37">
            <v>7732</v>
          </cell>
          <cell r="M37">
            <v>7226</v>
          </cell>
          <cell r="N37">
            <v>7000</v>
          </cell>
          <cell r="O37">
            <v>7791</v>
          </cell>
          <cell r="P37">
            <v>7558</v>
          </cell>
          <cell r="Q37">
            <v>8140</v>
          </cell>
          <cell r="R37">
            <v>8213</v>
          </cell>
          <cell r="S37">
            <v>7301</v>
          </cell>
          <cell r="T37">
            <v>7052</v>
          </cell>
          <cell r="U37">
            <v>6492</v>
          </cell>
          <cell r="V37">
            <v>6136</v>
          </cell>
          <cell r="W37">
            <v>6295</v>
          </cell>
          <cell r="X37">
            <v>6100</v>
          </cell>
          <cell r="Y37">
            <v>5050</v>
          </cell>
          <cell r="Z37">
            <v>4448</v>
          </cell>
          <cell r="AA37">
            <v>4429</v>
          </cell>
          <cell r="AB37">
            <v>4181</v>
          </cell>
          <cell r="AC37">
            <v>4201</v>
          </cell>
          <cell r="AD37">
            <v>4092</v>
          </cell>
          <cell r="AE37">
            <v>4784</v>
          </cell>
          <cell r="AF37">
            <v>7844</v>
          </cell>
          <cell r="AG37">
            <v>8064</v>
          </cell>
          <cell r="AH37">
            <v>8078</v>
          </cell>
          <cell r="AI37">
            <v>8479</v>
          </cell>
          <cell r="AJ37">
            <v>7257</v>
          </cell>
          <cell r="AK37">
            <v>6726</v>
          </cell>
          <cell r="AL37">
            <v>7293</v>
          </cell>
          <cell r="AM37">
            <v>8388</v>
          </cell>
          <cell r="AN37">
            <v>8487</v>
          </cell>
          <cell r="AO37">
            <v>9124</v>
          </cell>
          <cell r="AP37">
            <v>10638</v>
          </cell>
          <cell r="AQ37">
            <v>13027</v>
          </cell>
          <cell r="AR37">
            <v>15512</v>
          </cell>
          <cell r="AS37">
            <v>14723</v>
          </cell>
          <cell r="AT37">
            <v>14323</v>
          </cell>
          <cell r="AU37">
            <v>14558</v>
          </cell>
          <cell r="AV37">
            <v>13686</v>
          </cell>
          <cell r="AW37">
            <v>13859</v>
          </cell>
          <cell r="AX37">
            <v>14593</v>
          </cell>
          <cell r="AY37">
            <v>13876</v>
          </cell>
          <cell r="AZ37">
            <v>14844</v>
          </cell>
          <cell r="BA37">
            <v>15203</v>
          </cell>
          <cell r="BB37">
            <v>16328</v>
          </cell>
          <cell r="BC37">
            <v>15455</v>
          </cell>
          <cell r="BD37">
            <v>16227</v>
          </cell>
          <cell r="BE37">
            <v>14608</v>
          </cell>
          <cell r="BF37">
            <v>14531</v>
          </cell>
          <cell r="BG37">
            <v>13191</v>
          </cell>
          <cell r="BH37">
            <v>12265</v>
          </cell>
          <cell r="BI37">
            <v>12254</v>
          </cell>
          <cell r="BJ37">
            <v>13309</v>
          </cell>
          <cell r="BK37">
            <v>12777</v>
          </cell>
          <cell r="BL37">
            <v>13818</v>
          </cell>
          <cell r="BM37">
            <v>15260</v>
          </cell>
          <cell r="BN37">
            <v>18098</v>
          </cell>
          <cell r="BO37">
            <v>22760</v>
          </cell>
          <cell r="BP37">
            <v>17277</v>
          </cell>
          <cell r="BQ37">
            <v>17010</v>
          </cell>
          <cell r="BR37">
            <v>17118</v>
          </cell>
          <cell r="BS37">
            <v>14517</v>
          </cell>
          <cell r="BT37">
            <v>14257</v>
          </cell>
          <cell r="BU37">
            <v>13715</v>
          </cell>
          <cell r="BV37">
            <v>13074</v>
          </cell>
          <cell r="BW37">
            <v>13455</v>
          </cell>
          <cell r="BX37">
            <v>13738</v>
          </cell>
          <cell r="BY37">
            <v>14262</v>
          </cell>
          <cell r="BZ37">
            <v>14888</v>
          </cell>
          <cell r="CA37">
            <v>15737</v>
          </cell>
          <cell r="CB37">
            <v>16435</v>
          </cell>
          <cell r="CC37">
            <v>13897</v>
          </cell>
          <cell r="CD37">
            <v>13876</v>
          </cell>
          <cell r="CE37">
            <v>13233</v>
          </cell>
          <cell r="CF37">
            <v>13607</v>
          </cell>
          <cell r="CG37">
            <v>13436</v>
          </cell>
          <cell r="CH37">
            <v>12958</v>
          </cell>
          <cell r="CI37">
            <v>12728</v>
          </cell>
          <cell r="CJ37">
            <v>13078</v>
          </cell>
          <cell r="CK37">
            <v>13636</v>
          </cell>
          <cell r="CL37">
            <v>15434</v>
          </cell>
          <cell r="CM37">
            <v>14542</v>
          </cell>
          <cell r="CN37">
            <v>15404</v>
          </cell>
          <cell r="CO37">
            <v>12931</v>
          </cell>
          <cell r="CP37">
            <v>12064</v>
          </cell>
          <cell r="CQ37">
            <v>11631</v>
          </cell>
          <cell r="CR37">
            <v>11327</v>
          </cell>
          <cell r="CS37">
            <v>11008</v>
          </cell>
          <cell r="CT37">
            <v>11054</v>
          </cell>
          <cell r="CU37">
            <v>10961</v>
          </cell>
          <cell r="CV37">
            <v>10337</v>
          </cell>
          <cell r="CW37">
            <v>10314</v>
          </cell>
          <cell r="CX37">
            <v>10182</v>
          </cell>
          <cell r="CY37">
            <v>10477</v>
          </cell>
          <cell r="CZ37">
            <v>11490</v>
          </cell>
          <cell r="DA37">
            <v>11494</v>
          </cell>
          <cell r="DB37">
            <v>11945</v>
          </cell>
          <cell r="DC37">
            <v>11794</v>
          </cell>
          <cell r="DD37">
            <v>12466</v>
          </cell>
          <cell r="DE37">
            <v>12333</v>
          </cell>
          <cell r="DF37">
            <v>12189</v>
          </cell>
          <cell r="DG37">
            <v>12528</v>
          </cell>
          <cell r="DH37">
            <v>13077</v>
          </cell>
          <cell r="DI37">
            <v>12885</v>
          </cell>
          <cell r="DJ37">
            <v>14638</v>
          </cell>
          <cell r="DK37">
            <v>13543</v>
          </cell>
          <cell r="DL37">
            <v>13645</v>
          </cell>
          <cell r="DM37">
            <v>13279</v>
          </cell>
          <cell r="DN37">
            <v>13587</v>
          </cell>
          <cell r="DO37">
            <v>13258</v>
          </cell>
          <cell r="DP37">
            <v>13368</v>
          </cell>
          <cell r="DQ37">
            <v>13635</v>
          </cell>
          <cell r="DR37">
            <v>13581</v>
          </cell>
          <cell r="DS37">
            <v>13634</v>
          </cell>
          <cell r="DT37">
            <v>13729</v>
          </cell>
          <cell r="DU37">
            <v>13695</v>
          </cell>
          <cell r="DV37">
            <v>13724</v>
          </cell>
          <cell r="DW37">
            <v>14102</v>
          </cell>
          <cell r="DX37">
            <v>13708</v>
          </cell>
        </row>
        <row r="38">
          <cell r="A38" t="str">
            <v>35</v>
          </cell>
          <cell r="C38">
            <v>322</v>
          </cell>
          <cell r="D38">
            <v>313</v>
          </cell>
          <cell r="E38">
            <v>332</v>
          </cell>
          <cell r="F38">
            <v>346</v>
          </cell>
          <cell r="G38">
            <v>357</v>
          </cell>
          <cell r="H38">
            <v>350</v>
          </cell>
          <cell r="I38">
            <v>340</v>
          </cell>
          <cell r="J38">
            <v>362</v>
          </cell>
          <cell r="K38">
            <v>366</v>
          </cell>
          <cell r="L38">
            <v>360</v>
          </cell>
          <cell r="M38">
            <v>363</v>
          </cell>
          <cell r="N38">
            <v>350</v>
          </cell>
          <cell r="O38">
            <v>366</v>
          </cell>
          <cell r="P38">
            <v>369</v>
          </cell>
          <cell r="Q38">
            <v>385</v>
          </cell>
          <cell r="R38">
            <v>393</v>
          </cell>
          <cell r="S38">
            <v>365</v>
          </cell>
          <cell r="T38">
            <v>360</v>
          </cell>
          <cell r="U38">
            <v>462</v>
          </cell>
          <cell r="V38">
            <v>394</v>
          </cell>
          <cell r="W38">
            <v>380</v>
          </cell>
          <cell r="X38">
            <v>358</v>
          </cell>
          <cell r="Y38">
            <v>324</v>
          </cell>
          <cell r="Z38">
            <v>318</v>
          </cell>
          <cell r="AA38">
            <v>304</v>
          </cell>
          <cell r="AB38">
            <v>311</v>
          </cell>
          <cell r="AC38">
            <v>315</v>
          </cell>
          <cell r="AD38">
            <v>304</v>
          </cell>
          <cell r="AE38">
            <v>327</v>
          </cell>
          <cell r="AF38">
            <v>401</v>
          </cell>
          <cell r="AG38">
            <v>628</v>
          </cell>
          <cell r="AH38">
            <v>2184</v>
          </cell>
          <cell r="AI38">
            <v>1815</v>
          </cell>
          <cell r="AJ38">
            <v>481</v>
          </cell>
          <cell r="AK38">
            <v>482</v>
          </cell>
          <cell r="AL38">
            <v>517</v>
          </cell>
          <cell r="AM38">
            <v>653</v>
          </cell>
          <cell r="AN38">
            <v>800</v>
          </cell>
          <cell r="AO38">
            <v>764</v>
          </cell>
          <cell r="AP38">
            <v>764</v>
          </cell>
          <cell r="AQ38">
            <v>755</v>
          </cell>
          <cell r="AR38">
            <v>842</v>
          </cell>
          <cell r="AS38">
            <v>963</v>
          </cell>
          <cell r="AT38">
            <v>954</v>
          </cell>
          <cell r="AU38">
            <v>1002</v>
          </cell>
          <cell r="AV38">
            <v>853</v>
          </cell>
          <cell r="AW38">
            <v>842</v>
          </cell>
          <cell r="AX38">
            <v>852</v>
          </cell>
          <cell r="AY38">
            <v>855</v>
          </cell>
          <cell r="AZ38">
            <v>1141</v>
          </cell>
          <cell r="BA38">
            <v>1389</v>
          </cell>
          <cell r="BB38">
            <v>811</v>
          </cell>
          <cell r="BC38">
            <v>778</v>
          </cell>
          <cell r="BD38">
            <v>990</v>
          </cell>
          <cell r="BE38">
            <v>1365</v>
          </cell>
          <cell r="BF38">
            <v>1465</v>
          </cell>
          <cell r="BG38">
            <v>788</v>
          </cell>
          <cell r="BH38">
            <v>646</v>
          </cell>
          <cell r="BI38">
            <v>595</v>
          </cell>
          <cell r="BJ38">
            <v>575</v>
          </cell>
          <cell r="BK38">
            <v>570</v>
          </cell>
          <cell r="BL38">
            <v>545</v>
          </cell>
          <cell r="BM38">
            <v>594</v>
          </cell>
          <cell r="BN38">
            <v>700</v>
          </cell>
          <cell r="BO38">
            <v>810</v>
          </cell>
          <cell r="BP38">
            <v>642</v>
          </cell>
          <cell r="BQ38">
            <v>794</v>
          </cell>
          <cell r="BR38">
            <v>749</v>
          </cell>
          <cell r="BS38">
            <v>633</v>
          </cell>
          <cell r="BT38">
            <v>594</v>
          </cell>
          <cell r="BU38">
            <v>584</v>
          </cell>
          <cell r="BV38">
            <v>564</v>
          </cell>
          <cell r="BW38">
            <v>577</v>
          </cell>
          <cell r="BX38">
            <v>556</v>
          </cell>
          <cell r="BY38">
            <v>558</v>
          </cell>
          <cell r="BZ38">
            <v>564</v>
          </cell>
          <cell r="CA38">
            <v>547</v>
          </cell>
          <cell r="CB38">
            <v>544</v>
          </cell>
          <cell r="CC38">
            <v>523</v>
          </cell>
          <cell r="CD38">
            <v>508</v>
          </cell>
          <cell r="CE38">
            <v>540</v>
          </cell>
          <cell r="CF38">
            <v>857</v>
          </cell>
          <cell r="CG38">
            <v>538</v>
          </cell>
          <cell r="CH38">
            <v>539</v>
          </cell>
          <cell r="CI38">
            <v>507</v>
          </cell>
          <cell r="CJ38">
            <v>490</v>
          </cell>
          <cell r="CK38">
            <v>517</v>
          </cell>
          <cell r="CL38">
            <v>526</v>
          </cell>
          <cell r="CM38">
            <v>510</v>
          </cell>
          <cell r="CN38">
            <v>508</v>
          </cell>
          <cell r="CO38">
            <v>533</v>
          </cell>
          <cell r="CP38">
            <v>519</v>
          </cell>
          <cell r="CQ38">
            <v>519</v>
          </cell>
          <cell r="CR38">
            <v>519</v>
          </cell>
          <cell r="CS38">
            <v>526</v>
          </cell>
          <cell r="CT38">
            <v>534</v>
          </cell>
          <cell r="CU38">
            <v>536</v>
          </cell>
          <cell r="CV38">
            <v>533</v>
          </cell>
          <cell r="CW38">
            <v>558</v>
          </cell>
          <cell r="CX38">
            <v>579</v>
          </cell>
          <cell r="CY38">
            <v>566</v>
          </cell>
          <cell r="CZ38">
            <v>593</v>
          </cell>
          <cell r="DA38">
            <v>585</v>
          </cell>
          <cell r="DB38">
            <v>582</v>
          </cell>
          <cell r="DC38">
            <v>596</v>
          </cell>
          <cell r="DD38">
            <v>623</v>
          </cell>
          <cell r="DE38">
            <v>625</v>
          </cell>
          <cell r="DF38">
            <v>655</v>
          </cell>
          <cell r="DG38">
            <v>682</v>
          </cell>
          <cell r="DH38">
            <v>715</v>
          </cell>
          <cell r="DI38">
            <v>760</v>
          </cell>
          <cell r="DJ38">
            <v>713</v>
          </cell>
          <cell r="DK38">
            <v>726</v>
          </cell>
          <cell r="DL38">
            <v>733</v>
          </cell>
          <cell r="DM38">
            <v>763</v>
          </cell>
          <cell r="DN38">
            <v>757</v>
          </cell>
          <cell r="DO38">
            <v>794</v>
          </cell>
          <cell r="DP38">
            <v>803</v>
          </cell>
          <cell r="DQ38">
            <v>881</v>
          </cell>
          <cell r="DR38">
            <v>882</v>
          </cell>
          <cell r="DS38">
            <v>897</v>
          </cell>
          <cell r="DT38">
            <v>952</v>
          </cell>
          <cell r="DU38">
            <v>1058</v>
          </cell>
          <cell r="DV38">
            <v>1131</v>
          </cell>
          <cell r="DW38">
            <v>1158</v>
          </cell>
          <cell r="DX38">
            <v>1187</v>
          </cell>
        </row>
        <row r="39">
          <cell r="A39" t="str">
            <v>36</v>
          </cell>
          <cell r="C39">
            <v>10959</v>
          </cell>
          <cell r="D39">
            <v>10877</v>
          </cell>
          <cell r="E39">
            <v>11032</v>
          </cell>
          <cell r="F39">
            <v>10884</v>
          </cell>
          <cell r="G39">
            <v>10942</v>
          </cell>
          <cell r="H39">
            <v>10942</v>
          </cell>
          <cell r="I39">
            <v>10889</v>
          </cell>
          <cell r="J39">
            <v>10855</v>
          </cell>
          <cell r="K39">
            <v>10754</v>
          </cell>
          <cell r="L39">
            <v>10811</v>
          </cell>
          <cell r="M39">
            <v>10975</v>
          </cell>
          <cell r="N39">
            <v>10995</v>
          </cell>
          <cell r="O39">
            <v>10969</v>
          </cell>
          <cell r="P39">
            <v>11029</v>
          </cell>
          <cell r="Q39">
            <v>11122</v>
          </cell>
          <cell r="R39">
            <v>11107</v>
          </cell>
          <cell r="S39">
            <v>11225</v>
          </cell>
          <cell r="T39">
            <v>11353</v>
          </cell>
          <cell r="U39">
            <v>11436</v>
          </cell>
          <cell r="V39">
            <v>11520</v>
          </cell>
          <cell r="W39">
            <v>11189</v>
          </cell>
          <cell r="X39">
            <v>11417</v>
          </cell>
          <cell r="Y39">
            <v>11440</v>
          </cell>
          <cell r="Z39">
            <v>11390</v>
          </cell>
          <cell r="AA39">
            <v>11298</v>
          </cell>
          <cell r="AB39">
            <v>11307</v>
          </cell>
          <cell r="AC39">
            <v>11147</v>
          </cell>
          <cell r="AD39">
            <v>11077</v>
          </cell>
          <cell r="AE39">
            <v>10908</v>
          </cell>
          <cell r="AF39">
            <v>10567</v>
          </cell>
          <cell r="AG39">
            <v>10243</v>
          </cell>
          <cell r="AH39">
            <v>10140</v>
          </cell>
          <cell r="AI39">
            <v>9907</v>
          </cell>
          <cell r="AJ39">
            <v>9740</v>
          </cell>
          <cell r="AK39">
            <v>9596</v>
          </cell>
          <cell r="AL39">
            <v>9411</v>
          </cell>
          <cell r="AM39">
            <v>9205</v>
          </cell>
          <cell r="AN39">
            <v>9081</v>
          </cell>
          <cell r="AO39">
            <v>8918</v>
          </cell>
          <cell r="AP39">
            <v>8665</v>
          </cell>
          <cell r="AQ39">
            <v>7029</v>
          </cell>
          <cell r="AR39">
            <v>2911</v>
          </cell>
          <cell r="AS39">
            <v>4136</v>
          </cell>
          <cell r="AT39">
            <v>5171</v>
          </cell>
          <cell r="AU39">
            <v>5775</v>
          </cell>
          <cell r="AV39">
            <v>6195</v>
          </cell>
          <cell r="AW39">
            <v>6533</v>
          </cell>
          <cell r="AX39">
            <v>6838</v>
          </cell>
          <cell r="AY39">
            <v>7155</v>
          </cell>
          <cell r="AZ39">
            <v>7273</v>
          </cell>
          <cell r="BA39">
            <v>7190</v>
          </cell>
          <cell r="BB39">
            <v>7488</v>
          </cell>
          <cell r="BC39">
            <v>7431</v>
          </cell>
          <cell r="BD39">
            <v>7290</v>
          </cell>
          <cell r="BE39">
            <v>6796</v>
          </cell>
          <cell r="BF39">
            <v>6991</v>
          </cell>
          <cell r="BG39">
            <v>7010</v>
          </cell>
          <cell r="BH39">
            <v>7283</v>
          </cell>
          <cell r="BI39">
            <v>7324</v>
          </cell>
          <cell r="BJ39">
            <v>7058</v>
          </cell>
          <cell r="BK39">
            <v>7128</v>
          </cell>
          <cell r="BL39">
            <v>7381</v>
          </cell>
          <cell r="BM39">
            <v>7445</v>
          </cell>
          <cell r="BN39">
            <v>7498</v>
          </cell>
          <cell r="BO39">
            <v>7648</v>
          </cell>
          <cell r="BP39">
            <v>7510</v>
          </cell>
          <cell r="BQ39">
            <v>6892</v>
          </cell>
          <cell r="BR39">
            <v>6898</v>
          </cell>
          <cell r="BS39">
            <v>7121</v>
          </cell>
          <cell r="BT39">
            <v>7361</v>
          </cell>
          <cell r="BU39">
            <v>8679</v>
          </cell>
          <cell r="BV39">
            <v>8887</v>
          </cell>
          <cell r="BW39">
            <v>9016</v>
          </cell>
          <cell r="BX39">
            <v>8360</v>
          </cell>
          <cell r="BY39">
            <v>8109</v>
          </cell>
          <cell r="BZ39">
            <v>8264</v>
          </cell>
          <cell r="CA39">
            <v>8359</v>
          </cell>
          <cell r="CB39">
            <v>8252</v>
          </cell>
          <cell r="CC39">
            <v>8776</v>
          </cell>
          <cell r="CD39">
            <v>9164</v>
          </cell>
          <cell r="CE39">
            <v>9380</v>
          </cell>
          <cell r="CF39">
            <v>9522</v>
          </cell>
          <cell r="CG39">
            <v>9777</v>
          </cell>
          <cell r="CH39">
            <v>10142</v>
          </cell>
          <cell r="CI39">
            <v>10405</v>
          </cell>
          <cell r="CJ39">
            <v>9475</v>
          </cell>
          <cell r="CK39">
            <v>9171</v>
          </cell>
          <cell r="CL39">
            <v>9497</v>
          </cell>
          <cell r="CM39">
            <v>9642</v>
          </cell>
          <cell r="CN39">
            <v>9166</v>
          </cell>
          <cell r="CO39">
            <v>9447</v>
          </cell>
          <cell r="CP39">
            <v>9788</v>
          </cell>
          <cell r="CQ39">
            <v>10284</v>
          </cell>
          <cell r="CR39">
            <v>10488</v>
          </cell>
          <cell r="CS39">
            <v>10390</v>
          </cell>
          <cell r="CT39">
            <v>10342</v>
          </cell>
          <cell r="CU39">
            <v>10294</v>
          </cell>
          <cell r="CV39">
            <v>10339</v>
          </cell>
          <cell r="CW39">
            <v>9793</v>
          </cell>
          <cell r="CX39">
            <v>9553</v>
          </cell>
          <cell r="CY39">
            <v>9284</v>
          </cell>
          <cell r="CZ39">
            <v>9009</v>
          </cell>
          <cell r="DA39">
            <v>8696</v>
          </cell>
          <cell r="DB39">
            <v>7938</v>
          </cell>
          <cell r="DC39">
            <v>8049</v>
          </cell>
          <cell r="DD39">
            <v>8042</v>
          </cell>
          <cell r="DE39">
            <v>7735</v>
          </cell>
          <cell r="DF39">
            <v>7831</v>
          </cell>
          <cell r="DG39">
            <v>7750</v>
          </cell>
          <cell r="DH39">
            <v>7614</v>
          </cell>
          <cell r="DI39">
            <v>7397</v>
          </cell>
          <cell r="DJ39">
            <v>5434</v>
          </cell>
          <cell r="DK39">
            <v>6370</v>
          </cell>
          <cell r="DL39">
            <v>6199</v>
          </cell>
          <cell r="DM39">
            <v>6288</v>
          </cell>
          <cell r="DN39">
            <v>5871</v>
          </cell>
          <cell r="DO39">
            <v>6118</v>
          </cell>
          <cell r="DP39">
            <v>6237</v>
          </cell>
          <cell r="DQ39">
            <v>5783</v>
          </cell>
          <cell r="DR39">
            <v>5955</v>
          </cell>
          <cell r="DS39">
            <v>5970</v>
          </cell>
          <cell r="DT39">
            <v>5906</v>
          </cell>
          <cell r="DU39">
            <v>5898</v>
          </cell>
          <cell r="DV39">
            <v>5685</v>
          </cell>
          <cell r="DW39">
            <v>5088</v>
          </cell>
          <cell r="DX39">
            <v>5193</v>
          </cell>
        </row>
        <row r="40">
          <cell r="A40" t="str">
            <v>37</v>
          </cell>
          <cell r="C40">
            <v>3718</v>
          </cell>
          <cell r="D40">
            <v>3673</v>
          </cell>
          <cell r="E40">
            <v>3666</v>
          </cell>
          <cell r="F40">
            <v>3616</v>
          </cell>
          <cell r="G40">
            <v>3567</v>
          </cell>
          <cell r="H40">
            <v>3499</v>
          </cell>
          <cell r="I40">
            <v>3461</v>
          </cell>
          <cell r="J40">
            <v>3433</v>
          </cell>
          <cell r="K40">
            <v>3442</v>
          </cell>
          <cell r="L40">
            <v>3424</v>
          </cell>
          <cell r="M40">
            <v>3362</v>
          </cell>
          <cell r="N40">
            <v>3347</v>
          </cell>
          <cell r="O40">
            <v>3287</v>
          </cell>
          <cell r="P40">
            <v>3241</v>
          </cell>
          <cell r="Q40">
            <v>3205</v>
          </cell>
          <cell r="R40">
            <v>3108</v>
          </cell>
          <cell r="S40">
            <v>3075</v>
          </cell>
          <cell r="T40">
            <v>3022</v>
          </cell>
          <cell r="U40">
            <v>93</v>
          </cell>
          <cell r="V40">
            <v>81</v>
          </cell>
          <cell r="W40">
            <v>46</v>
          </cell>
          <cell r="X40">
            <v>45</v>
          </cell>
          <cell r="Y40">
            <v>45</v>
          </cell>
          <cell r="Z40">
            <v>45</v>
          </cell>
          <cell r="AA40">
            <v>45</v>
          </cell>
          <cell r="AB40">
            <v>44</v>
          </cell>
          <cell r="AC40">
            <v>44</v>
          </cell>
          <cell r="AD40">
            <v>44</v>
          </cell>
          <cell r="AE40">
            <v>44</v>
          </cell>
          <cell r="AF40">
            <v>44</v>
          </cell>
          <cell r="AG40">
            <v>43</v>
          </cell>
          <cell r="AH40">
            <v>45</v>
          </cell>
          <cell r="AI40">
            <v>45</v>
          </cell>
          <cell r="AJ40">
            <v>47</v>
          </cell>
          <cell r="AK40">
            <v>47</v>
          </cell>
          <cell r="AL40">
            <v>47</v>
          </cell>
          <cell r="AM40">
            <v>47</v>
          </cell>
          <cell r="AN40">
            <v>47</v>
          </cell>
          <cell r="AO40">
            <v>47</v>
          </cell>
          <cell r="AP40">
            <v>47</v>
          </cell>
          <cell r="AQ40">
            <v>46</v>
          </cell>
          <cell r="AR40">
            <v>46</v>
          </cell>
          <cell r="AS40">
            <v>48</v>
          </cell>
          <cell r="AT40">
            <v>48</v>
          </cell>
          <cell r="AU40">
            <v>48</v>
          </cell>
          <cell r="AV40">
            <v>48</v>
          </cell>
          <cell r="AW40">
            <v>49</v>
          </cell>
          <cell r="AX40">
            <v>47</v>
          </cell>
          <cell r="AY40">
            <v>48</v>
          </cell>
          <cell r="AZ40">
            <v>52</v>
          </cell>
          <cell r="BA40">
            <v>51</v>
          </cell>
          <cell r="BB40">
            <v>50</v>
          </cell>
          <cell r="BC40">
            <v>52</v>
          </cell>
          <cell r="BD40">
            <v>54</v>
          </cell>
          <cell r="BE40">
            <v>54</v>
          </cell>
          <cell r="BF40">
            <v>53</v>
          </cell>
          <cell r="BG40">
            <v>51</v>
          </cell>
          <cell r="BH40">
            <v>51</v>
          </cell>
          <cell r="BI40">
            <v>50</v>
          </cell>
          <cell r="BJ40">
            <v>51</v>
          </cell>
          <cell r="BK40">
            <v>52</v>
          </cell>
          <cell r="BL40">
            <v>54</v>
          </cell>
          <cell r="BM40">
            <v>52</v>
          </cell>
          <cell r="BN40">
            <v>52</v>
          </cell>
          <cell r="BO40">
            <v>47</v>
          </cell>
          <cell r="BP40">
            <v>47</v>
          </cell>
          <cell r="BQ40">
            <v>46</v>
          </cell>
          <cell r="BR40">
            <v>49</v>
          </cell>
          <cell r="BS40">
            <v>52</v>
          </cell>
          <cell r="BT40">
            <v>76</v>
          </cell>
          <cell r="BU40">
            <v>91</v>
          </cell>
          <cell r="BV40">
            <v>98</v>
          </cell>
          <cell r="BW40">
            <v>108</v>
          </cell>
          <cell r="BX40">
            <v>76</v>
          </cell>
          <cell r="BY40">
            <v>57</v>
          </cell>
          <cell r="BZ40">
            <v>62</v>
          </cell>
          <cell r="CA40">
            <v>64</v>
          </cell>
          <cell r="CB40">
            <v>71</v>
          </cell>
          <cell r="CC40">
            <v>71</v>
          </cell>
          <cell r="CD40">
            <v>74</v>
          </cell>
          <cell r="CE40">
            <v>76</v>
          </cell>
          <cell r="CF40">
            <v>78</v>
          </cell>
          <cell r="CG40">
            <v>78</v>
          </cell>
          <cell r="CH40">
            <v>83</v>
          </cell>
          <cell r="CI40">
            <v>88</v>
          </cell>
          <cell r="CJ40">
            <v>73</v>
          </cell>
          <cell r="CK40">
            <v>62</v>
          </cell>
          <cell r="CL40">
            <v>66</v>
          </cell>
          <cell r="CM40">
            <v>74</v>
          </cell>
          <cell r="CN40">
            <v>76</v>
          </cell>
          <cell r="CO40">
            <v>79</v>
          </cell>
          <cell r="CP40">
            <v>80</v>
          </cell>
          <cell r="CQ40">
            <v>83</v>
          </cell>
          <cell r="CR40">
            <v>85</v>
          </cell>
          <cell r="CS40">
            <v>83</v>
          </cell>
          <cell r="CT40">
            <v>84</v>
          </cell>
          <cell r="CU40">
            <v>84</v>
          </cell>
          <cell r="CV40">
            <v>86</v>
          </cell>
          <cell r="CW40">
            <v>88</v>
          </cell>
          <cell r="CX40">
            <v>93</v>
          </cell>
          <cell r="CY40">
            <v>94</v>
          </cell>
          <cell r="CZ40">
            <v>97</v>
          </cell>
          <cell r="DA40">
            <v>98</v>
          </cell>
          <cell r="DB40">
            <v>100</v>
          </cell>
          <cell r="DC40">
            <v>111</v>
          </cell>
          <cell r="DD40">
            <v>118</v>
          </cell>
          <cell r="DE40">
            <v>140</v>
          </cell>
          <cell r="DF40">
            <v>172</v>
          </cell>
          <cell r="DG40">
            <v>212</v>
          </cell>
          <cell r="DH40">
            <v>244</v>
          </cell>
          <cell r="DI40">
            <v>325</v>
          </cell>
          <cell r="DJ40">
            <v>393</v>
          </cell>
          <cell r="DK40">
            <v>456</v>
          </cell>
          <cell r="DL40">
            <v>508</v>
          </cell>
          <cell r="DM40">
            <v>562</v>
          </cell>
          <cell r="DN40">
            <v>628</v>
          </cell>
          <cell r="DO40">
            <v>644</v>
          </cell>
          <cell r="DP40">
            <v>664</v>
          </cell>
          <cell r="DQ40">
            <v>688</v>
          </cell>
          <cell r="DR40">
            <v>705</v>
          </cell>
          <cell r="DS40">
            <v>729</v>
          </cell>
          <cell r="DT40">
            <v>763</v>
          </cell>
          <cell r="DU40">
            <v>791</v>
          </cell>
          <cell r="DV40">
            <v>804</v>
          </cell>
          <cell r="DW40">
            <v>804</v>
          </cell>
          <cell r="DX40">
            <v>811</v>
          </cell>
        </row>
        <row r="41">
          <cell r="A41" t="str">
            <v>38</v>
          </cell>
          <cell r="C41">
            <v>11908</v>
          </cell>
          <cell r="D41">
            <v>11975</v>
          </cell>
          <cell r="E41">
            <v>12072</v>
          </cell>
          <cell r="F41">
            <v>12148</v>
          </cell>
          <cell r="G41">
            <v>12057</v>
          </cell>
          <cell r="H41">
            <v>11794</v>
          </cell>
          <cell r="I41">
            <v>11979</v>
          </cell>
          <cell r="J41">
            <v>11969</v>
          </cell>
          <cell r="K41">
            <v>11979</v>
          </cell>
          <cell r="L41">
            <v>12000</v>
          </cell>
          <cell r="M41">
            <v>11783</v>
          </cell>
          <cell r="N41">
            <v>11698</v>
          </cell>
          <cell r="O41">
            <v>11708</v>
          </cell>
          <cell r="P41">
            <v>11669</v>
          </cell>
          <cell r="Q41">
            <v>12035</v>
          </cell>
          <cell r="R41">
            <v>12486</v>
          </cell>
          <cell r="S41">
            <v>12713</v>
          </cell>
          <cell r="T41">
            <v>12982</v>
          </cell>
          <cell r="U41">
            <v>12893</v>
          </cell>
          <cell r="V41">
            <v>12925</v>
          </cell>
          <cell r="W41">
            <v>12954</v>
          </cell>
          <cell r="X41">
            <v>12872</v>
          </cell>
          <cell r="Y41">
            <v>12860</v>
          </cell>
          <cell r="Z41">
            <v>14874</v>
          </cell>
          <cell r="AA41">
            <v>15676</v>
          </cell>
          <cell r="AB41">
            <v>16527</v>
          </cell>
          <cell r="AC41">
            <v>17178</v>
          </cell>
          <cell r="AD41">
            <v>17595</v>
          </cell>
          <cell r="AE41">
            <v>17878</v>
          </cell>
          <cell r="AF41">
            <v>18544</v>
          </cell>
          <cell r="AG41">
            <v>19507</v>
          </cell>
          <cell r="AH41">
            <v>20156</v>
          </cell>
          <cell r="AI41">
            <v>17889</v>
          </cell>
          <cell r="AJ41">
            <v>16955</v>
          </cell>
          <cell r="AK41">
            <v>18099</v>
          </cell>
          <cell r="AL41">
            <v>18934</v>
          </cell>
          <cell r="AM41">
            <v>19207</v>
          </cell>
          <cell r="AN41">
            <v>19089</v>
          </cell>
          <cell r="AO41">
            <v>18974</v>
          </cell>
          <cell r="AP41">
            <v>19569</v>
          </cell>
          <cell r="AQ41">
            <v>19658</v>
          </cell>
          <cell r="AR41">
            <v>20292</v>
          </cell>
          <cell r="AS41">
            <v>20686</v>
          </cell>
          <cell r="AT41">
            <v>21129</v>
          </cell>
          <cell r="AU41">
            <v>18362</v>
          </cell>
          <cell r="AV41">
            <v>18742</v>
          </cell>
          <cell r="AW41">
            <v>19360</v>
          </cell>
          <cell r="AX41">
            <v>19593</v>
          </cell>
          <cell r="AY41">
            <v>20201</v>
          </cell>
          <cell r="AZ41">
            <v>21005</v>
          </cell>
          <cell r="BA41">
            <v>21764</v>
          </cell>
          <cell r="BB41">
            <v>22025</v>
          </cell>
          <cell r="BC41">
            <v>22269</v>
          </cell>
          <cell r="BD41">
            <v>22048</v>
          </cell>
          <cell r="BE41">
            <v>23190</v>
          </cell>
          <cell r="BF41">
            <v>23383</v>
          </cell>
          <cell r="BG41">
            <v>23385</v>
          </cell>
          <cell r="BH41">
            <v>23877</v>
          </cell>
          <cell r="BI41">
            <v>24150</v>
          </cell>
          <cell r="BJ41">
            <v>24092</v>
          </cell>
          <cell r="BK41">
            <v>23571</v>
          </cell>
          <cell r="BL41">
            <v>24100</v>
          </cell>
          <cell r="BM41">
            <v>24648</v>
          </cell>
          <cell r="BN41">
            <v>25127</v>
          </cell>
          <cell r="BO41">
            <v>25150</v>
          </cell>
          <cell r="BP41">
            <v>25632</v>
          </cell>
          <cell r="BQ41">
            <v>25949</v>
          </cell>
          <cell r="BR41">
            <v>25546</v>
          </cell>
          <cell r="BS41">
            <v>26057</v>
          </cell>
          <cell r="BT41">
            <v>26324</v>
          </cell>
          <cell r="BU41">
            <v>25641</v>
          </cell>
          <cell r="BV41">
            <v>26118</v>
          </cell>
          <cell r="BW41">
            <v>26485</v>
          </cell>
          <cell r="BX41">
            <v>25793</v>
          </cell>
          <cell r="BY41">
            <v>26304</v>
          </cell>
          <cell r="BZ41">
            <v>22317</v>
          </cell>
          <cell r="CA41">
            <v>21741</v>
          </cell>
          <cell r="CB41">
            <v>21880</v>
          </cell>
          <cell r="CC41">
            <v>22489</v>
          </cell>
          <cell r="CD41">
            <v>22713</v>
          </cell>
          <cell r="CE41">
            <v>23578</v>
          </cell>
          <cell r="CF41">
            <v>24290</v>
          </cell>
          <cell r="CG41">
            <v>25384</v>
          </cell>
          <cell r="CH41">
            <v>26282</v>
          </cell>
          <cell r="CI41">
            <v>27951</v>
          </cell>
          <cell r="CJ41">
            <v>29155</v>
          </cell>
          <cell r="CK41">
            <v>30201</v>
          </cell>
          <cell r="CL41">
            <v>29554</v>
          </cell>
          <cell r="CM41">
            <v>29127</v>
          </cell>
          <cell r="CN41">
            <v>29495</v>
          </cell>
          <cell r="CO41">
            <v>30157</v>
          </cell>
          <cell r="CP41">
            <v>30298</v>
          </cell>
          <cell r="CQ41">
            <v>30256</v>
          </cell>
          <cell r="CR41">
            <v>30824</v>
          </cell>
          <cell r="CS41">
            <v>30923</v>
          </cell>
          <cell r="CT41">
            <v>31084</v>
          </cell>
          <cell r="CU41">
            <v>31202</v>
          </cell>
          <cell r="CV41">
            <v>31474</v>
          </cell>
          <cell r="CW41">
            <v>31476</v>
          </cell>
          <cell r="CX41">
            <v>31564</v>
          </cell>
          <cell r="CY41">
            <v>31581</v>
          </cell>
          <cell r="CZ41">
            <v>31673</v>
          </cell>
          <cell r="DA41">
            <v>31756</v>
          </cell>
          <cell r="DB41">
            <v>31855</v>
          </cell>
          <cell r="DC41">
            <v>32182</v>
          </cell>
          <cell r="DD41">
            <v>32812</v>
          </cell>
          <cell r="DE41">
            <v>33717</v>
          </cell>
          <cell r="DF41">
            <v>35005</v>
          </cell>
          <cell r="DG41">
            <v>36459</v>
          </cell>
          <cell r="DH41">
            <v>38861</v>
          </cell>
          <cell r="DI41">
            <v>41708</v>
          </cell>
          <cell r="DJ41">
            <v>43279</v>
          </cell>
          <cell r="DK41">
            <v>44953</v>
          </cell>
          <cell r="DL41">
            <v>46407</v>
          </cell>
          <cell r="DM41">
            <v>47966</v>
          </cell>
          <cell r="DN41">
            <v>48913</v>
          </cell>
          <cell r="DO41">
            <v>49816</v>
          </cell>
          <cell r="DP41">
            <v>50468</v>
          </cell>
          <cell r="DQ41">
            <v>51029</v>
          </cell>
          <cell r="DR41">
            <v>51933</v>
          </cell>
          <cell r="DS41">
            <v>52752</v>
          </cell>
          <cell r="DT41">
            <v>54079</v>
          </cell>
          <cell r="DU41">
            <v>54931</v>
          </cell>
          <cell r="DV41">
            <v>55458</v>
          </cell>
          <cell r="DW41">
            <v>55912</v>
          </cell>
          <cell r="DX41">
            <v>56240</v>
          </cell>
        </row>
        <row r="42">
          <cell r="A42" t="str">
            <v>39</v>
          </cell>
          <cell r="C42">
            <v>58668</v>
          </cell>
          <cell r="D42">
            <v>58911</v>
          </cell>
          <cell r="E42">
            <v>59200</v>
          </cell>
          <cell r="F42">
            <v>59076</v>
          </cell>
          <cell r="G42">
            <v>58796</v>
          </cell>
          <cell r="H42">
            <v>58500</v>
          </cell>
          <cell r="I42">
            <v>57927</v>
          </cell>
          <cell r="J42">
            <v>57848</v>
          </cell>
          <cell r="K42">
            <v>58280</v>
          </cell>
          <cell r="L42">
            <v>58554</v>
          </cell>
          <cell r="M42">
            <v>58438</v>
          </cell>
          <cell r="N42">
            <v>58579</v>
          </cell>
          <cell r="O42">
            <v>58966</v>
          </cell>
          <cell r="P42">
            <v>58972</v>
          </cell>
          <cell r="Q42">
            <v>59664</v>
          </cell>
          <cell r="R42">
            <v>60722</v>
          </cell>
          <cell r="S42">
            <v>60840</v>
          </cell>
          <cell r="T42">
            <v>61534</v>
          </cell>
          <cell r="U42">
            <v>56894</v>
          </cell>
          <cell r="V42">
            <v>56902</v>
          </cell>
          <cell r="W42">
            <v>56737</v>
          </cell>
          <cell r="X42">
            <v>56934</v>
          </cell>
          <cell r="Y42">
            <v>56824</v>
          </cell>
          <cell r="Z42">
            <v>66302</v>
          </cell>
          <cell r="AA42">
            <v>68725</v>
          </cell>
          <cell r="AB42">
            <v>71036</v>
          </cell>
          <cell r="AC42">
            <v>73063</v>
          </cell>
          <cell r="AD42">
            <v>74701</v>
          </cell>
          <cell r="AE42">
            <v>76827</v>
          </cell>
          <cell r="AF42">
            <v>82168</v>
          </cell>
          <cell r="AG42">
            <v>87032</v>
          </cell>
          <cell r="AH42">
            <v>96186</v>
          </cell>
          <cell r="AI42">
            <v>90920</v>
          </cell>
          <cell r="AJ42">
            <v>85679</v>
          </cell>
          <cell r="AK42">
            <v>93358</v>
          </cell>
          <cell r="AL42">
            <v>99073</v>
          </cell>
          <cell r="AM42">
            <v>100376</v>
          </cell>
          <cell r="AN42">
            <v>102568</v>
          </cell>
          <cell r="AO42">
            <v>105752</v>
          </cell>
          <cell r="AP42">
            <v>109169</v>
          </cell>
          <cell r="AQ42">
            <v>110485</v>
          </cell>
          <cell r="AR42">
            <v>113985</v>
          </cell>
          <cell r="AS42">
            <v>115770</v>
          </cell>
          <cell r="AT42">
            <v>118190</v>
          </cell>
          <cell r="AU42">
            <v>115941</v>
          </cell>
          <cell r="AV42">
            <v>115921</v>
          </cell>
          <cell r="AW42">
            <v>120028</v>
          </cell>
          <cell r="AX42">
            <v>123208</v>
          </cell>
          <cell r="AY42">
            <v>125700</v>
          </cell>
          <cell r="AZ42">
            <v>123807</v>
          </cell>
          <cell r="BA42">
            <v>130351</v>
          </cell>
          <cell r="BB42">
            <v>132279</v>
          </cell>
          <cell r="BC42">
            <v>134209</v>
          </cell>
          <cell r="BD42">
            <v>129733</v>
          </cell>
          <cell r="BE42">
            <v>126965</v>
          </cell>
          <cell r="BF42">
            <v>125380</v>
          </cell>
          <cell r="BG42">
            <v>125610</v>
          </cell>
          <cell r="BH42">
            <v>131460</v>
          </cell>
          <cell r="BI42">
            <v>132740</v>
          </cell>
          <cell r="BJ42">
            <v>132187</v>
          </cell>
          <cell r="BK42">
            <v>118931</v>
          </cell>
          <cell r="BL42">
            <v>121880</v>
          </cell>
          <cell r="BM42">
            <v>126832</v>
          </cell>
          <cell r="BN42">
            <v>129374</v>
          </cell>
          <cell r="BO42">
            <v>128919</v>
          </cell>
          <cell r="BP42">
            <v>134106</v>
          </cell>
          <cell r="BQ42">
            <v>127417</v>
          </cell>
          <cell r="BR42">
            <v>123948</v>
          </cell>
          <cell r="BS42">
            <v>129943</v>
          </cell>
          <cell r="BT42">
            <v>132246</v>
          </cell>
          <cell r="BU42">
            <v>126997</v>
          </cell>
          <cell r="BV42">
            <v>128267</v>
          </cell>
          <cell r="BW42">
            <v>127192</v>
          </cell>
          <cell r="BX42">
            <v>126013</v>
          </cell>
          <cell r="BY42">
            <v>128695</v>
          </cell>
          <cell r="BZ42">
            <v>129152</v>
          </cell>
          <cell r="CA42">
            <v>113642</v>
          </cell>
          <cell r="CB42">
            <v>115309</v>
          </cell>
          <cell r="CC42">
            <v>118726</v>
          </cell>
          <cell r="CD42">
            <v>120806</v>
          </cell>
          <cell r="CE42">
            <v>125461</v>
          </cell>
          <cell r="CF42">
            <v>128183</v>
          </cell>
          <cell r="CG42">
            <v>131018</v>
          </cell>
          <cell r="CH42">
            <v>132863</v>
          </cell>
          <cell r="CI42">
            <v>135945</v>
          </cell>
          <cell r="CJ42">
            <v>137018</v>
          </cell>
          <cell r="CK42">
            <v>139161</v>
          </cell>
          <cell r="CL42">
            <v>133771</v>
          </cell>
          <cell r="CM42">
            <v>124991</v>
          </cell>
          <cell r="CN42">
            <v>126586</v>
          </cell>
          <cell r="CO42">
            <v>129919</v>
          </cell>
          <cell r="CP42">
            <v>132273</v>
          </cell>
          <cell r="CQ42">
            <v>133746</v>
          </cell>
          <cell r="CR42">
            <v>140159</v>
          </cell>
          <cell r="CS42">
            <v>143817</v>
          </cell>
          <cell r="CT42">
            <v>146321</v>
          </cell>
          <cell r="CU42">
            <v>148667</v>
          </cell>
          <cell r="CV42">
            <v>152668</v>
          </cell>
          <cell r="CW42">
            <v>154867</v>
          </cell>
          <cell r="CX42">
            <v>156454</v>
          </cell>
          <cell r="CY42">
            <v>157322</v>
          </cell>
          <cell r="CZ42">
            <v>160183</v>
          </cell>
          <cell r="DA42">
            <v>162292</v>
          </cell>
          <cell r="DB42">
            <v>163951</v>
          </cell>
          <cell r="DC42">
            <v>166168</v>
          </cell>
          <cell r="DD42">
            <v>168897</v>
          </cell>
          <cell r="DE42">
            <v>171524</v>
          </cell>
          <cell r="DF42">
            <v>174662</v>
          </cell>
          <cell r="DG42">
            <v>177682</v>
          </cell>
          <cell r="DH42">
            <v>182280</v>
          </cell>
          <cell r="DI42">
            <v>186586</v>
          </cell>
          <cell r="DJ42">
            <v>189820</v>
          </cell>
          <cell r="DK42">
            <v>193661</v>
          </cell>
          <cell r="DL42">
            <v>196910</v>
          </cell>
          <cell r="DM42">
            <v>200907</v>
          </cell>
          <cell r="DN42">
            <v>203585</v>
          </cell>
          <cell r="DO42">
            <v>207206</v>
          </cell>
          <cell r="DP42">
            <v>210197</v>
          </cell>
          <cell r="DQ42">
            <v>213322</v>
          </cell>
          <cell r="DR42">
            <v>217163</v>
          </cell>
          <cell r="DS42">
            <v>220591</v>
          </cell>
          <cell r="DT42">
            <v>224920</v>
          </cell>
          <cell r="DU42">
            <v>228543</v>
          </cell>
          <cell r="DV42">
            <v>232072</v>
          </cell>
          <cell r="DW42">
            <v>234750</v>
          </cell>
          <cell r="DX42">
            <v>237438</v>
          </cell>
        </row>
        <row r="43">
          <cell r="A43" t="str">
            <v>40</v>
          </cell>
          <cell r="C43">
            <v>523</v>
          </cell>
          <cell r="D43">
            <v>486</v>
          </cell>
          <cell r="E43">
            <v>445</v>
          </cell>
          <cell r="F43">
            <v>407</v>
          </cell>
          <cell r="G43">
            <v>371</v>
          </cell>
          <cell r="H43">
            <v>376</v>
          </cell>
          <cell r="I43">
            <v>451</v>
          </cell>
          <cell r="J43">
            <v>453</v>
          </cell>
          <cell r="K43">
            <v>423</v>
          </cell>
          <cell r="L43">
            <v>457</v>
          </cell>
          <cell r="M43">
            <v>505</v>
          </cell>
          <cell r="N43">
            <v>471</v>
          </cell>
          <cell r="O43">
            <v>453</v>
          </cell>
          <cell r="P43">
            <v>375</v>
          </cell>
          <cell r="Q43">
            <v>346</v>
          </cell>
          <cell r="R43">
            <v>355</v>
          </cell>
          <cell r="S43">
            <v>413</v>
          </cell>
          <cell r="T43">
            <v>504</v>
          </cell>
          <cell r="U43">
            <v>21</v>
          </cell>
          <cell r="V43">
            <v>17</v>
          </cell>
          <cell r="W43">
            <v>15</v>
          </cell>
          <cell r="X43">
            <v>15</v>
          </cell>
          <cell r="Y43">
            <v>16</v>
          </cell>
          <cell r="Z43">
            <v>14</v>
          </cell>
          <cell r="AA43">
            <v>14</v>
          </cell>
          <cell r="AB43">
            <v>14</v>
          </cell>
          <cell r="AC43">
            <v>15</v>
          </cell>
          <cell r="AD43">
            <v>15</v>
          </cell>
          <cell r="AE43">
            <v>15</v>
          </cell>
          <cell r="AF43">
            <v>16</v>
          </cell>
          <cell r="AG43">
            <v>17</v>
          </cell>
          <cell r="AH43">
            <v>17</v>
          </cell>
          <cell r="AI43">
            <v>0</v>
          </cell>
          <cell r="AJ43">
            <v>0</v>
          </cell>
          <cell r="AK43">
            <v>0</v>
          </cell>
          <cell r="AL43">
            <v>0</v>
          </cell>
          <cell r="AM43">
            <v>0</v>
          </cell>
          <cell r="AN43">
            <v>0</v>
          </cell>
          <cell r="AO43">
            <v>1</v>
          </cell>
          <cell r="AP43">
            <v>0</v>
          </cell>
          <cell r="AQ43">
            <v>1</v>
          </cell>
          <cell r="AR43">
            <v>0</v>
          </cell>
          <cell r="AS43">
            <v>0</v>
          </cell>
          <cell r="AT43">
            <v>0</v>
          </cell>
          <cell r="AU43">
            <v>1</v>
          </cell>
          <cell r="AV43">
            <v>1</v>
          </cell>
          <cell r="AW43">
            <v>1</v>
          </cell>
          <cell r="AX43">
            <v>2</v>
          </cell>
          <cell r="AY43">
            <v>2</v>
          </cell>
          <cell r="AZ43">
            <v>2</v>
          </cell>
          <cell r="BA43">
            <v>2</v>
          </cell>
          <cell r="BB43">
            <v>2</v>
          </cell>
          <cell r="BC43">
            <v>3</v>
          </cell>
          <cell r="BD43">
            <v>3</v>
          </cell>
          <cell r="BE43">
            <v>3</v>
          </cell>
          <cell r="BF43">
            <v>2</v>
          </cell>
          <cell r="BG43">
            <v>2</v>
          </cell>
          <cell r="BH43">
            <v>2</v>
          </cell>
          <cell r="BI43">
            <v>2</v>
          </cell>
          <cell r="BJ43">
            <v>2</v>
          </cell>
          <cell r="BK43">
            <v>2</v>
          </cell>
          <cell r="BL43">
            <v>2</v>
          </cell>
          <cell r="BM43">
            <v>2</v>
          </cell>
          <cell r="BN43">
            <v>3</v>
          </cell>
          <cell r="BO43">
            <v>3</v>
          </cell>
          <cell r="BP43">
            <v>3</v>
          </cell>
          <cell r="BQ43">
            <v>3</v>
          </cell>
          <cell r="BR43">
            <v>3</v>
          </cell>
          <cell r="BS43">
            <v>3</v>
          </cell>
          <cell r="BT43">
            <v>3</v>
          </cell>
          <cell r="BU43">
            <v>3</v>
          </cell>
          <cell r="BV43">
            <v>3</v>
          </cell>
          <cell r="BW43">
            <v>4</v>
          </cell>
          <cell r="BX43">
            <v>5</v>
          </cell>
          <cell r="BY43">
            <v>5</v>
          </cell>
          <cell r="BZ43">
            <v>5</v>
          </cell>
          <cell r="CA43">
            <v>5</v>
          </cell>
          <cell r="CB43">
            <v>5</v>
          </cell>
          <cell r="CC43">
            <v>5</v>
          </cell>
          <cell r="CD43">
            <v>4</v>
          </cell>
          <cell r="CE43">
            <v>5</v>
          </cell>
          <cell r="CF43">
            <v>4</v>
          </cell>
          <cell r="CG43">
            <v>4</v>
          </cell>
          <cell r="CH43">
            <v>4</v>
          </cell>
          <cell r="CI43">
            <v>4</v>
          </cell>
          <cell r="CJ43">
            <v>3</v>
          </cell>
          <cell r="CK43">
            <v>4</v>
          </cell>
          <cell r="CL43">
            <v>3</v>
          </cell>
          <cell r="CM43">
            <v>3</v>
          </cell>
          <cell r="CN43">
            <v>3</v>
          </cell>
          <cell r="CO43">
            <v>3</v>
          </cell>
          <cell r="CP43">
            <v>2</v>
          </cell>
          <cell r="CQ43">
            <v>2</v>
          </cell>
          <cell r="CR43">
            <v>2</v>
          </cell>
          <cell r="CS43">
            <v>2</v>
          </cell>
          <cell r="CT43">
            <v>2</v>
          </cell>
          <cell r="CU43">
            <v>2</v>
          </cell>
          <cell r="CV43">
            <v>2</v>
          </cell>
          <cell r="CW43">
            <v>1</v>
          </cell>
          <cell r="CX43">
            <v>1</v>
          </cell>
          <cell r="CY43">
            <v>1</v>
          </cell>
          <cell r="CZ43">
            <v>1</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row>
        <row r="44">
          <cell r="A44" t="str">
            <v>41</v>
          </cell>
          <cell r="C44">
            <v>4534</v>
          </cell>
          <cell r="D44">
            <v>4377</v>
          </cell>
          <cell r="E44">
            <v>4451</v>
          </cell>
          <cell r="F44">
            <v>4518</v>
          </cell>
          <cell r="G44">
            <v>4536</v>
          </cell>
          <cell r="H44">
            <v>4513</v>
          </cell>
          <cell r="I44">
            <v>4395</v>
          </cell>
          <cell r="J44">
            <v>4372</v>
          </cell>
          <cell r="K44">
            <v>4278</v>
          </cell>
          <cell r="L44">
            <v>4354</v>
          </cell>
          <cell r="M44">
            <v>4382</v>
          </cell>
          <cell r="N44">
            <v>4439</v>
          </cell>
          <cell r="O44">
            <v>4398</v>
          </cell>
          <cell r="P44">
            <v>4274</v>
          </cell>
          <cell r="Q44">
            <v>4234</v>
          </cell>
          <cell r="R44">
            <v>4259</v>
          </cell>
          <cell r="S44">
            <v>4305</v>
          </cell>
          <cell r="T44">
            <v>4211</v>
          </cell>
          <cell r="U44">
            <v>4151</v>
          </cell>
          <cell r="V44">
            <v>4133</v>
          </cell>
          <cell r="W44">
            <v>4174</v>
          </cell>
          <cell r="X44">
            <v>4221</v>
          </cell>
          <cell r="Y44">
            <v>4285</v>
          </cell>
          <cell r="Z44">
            <v>4338</v>
          </cell>
          <cell r="AA44">
            <v>4263</v>
          </cell>
          <cell r="AB44">
            <v>4109</v>
          </cell>
          <cell r="AC44">
            <v>4075</v>
          </cell>
          <cell r="AD44">
            <v>4140</v>
          </cell>
          <cell r="AE44">
            <v>4164</v>
          </cell>
          <cell r="AF44">
            <v>4137</v>
          </cell>
          <cell r="AG44">
            <v>4076</v>
          </cell>
          <cell r="AH44">
            <v>4047</v>
          </cell>
          <cell r="AI44">
            <v>3987</v>
          </cell>
          <cell r="AJ44">
            <v>4063</v>
          </cell>
          <cell r="AK44">
            <v>4090</v>
          </cell>
          <cell r="AL44">
            <v>4091</v>
          </cell>
          <cell r="AM44">
            <v>4063</v>
          </cell>
          <cell r="AN44">
            <v>4007</v>
          </cell>
          <cell r="AO44">
            <v>3910</v>
          </cell>
          <cell r="AP44">
            <v>3979</v>
          </cell>
          <cell r="AQ44">
            <v>3981</v>
          </cell>
          <cell r="AR44">
            <v>3999</v>
          </cell>
          <cell r="AS44">
            <v>3963</v>
          </cell>
          <cell r="AT44">
            <v>3864</v>
          </cell>
          <cell r="AU44">
            <v>3945</v>
          </cell>
          <cell r="AV44">
            <v>4020</v>
          </cell>
          <cell r="AW44">
            <v>4043</v>
          </cell>
          <cell r="AX44">
            <v>4140</v>
          </cell>
          <cell r="AY44">
            <v>4068</v>
          </cell>
          <cell r="AZ44">
            <v>3968</v>
          </cell>
          <cell r="BA44">
            <v>3948</v>
          </cell>
          <cell r="BB44">
            <v>3990</v>
          </cell>
          <cell r="BC44">
            <v>4060</v>
          </cell>
          <cell r="BD44">
            <v>3996</v>
          </cell>
          <cell r="BE44">
            <v>3905</v>
          </cell>
          <cell r="BF44">
            <v>3857</v>
          </cell>
          <cell r="BG44">
            <v>3856</v>
          </cell>
          <cell r="BH44">
            <v>3907</v>
          </cell>
          <cell r="BI44">
            <v>3944</v>
          </cell>
          <cell r="BJ44">
            <v>3935</v>
          </cell>
          <cell r="BK44">
            <v>3814</v>
          </cell>
          <cell r="BL44">
            <v>3785</v>
          </cell>
          <cell r="BM44">
            <v>3856</v>
          </cell>
          <cell r="BN44">
            <v>3821</v>
          </cell>
          <cell r="BO44">
            <v>3894</v>
          </cell>
          <cell r="BP44">
            <v>3917</v>
          </cell>
          <cell r="BQ44">
            <v>3796</v>
          </cell>
          <cell r="BR44">
            <v>3707</v>
          </cell>
          <cell r="BS44">
            <v>3708</v>
          </cell>
          <cell r="BT44">
            <v>3883</v>
          </cell>
          <cell r="BU44">
            <v>3870</v>
          </cell>
          <cell r="BV44">
            <v>3848</v>
          </cell>
          <cell r="BW44">
            <v>3748</v>
          </cell>
          <cell r="BX44">
            <v>3699</v>
          </cell>
          <cell r="BY44">
            <v>3671</v>
          </cell>
          <cell r="BZ44">
            <v>3742</v>
          </cell>
          <cell r="CA44">
            <v>3749</v>
          </cell>
          <cell r="CB44">
            <v>3708</v>
          </cell>
          <cell r="CC44">
            <v>3692</v>
          </cell>
          <cell r="CD44">
            <v>3636</v>
          </cell>
          <cell r="CE44">
            <v>3579</v>
          </cell>
          <cell r="CF44">
            <v>3534</v>
          </cell>
          <cell r="CG44">
            <v>3622</v>
          </cell>
          <cell r="CH44">
            <v>3615</v>
          </cell>
          <cell r="CI44">
            <v>3556</v>
          </cell>
          <cell r="CJ44">
            <v>3572</v>
          </cell>
          <cell r="CK44">
            <v>3570</v>
          </cell>
          <cell r="CL44">
            <v>3619</v>
          </cell>
          <cell r="CM44">
            <v>3637</v>
          </cell>
          <cell r="CN44">
            <v>3588</v>
          </cell>
          <cell r="CO44">
            <v>3573</v>
          </cell>
          <cell r="CP44">
            <v>3500</v>
          </cell>
          <cell r="CQ44">
            <v>3475</v>
          </cell>
          <cell r="CR44">
            <v>3532</v>
          </cell>
          <cell r="CS44">
            <v>3441</v>
          </cell>
          <cell r="CT44">
            <v>3438</v>
          </cell>
          <cell r="CU44">
            <v>3296</v>
          </cell>
          <cell r="CV44">
            <v>3248</v>
          </cell>
          <cell r="CW44">
            <v>3208</v>
          </cell>
          <cell r="CX44">
            <v>3238</v>
          </cell>
          <cell r="CY44">
            <v>3247</v>
          </cell>
          <cell r="CZ44">
            <v>3236</v>
          </cell>
          <cell r="DA44">
            <v>3082</v>
          </cell>
          <cell r="DB44">
            <v>3584</v>
          </cell>
          <cell r="DC44">
            <v>3539</v>
          </cell>
          <cell r="DD44">
            <v>3502</v>
          </cell>
          <cell r="DE44">
            <v>3482</v>
          </cell>
          <cell r="DF44">
            <v>3458</v>
          </cell>
          <cell r="DG44">
            <v>3482</v>
          </cell>
          <cell r="DH44">
            <v>3490</v>
          </cell>
          <cell r="DI44">
            <v>3507</v>
          </cell>
          <cell r="DJ44">
            <v>3423</v>
          </cell>
          <cell r="DK44">
            <v>3432</v>
          </cell>
          <cell r="DL44">
            <v>3398</v>
          </cell>
          <cell r="DM44">
            <v>3366</v>
          </cell>
          <cell r="DN44">
            <v>3331</v>
          </cell>
          <cell r="DO44">
            <v>3301</v>
          </cell>
          <cell r="DP44">
            <v>3312</v>
          </cell>
          <cell r="DQ44">
            <v>3348</v>
          </cell>
          <cell r="DR44">
            <v>3313</v>
          </cell>
          <cell r="DS44">
            <v>3285</v>
          </cell>
          <cell r="DT44">
            <v>3304</v>
          </cell>
          <cell r="DU44">
            <v>3302</v>
          </cell>
          <cell r="DV44">
            <v>3225</v>
          </cell>
          <cell r="DW44">
            <v>3250</v>
          </cell>
          <cell r="DX44">
            <v>3218</v>
          </cell>
        </row>
        <row r="45">
          <cell r="A45" t="str">
            <v>42</v>
          </cell>
          <cell r="C45">
            <v>564</v>
          </cell>
          <cell r="D45">
            <v>555</v>
          </cell>
          <cell r="E45">
            <v>545</v>
          </cell>
          <cell r="F45">
            <v>548</v>
          </cell>
          <cell r="G45">
            <v>544</v>
          </cell>
          <cell r="H45">
            <v>545</v>
          </cell>
          <cell r="I45">
            <v>566</v>
          </cell>
          <cell r="J45">
            <v>565</v>
          </cell>
          <cell r="K45">
            <v>562</v>
          </cell>
          <cell r="L45">
            <v>567</v>
          </cell>
          <cell r="M45">
            <v>574</v>
          </cell>
          <cell r="N45">
            <v>569</v>
          </cell>
          <cell r="O45">
            <v>556</v>
          </cell>
          <cell r="P45">
            <v>558</v>
          </cell>
          <cell r="Q45">
            <v>557</v>
          </cell>
          <cell r="R45">
            <v>562</v>
          </cell>
          <cell r="S45">
            <v>554</v>
          </cell>
          <cell r="T45">
            <v>568</v>
          </cell>
          <cell r="U45">
            <v>537</v>
          </cell>
          <cell r="V45">
            <v>532</v>
          </cell>
          <cell r="W45">
            <v>543</v>
          </cell>
          <cell r="X45">
            <v>545</v>
          </cell>
          <cell r="Y45">
            <v>557</v>
          </cell>
          <cell r="Z45">
            <v>562</v>
          </cell>
          <cell r="AA45">
            <v>554</v>
          </cell>
          <cell r="AB45">
            <v>557</v>
          </cell>
          <cell r="AC45">
            <v>564</v>
          </cell>
          <cell r="AD45">
            <v>568</v>
          </cell>
          <cell r="AE45">
            <v>576</v>
          </cell>
          <cell r="AF45">
            <v>571</v>
          </cell>
          <cell r="AG45">
            <v>572</v>
          </cell>
          <cell r="AH45">
            <v>585</v>
          </cell>
          <cell r="AI45">
            <v>577</v>
          </cell>
          <cell r="AJ45">
            <v>584</v>
          </cell>
          <cell r="AK45">
            <v>590</v>
          </cell>
          <cell r="AL45">
            <v>593</v>
          </cell>
          <cell r="AM45">
            <v>586</v>
          </cell>
          <cell r="AN45">
            <v>593</v>
          </cell>
          <cell r="AO45">
            <v>605</v>
          </cell>
          <cell r="AP45">
            <v>595</v>
          </cell>
          <cell r="AQ45">
            <v>595</v>
          </cell>
          <cell r="AR45">
            <v>609</v>
          </cell>
          <cell r="AS45">
            <v>614</v>
          </cell>
          <cell r="AT45">
            <v>612</v>
          </cell>
          <cell r="AU45">
            <v>615</v>
          </cell>
          <cell r="AV45">
            <v>624</v>
          </cell>
          <cell r="AW45">
            <v>624</v>
          </cell>
          <cell r="AX45">
            <v>618</v>
          </cell>
          <cell r="AY45">
            <v>613</v>
          </cell>
          <cell r="AZ45">
            <v>619</v>
          </cell>
          <cell r="BA45">
            <v>624</v>
          </cell>
          <cell r="BB45">
            <v>627</v>
          </cell>
          <cell r="BC45">
            <v>622</v>
          </cell>
          <cell r="BD45">
            <v>621</v>
          </cell>
          <cell r="BE45">
            <v>631</v>
          </cell>
          <cell r="BF45">
            <v>645</v>
          </cell>
          <cell r="BG45">
            <v>645</v>
          </cell>
          <cell r="BH45">
            <v>655</v>
          </cell>
          <cell r="BI45">
            <v>650</v>
          </cell>
          <cell r="BJ45">
            <v>660</v>
          </cell>
          <cell r="BK45">
            <v>669</v>
          </cell>
          <cell r="BL45">
            <v>656</v>
          </cell>
          <cell r="BM45">
            <v>666</v>
          </cell>
          <cell r="BN45">
            <v>675</v>
          </cell>
          <cell r="BO45">
            <v>678</v>
          </cell>
          <cell r="BP45">
            <v>681</v>
          </cell>
          <cell r="BQ45">
            <v>700</v>
          </cell>
          <cell r="BR45">
            <v>702</v>
          </cell>
          <cell r="BS45">
            <v>717</v>
          </cell>
          <cell r="BT45">
            <v>717</v>
          </cell>
          <cell r="BU45">
            <v>718</v>
          </cell>
          <cell r="BV45">
            <v>715</v>
          </cell>
          <cell r="BW45">
            <v>726</v>
          </cell>
          <cell r="BX45">
            <v>734</v>
          </cell>
          <cell r="BY45">
            <v>753</v>
          </cell>
          <cell r="BZ45">
            <v>752</v>
          </cell>
          <cell r="CA45">
            <v>764</v>
          </cell>
          <cell r="CB45">
            <v>767</v>
          </cell>
          <cell r="CC45">
            <v>781</v>
          </cell>
          <cell r="CD45">
            <v>794</v>
          </cell>
          <cell r="CE45">
            <v>785</v>
          </cell>
          <cell r="CF45">
            <v>778</v>
          </cell>
          <cell r="CG45">
            <v>775</v>
          </cell>
          <cell r="CH45">
            <v>778</v>
          </cell>
          <cell r="CI45">
            <v>762</v>
          </cell>
          <cell r="CJ45">
            <v>757</v>
          </cell>
          <cell r="CK45">
            <v>761</v>
          </cell>
          <cell r="CL45">
            <v>768</v>
          </cell>
          <cell r="CM45">
            <v>773</v>
          </cell>
          <cell r="CN45">
            <v>776</v>
          </cell>
          <cell r="CO45">
            <v>792</v>
          </cell>
          <cell r="CP45">
            <v>802</v>
          </cell>
          <cell r="CQ45">
            <v>803</v>
          </cell>
          <cell r="CR45">
            <v>812</v>
          </cell>
          <cell r="CS45">
            <v>812</v>
          </cell>
          <cell r="CT45">
            <v>822</v>
          </cell>
          <cell r="CU45">
            <v>808</v>
          </cell>
          <cell r="CV45">
            <v>820</v>
          </cell>
          <cell r="CW45">
            <v>835</v>
          </cell>
          <cell r="CX45">
            <v>841</v>
          </cell>
          <cell r="CY45">
            <v>846</v>
          </cell>
          <cell r="CZ45">
            <v>843</v>
          </cell>
          <cell r="DA45">
            <v>844</v>
          </cell>
          <cell r="DB45">
            <v>846</v>
          </cell>
          <cell r="DC45">
            <v>851</v>
          </cell>
          <cell r="DD45">
            <v>852</v>
          </cell>
          <cell r="DE45">
            <v>854</v>
          </cell>
          <cell r="DF45">
            <v>850</v>
          </cell>
          <cell r="DG45">
            <v>839</v>
          </cell>
          <cell r="DH45">
            <v>861</v>
          </cell>
          <cell r="DI45">
            <v>864</v>
          </cell>
          <cell r="DJ45">
            <v>881</v>
          </cell>
          <cell r="DK45">
            <v>884</v>
          </cell>
          <cell r="DL45">
            <v>886</v>
          </cell>
          <cell r="DM45">
            <v>896</v>
          </cell>
          <cell r="DN45">
            <v>896</v>
          </cell>
          <cell r="DO45">
            <v>899</v>
          </cell>
          <cell r="DP45">
            <v>895</v>
          </cell>
          <cell r="DQ45">
            <v>900</v>
          </cell>
          <cell r="DR45">
            <v>904</v>
          </cell>
          <cell r="DS45">
            <v>918</v>
          </cell>
          <cell r="DT45">
            <v>926</v>
          </cell>
          <cell r="DU45">
            <v>939</v>
          </cell>
          <cell r="DV45">
            <v>944</v>
          </cell>
          <cell r="DW45">
            <v>949</v>
          </cell>
          <cell r="DX45">
            <v>958</v>
          </cell>
        </row>
        <row r="46">
          <cell r="A46" t="str">
            <v>43</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row>
        <row r="47">
          <cell r="A47" t="str">
            <v>44</v>
          </cell>
          <cell r="C47">
            <v>3035</v>
          </cell>
          <cell r="D47">
            <v>3058</v>
          </cell>
          <cell r="E47">
            <v>3060</v>
          </cell>
          <cell r="F47">
            <v>3055</v>
          </cell>
          <cell r="G47">
            <v>3083</v>
          </cell>
          <cell r="H47">
            <v>3106</v>
          </cell>
          <cell r="I47">
            <v>3094</v>
          </cell>
          <cell r="J47">
            <v>3068</v>
          </cell>
          <cell r="K47">
            <v>3081</v>
          </cell>
          <cell r="L47">
            <v>3068</v>
          </cell>
          <cell r="M47">
            <v>3170</v>
          </cell>
          <cell r="N47">
            <v>3276</v>
          </cell>
          <cell r="O47">
            <v>3318</v>
          </cell>
          <cell r="P47">
            <v>3361</v>
          </cell>
          <cell r="Q47">
            <v>3374</v>
          </cell>
          <cell r="R47">
            <v>3405</v>
          </cell>
          <cell r="S47">
            <v>3374</v>
          </cell>
          <cell r="T47">
            <v>3404</v>
          </cell>
          <cell r="U47">
            <v>3455</v>
          </cell>
          <cell r="V47">
            <v>3438</v>
          </cell>
          <cell r="W47">
            <v>3439</v>
          </cell>
          <cell r="X47">
            <v>3436</v>
          </cell>
          <cell r="Y47">
            <v>3420</v>
          </cell>
          <cell r="Z47">
            <v>3311</v>
          </cell>
          <cell r="AA47">
            <v>3278</v>
          </cell>
          <cell r="AB47">
            <v>3254</v>
          </cell>
          <cell r="AC47">
            <v>3254</v>
          </cell>
          <cell r="AD47">
            <v>3280</v>
          </cell>
          <cell r="AE47">
            <v>3273</v>
          </cell>
          <cell r="AF47">
            <v>3265</v>
          </cell>
          <cell r="AG47">
            <v>3266</v>
          </cell>
          <cell r="AH47">
            <v>3380</v>
          </cell>
          <cell r="AI47">
            <v>3366</v>
          </cell>
          <cell r="AJ47">
            <v>3362</v>
          </cell>
          <cell r="AK47">
            <v>3338</v>
          </cell>
          <cell r="AL47">
            <v>3320</v>
          </cell>
          <cell r="AM47">
            <v>3339</v>
          </cell>
          <cell r="AN47">
            <v>3344</v>
          </cell>
          <cell r="AO47">
            <v>3328</v>
          </cell>
          <cell r="AP47">
            <v>3369</v>
          </cell>
          <cell r="AQ47">
            <v>3586</v>
          </cell>
          <cell r="AR47">
            <v>3570</v>
          </cell>
          <cell r="AS47">
            <v>3547</v>
          </cell>
          <cell r="AT47">
            <v>3552</v>
          </cell>
          <cell r="AU47">
            <v>3638</v>
          </cell>
          <cell r="AV47">
            <v>3604</v>
          </cell>
          <cell r="AW47">
            <v>3556</v>
          </cell>
          <cell r="AX47">
            <v>3608</v>
          </cell>
          <cell r="AY47">
            <v>3632</v>
          </cell>
          <cell r="AZ47">
            <v>3634</v>
          </cell>
          <cell r="BA47">
            <v>3615</v>
          </cell>
          <cell r="BB47">
            <v>3626</v>
          </cell>
          <cell r="BC47">
            <v>3664</v>
          </cell>
          <cell r="BD47">
            <v>3747</v>
          </cell>
          <cell r="BE47">
            <v>3723</v>
          </cell>
          <cell r="BF47">
            <v>3628</v>
          </cell>
          <cell r="BG47">
            <v>3591</v>
          </cell>
          <cell r="BH47">
            <v>3540</v>
          </cell>
          <cell r="BI47">
            <v>3609</v>
          </cell>
          <cell r="BJ47">
            <v>3728</v>
          </cell>
          <cell r="BK47">
            <v>3764</v>
          </cell>
          <cell r="BL47">
            <v>3648</v>
          </cell>
          <cell r="BM47">
            <v>3695</v>
          </cell>
          <cell r="BN47">
            <v>3676</v>
          </cell>
          <cell r="BO47">
            <v>3565</v>
          </cell>
          <cell r="BP47">
            <v>3505</v>
          </cell>
          <cell r="BQ47">
            <v>3558</v>
          </cell>
          <cell r="BR47">
            <v>3812</v>
          </cell>
          <cell r="BS47">
            <v>3720</v>
          </cell>
          <cell r="BT47">
            <v>3677</v>
          </cell>
          <cell r="BU47">
            <v>3799</v>
          </cell>
          <cell r="BV47">
            <v>3856</v>
          </cell>
          <cell r="BW47">
            <v>3865</v>
          </cell>
          <cell r="BX47">
            <v>3714</v>
          </cell>
          <cell r="BY47">
            <v>3691</v>
          </cell>
          <cell r="BZ47">
            <v>3648</v>
          </cell>
          <cell r="CA47">
            <v>3692</v>
          </cell>
          <cell r="CB47">
            <v>3763</v>
          </cell>
          <cell r="CC47">
            <v>3781</v>
          </cell>
          <cell r="CD47">
            <v>3888</v>
          </cell>
          <cell r="CE47">
            <v>3836</v>
          </cell>
          <cell r="CF47">
            <v>3771</v>
          </cell>
          <cell r="CG47">
            <v>3778</v>
          </cell>
          <cell r="CH47">
            <v>3860</v>
          </cell>
          <cell r="CI47">
            <v>3957</v>
          </cell>
          <cell r="CJ47">
            <v>3848</v>
          </cell>
          <cell r="CK47">
            <v>3784</v>
          </cell>
          <cell r="CL47">
            <v>3751</v>
          </cell>
          <cell r="CM47">
            <v>3728</v>
          </cell>
          <cell r="CN47">
            <v>3715</v>
          </cell>
          <cell r="CO47">
            <v>3655</v>
          </cell>
          <cell r="CP47">
            <v>3651</v>
          </cell>
          <cell r="CQ47">
            <v>3647</v>
          </cell>
          <cell r="CR47">
            <v>3462</v>
          </cell>
          <cell r="CS47">
            <v>3374</v>
          </cell>
          <cell r="CT47">
            <v>3306</v>
          </cell>
          <cell r="CU47">
            <v>3256</v>
          </cell>
          <cell r="CV47">
            <v>3188</v>
          </cell>
          <cell r="CW47">
            <v>3075</v>
          </cell>
          <cell r="CX47">
            <v>3033</v>
          </cell>
          <cell r="CY47">
            <v>2992</v>
          </cell>
          <cell r="CZ47">
            <v>2966</v>
          </cell>
          <cell r="DA47">
            <v>2926</v>
          </cell>
          <cell r="DB47">
            <v>2878</v>
          </cell>
          <cell r="DC47">
            <v>2846</v>
          </cell>
          <cell r="DD47">
            <v>2807</v>
          </cell>
          <cell r="DE47">
            <v>2791</v>
          </cell>
          <cell r="DF47">
            <v>2781</v>
          </cell>
          <cell r="DG47">
            <v>2776</v>
          </cell>
          <cell r="DH47">
            <v>2761</v>
          </cell>
          <cell r="DI47">
            <v>2733</v>
          </cell>
          <cell r="DJ47">
            <v>2730</v>
          </cell>
          <cell r="DK47">
            <v>2704</v>
          </cell>
          <cell r="DL47">
            <v>2686</v>
          </cell>
          <cell r="DM47">
            <v>2564</v>
          </cell>
          <cell r="DN47">
            <v>2552</v>
          </cell>
          <cell r="DO47">
            <v>2610</v>
          </cell>
          <cell r="DP47">
            <v>2623</v>
          </cell>
          <cell r="DQ47">
            <v>2639</v>
          </cell>
          <cell r="DR47">
            <v>2676</v>
          </cell>
          <cell r="DS47">
            <v>2683</v>
          </cell>
          <cell r="DT47">
            <v>2689</v>
          </cell>
          <cell r="DU47">
            <v>2700</v>
          </cell>
          <cell r="DV47">
            <v>2697</v>
          </cell>
          <cell r="DW47">
            <v>2706</v>
          </cell>
          <cell r="DX47">
            <v>2762</v>
          </cell>
        </row>
        <row r="48">
          <cell r="A48" t="str">
            <v>45</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row>
        <row r="49">
          <cell r="A49" t="str">
            <v>46</v>
          </cell>
          <cell r="C49">
            <v>138</v>
          </cell>
          <cell r="D49">
            <v>135</v>
          </cell>
          <cell r="E49">
            <v>131</v>
          </cell>
          <cell r="F49">
            <v>131</v>
          </cell>
          <cell r="G49">
            <v>124</v>
          </cell>
          <cell r="H49">
            <v>120</v>
          </cell>
          <cell r="I49">
            <v>115</v>
          </cell>
          <cell r="J49">
            <v>111</v>
          </cell>
          <cell r="K49">
            <v>110</v>
          </cell>
          <cell r="L49">
            <v>112</v>
          </cell>
          <cell r="M49">
            <v>114</v>
          </cell>
          <cell r="N49">
            <v>113</v>
          </cell>
          <cell r="O49">
            <v>120</v>
          </cell>
          <cell r="P49">
            <v>129</v>
          </cell>
          <cell r="Q49">
            <v>121</v>
          </cell>
          <cell r="R49">
            <v>121</v>
          </cell>
          <cell r="S49">
            <v>128</v>
          </cell>
          <cell r="T49">
            <v>125</v>
          </cell>
          <cell r="U49">
            <v>127</v>
          </cell>
          <cell r="V49">
            <v>123</v>
          </cell>
          <cell r="W49">
            <v>118</v>
          </cell>
          <cell r="X49">
            <v>118</v>
          </cell>
          <cell r="Y49">
            <v>117</v>
          </cell>
          <cell r="Z49">
            <v>114</v>
          </cell>
          <cell r="AA49">
            <v>108</v>
          </cell>
          <cell r="AB49">
            <v>106</v>
          </cell>
          <cell r="AC49">
            <v>106</v>
          </cell>
          <cell r="AD49">
            <v>104</v>
          </cell>
          <cell r="AE49">
            <v>101</v>
          </cell>
          <cell r="AF49">
            <v>100</v>
          </cell>
          <cell r="AG49">
            <v>94</v>
          </cell>
          <cell r="AH49">
            <v>95</v>
          </cell>
          <cell r="AI49">
            <v>97</v>
          </cell>
          <cell r="AJ49">
            <v>101</v>
          </cell>
          <cell r="AK49">
            <v>105</v>
          </cell>
          <cell r="AL49">
            <v>103</v>
          </cell>
          <cell r="AM49">
            <v>101</v>
          </cell>
          <cell r="AN49">
            <v>101</v>
          </cell>
          <cell r="AO49">
            <v>98</v>
          </cell>
          <cell r="AP49">
            <v>91</v>
          </cell>
          <cell r="AQ49">
            <v>71</v>
          </cell>
          <cell r="AR49">
            <v>50</v>
          </cell>
          <cell r="AS49">
            <v>51</v>
          </cell>
          <cell r="AT49">
            <v>58</v>
          </cell>
          <cell r="AU49">
            <v>69</v>
          </cell>
          <cell r="AV49">
            <v>79</v>
          </cell>
          <cell r="AW49">
            <v>86</v>
          </cell>
          <cell r="AX49">
            <v>83</v>
          </cell>
          <cell r="AY49">
            <v>88</v>
          </cell>
          <cell r="AZ49">
            <v>86</v>
          </cell>
          <cell r="BA49">
            <v>85</v>
          </cell>
          <cell r="BB49">
            <v>85</v>
          </cell>
          <cell r="BC49">
            <v>89</v>
          </cell>
          <cell r="BD49">
            <v>83</v>
          </cell>
          <cell r="BE49">
            <v>87</v>
          </cell>
          <cell r="BF49">
            <v>91</v>
          </cell>
          <cell r="BG49">
            <v>94</v>
          </cell>
          <cell r="BH49">
            <v>105</v>
          </cell>
          <cell r="BI49">
            <v>104</v>
          </cell>
          <cell r="BJ49">
            <v>101</v>
          </cell>
          <cell r="BK49">
            <v>101</v>
          </cell>
          <cell r="BL49">
            <v>103</v>
          </cell>
          <cell r="BM49">
            <v>104</v>
          </cell>
          <cell r="BN49">
            <v>99</v>
          </cell>
          <cell r="BO49">
            <v>107</v>
          </cell>
          <cell r="BP49">
            <v>104</v>
          </cell>
          <cell r="BQ49">
            <v>110</v>
          </cell>
          <cell r="BR49">
            <v>102</v>
          </cell>
          <cell r="BS49">
            <v>101</v>
          </cell>
          <cell r="BT49">
            <v>99</v>
          </cell>
          <cell r="BU49">
            <v>102</v>
          </cell>
          <cell r="BV49">
            <v>100</v>
          </cell>
          <cell r="BW49">
            <v>94</v>
          </cell>
          <cell r="BX49">
            <v>91</v>
          </cell>
          <cell r="BY49">
            <v>93</v>
          </cell>
          <cell r="BZ49">
            <v>101</v>
          </cell>
          <cell r="CA49">
            <v>99</v>
          </cell>
          <cell r="CB49">
            <v>90</v>
          </cell>
          <cell r="CC49">
            <v>90</v>
          </cell>
          <cell r="CD49">
            <v>93</v>
          </cell>
          <cell r="CE49">
            <v>103</v>
          </cell>
          <cell r="CF49">
            <v>103</v>
          </cell>
          <cell r="CG49">
            <v>93</v>
          </cell>
          <cell r="CH49">
            <v>93</v>
          </cell>
          <cell r="CI49">
            <v>91</v>
          </cell>
          <cell r="CJ49">
            <v>91</v>
          </cell>
          <cell r="CK49">
            <v>99</v>
          </cell>
          <cell r="CL49">
            <v>101</v>
          </cell>
          <cell r="CM49">
            <v>104</v>
          </cell>
          <cell r="CN49">
            <v>87</v>
          </cell>
          <cell r="CO49">
            <v>95</v>
          </cell>
          <cell r="CP49">
            <v>98</v>
          </cell>
          <cell r="CQ49">
            <v>101</v>
          </cell>
          <cell r="CR49">
            <v>110</v>
          </cell>
          <cell r="CS49">
            <v>108</v>
          </cell>
          <cell r="CT49">
            <v>110</v>
          </cell>
          <cell r="CU49">
            <v>119</v>
          </cell>
          <cell r="CV49">
            <v>123</v>
          </cell>
          <cell r="CW49">
            <v>125</v>
          </cell>
          <cell r="CX49">
            <v>130</v>
          </cell>
          <cell r="CY49">
            <v>126</v>
          </cell>
          <cell r="CZ49">
            <v>133</v>
          </cell>
          <cell r="DA49">
            <v>142</v>
          </cell>
          <cell r="DB49">
            <v>139</v>
          </cell>
          <cell r="DC49">
            <v>134</v>
          </cell>
          <cell r="DD49">
            <v>139</v>
          </cell>
          <cell r="DE49">
            <v>127</v>
          </cell>
          <cell r="DF49">
            <v>127</v>
          </cell>
          <cell r="DG49">
            <v>134</v>
          </cell>
          <cell r="DH49">
            <v>140</v>
          </cell>
          <cell r="DI49">
            <v>143</v>
          </cell>
          <cell r="DJ49">
            <v>146</v>
          </cell>
          <cell r="DK49">
            <v>138</v>
          </cell>
          <cell r="DL49">
            <v>147</v>
          </cell>
          <cell r="DM49">
            <v>156</v>
          </cell>
          <cell r="DN49">
            <v>170</v>
          </cell>
          <cell r="DO49">
            <v>178</v>
          </cell>
          <cell r="DP49">
            <v>184</v>
          </cell>
          <cell r="DQ49">
            <v>170</v>
          </cell>
          <cell r="DR49">
            <v>184</v>
          </cell>
          <cell r="DS49">
            <v>183</v>
          </cell>
          <cell r="DT49">
            <v>185</v>
          </cell>
          <cell r="DU49">
            <v>196</v>
          </cell>
          <cell r="DV49">
            <v>203</v>
          </cell>
          <cell r="DW49">
            <v>202</v>
          </cell>
          <cell r="DX49">
            <v>204</v>
          </cell>
        </row>
        <row r="50">
          <cell r="A50" t="str">
            <v>47</v>
          </cell>
          <cell r="C50">
            <v>7611</v>
          </cell>
          <cell r="D50">
            <v>7653</v>
          </cell>
          <cell r="E50">
            <v>7683</v>
          </cell>
          <cell r="F50">
            <v>7764</v>
          </cell>
          <cell r="G50">
            <v>7799</v>
          </cell>
          <cell r="H50">
            <v>7630</v>
          </cell>
          <cell r="I50">
            <v>7654</v>
          </cell>
          <cell r="J50">
            <v>7692</v>
          </cell>
          <cell r="K50">
            <v>7936</v>
          </cell>
          <cell r="L50">
            <v>7979</v>
          </cell>
          <cell r="M50">
            <v>8076</v>
          </cell>
          <cell r="N50">
            <v>8134</v>
          </cell>
          <cell r="O50">
            <v>8212</v>
          </cell>
          <cell r="P50">
            <v>8377</v>
          </cell>
          <cell r="Q50">
            <v>8289</v>
          </cell>
          <cell r="R50">
            <v>8313</v>
          </cell>
          <cell r="S50">
            <v>8312</v>
          </cell>
          <cell r="T50">
            <v>8492</v>
          </cell>
          <cell r="U50">
            <v>9055</v>
          </cell>
          <cell r="V50">
            <v>9110</v>
          </cell>
          <cell r="W50">
            <v>9332</v>
          </cell>
          <cell r="X50">
            <v>9210</v>
          </cell>
          <cell r="Y50">
            <v>9189</v>
          </cell>
          <cell r="Z50">
            <v>9136</v>
          </cell>
          <cell r="AA50">
            <v>9131</v>
          </cell>
          <cell r="AB50">
            <v>9093</v>
          </cell>
          <cell r="AC50">
            <v>8947</v>
          </cell>
          <cell r="AD50">
            <v>8860</v>
          </cell>
          <cell r="AE50">
            <v>8786</v>
          </cell>
          <cell r="AF50">
            <v>8798</v>
          </cell>
          <cell r="AG50">
            <v>8738</v>
          </cell>
          <cell r="AH50">
            <v>8671</v>
          </cell>
          <cell r="AI50">
            <v>8680</v>
          </cell>
          <cell r="AJ50">
            <v>8569</v>
          </cell>
          <cell r="AK50">
            <v>8450</v>
          </cell>
          <cell r="AL50">
            <v>8296</v>
          </cell>
          <cell r="AM50">
            <v>8070</v>
          </cell>
          <cell r="AN50">
            <v>8030</v>
          </cell>
          <cell r="AO50">
            <v>7971</v>
          </cell>
          <cell r="AP50">
            <v>8092</v>
          </cell>
          <cell r="AQ50">
            <v>8124</v>
          </cell>
          <cell r="AR50">
            <v>6513</v>
          </cell>
          <cell r="AS50">
            <v>6887</v>
          </cell>
          <cell r="AT50">
            <v>7068</v>
          </cell>
          <cell r="AU50">
            <v>7065</v>
          </cell>
          <cell r="AV50">
            <v>7206</v>
          </cell>
          <cell r="AW50">
            <v>7439</v>
          </cell>
          <cell r="AX50">
            <v>7402</v>
          </cell>
          <cell r="AY50">
            <v>7450</v>
          </cell>
          <cell r="AZ50">
            <v>7441</v>
          </cell>
          <cell r="BA50">
            <v>7553</v>
          </cell>
          <cell r="BB50">
            <v>7437</v>
          </cell>
          <cell r="BC50">
            <v>7248</v>
          </cell>
          <cell r="BD50">
            <v>6976</v>
          </cell>
          <cell r="BE50">
            <v>6689</v>
          </cell>
          <cell r="BF50">
            <v>6421</v>
          </cell>
          <cell r="BG50">
            <v>6364</v>
          </cell>
          <cell r="BH50">
            <v>6378</v>
          </cell>
          <cell r="BI50">
            <v>6422</v>
          </cell>
          <cell r="BJ50">
            <v>6372</v>
          </cell>
          <cell r="BK50">
            <v>6138</v>
          </cell>
          <cell r="BL50">
            <v>6136</v>
          </cell>
          <cell r="BM50">
            <v>6139</v>
          </cell>
          <cell r="BN50">
            <v>6166</v>
          </cell>
          <cell r="BO50">
            <v>6227</v>
          </cell>
          <cell r="BP50">
            <v>6232</v>
          </cell>
          <cell r="BQ50">
            <v>8595</v>
          </cell>
          <cell r="BR50">
            <v>10645</v>
          </cell>
          <cell r="BS50">
            <v>17084</v>
          </cell>
          <cell r="BT50">
            <v>17190</v>
          </cell>
          <cell r="BU50">
            <v>16974</v>
          </cell>
          <cell r="BV50">
            <v>16663</v>
          </cell>
          <cell r="BW50">
            <v>16184</v>
          </cell>
          <cell r="BX50">
            <v>10496</v>
          </cell>
          <cell r="BY50">
            <v>6513</v>
          </cell>
          <cell r="BZ50">
            <v>14228</v>
          </cell>
          <cell r="CA50">
            <v>18887</v>
          </cell>
          <cell r="CB50">
            <v>18536</v>
          </cell>
          <cell r="CC50">
            <v>17973</v>
          </cell>
          <cell r="CD50">
            <v>17700</v>
          </cell>
          <cell r="CE50">
            <v>17522</v>
          </cell>
          <cell r="CF50">
            <v>17308</v>
          </cell>
          <cell r="CG50">
            <v>18019</v>
          </cell>
          <cell r="CH50">
            <v>18022</v>
          </cell>
          <cell r="CI50">
            <v>17887</v>
          </cell>
          <cell r="CJ50">
            <v>10997</v>
          </cell>
          <cell r="CK50">
            <v>7171</v>
          </cell>
          <cell r="CL50">
            <v>15244</v>
          </cell>
          <cell r="CM50">
            <v>15029</v>
          </cell>
          <cell r="CN50">
            <v>19275</v>
          </cell>
          <cell r="CO50">
            <v>18450</v>
          </cell>
          <cell r="CP50">
            <v>18349</v>
          </cell>
          <cell r="CQ50">
            <v>17941</v>
          </cell>
          <cell r="CR50">
            <v>18242</v>
          </cell>
          <cell r="CS50">
            <v>18759</v>
          </cell>
          <cell r="CT50">
            <v>18522</v>
          </cell>
          <cell r="CU50">
            <v>18103</v>
          </cell>
          <cell r="CV50">
            <v>11764</v>
          </cell>
          <cell r="CW50">
            <v>7627</v>
          </cell>
          <cell r="CX50">
            <v>7776</v>
          </cell>
          <cell r="CY50">
            <v>7736</v>
          </cell>
          <cell r="CZ50">
            <v>7560</v>
          </cell>
          <cell r="DA50">
            <v>7401</v>
          </cell>
          <cell r="DB50">
            <v>6982</v>
          </cell>
          <cell r="DC50">
            <v>7053</v>
          </cell>
          <cell r="DD50">
            <v>7170</v>
          </cell>
          <cell r="DE50">
            <v>7156</v>
          </cell>
          <cell r="DF50">
            <v>7092</v>
          </cell>
          <cell r="DG50">
            <v>7093</v>
          </cell>
          <cell r="DH50">
            <v>7097</v>
          </cell>
          <cell r="DI50">
            <v>7097</v>
          </cell>
          <cell r="DJ50">
            <v>7285</v>
          </cell>
          <cell r="DK50">
            <v>7276</v>
          </cell>
          <cell r="DL50">
            <v>6907</v>
          </cell>
          <cell r="DM50">
            <v>7104</v>
          </cell>
          <cell r="DN50">
            <v>7260</v>
          </cell>
          <cell r="DO50">
            <v>7398</v>
          </cell>
          <cell r="DP50">
            <v>7614</v>
          </cell>
          <cell r="DQ50">
            <v>7730</v>
          </cell>
          <cell r="DR50">
            <v>7727</v>
          </cell>
          <cell r="DS50">
            <v>7925</v>
          </cell>
          <cell r="DT50">
            <v>7956</v>
          </cell>
          <cell r="DU50">
            <v>8070</v>
          </cell>
          <cell r="DV50">
            <v>8183</v>
          </cell>
          <cell r="DW50">
            <v>8185</v>
          </cell>
          <cell r="DX50">
            <v>7289</v>
          </cell>
        </row>
        <row r="51">
          <cell r="A51" t="str">
            <v>48</v>
          </cell>
          <cell r="C51">
            <v>3268</v>
          </cell>
          <cell r="D51">
            <v>3407</v>
          </cell>
          <cell r="E51">
            <v>3453</v>
          </cell>
          <cell r="F51">
            <v>3559</v>
          </cell>
          <cell r="G51">
            <v>3660</v>
          </cell>
          <cell r="H51">
            <v>3642</v>
          </cell>
          <cell r="I51">
            <v>3714</v>
          </cell>
          <cell r="J51">
            <v>3756</v>
          </cell>
          <cell r="K51">
            <v>3809</v>
          </cell>
          <cell r="L51">
            <v>3873</v>
          </cell>
          <cell r="M51">
            <v>3917</v>
          </cell>
          <cell r="N51">
            <v>3982</v>
          </cell>
          <cell r="O51">
            <v>3735</v>
          </cell>
          <cell r="P51">
            <v>3874</v>
          </cell>
          <cell r="Q51">
            <v>3721</v>
          </cell>
          <cell r="R51">
            <v>3723</v>
          </cell>
          <cell r="S51">
            <v>3674</v>
          </cell>
          <cell r="T51">
            <v>3776</v>
          </cell>
          <cell r="U51">
            <v>4186</v>
          </cell>
          <cell r="V51">
            <v>4234</v>
          </cell>
          <cell r="W51">
            <v>4259</v>
          </cell>
          <cell r="X51">
            <v>4195</v>
          </cell>
          <cell r="Y51">
            <v>4172</v>
          </cell>
          <cell r="Z51">
            <v>4138</v>
          </cell>
          <cell r="AA51">
            <v>4148</v>
          </cell>
          <cell r="AB51">
            <v>4113</v>
          </cell>
          <cell r="AC51">
            <v>4095</v>
          </cell>
          <cell r="AD51">
            <v>4066</v>
          </cell>
          <cell r="AE51">
            <v>4016</v>
          </cell>
          <cell r="AF51">
            <v>4059</v>
          </cell>
          <cell r="AG51">
            <v>4022</v>
          </cell>
          <cell r="AH51">
            <v>3979</v>
          </cell>
          <cell r="AI51">
            <v>3984</v>
          </cell>
          <cell r="AJ51">
            <v>3860</v>
          </cell>
          <cell r="AK51">
            <v>3884</v>
          </cell>
          <cell r="AL51">
            <v>3857</v>
          </cell>
          <cell r="AM51">
            <v>3853</v>
          </cell>
          <cell r="AN51">
            <v>3852</v>
          </cell>
          <cell r="AO51">
            <v>3818</v>
          </cell>
          <cell r="AP51">
            <v>3866</v>
          </cell>
          <cell r="AQ51">
            <v>3884</v>
          </cell>
          <cell r="AR51">
            <v>3283</v>
          </cell>
          <cell r="AS51">
            <v>3385</v>
          </cell>
          <cell r="AT51">
            <v>3427</v>
          </cell>
          <cell r="AU51">
            <v>3425</v>
          </cell>
          <cell r="AV51">
            <v>3484</v>
          </cell>
          <cell r="AW51">
            <v>3542</v>
          </cell>
          <cell r="AX51">
            <v>3488</v>
          </cell>
          <cell r="AY51">
            <v>3451</v>
          </cell>
          <cell r="AZ51">
            <v>3469</v>
          </cell>
          <cell r="BA51">
            <v>3494</v>
          </cell>
          <cell r="BB51">
            <v>3503</v>
          </cell>
          <cell r="BC51">
            <v>3517</v>
          </cell>
          <cell r="BD51">
            <v>3421</v>
          </cell>
          <cell r="BE51">
            <v>3281</v>
          </cell>
          <cell r="BF51">
            <v>3111</v>
          </cell>
          <cell r="BG51">
            <v>3025</v>
          </cell>
          <cell r="BH51">
            <v>2988</v>
          </cell>
          <cell r="BI51">
            <v>2978</v>
          </cell>
          <cell r="BJ51">
            <v>2962</v>
          </cell>
          <cell r="BK51">
            <v>2715</v>
          </cell>
          <cell r="BL51">
            <v>2750</v>
          </cell>
          <cell r="BM51">
            <v>2694</v>
          </cell>
          <cell r="BN51">
            <v>2762</v>
          </cell>
          <cell r="BO51">
            <v>2844</v>
          </cell>
          <cell r="BP51">
            <v>2868</v>
          </cell>
          <cell r="BQ51">
            <v>4327</v>
          </cell>
          <cell r="BR51">
            <v>5569</v>
          </cell>
          <cell r="BS51">
            <v>7122</v>
          </cell>
          <cell r="BT51">
            <v>8846</v>
          </cell>
          <cell r="BU51">
            <v>8951</v>
          </cell>
          <cell r="BV51">
            <v>9396</v>
          </cell>
          <cell r="BW51">
            <v>10900</v>
          </cell>
          <cell r="BX51">
            <v>7590</v>
          </cell>
          <cell r="BY51">
            <v>2899</v>
          </cell>
          <cell r="BZ51">
            <v>5363</v>
          </cell>
          <cell r="CA51">
            <v>8809</v>
          </cell>
          <cell r="CB51">
            <v>9107</v>
          </cell>
          <cell r="CC51">
            <v>9044</v>
          </cell>
          <cell r="CD51">
            <v>9215</v>
          </cell>
          <cell r="CE51">
            <v>9372</v>
          </cell>
          <cell r="CF51">
            <v>9404</v>
          </cell>
          <cell r="CG51">
            <v>10730</v>
          </cell>
          <cell r="CH51">
            <v>11065</v>
          </cell>
          <cell r="CI51">
            <v>11327</v>
          </cell>
          <cell r="CJ51">
            <v>7534</v>
          </cell>
          <cell r="CK51">
            <v>2944</v>
          </cell>
          <cell r="CL51">
            <v>4598</v>
          </cell>
          <cell r="CM51">
            <v>4698</v>
          </cell>
          <cell r="CN51">
            <v>7524</v>
          </cell>
          <cell r="CO51">
            <v>7658</v>
          </cell>
          <cell r="CP51">
            <v>7829</v>
          </cell>
          <cell r="CQ51">
            <v>8026</v>
          </cell>
          <cell r="CR51">
            <v>8471</v>
          </cell>
          <cell r="CS51">
            <v>9712</v>
          </cell>
          <cell r="CT51">
            <v>10101</v>
          </cell>
          <cell r="CU51">
            <v>10535</v>
          </cell>
          <cell r="CV51">
            <v>7563</v>
          </cell>
          <cell r="CW51">
            <v>3393</v>
          </cell>
          <cell r="CX51">
            <v>3506</v>
          </cell>
          <cell r="CY51">
            <v>3535</v>
          </cell>
          <cell r="CZ51">
            <v>3544</v>
          </cell>
          <cell r="DA51">
            <v>3519</v>
          </cell>
          <cell r="DB51">
            <v>3157</v>
          </cell>
          <cell r="DC51">
            <v>3174</v>
          </cell>
          <cell r="DD51">
            <v>3274</v>
          </cell>
          <cell r="DE51">
            <v>3265</v>
          </cell>
          <cell r="DF51">
            <v>3236</v>
          </cell>
          <cell r="DG51">
            <v>3245</v>
          </cell>
          <cell r="DH51">
            <v>3209</v>
          </cell>
          <cell r="DI51">
            <v>3220</v>
          </cell>
          <cell r="DJ51">
            <v>3301</v>
          </cell>
          <cell r="DK51">
            <v>3336</v>
          </cell>
          <cell r="DL51">
            <v>3163</v>
          </cell>
          <cell r="DM51">
            <v>3316</v>
          </cell>
          <cell r="DN51">
            <v>3448</v>
          </cell>
          <cell r="DO51">
            <v>3584</v>
          </cell>
          <cell r="DP51">
            <v>3711</v>
          </cell>
          <cell r="DQ51">
            <v>3837</v>
          </cell>
          <cell r="DR51">
            <v>5678</v>
          </cell>
          <cell r="DS51">
            <v>5818</v>
          </cell>
          <cell r="DT51">
            <v>5904</v>
          </cell>
          <cell r="DU51">
            <v>5991</v>
          </cell>
          <cell r="DV51">
            <v>6119</v>
          </cell>
          <cell r="DW51">
            <v>6180</v>
          </cell>
          <cell r="DX51">
            <v>5765</v>
          </cell>
        </row>
        <row r="52">
          <cell r="A52" t="str">
            <v>49</v>
          </cell>
          <cell r="C52">
            <v>2984</v>
          </cell>
          <cell r="D52">
            <v>3001</v>
          </cell>
          <cell r="E52">
            <v>3035</v>
          </cell>
          <cell r="F52">
            <v>3058</v>
          </cell>
          <cell r="G52">
            <v>3107</v>
          </cell>
          <cell r="H52">
            <v>3140</v>
          </cell>
          <cell r="I52">
            <v>3174</v>
          </cell>
          <cell r="J52">
            <v>3207</v>
          </cell>
          <cell r="K52">
            <v>3215</v>
          </cell>
          <cell r="L52">
            <v>3276</v>
          </cell>
          <cell r="M52">
            <v>3325</v>
          </cell>
          <cell r="N52">
            <v>3382</v>
          </cell>
          <cell r="O52">
            <v>3405</v>
          </cell>
          <cell r="P52">
            <v>3438</v>
          </cell>
          <cell r="Q52">
            <v>3490</v>
          </cell>
          <cell r="R52">
            <v>3545</v>
          </cell>
          <cell r="S52">
            <v>3547</v>
          </cell>
          <cell r="T52">
            <v>3580</v>
          </cell>
          <cell r="U52">
            <v>3617</v>
          </cell>
          <cell r="V52">
            <v>3601</v>
          </cell>
          <cell r="W52">
            <v>3556</v>
          </cell>
          <cell r="X52">
            <v>3570</v>
          </cell>
          <cell r="Y52">
            <v>3568</v>
          </cell>
          <cell r="Z52">
            <v>3568</v>
          </cell>
          <cell r="AA52">
            <v>3526</v>
          </cell>
          <cell r="AB52">
            <v>3542</v>
          </cell>
          <cell r="AC52">
            <v>3513</v>
          </cell>
          <cell r="AD52">
            <v>3510</v>
          </cell>
          <cell r="AE52">
            <v>3488</v>
          </cell>
          <cell r="AF52">
            <v>3487</v>
          </cell>
          <cell r="AG52">
            <v>3470</v>
          </cell>
          <cell r="AH52">
            <v>3482</v>
          </cell>
          <cell r="AI52">
            <v>3501</v>
          </cell>
          <cell r="AJ52">
            <v>3507</v>
          </cell>
          <cell r="AK52">
            <v>3514</v>
          </cell>
          <cell r="AL52">
            <v>3528</v>
          </cell>
          <cell r="AM52">
            <v>3476</v>
          </cell>
          <cell r="AN52">
            <v>3497</v>
          </cell>
          <cell r="AO52">
            <v>3502</v>
          </cell>
          <cell r="AP52">
            <v>3517</v>
          </cell>
          <cell r="AQ52">
            <v>3527</v>
          </cell>
          <cell r="AR52">
            <v>3103</v>
          </cell>
          <cell r="AS52">
            <v>3138</v>
          </cell>
          <cell r="AT52">
            <v>3253</v>
          </cell>
          <cell r="AU52">
            <v>3373</v>
          </cell>
          <cell r="AV52">
            <v>3496</v>
          </cell>
          <cell r="AW52">
            <v>3594</v>
          </cell>
          <cell r="AX52">
            <v>3657</v>
          </cell>
          <cell r="AY52">
            <v>3600</v>
          </cell>
          <cell r="AZ52">
            <v>3644</v>
          </cell>
          <cell r="BA52">
            <v>3729</v>
          </cell>
          <cell r="BB52">
            <v>3813</v>
          </cell>
          <cell r="BC52">
            <v>3798</v>
          </cell>
          <cell r="BD52">
            <v>3720</v>
          </cell>
          <cell r="BE52">
            <v>3650</v>
          </cell>
          <cell r="BF52">
            <v>3644</v>
          </cell>
          <cell r="BG52">
            <v>3633</v>
          </cell>
          <cell r="BH52">
            <v>3660</v>
          </cell>
          <cell r="BI52">
            <v>3670</v>
          </cell>
          <cell r="BJ52">
            <v>3649</v>
          </cell>
          <cell r="BK52">
            <v>3543</v>
          </cell>
          <cell r="BL52">
            <v>3650</v>
          </cell>
          <cell r="BM52">
            <v>3680</v>
          </cell>
          <cell r="BN52">
            <v>3773</v>
          </cell>
          <cell r="BO52">
            <v>3823</v>
          </cell>
          <cell r="BP52">
            <v>3855</v>
          </cell>
          <cell r="BQ52">
            <v>3826</v>
          </cell>
          <cell r="BR52">
            <v>3828</v>
          </cell>
          <cell r="BS52">
            <v>3904</v>
          </cell>
          <cell r="BT52">
            <v>3963</v>
          </cell>
          <cell r="BU52">
            <v>3957</v>
          </cell>
          <cell r="BV52">
            <v>3945</v>
          </cell>
          <cell r="BW52">
            <v>3867</v>
          </cell>
          <cell r="BX52">
            <v>3762</v>
          </cell>
          <cell r="BY52">
            <v>3761</v>
          </cell>
          <cell r="BZ52">
            <v>3873</v>
          </cell>
          <cell r="CA52">
            <v>4021</v>
          </cell>
          <cell r="CB52">
            <v>3909</v>
          </cell>
          <cell r="CC52">
            <v>3834</v>
          </cell>
          <cell r="CD52">
            <v>3850</v>
          </cell>
          <cell r="CE52">
            <v>3880</v>
          </cell>
          <cell r="CF52">
            <v>3977</v>
          </cell>
          <cell r="CG52">
            <v>3976</v>
          </cell>
          <cell r="CH52">
            <v>4018</v>
          </cell>
          <cell r="CI52">
            <v>4026</v>
          </cell>
          <cell r="CJ52">
            <v>3948</v>
          </cell>
          <cell r="CK52">
            <v>3965</v>
          </cell>
          <cell r="CL52">
            <v>4096</v>
          </cell>
          <cell r="CM52">
            <v>4097</v>
          </cell>
          <cell r="CN52">
            <v>4040</v>
          </cell>
          <cell r="CO52">
            <v>3905</v>
          </cell>
          <cell r="CP52">
            <v>4044</v>
          </cell>
          <cell r="CQ52">
            <v>4113</v>
          </cell>
          <cell r="CR52">
            <v>4216</v>
          </cell>
          <cell r="CS52">
            <v>4217</v>
          </cell>
          <cell r="CT52">
            <v>4246</v>
          </cell>
          <cell r="CU52">
            <v>4180</v>
          </cell>
          <cell r="CV52">
            <v>4153</v>
          </cell>
          <cell r="CW52">
            <v>4158</v>
          </cell>
          <cell r="CX52">
            <v>4181</v>
          </cell>
          <cell r="CY52">
            <v>4191</v>
          </cell>
          <cell r="CZ52">
            <v>4098</v>
          </cell>
          <cell r="DA52">
            <v>4082</v>
          </cell>
          <cell r="DB52">
            <v>3819</v>
          </cell>
          <cell r="DC52">
            <v>3846</v>
          </cell>
          <cell r="DD52">
            <v>3948</v>
          </cell>
          <cell r="DE52">
            <v>3899</v>
          </cell>
          <cell r="DF52">
            <v>3887</v>
          </cell>
          <cell r="DG52">
            <v>3861</v>
          </cell>
          <cell r="DH52">
            <v>3823</v>
          </cell>
          <cell r="DI52">
            <v>3850</v>
          </cell>
          <cell r="DJ52">
            <v>3837</v>
          </cell>
          <cell r="DK52">
            <v>3822</v>
          </cell>
          <cell r="DL52">
            <v>3533</v>
          </cell>
          <cell r="DM52">
            <v>3621</v>
          </cell>
          <cell r="DN52">
            <v>3660</v>
          </cell>
          <cell r="DO52">
            <v>3620</v>
          </cell>
          <cell r="DP52">
            <v>3711</v>
          </cell>
          <cell r="DQ52">
            <v>3743</v>
          </cell>
          <cell r="DR52">
            <v>3691</v>
          </cell>
          <cell r="DS52">
            <v>3729</v>
          </cell>
          <cell r="DT52">
            <v>3725</v>
          </cell>
          <cell r="DU52">
            <v>3725</v>
          </cell>
          <cell r="DV52">
            <v>3769</v>
          </cell>
          <cell r="DW52">
            <v>3788</v>
          </cell>
          <cell r="DX52">
            <v>3337</v>
          </cell>
        </row>
        <row r="53">
          <cell r="A53" t="str">
            <v>50</v>
          </cell>
          <cell r="C53">
            <v>1567</v>
          </cell>
          <cell r="D53">
            <v>1567</v>
          </cell>
          <cell r="E53">
            <v>1551</v>
          </cell>
          <cell r="F53">
            <v>1508</v>
          </cell>
          <cell r="G53">
            <v>1518</v>
          </cell>
          <cell r="H53">
            <v>1501</v>
          </cell>
          <cell r="I53">
            <v>1504</v>
          </cell>
          <cell r="J53">
            <v>1486</v>
          </cell>
          <cell r="K53">
            <v>1461</v>
          </cell>
          <cell r="L53">
            <v>1428</v>
          </cell>
          <cell r="M53">
            <v>1395</v>
          </cell>
          <cell r="N53">
            <v>1367</v>
          </cell>
          <cell r="O53">
            <v>1354</v>
          </cell>
          <cell r="P53">
            <v>1114</v>
          </cell>
          <cell r="Q53">
            <v>1182</v>
          </cell>
          <cell r="R53">
            <v>1250</v>
          </cell>
          <cell r="S53">
            <v>1261</v>
          </cell>
          <cell r="T53">
            <v>1313</v>
          </cell>
          <cell r="U53">
            <v>5</v>
          </cell>
          <cell r="V53">
            <v>4</v>
          </cell>
          <cell r="W53">
            <v>4</v>
          </cell>
          <cell r="X53">
            <v>4</v>
          </cell>
          <cell r="Y53">
            <v>4</v>
          </cell>
          <cell r="Z53">
            <v>4</v>
          </cell>
          <cell r="AA53">
            <v>4</v>
          </cell>
          <cell r="AB53">
            <v>4</v>
          </cell>
          <cell r="AC53">
            <v>4</v>
          </cell>
          <cell r="AD53">
            <v>4</v>
          </cell>
          <cell r="AE53">
            <v>4</v>
          </cell>
          <cell r="AF53">
            <v>4</v>
          </cell>
          <cell r="AG53">
            <v>4</v>
          </cell>
          <cell r="AH53">
            <v>4</v>
          </cell>
          <cell r="AI53">
            <v>4</v>
          </cell>
          <cell r="AJ53">
            <v>4</v>
          </cell>
          <cell r="AK53">
            <v>4</v>
          </cell>
          <cell r="AL53">
            <v>0</v>
          </cell>
          <cell r="AM53">
            <v>0</v>
          </cell>
          <cell r="AN53">
            <v>0</v>
          </cell>
          <cell r="AO53">
            <v>0</v>
          </cell>
          <cell r="AP53">
            <v>0</v>
          </cell>
          <cell r="AQ53">
            <v>1</v>
          </cell>
          <cell r="AR53">
            <v>1</v>
          </cell>
          <cell r="AS53">
            <v>1</v>
          </cell>
          <cell r="AT53">
            <v>1</v>
          </cell>
          <cell r="AU53">
            <v>1</v>
          </cell>
          <cell r="AV53">
            <v>1</v>
          </cell>
          <cell r="AW53">
            <v>1</v>
          </cell>
          <cell r="AX53">
            <v>1</v>
          </cell>
          <cell r="AY53">
            <v>1</v>
          </cell>
          <cell r="AZ53">
            <v>1</v>
          </cell>
          <cell r="BA53">
            <v>1</v>
          </cell>
          <cell r="BB53">
            <v>1</v>
          </cell>
          <cell r="BC53">
            <v>1</v>
          </cell>
          <cell r="BD53">
            <v>1</v>
          </cell>
          <cell r="BE53">
            <v>1</v>
          </cell>
          <cell r="BF53">
            <v>1</v>
          </cell>
          <cell r="BG53">
            <v>1</v>
          </cell>
          <cell r="BH53">
            <v>1</v>
          </cell>
          <cell r="BI53">
            <v>1</v>
          </cell>
          <cell r="BJ53">
            <v>1</v>
          </cell>
          <cell r="BK53">
            <v>2</v>
          </cell>
          <cell r="BL53">
            <v>2</v>
          </cell>
          <cell r="BM53">
            <v>1</v>
          </cell>
          <cell r="BN53">
            <v>1</v>
          </cell>
          <cell r="BO53">
            <v>1</v>
          </cell>
          <cell r="BP53">
            <v>1</v>
          </cell>
          <cell r="BQ53">
            <v>1</v>
          </cell>
          <cell r="BR53">
            <v>1</v>
          </cell>
          <cell r="BS53">
            <v>1</v>
          </cell>
          <cell r="BT53">
            <v>1</v>
          </cell>
          <cell r="BU53">
            <v>1</v>
          </cell>
          <cell r="BV53">
            <v>1</v>
          </cell>
          <cell r="BW53">
            <v>1</v>
          </cell>
          <cell r="BX53">
            <v>1</v>
          </cell>
          <cell r="BY53">
            <v>1</v>
          </cell>
          <cell r="BZ53">
            <v>1</v>
          </cell>
          <cell r="CA53">
            <v>1</v>
          </cell>
          <cell r="CB53">
            <v>1</v>
          </cell>
          <cell r="CC53">
            <v>1</v>
          </cell>
          <cell r="CD53">
            <v>1</v>
          </cell>
          <cell r="CE53">
            <v>1</v>
          </cell>
          <cell r="CF53">
            <v>1</v>
          </cell>
          <cell r="CG53">
            <v>1</v>
          </cell>
          <cell r="CH53">
            <v>1</v>
          </cell>
          <cell r="CI53">
            <v>1</v>
          </cell>
          <cell r="CJ53">
            <v>1</v>
          </cell>
          <cell r="CK53">
            <v>1</v>
          </cell>
          <cell r="CL53">
            <v>1</v>
          </cell>
          <cell r="CM53">
            <v>1</v>
          </cell>
          <cell r="CN53">
            <v>1</v>
          </cell>
          <cell r="CO53">
            <v>1</v>
          </cell>
          <cell r="CP53">
            <v>1</v>
          </cell>
          <cell r="CQ53">
            <v>1</v>
          </cell>
          <cell r="CR53">
            <v>1</v>
          </cell>
          <cell r="CS53">
            <v>1</v>
          </cell>
          <cell r="CT53">
            <v>1</v>
          </cell>
          <cell r="CU53">
            <v>1</v>
          </cell>
          <cell r="CV53">
            <v>1</v>
          </cell>
          <cell r="CW53">
            <v>1</v>
          </cell>
          <cell r="CX53">
            <v>1</v>
          </cell>
          <cell r="CY53">
            <v>1</v>
          </cell>
          <cell r="CZ53">
            <v>1</v>
          </cell>
          <cell r="DA53">
            <v>1</v>
          </cell>
          <cell r="DB53">
            <v>1</v>
          </cell>
          <cell r="DC53">
            <v>1</v>
          </cell>
          <cell r="DD53">
            <v>1</v>
          </cell>
          <cell r="DE53">
            <v>1</v>
          </cell>
          <cell r="DF53">
            <v>1</v>
          </cell>
          <cell r="DG53">
            <v>1</v>
          </cell>
          <cell r="DH53">
            <v>1</v>
          </cell>
          <cell r="DI53">
            <v>1</v>
          </cell>
          <cell r="DJ53">
            <v>1</v>
          </cell>
          <cell r="DK53">
            <v>1</v>
          </cell>
          <cell r="DL53">
            <v>1</v>
          </cell>
          <cell r="DM53">
            <v>1</v>
          </cell>
          <cell r="DN53">
            <v>1</v>
          </cell>
          <cell r="DO53">
            <v>1</v>
          </cell>
          <cell r="DP53">
            <v>1</v>
          </cell>
          <cell r="DQ53">
            <v>1</v>
          </cell>
          <cell r="DR53">
            <v>1</v>
          </cell>
          <cell r="DS53">
            <v>1</v>
          </cell>
          <cell r="DT53">
            <v>1</v>
          </cell>
          <cell r="DU53">
            <v>1</v>
          </cell>
          <cell r="DV53">
            <v>1</v>
          </cell>
          <cell r="DW53">
            <v>1</v>
          </cell>
          <cell r="DX53">
            <v>1</v>
          </cell>
        </row>
        <row r="54">
          <cell r="A54" t="str">
            <v>51</v>
          </cell>
          <cell r="C54">
            <v>68228</v>
          </cell>
          <cell r="D54">
            <v>67827</v>
          </cell>
          <cell r="E54">
            <v>67217</v>
          </cell>
          <cell r="F54">
            <v>66848</v>
          </cell>
          <cell r="G54">
            <v>65586</v>
          </cell>
          <cell r="H54">
            <v>64810</v>
          </cell>
          <cell r="I54">
            <v>64515</v>
          </cell>
          <cell r="J54">
            <v>63595</v>
          </cell>
          <cell r="K54">
            <v>62625</v>
          </cell>
          <cell r="L54">
            <v>61308</v>
          </cell>
          <cell r="M54">
            <v>59262</v>
          </cell>
          <cell r="N54">
            <v>58226</v>
          </cell>
          <cell r="O54">
            <v>57850</v>
          </cell>
          <cell r="P54">
            <v>57069</v>
          </cell>
          <cell r="Q54">
            <v>57975</v>
          </cell>
          <cell r="R54">
            <v>59093</v>
          </cell>
          <cell r="S54">
            <v>59104</v>
          </cell>
          <cell r="T54">
            <v>60274</v>
          </cell>
          <cell r="U54">
            <v>145</v>
          </cell>
          <cell r="V54">
            <v>129</v>
          </cell>
          <cell r="W54">
            <v>122</v>
          </cell>
          <cell r="X54">
            <v>117</v>
          </cell>
          <cell r="Y54">
            <v>112</v>
          </cell>
          <cell r="Z54">
            <v>97</v>
          </cell>
          <cell r="AA54">
            <v>1</v>
          </cell>
          <cell r="AB54">
            <v>1</v>
          </cell>
          <cell r="AC54">
            <v>1</v>
          </cell>
          <cell r="AD54">
            <v>1</v>
          </cell>
          <cell r="AE54">
            <v>1</v>
          </cell>
          <cell r="AF54">
            <v>3</v>
          </cell>
          <cell r="AG54">
            <v>4</v>
          </cell>
          <cell r="AH54">
            <v>4</v>
          </cell>
          <cell r="AI54">
            <v>4</v>
          </cell>
          <cell r="AJ54">
            <v>4</v>
          </cell>
          <cell r="AK54">
            <v>4</v>
          </cell>
          <cell r="AL54">
            <v>3</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row>
        <row r="55">
          <cell r="A55" t="str">
            <v>52</v>
          </cell>
          <cell r="C55">
            <v>19698</v>
          </cell>
          <cell r="D55">
            <v>20181</v>
          </cell>
          <cell r="E55">
            <v>20711</v>
          </cell>
          <cell r="F55">
            <v>21078</v>
          </cell>
          <cell r="G55">
            <v>21498</v>
          </cell>
          <cell r="H55">
            <v>21760</v>
          </cell>
          <cell r="I55">
            <v>22027</v>
          </cell>
          <cell r="J55">
            <v>22432</v>
          </cell>
          <cell r="K55">
            <v>22761</v>
          </cell>
          <cell r="L55">
            <v>23221</v>
          </cell>
          <cell r="M55">
            <v>23742</v>
          </cell>
          <cell r="N55">
            <v>24240</v>
          </cell>
          <cell r="O55">
            <v>24790</v>
          </cell>
          <cell r="P55">
            <v>25304</v>
          </cell>
          <cell r="Q55">
            <v>25976</v>
          </cell>
          <cell r="R55">
            <v>26451</v>
          </cell>
          <cell r="S55">
            <v>26930</v>
          </cell>
          <cell r="T55">
            <v>27369</v>
          </cell>
          <cell r="U55">
            <v>27614</v>
          </cell>
          <cell r="V55">
            <v>28089</v>
          </cell>
          <cell r="W55">
            <v>28471</v>
          </cell>
          <cell r="X55">
            <v>28990</v>
          </cell>
          <cell r="Y55">
            <v>29540</v>
          </cell>
          <cell r="Z55">
            <v>29991</v>
          </cell>
          <cell r="AA55">
            <v>30542</v>
          </cell>
          <cell r="AB55">
            <v>31084</v>
          </cell>
          <cell r="AC55">
            <v>31612</v>
          </cell>
          <cell r="AD55">
            <v>32006</v>
          </cell>
          <cell r="AE55">
            <v>32383</v>
          </cell>
          <cell r="AF55">
            <v>32805</v>
          </cell>
          <cell r="AG55">
            <v>33170</v>
          </cell>
          <cell r="AH55">
            <v>33472</v>
          </cell>
          <cell r="AI55">
            <v>33649</v>
          </cell>
          <cell r="AJ55">
            <v>34136</v>
          </cell>
          <cell r="AK55">
            <v>34668</v>
          </cell>
          <cell r="AL55">
            <v>35150</v>
          </cell>
          <cell r="AM55">
            <v>35407</v>
          </cell>
          <cell r="AN55">
            <v>35770</v>
          </cell>
          <cell r="AO55">
            <v>36190</v>
          </cell>
          <cell r="AP55">
            <v>36515</v>
          </cell>
          <cell r="AQ55">
            <v>36889</v>
          </cell>
          <cell r="AR55">
            <v>37069</v>
          </cell>
          <cell r="AS55">
            <v>37345</v>
          </cell>
          <cell r="AT55">
            <v>37696</v>
          </cell>
          <cell r="AU55">
            <v>37953</v>
          </cell>
          <cell r="AV55">
            <v>38405</v>
          </cell>
          <cell r="AW55">
            <v>38748</v>
          </cell>
          <cell r="AX55">
            <v>39145</v>
          </cell>
          <cell r="AY55">
            <v>39518</v>
          </cell>
          <cell r="AZ55">
            <v>39914</v>
          </cell>
          <cell r="BA55">
            <v>40604</v>
          </cell>
          <cell r="BB55">
            <v>40948</v>
          </cell>
          <cell r="BC55">
            <v>41450</v>
          </cell>
          <cell r="BD55">
            <v>42046</v>
          </cell>
          <cell r="BE55">
            <v>42693</v>
          </cell>
          <cell r="BF55">
            <v>43291</v>
          </cell>
          <cell r="BG55">
            <v>43623</v>
          </cell>
          <cell r="BH55">
            <v>44206</v>
          </cell>
          <cell r="BI55">
            <v>44618</v>
          </cell>
          <cell r="BJ55">
            <v>45537</v>
          </cell>
          <cell r="BK55">
            <v>46118</v>
          </cell>
          <cell r="BL55">
            <v>46644</v>
          </cell>
          <cell r="BM55">
            <v>47232</v>
          </cell>
          <cell r="BN55">
            <v>48162</v>
          </cell>
          <cell r="BO55">
            <v>48667</v>
          </cell>
          <cell r="BP55">
            <v>48875</v>
          </cell>
          <cell r="BQ55">
            <v>49282</v>
          </cell>
          <cell r="BR55">
            <v>50076</v>
          </cell>
          <cell r="BS55">
            <v>50429</v>
          </cell>
          <cell r="BT55">
            <v>50902</v>
          </cell>
          <cell r="BU55">
            <v>51360</v>
          </cell>
          <cell r="BV55">
            <v>51972</v>
          </cell>
          <cell r="BW55">
            <v>52610</v>
          </cell>
          <cell r="BX55">
            <v>53152</v>
          </cell>
          <cell r="BY55">
            <v>53732</v>
          </cell>
          <cell r="BZ55">
            <v>54191</v>
          </cell>
          <cell r="CA55">
            <v>54002</v>
          </cell>
          <cell r="CB55">
            <v>54478</v>
          </cell>
          <cell r="CC55">
            <v>54856</v>
          </cell>
          <cell r="CD55">
            <v>55347</v>
          </cell>
          <cell r="CE55">
            <v>55731</v>
          </cell>
          <cell r="CF55">
            <v>56289</v>
          </cell>
          <cell r="CG55">
            <v>56752</v>
          </cell>
          <cell r="CH55">
            <v>57291</v>
          </cell>
          <cell r="CI55">
            <v>57730</v>
          </cell>
          <cell r="CJ55">
            <v>58225</v>
          </cell>
          <cell r="CK55">
            <v>58791</v>
          </cell>
          <cell r="CL55">
            <v>59089</v>
          </cell>
          <cell r="CM55">
            <v>59088</v>
          </cell>
          <cell r="CN55">
            <v>58996</v>
          </cell>
          <cell r="CO55">
            <v>59822</v>
          </cell>
          <cell r="CP55">
            <v>60276</v>
          </cell>
          <cell r="CQ55">
            <v>60722</v>
          </cell>
          <cell r="CR55">
            <v>61114</v>
          </cell>
          <cell r="CS55">
            <v>61094</v>
          </cell>
          <cell r="CT55">
            <v>61348</v>
          </cell>
          <cell r="CU55">
            <v>61652</v>
          </cell>
          <cell r="CV55">
            <v>62034</v>
          </cell>
          <cell r="CW55">
            <v>62378</v>
          </cell>
          <cell r="CX55">
            <v>62788</v>
          </cell>
          <cell r="CY55">
            <v>62796</v>
          </cell>
          <cell r="CZ55">
            <v>62766</v>
          </cell>
          <cell r="DA55">
            <v>63697</v>
          </cell>
          <cell r="DB55">
            <v>63746</v>
          </cell>
          <cell r="DC55">
            <v>63838</v>
          </cell>
          <cell r="DD55">
            <v>64342</v>
          </cell>
          <cell r="DE55">
            <v>64874</v>
          </cell>
          <cell r="DF55">
            <v>65200</v>
          </cell>
          <cell r="DG55">
            <v>65400</v>
          </cell>
          <cell r="DH55">
            <v>65586</v>
          </cell>
          <cell r="DI55">
            <v>65593</v>
          </cell>
          <cell r="DJ55">
            <v>65910</v>
          </cell>
          <cell r="DK55">
            <v>65907</v>
          </cell>
          <cell r="DL55">
            <v>65911</v>
          </cell>
          <cell r="DM55">
            <v>64729</v>
          </cell>
          <cell r="DN55">
            <v>64890</v>
          </cell>
          <cell r="DO55">
            <v>64852</v>
          </cell>
          <cell r="DP55">
            <v>65255</v>
          </cell>
          <cell r="DQ55">
            <v>65596</v>
          </cell>
          <cell r="DR55">
            <v>67795</v>
          </cell>
          <cell r="DS55">
            <v>68103</v>
          </cell>
          <cell r="DT55">
            <v>68341</v>
          </cell>
          <cell r="DU55">
            <v>68813</v>
          </cell>
          <cell r="DV55">
            <v>69342</v>
          </cell>
          <cell r="DW55">
            <v>69726</v>
          </cell>
          <cell r="DX55">
            <v>70082</v>
          </cell>
        </row>
        <row r="56">
          <cell r="A56" t="str">
            <v>53</v>
          </cell>
          <cell r="C56">
            <v>3001</v>
          </cell>
          <cell r="D56">
            <v>3013</v>
          </cell>
          <cell r="E56">
            <v>3039</v>
          </cell>
          <cell r="F56">
            <v>3099</v>
          </cell>
          <cell r="G56">
            <v>3160</v>
          </cell>
          <cell r="H56">
            <v>3167</v>
          </cell>
          <cell r="I56">
            <v>3033</v>
          </cell>
          <cell r="J56">
            <v>3001</v>
          </cell>
          <cell r="K56">
            <v>2984</v>
          </cell>
          <cell r="L56">
            <v>3040</v>
          </cell>
          <cell r="M56">
            <v>3059</v>
          </cell>
          <cell r="N56">
            <v>3091</v>
          </cell>
          <cell r="O56">
            <v>3128</v>
          </cell>
          <cell r="P56">
            <v>3095</v>
          </cell>
          <cell r="Q56">
            <v>3109</v>
          </cell>
          <cell r="R56">
            <v>3136</v>
          </cell>
          <cell r="S56">
            <v>3171</v>
          </cell>
          <cell r="T56">
            <v>3177</v>
          </cell>
          <cell r="U56">
            <v>3133</v>
          </cell>
          <cell r="V56">
            <v>3139</v>
          </cell>
          <cell r="W56">
            <v>3111</v>
          </cell>
          <cell r="X56">
            <v>3144</v>
          </cell>
          <cell r="Y56">
            <v>3195</v>
          </cell>
          <cell r="Z56">
            <v>3247</v>
          </cell>
          <cell r="AA56">
            <v>3217</v>
          </cell>
          <cell r="AB56">
            <v>3224</v>
          </cell>
          <cell r="AC56">
            <v>3230</v>
          </cell>
          <cell r="AD56">
            <v>3349</v>
          </cell>
          <cell r="AE56">
            <v>3390</v>
          </cell>
          <cell r="AF56">
            <v>3412</v>
          </cell>
          <cell r="AG56">
            <v>3329</v>
          </cell>
          <cell r="AH56">
            <v>3278</v>
          </cell>
          <cell r="AI56">
            <v>3280</v>
          </cell>
          <cell r="AJ56">
            <v>3310</v>
          </cell>
          <cell r="AK56">
            <v>3357</v>
          </cell>
          <cell r="AL56">
            <v>3362</v>
          </cell>
          <cell r="AM56">
            <v>3349</v>
          </cell>
          <cell r="AN56">
            <v>3354</v>
          </cell>
          <cell r="AO56">
            <v>3332</v>
          </cell>
          <cell r="AP56">
            <v>3376</v>
          </cell>
          <cell r="AQ56">
            <v>3390</v>
          </cell>
          <cell r="AR56">
            <v>3382</v>
          </cell>
          <cell r="AS56">
            <v>3307</v>
          </cell>
          <cell r="AT56">
            <v>3171</v>
          </cell>
          <cell r="AU56">
            <v>3236</v>
          </cell>
          <cell r="AV56">
            <v>3279</v>
          </cell>
          <cell r="AW56">
            <v>3301</v>
          </cell>
          <cell r="AX56">
            <v>3323</v>
          </cell>
          <cell r="AY56">
            <v>3306</v>
          </cell>
          <cell r="AZ56">
            <v>3316</v>
          </cell>
          <cell r="BA56">
            <v>3291</v>
          </cell>
          <cell r="BB56">
            <v>3342</v>
          </cell>
          <cell r="BC56">
            <v>3331</v>
          </cell>
          <cell r="BD56">
            <v>3322</v>
          </cell>
          <cell r="BE56">
            <v>3236</v>
          </cell>
          <cell r="BF56">
            <v>3200</v>
          </cell>
          <cell r="BG56">
            <v>3222</v>
          </cell>
          <cell r="BH56">
            <v>3291</v>
          </cell>
          <cell r="BI56">
            <v>3334</v>
          </cell>
          <cell r="BJ56">
            <v>3362</v>
          </cell>
          <cell r="BK56">
            <v>3324</v>
          </cell>
          <cell r="BL56">
            <v>3344</v>
          </cell>
          <cell r="BM56">
            <v>3392</v>
          </cell>
          <cell r="BN56">
            <v>3396</v>
          </cell>
          <cell r="BO56">
            <v>3406</v>
          </cell>
          <cell r="BP56">
            <v>3411</v>
          </cell>
          <cell r="BQ56">
            <v>3304</v>
          </cell>
          <cell r="BR56">
            <v>3291</v>
          </cell>
          <cell r="BS56">
            <v>3322</v>
          </cell>
          <cell r="BT56">
            <v>3380</v>
          </cell>
          <cell r="BU56">
            <v>3412</v>
          </cell>
          <cell r="BV56">
            <v>3479</v>
          </cell>
          <cell r="BW56">
            <v>3484</v>
          </cell>
          <cell r="BX56">
            <v>3457</v>
          </cell>
          <cell r="BY56">
            <v>3517</v>
          </cell>
          <cell r="BZ56">
            <v>3556</v>
          </cell>
          <cell r="CA56">
            <v>3547</v>
          </cell>
          <cell r="CB56">
            <v>3564</v>
          </cell>
          <cell r="CC56">
            <v>3489</v>
          </cell>
          <cell r="CD56">
            <v>3490</v>
          </cell>
          <cell r="CE56">
            <v>3513</v>
          </cell>
          <cell r="CF56">
            <v>3523</v>
          </cell>
          <cell r="CG56">
            <v>3591</v>
          </cell>
          <cell r="CH56">
            <v>3622</v>
          </cell>
          <cell r="CI56">
            <v>3655</v>
          </cell>
          <cell r="CJ56">
            <v>3670</v>
          </cell>
          <cell r="CK56">
            <v>3701</v>
          </cell>
          <cell r="CL56">
            <v>3736</v>
          </cell>
          <cell r="CM56">
            <v>3780</v>
          </cell>
          <cell r="CN56">
            <v>3713</v>
          </cell>
          <cell r="CO56">
            <v>3665</v>
          </cell>
          <cell r="CP56">
            <v>3607</v>
          </cell>
          <cell r="CQ56">
            <v>3611</v>
          </cell>
          <cell r="CR56">
            <v>3489</v>
          </cell>
          <cell r="CS56">
            <v>3119</v>
          </cell>
          <cell r="CT56">
            <v>3049</v>
          </cell>
          <cell r="CU56">
            <v>2990</v>
          </cell>
          <cell r="CV56">
            <v>2918</v>
          </cell>
          <cell r="CW56">
            <v>2951</v>
          </cell>
          <cell r="CX56">
            <v>3026</v>
          </cell>
          <cell r="CY56">
            <v>3039</v>
          </cell>
          <cell r="CZ56">
            <v>3023</v>
          </cell>
          <cell r="DA56">
            <v>2946</v>
          </cell>
          <cell r="DB56">
            <v>3190</v>
          </cell>
          <cell r="DC56">
            <v>3212</v>
          </cell>
          <cell r="DD56">
            <v>3239</v>
          </cell>
          <cell r="DE56">
            <v>3263</v>
          </cell>
          <cell r="DF56">
            <v>3334</v>
          </cell>
          <cell r="DG56">
            <v>3369</v>
          </cell>
          <cell r="DH56">
            <v>3419</v>
          </cell>
          <cell r="DI56">
            <v>3482</v>
          </cell>
          <cell r="DJ56">
            <v>3505</v>
          </cell>
          <cell r="DK56">
            <v>3491</v>
          </cell>
          <cell r="DL56">
            <v>3507</v>
          </cell>
          <cell r="DM56">
            <v>3456</v>
          </cell>
          <cell r="DN56">
            <v>3447</v>
          </cell>
          <cell r="DO56">
            <v>3415</v>
          </cell>
          <cell r="DP56">
            <v>3449</v>
          </cell>
          <cell r="DQ56">
            <v>3493</v>
          </cell>
          <cell r="DR56">
            <v>3528</v>
          </cell>
          <cell r="DS56">
            <v>3552</v>
          </cell>
          <cell r="DT56">
            <v>3520</v>
          </cell>
          <cell r="DU56">
            <v>3552</v>
          </cell>
          <cell r="DV56">
            <v>3487</v>
          </cell>
          <cell r="DW56">
            <v>3483</v>
          </cell>
          <cell r="DX56">
            <v>3456</v>
          </cell>
        </row>
        <row r="57">
          <cell r="A57" t="str">
            <v>54</v>
          </cell>
          <cell r="C57">
            <v>1311</v>
          </cell>
          <cell r="D57">
            <v>1349</v>
          </cell>
          <cell r="E57">
            <v>1357</v>
          </cell>
          <cell r="F57">
            <v>1380</v>
          </cell>
          <cell r="G57">
            <v>1407</v>
          </cell>
          <cell r="H57">
            <v>1457</v>
          </cell>
          <cell r="I57">
            <v>1484</v>
          </cell>
          <cell r="J57">
            <v>1460</v>
          </cell>
          <cell r="K57">
            <v>1481</v>
          </cell>
          <cell r="L57">
            <v>1514</v>
          </cell>
          <cell r="M57">
            <v>1571</v>
          </cell>
          <cell r="N57">
            <v>1592</v>
          </cell>
          <cell r="O57">
            <v>1582</v>
          </cell>
          <cell r="P57">
            <v>1599</v>
          </cell>
          <cell r="Q57">
            <v>1581</v>
          </cell>
          <cell r="R57">
            <v>1623</v>
          </cell>
          <cell r="S57">
            <v>1658</v>
          </cell>
          <cell r="T57">
            <v>1698</v>
          </cell>
          <cell r="U57">
            <v>1725</v>
          </cell>
          <cell r="V57">
            <v>1725</v>
          </cell>
          <cell r="W57">
            <v>1685</v>
          </cell>
          <cell r="X57">
            <v>1656</v>
          </cell>
          <cell r="Y57">
            <v>1735</v>
          </cell>
          <cell r="Z57">
            <v>1761</v>
          </cell>
          <cell r="AA57">
            <v>1732</v>
          </cell>
          <cell r="AB57">
            <v>1693</v>
          </cell>
          <cell r="AC57">
            <v>1648</v>
          </cell>
          <cell r="AD57">
            <v>1605</v>
          </cell>
          <cell r="AE57">
            <v>1562</v>
          </cell>
          <cell r="AF57">
            <v>1515</v>
          </cell>
          <cell r="AG57">
            <v>1489</v>
          </cell>
          <cell r="AH57">
            <v>1464</v>
          </cell>
          <cell r="AI57">
            <v>1361</v>
          </cell>
          <cell r="AJ57">
            <v>1364</v>
          </cell>
          <cell r="AK57">
            <v>1497</v>
          </cell>
          <cell r="AL57">
            <v>1482</v>
          </cell>
          <cell r="AM57">
            <v>1499</v>
          </cell>
          <cell r="AN57">
            <v>1489</v>
          </cell>
          <cell r="AO57">
            <v>1468</v>
          </cell>
          <cell r="AP57">
            <v>1461</v>
          </cell>
          <cell r="AQ57">
            <v>1448</v>
          </cell>
          <cell r="AR57">
            <v>1521</v>
          </cell>
          <cell r="AS57">
            <v>1577</v>
          </cell>
          <cell r="AT57">
            <v>1537</v>
          </cell>
          <cell r="AU57">
            <v>1575</v>
          </cell>
          <cell r="AV57">
            <v>1585</v>
          </cell>
          <cell r="AW57">
            <v>1558</v>
          </cell>
          <cell r="AX57">
            <v>1548</v>
          </cell>
          <cell r="AY57">
            <v>1571</v>
          </cell>
          <cell r="AZ57">
            <v>1591</v>
          </cell>
          <cell r="BA57">
            <v>1608</v>
          </cell>
          <cell r="BB57">
            <v>1622</v>
          </cell>
          <cell r="BC57">
            <v>1571</v>
          </cell>
          <cell r="BD57">
            <v>1544</v>
          </cell>
          <cell r="BE57">
            <v>1500</v>
          </cell>
          <cell r="BF57">
            <v>1510</v>
          </cell>
          <cell r="BG57">
            <v>1514</v>
          </cell>
          <cell r="BH57">
            <v>1513</v>
          </cell>
          <cell r="BI57">
            <v>1481</v>
          </cell>
          <cell r="BJ57">
            <v>1470</v>
          </cell>
          <cell r="BK57">
            <v>1490</v>
          </cell>
          <cell r="BL57">
            <v>1469</v>
          </cell>
          <cell r="BM57">
            <v>1494</v>
          </cell>
          <cell r="BN57">
            <v>1444</v>
          </cell>
          <cell r="BO57">
            <v>1386</v>
          </cell>
          <cell r="BP57">
            <v>1449</v>
          </cell>
          <cell r="BQ57">
            <v>1463</v>
          </cell>
          <cell r="BR57">
            <v>1454</v>
          </cell>
          <cell r="BS57">
            <v>513</v>
          </cell>
          <cell r="BT57">
            <v>454</v>
          </cell>
          <cell r="BU57">
            <v>401</v>
          </cell>
          <cell r="BV57">
            <v>375</v>
          </cell>
          <cell r="BW57">
            <v>353</v>
          </cell>
          <cell r="BX57">
            <v>346</v>
          </cell>
          <cell r="BY57">
            <v>347</v>
          </cell>
          <cell r="BZ57">
            <v>334</v>
          </cell>
          <cell r="CA57">
            <v>338</v>
          </cell>
          <cell r="CB57">
            <v>323</v>
          </cell>
          <cell r="CC57">
            <v>300</v>
          </cell>
          <cell r="CD57">
            <v>293</v>
          </cell>
          <cell r="CE57">
            <v>281</v>
          </cell>
          <cell r="CF57">
            <v>272</v>
          </cell>
          <cell r="CG57">
            <v>254</v>
          </cell>
          <cell r="CH57">
            <v>239</v>
          </cell>
          <cell r="CI57">
            <v>244</v>
          </cell>
          <cell r="CJ57">
            <v>249</v>
          </cell>
          <cell r="CK57">
            <v>245</v>
          </cell>
          <cell r="CL57">
            <v>249</v>
          </cell>
          <cell r="CM57">
            <v>247</v>
          </cell>
          <cell r="CN57">
            <v>249</v>
          </cell>
          <cell r="CO57">
            <v>248</v>
          </cell>
          <cell r="CP57">
            <v>248</v>
          </cell>
          <cell r="CQ57">
            <v>244</v>
          </cell>
          <cell r="CR57">
            <v>236</v>
          </cell>
          <cell r="CS57">
            <v>242</v>
          </cell>
          <cell r="CT57">
            <v>232</v>
          </cell>
          <cell r="CU57">
            <v>233</v>
          </cell>
          <cell r="CV57">
            <v>233</v>
          </cell>
          <cell r="CW57">
            <v>235</v>
          </cell>
          <cell r="CX57">
            <v>233</v>
          </cell>
          <cell r="CY57">
            <v>234</v>
          </cell>
          <cell r="CZ57">
            <v>228</v>
          </cell>
          <cell r="DA57">
            <v>225</v>
          </cell>
          <cell r="DB57">
            <v>221</v>
          </cell>
          <cell r="DC57">
            <v>216</v>
          </cell>
          <cell r="DD57">
            <v>214</v>
          </cell>
          <cell r="DE57">
            <v>223</v>
          </cell>
          <cell r="DF57">
            <v>225</v>
          </cell>
          <cell r="DG57">
            <v>217</v>
          </cell>
          <cell r="DH57">
            <v>223</v>
          </cell>
          <cell r="DI57">
            <v>230</v>
          </cell>
          <cell r="DJ57">
            <v>229</v>
          </cell>
          <cell r="DK57">
            <v>229</v>
          </cell>
          <cell r="DL57">
            <v>225</v>
          </cell>
          <cell r="DM57">
            <v>232</v>
          </cell>
          <cell r="DN57">
            <v>227</v>
          </cell>
          <cell r="DO57">
            <v>232</v>
          </cell>
          <cell r="DP57">
            <v>238</v>
          </cell>
          <cell r="DQ57">
            <v>241</v>
          </cell>
          <cell r="DR57">
            <v>255</v>
          </cell>
          <cell r="DS57">
            <v>254</v>
          </cell>
          <cell r="DT57">
            <v>254</v>
          </cell>
          <cell r="DU57">
            <v>259</v>
          </cell>
          <cell r="DV57">
            <v>261</v>
          </cell>
          <cell r="DW57">
            <v>261</v>
          </cell>
          <cell r="DX57">
            <v>268</v>
          </cell>
        </row>
        <row r="58">
          <cell r="A58" t="str">
            <v>55</v>
          </cell>
          <cell r="C58">
            <v>992</v>
          </cell>
          <cell r="D58">
            <v>1012</v>
          </cell>
          <cell r="E58">
            <v>998</v>
          </cell>
          <cell r="F58">
            <v>1001</v>
          </cell>
          <cell r="G58">
            <v>1006</v>
          </cell>
          <cell r="H58">
            <v>959</v>
          </cell>
          <cell r="I58">
            <v>1003</v>
          </cell>
          <cell r="J58">
            <v>993</v>
          </cell>
          <cell r="K58">
            <v>973</v>
          </cell>
          <cell r="L58">
            <v>951</v>
          </cell>
          <cell r="M58">
            <v>979</v>
          </cell>
          <cell r="N58">
            <v>938</v>
          </cell>
          <cell r="O58">
            <v>968</v>
          </cell>
          <cell r="P58">
            <v>955</v>
          </cell>
          <cell r="Q58">
            <v>953</v>
          </cell>
          <cell r="R58">
            <v>983</v>
          </cell>
          <cell r="S58">
            <v>950</v>
          </cell>
          <cell r="T58">
            <v>996</v>
          </cell>
          <cell r="U58">
            <v>950</v>
          </cell>
          <cell r="V58">
            <v>925</v>
          </cell>
          <cell r="W58">
            <v>871</v>
          </cell>
          <cell r="X58">
            <v>863</v>
          </cell>
          <cell r="Y58">
            <v>896</v>
          </cell>
          <cell r="Z58">
            <v>889</v>
          </cell>
          <cell r="AA58">
            <v>894</v>
          </cell>
          <cell r="AB58">
            <v>873</v>
          </cell>
          <cell r="AC58">
            <v>876</v>
          </cell>
          <cell r="AD58">
            <v>887</v>
          </cell>
          <cell r="AE58">
            <v>874</v>
          </cell>
          <cell r="AF58">
            <v>864</v>
          </cell>
          <cell r="AG58">
            <v>905</v>
          </cell>
          <cell r="AH58">
            <v>896</v>
          </cell>
          <cell r="AI58">
            <v>863</v>
          </cell>
          <cell r="AJ58">
            <v>924</v>
          </cell>
          <cell r="AK58">
            <v>970</v>
          </cell>
          <cell r="AL58">
            <v>949</v>
          </cell>
          <cell r="AM58">
            <v>926</v>
          </cell>
          <cell r="AN58">
            <v>909</v>
          </cell>
          <cell r="AO58">
            <v>908</v>
          </cell>
          <cell r="AP58">
            <v>875</v>
          </cell>
          <cell r="AQ58">
            <v>879</v>
          </cell>
          <cell r="AR58">
            <v>884</v>
          </cell>
          <cell r="AS58">
            <v>857</v>
          </cell>
          <cell r="AT58">
            <v>835</v>
          </cell>
          <cell r="AU58">
            <v>872</v>
          </cell>
          <cell r="AV58">
            <v>868</v>
          </cell>
          <cell r="AW58">
            <v>889</v>
          </cell>
          <cell r="AX58">
            <v>863</v>
          </cell>
          <cell r="AY58">
            <v>834</v>
          </cell>
          <cell r="AZ58">
            <v>846</v>
          </cell>
          <cell r="BA58">
            <v>832</v>
          </cell>
          <cell r="BB58">
            <v>812</v>
          </cell>
          <cell r="BC58">
            <v>789</v>
          </cell>
          <cell r="BD58">
            <v>791</v>
          </cell>
          <cell r="BE58">
            <v>793</v>
          </cell>
          <cell r="BF58">
            <v>802</v>
          </cell>
          <cell r="BG58">
            <v>785</v>
          </cell>
          <cell r="BH58">
            <v>784</v>
          </cell>
          <cell r="BI58">
            <v>826</v>
          </cell>
          <cell r="BJ58">
            <v>833</v>
          </cell>
          <cell r="BK58">
            <v>808</v>
          </cell>
          <cell r="BL58">
            <v>798</v>
          </cell>
          <cell r="BM58">
            <v>828</v>
          </cell>
          <cell r="BN58">
            <v>890</v>
          </cell>
          <cell r="BO58">
            <v>944</v>
          </cell>
          <cell r="BP58">
            <v>900</v>
          </cell>
          <cell r="BQ58">
            <v>937</v>
          </cell>
          <cell r="BR58">
            <v>898</v>
          </cell>
          <cell r="BS58">
            <v>354</v>
          </cell>
          <cell r="BT58">
            <v>336</v>
          </cell>
          <cell r="BU58">
            <v>343</v>
          </cell>
          <cell r="BV58">
            <v>327</v>
          </cell>
          <cell r="BW58">
            <v>329</v>
          </cell>
          <cell r="BX58">
            <v>320</v>
          </cell>
          <cell r="BY58">
            <v>320</v>
          </cell>
          <cell r="BZ58">
            <v>330</v>
          </cell>
          <cell r="CA58">
            <v>323</v>
          </cell>
          <cell r="CB58">
            <v>328</v>
          </cell>
          <cell r="CC58">
            <v>351</v>
          </cell>
          <cell r="CD58">
            <v>333</v>
          </cell>
          <cell r="CE58">
            <v>323</v>
          </cell>
          <cell r="CF58">
            <v>334</v>
          </cell>
          <cell r="CG58">
            <v>330</v>
          </cell>
          <cell r="CH58">
            <v>313</v>
          </cell>
          <cell r="CI58">
            <v>313</v>
          </cell>
          <cell r="CJ58">
            <v>310</v>
          </cell>
          <cell r="CK58">
            <v>301</v>
          </cell>
          <cell r="CL58">
            <v>310</v>
          </cell>
          <cell r="CM58">
            <v>293</v>
          </cell>
          <cell r="CN58">
            <v>293</v>
          </cell>
          <cell r="CO58">
            <v>293</v>
          </cell>
          <cell r="CP58">
            <v>271</v>
          </cell>
          <cell r="CQ58">
            <v>291</v>
          </cell>
          <cell r="CR58">
            <v>259</v>
          </cell>
          <cell r="CS58">
            <v>249</v>
          </cell>
          <cell r="CT58">
            <v>245</v>
          </cell>
          <cell r="CU58">
            <v>239</v>
          </cell>
          <cell r="CV58">
            <v>236</v>
          </cell>
          <cell r="CW58">
            <v>226</v>
          </cell>
          <cell r="CX58">
            <v>249</v>
          </cell>
          <cell r="CY58">
            <v>244</v>
          </cell>
          <cell r="CZ58">
            <v>260</v>
          </cell>
          <cell r="DA58">
            <v>301</v>
          </cell>
          <cell r="DB58">
            <v>276</v>
          </cell>
          <cell r="DC58">
            <v>285</v>
          </cell>
          <cell r="DD58">
            <v>338</v>
          </cell>
          <cell r="DE58">
            <v>411</v>
          </cell>
          <cell r="DF58">
            <v>368</v>
          </cell>
          <cell r="DG58">
            <v>354</v>
          </cell>
          <cell r="DH58">
            <v>340</v>
          </cell>
          <cell r="DI58">
            <v>345</v>
          </cell>
          <cell r="DJ58">
            <v>342</v>
          </cell>
          <cell r="DK58">
            <v>346</v>
          </cell>
          <cell r="DL58">
            <v>340</v>
          </cell>
          <cell r="DM58">
            <v>352</v>
          </cell>
          <cell r="DN58">
            <v>363</v>
          </cell>
          <cell r="DO58">
            <v>345</v>
          </cell>
          <cell r="DP58">
            <v>376</v>
          </cell>
          <cell r="DQ58">
            <v>372</v>
          </cell>
          <cell r="DR58">
            <v>368</v>
          </cell>
          <cell r="DS58">
            <v>359</v>
          </cell>
          <cell r="DT58">
            <v>383</v>
          </cell>
          <cell r="DU58">
            <v>385</v>
          </cell>
          <cell r="DV58">
            <v>430</v>
          </cell>
          <cell r="DW58">
            <v>406</v>
          </cell>
          <cell r="DX58">
            <v>451</v>
          </cell>
        </row>
        <row r="59">
          <cell r="A59" t="str">
            <v>56</v>
          </cell>
          <cell r="C59">
            <v>77</v>
          </cell>
          <cell r="D59">
            <v>68</v>
          </cell>
          <cell r="E59">
            <v>68</v>
          </cell>
          <cell r="F59">
            <v>66</v>
          </cell>
          <cell r="G59">
            <v>64</v>
          </cell>
          <cell r="H59">
            <v>72</v>
          </cell>
          <cell r="I59">
            <v>63</v>
          </cell>
          <cell r="J59">
            <v>65</v>
          </cell>
          <cell r="K59">
            <v>70</v>
          </cell>
          <cell r="L59">
            <v>73</v>
          </cell>
          <cell r="M59">
            <v>66</v>
          </cell>
          <cell r="N59">
            <v>63</v>
          </cell>
          <cell r="O59">
            <v>60</v>
          </cell>
          <cell r="P59">
            <v>64</v>
          </cell>
          <cell r="Q59">
            <v>58</v>
          </cell>
          <cell r="R59">
            <v>61</v>
          </cell>
          <cell r="S59">
            <v>63</v>
          </cell>
          <cell r="T59">
            <v>66</v>
          </cell>
          <cell r="U59">
            <v>67</v>
          </cell>
          <cell r="V59">
            <v>73</v>
          </cell>
          <cell r="W59">
            <v>71</v>
          </cell>
          <cell r="X59">
            <v>71</v>
          </cell>
          <cell r="Y59">
            <v>70</v>
          </cell>
          <cell r="Z59">
            <v>64</v>
          </cell>
          <cell r="AA59">
            <v>61</v>
          </cell>
          <cell r="AB59">
            <v>58</v>
          </cell>
          <cell r="AC59">
            <v>56</v>
          </cell>
          <cell r="AD59">
            <v>58</v>
          </cell>
          <cell r="AE59">
            <v>59</v>
          </cell>
          <cell r="AF59">
            <v>55</v>
          </cell>
          <cell r="AG59">
            <v>53</v>
          </cell>
          <cell r="AH59">
            <v>51</v>
          </cell>
          <cell r="AI59">
            <v>49</v>
          </cell>
          <cell r="AJ59">
            <v>50</v>
          </cell>
          <cell r="AK59">
            <v>47</v>
          </cell>
          <cell r="AL59">
            <v>43</v>
          </cell>
          <cell r="AM59">
            <v>42</v>
          </cell>
          <cell r="AN59">
            <v>40</v>
          </cell>
          <cell r="AO59">
            <v>38</v>
          </cell>
          <cell r="AP59">
            <v>38</v>
          </cell>
          <cell r="AQ59">
            <v>35</v>
          </cell>
          <cell r="AR59">
            <v>36</v>
          </cell>
          <cell r="AS59">
            <v>38</v>
          </cell>
          <cell r="AT59">
            <v>35</v>
          </cell>
          <cell r="AU59">
            <v>35</v>
          </cell>
          <cell r="AV59">
            <v>37</v>
          </cell>
          <cell r="AW59">
            <v>36</v>
          </cell>
          <cell r="AX59">
            <v>35</v>
          </cell>
          <cell r="AY59">
            <v>33</v>
          </cell>
          <cell r="AZ59">
            <v>34</v>
          </cell>
          <cell r="BA59">
            <v>32</v>
          </cell>
          <cell r="BB59">
            <v>31</v>
          </cell>
          <cell r="BC59">
            <v>30</v>
          </cell>
          <cell r="BD59">
            <v>31</v>
          </cell>
          <cell r="BE59">
            <v>32</v>
          </cell>
          <cell r="BF59">
            <v>33</v>
          </cell>
          <cell r="BG59">
            <v>32</v>
          </cell>
          <cell r="BH59">
            <v>33</v>
          </cell>
          <cell r="BI59">
            <v>34</v>
          </cell>
          <cell r="BJ59">
            <v>34</v>
          </cell>
          <cell r="BK59">
            <v>34</v>
          </cell>
          <cell r="BL59">
            <v>34</v>
          </cell>
          <cell r="BM59">
            <v>34</v>
          </cell>
          <cell r="BN59">
            <v>31</v>
          </cell>
          <cell r="BO59">
            <v>32</v>
          </cell>
          <cell r="BP59">
            <v>30</v>
          </cell>
          <cell r="BQ59">
            <v>32</v>
          </cell>
          <cell r="BR59">
            <v>34</v>
          </cell>
          <cell r="BS59">
            <v>12</v>
          </cell>
          <cell r="BT59">
            <v>12</v>
          </cell>
          <cell r="BU59">
            <v>10</v>
          </cell>
          <cell r="BV59">
            <v>8</v>
          </cell>
          <cell r="BW59">
            <v>7</v>
          </cell>
          <cell r="BX59">
            <v>6</v>
          </cell>
          <cell r="BY59">
            <v>6</v>
          </cell>
          <cell r="BZ59">
            <v>7</v>
          </cell>
          <cell r="CA59">
            <v>8</v>
          </cell>
          <cell r="CB59">
            <v>7</v>
          </cell>
          <cell r="CC59">
            <v>7</v>
          </cell>
          <cell r="CD59">
            <v>7</v>
          </cell>
          <cell r="CE59">
            <v>8</v>
          </cell>
          <cell r="CF59">
            <v>8</v>
          </cell>
          <cell r="CG59">
            <v>8</v>
          </cell>
          <cell r="CH59">
            <v>10</v>
          </cell>
          <cell r="CI59">
            <v>10</v>
          </cell>
          <cell r="CJ59">
            <v>10</v>
          </cell>
          <cell r="CK59">
            <v>11</v>
          </cell>
          <cell r="CL59">
            <v>9</v>
          </cell>
          <cell r="CM59">
            <v>8</v>
          </cell>
          <cell r="CN59">
            <v>8</v>
          </cell>
          <cell r="CO59">
            <v>7</v>
          </cell>
          <cell r="CP59">
            <v>7</v>
          </cell>
          <cell r="CQ59">
            <v>6</v>
          </cell>
          <cell r="CR59">
            <v>6</v>
          </cell>
          <cell r="CS59">
            <v>7</v>
          </cell>
          <cell r="CT59">
            <v>6</v>
          </cell>
          <cell r="CU59">
            <v>6</v>
          </cell>
          <cell r="CV59">
            <v>6</v>
          </cell>
          <cell r="CW59">
            <v>6</v>
          </cell>
          <cell r="CX59">
            <v>5</v>
          </cell>
          <cell r="CY59">
            <v>5</v>
          </cell>
          <cell r="CZ59">
            <v>5</v>
          </cell>
          <cell r="DA59">
            <v>5</v>
          </cell>
          <cell r="DB59">
            <v>5</v>
          </cell>
          <cell r="DC59">
            <v>5</v>
          </cell>
          <cell r="DD59">
            <v>5</v>
          </cell>
          <cell r="DE59">
            <v>5</v>
          </cell>
          <cell r="DF59">
            <v>6</v>
          </cell>
          <cell r="DG59">
            <v>7</v>
          </cell>
          <cell r="DH59">
            <v>7</v>
          </cell>
          <cell r="DI59">
            <v>6</v>
          </cell>
          <cell r="DJ59">
            <v>6</v>
          </cell>
          <cell r="DK59">
            <v>5</v>
          </cell>
          <cell r="DL59">
            <v>5</v>
          </cell>
          <cell r="DM59">
            <v>6</v>
          </cell>
          <cell r="DN59">
            <v>5</v>
          </cell>
          <cell r="DO59">
            <v>5</v>
          </cell>
          <cell r="DP59">
            <v>5</v>
          </cell>
          <cell r="DQ59">
            <v>5</v>
          </cell>
          <cell r="DR59">
            <v>6</v>
          </cell>
          <cell r="DS59">
            <v>6</v>
          </cell>
          <cell r="DT59">
            <v>6</v>
          </cell>
          <cell r="DU59">
            <v>6</v>
          </cell>
          <cell r="DV59">
            <v>6</v>
          </cell>
          <cell r="DW59">
            <v>6</v>
          </cell>
          <cell r="DX59">
            <v>16</v>
          </cell>
        </row>
        <row r="60">
          <cell r="A60" t="str">
            <v>57</v>
          </cell>
          <cell r="C60">
            <v>113</v>
          </cell>
          <cell r="D60">
            <v>117</v>
          </cell>
          <cell r="E60">
            <v>109</v>
          </cell>
          <cell r="F60">
            <v>104</v>
          </cell>
          <cell r="G60">
            <v>99</v>
          </cell>
          <cell r="H60">
            <v>98</v>
          </cell>
          <cell r="I60">
            <v>94</v>
          </cell>
          <cell r="J60">
            <v>93</v>
          </cell>
          <cell r="K60">
            <v>93</v>
          </cell>
          <cell r="L60">
            <v>91</v>
          </cell>
          <cell r="M60">
            <v>92</v>
          </cell>
          <cell r="N60">
            <v>85</v>
          </cell>
          <cell r="O60">
            <v>86</v>
          </cell>
          <cell r="P60">
            <v>80</v>
          </cell>
          <cell r="Q60">
            <v>82</v>
          </cell>
          <cell r="R60">
            <v>84</v>
          </cell>
          <cell r="S60">
            <v>79</v>
          </cell>
          <cell r="T60">
            <v>79</v>
          </cell>
          <cell r="U60">
            <v>78</v>
          </cell>
          <cell r="V60">
            <v>75</v>
          </cell>
          <cell r="W60">
            <v>70</v>
          </cell>
          <cell r="X60">
            <v>66</v>
          </cell>
          <cell r="Y60">
            <v>65</v>
          </cell>
          <cell r="Z60">
            <v>65</v>
          </cell>
          <cell r="AA60">
            <v>64</v>
          </cell>
          <cell r="AB60">
            <v>63</v>
          </cell>
          <cell r="AC60">
            <v>61</v>
          </cell>
          <cell r="AD60">
            <v>60</v>
          </cell>
          <cell r="AE60">
            <v>58</v>
          </cell>
          <cell r="AF60">
            <v>53</v>
          </cell>
          <cell r="AG60">
            <v>52</v>
          </cell>
          <cell r="AH60">
            <v>51</v>
          </cell>
          <cell r="AI60">
            <v>50</v>
          </cell>
          <cell r="AJ60">
            <v>52</v>
          </cell>
          <cell r="AK60">
            <v>54</v>
          </cell>
          <cell r="AL60">
            <v>51</v>
          </cell>
          <cell r="AM60">
            <v>49</v>
          </cell>
          <cell r="AN60">
            <v>50</v>
          </cell>
          <cell r="AO60">
            <v>53</v>
          </cell>
          <cell r="AP60">
            <v>47</v>
          </cell>
          <cell r="AQ60">
            <v>41</v>
          </cell>
          <cell r="AR60">
            <v>39</v>
          </cell>
          <cell r="AS60">
            <v>38</v>
          </cell>
          <cell r="AT60">
            <v>37</v>
          </cell>
          <cell r="AU60">
            <v>33</v>
          </cell>
          <cell r="AV60">
            <v>33</v>
          </cell>
          <cell r="AW60">
            <v>33</v>
          </cell>
          <cell r="AX60">
            <v>31</v>
          </cell>
          <cell r="AY60">
            <v>31</v>
          </cell>
          <cell r="AZ60">
            <v>32</v>
          </cell>
          <cell r="BA60">
            <v>30</v>
          </cell>
          <cell r="BB60">
            <v>30</v>
          </cell>
          <cell r="BC60">
            <v>30</v>
          </cell>
          <cell r="BD60">
            <v>33</v>
          </cell>
          <cell r="BE60">
            <v>30</v>
          </cell>
          <cell r="BF60">
            <v>29</v>
          </cell>
          <cell r="BG60">
            <v>28</v>
          </cell>
          <cell r="BH60">
            <v>30</v>
          </cell>
          <cell r="BI60">
            <v>32</v>
          </cell>
          <cell r="BJ60">
            <v>31</v>
          </cell>
          <cell r="BK60">
            <v>30</v>
          </cell>
          <cell r="BL60">
            <v>30</v>
          </cell>
          <cell r="BM60">
            <v>29</v>
          </cell>
          <cell r="BN60">
            <v>32</v>
          </cell>
          <cell r="BO60">
            <v>32</v>
          </cell>
          <cell r="BP60">
            <v>29</v>
          </cell>
          <cell r="BQ60">
            <v>30</v>
          </cell>
          <cell r="BR60">
            <v>30</v>
          </cell>
          <cell r="BS60">
            <v>15</v>
          </cell>
          <cell r="BT60">
            <v>15</v>
          </cell>
          <cell r="BU60">
            <v>15</v>
          </cell>
          <cell r="BV60">
            <v>17</v>
          </cell>
          <cell r="BW60">
            <v>16</v>
          </cell>
          <cell r="BX60">
            <v>15</v>
          </cell>
          <cell r="BY60">
            <v>15</v>
          </cell>
          <cell r="BZ60">
            <v>13</v>
          </cell>
          <cell r="CA60">
            <v>13</v>
          </cell>
          <cell r="CB60">
            <v>17</v>
          </cell>
          <cell r="CC60">
            <v>11</v>
          </cell>
          <cell r="CD60">
            <v>13</v>
          </cell>
          <cell r="CE60">
            <v>14</v>
          </cell>
          <cell r="CF60">
            <v>12</v>
          </cell>
          <cell r="CG60">
            <v>12</v>
          </cell>
          <cell r="CH60">
            <v>12</v>
          </cell>
          <cell r="CI60">
            <v>11</v>
          </cell>
          <cell r="CJ60">
            <v>11</v>
          </cell>
          <cell r="CK60">
            <v>9</v>
          </cell>
          <cell r="CL60">
            <v>9</v>
          </cell>
          <cell r="CM60">
            <v>9</v>
          </cell>
          <cell r="CN60">
            <v>9</v>
          </cell>
          <cell r="CO60">
            <v>10</v>
          </cell>
          <cell r="CP60">
            <v>8</v>
          </cell>
          <cell r="CQ60">
            <v>7</v>
          </cell>
          <cell r="CR60">
            <v>8</v>
          </cell>
          <cell r="CS60">
            <v>9</v>
          </cell>
          <cell r="CT60">
            <v>9</v>
          </cell>
          <cell r="CU60">
            <v>6</v>
          </cell>
          <cell r="CV60">
            <v>7</v>
          </cell>
          <cell r="CW60">
            <v>8</v>
          </cell>
          <cell r="CX60">
            <v>9</v>
          </cell>
          <cell r="CY60">
            <v>10</v>
          </cell>
          <cell r="CZ60">
            <v>10</v>
          </cell>
          <cell r="DA60">
            <v>11</v>
          </cell>
          <cell r="DB60">
            <v>12</v>
          </cell>
          <cell r="DC60">
            <v>11</v>
          </cell>
          <cell r="DD60">
            <v>11</v>
          </cell>
          <cell r="DE60">
            <v>11</v>
          </cell>
          <cell r="DF60">
            <v>10</v>
          </cell>
          <cell r="DG60">
            <v>12</v>
          </cell>
          <cell r="DH60">
            <v>10</v>
          </cell>
          <cell r="DI60">
            <v>9</v>
          </cell>
          <cell r="DJ60">
            <v>10</v>
          </cell>
          <cell r="DK60">
            <v>9</v>
          </cell>
          <cell r="DL60">
            <v>10</v>
          </cell>
          <cell r="DM60">
            <v>9</v>
          </cell>
          <cell r="DN60">
            <v>9</v>
          </cell>
          <cell r="DO60">
            <v>11</v>
          </cell>
          <cell r="DP60">
            <v>11</v>
          </cell>
          <cell r="DQ60">
            <v>11</v>
          </cell>
          <cell r="DR60">
            <v>11</v>
          </cell>
          <cell r="DS60">
            <v>11</v>
          </cell>
          <cell r="DT60">
            <v>11</v>
          </cell>
          <cell r="DU60">
            <v>10</v>
          </cell>
          <cell r="DV60">
            <v>11</v>
          </cell>
          <cell r="DW60">
            <v>11</v>
          </cell>
          <cell r="DX60">
            <v>176</v>
          </cell>
        </row>
        <row r="61">
          <cell r="A61" t="str">
            <v>58</v>
          </cell>
          <cell r="C61">
            <v>369</v>
          </cell>
          <cell r="D61">
            <v>386</v>
          </cell>
          <cell r="E61">
            <v>391</v>
          </cell>
          <cell r="F61">
            <v>425</v>
          </cell>
          <cell r="G61">
            <v>423</v>
          </cell>
          <cell r="H61">
            <v>435</v>
          </cell>
          <cell r="I61">
            <v>457</v>
          </cell>
          <cell r="J61">
            <v>466</v>
          </cell>
          <cell r="K61">
            <v>469</v>
          </cell>
          <cell r="L61">
            <v>487</v>
          </cell>
          <cell r="M61">
            <v>496</v>
          </cell>
          <cell r="N61">
            <v>503</v>
          </cell>
          <cell r="O61">
            <v>522</v>
          </cell>
          <cell r="P61">
            <v>554</v>
          </cell>
          <cell r="Q61">
            <v>541</v>
          </cell>
          <cell r="R61">
            <v>562</v>
          </cell>
          <cell r="S61">
            <v>580</v>
          </cell>
          <cell r="T61">
            <v>592</v>
          </cell>
          <cell r="U61">
            <v>618</v>
          </cell>
          <cell r="V61">
            <v>649</v>
          </cell>
          <cell r="W61">
            <v>626</v>
          </cell>
          <cell r="X61">
            <v>632</v>
          </cell>
          <cell r="Y61">
            <v>671</v>
          </cell>
          <cell r="Z61">
            <v>696</v>
          </cell>
          <cell r="AA61">
            <v>704</v>
          </cell>
          <cell r="AB61">
            <v>708</v>
          </cell>
          <cell r="AC61">
            <v>712</v>
          </cell>
          <cell r="AD61">
            <v>695</v>
          </cell>
          <cell r="AE61">
            <v>694</v>
          </cell>
          <cell r="AF61">
            <v>710</v>
          </cell>
          <cell r="AG61">
            <v>714</v>
          </cell>
          <cell r="AH61">
            <v>705</v>
          </cell>
          <cell r="AI61">
            <v>721</v>
          </cell>
          <cell r="AJ61">
            <v>745</v>
          </cell>
          <cell r="AK61">
            <v>765</v>
          </cell>
          <cell r="AL61">
            <v>791</v>
          </cell>
          <cell r="AM61">
            <v>842</v>
          </cell>
          <cell r="AN61">
            <v>858</v>
          </cell>
          <cell r="AO61">
            <v>867</v>
          </cell>
          <cell r="AP61">
            <v>898</v>
          </cell>
          <cell r="AQ61">
            <v>912</v>
          </cell>
          <cell r="AR61">
            <v>932</v>
          </cell>
          <cell r="AS61">
            <v>970</v>
          </cell>
          <cell r="AT61">
            <v>966</v>
          </cell>
          <cell r="AU61">
            <v>1002</v>
          </cell>
          <cell r="AV61">
            <v>1005</v>
          </cell>
          <cell r="AW61">
            <v>999</v>
          </cell>
          <cell r="AX61">
            <v>988</v>
          </cell>
          <cell r="AY61">
            <v>1007</v>
          </cell>
          <cell r="AZ61">
            <v>996</v>
          </cell>
          <cell r="BA61">
            <v>1019</v>
          </cell>
          <cell r="BB61">
            <v>1025</v>
          </cell>
          <cell r="BC61">
            <v>1012</v>
          </cell>
          <cell r="BD61">
            <v>984</v>
          </cell>
          <cell r="BE61">
            <v>989</v>
          </cell>
          <cell r="BF61">
            <v>1006</v>
          </cell>
          <cell r="BG61">
            <v>1002</v>
          </cell>
          <cell r="BH61">
            <v>987</v>
          </cell>
          <cell r="BI61">
            <v>1011</v>
          </cell>
          <cell r="BJ61">
            <v>983</v>
          </cell>
          <cell r="BK61">
            <v>976</v>
          </cell>
          <cell r="BL61">
            <v>941</v>
          </cell>
          <cell r="BM61">
            <v>944</v>
          </cell>
          <cell r="BN61">
            <v>936</v>
          </cell>
          <cell r="BO61">
            <v>877</v>
          </cell>
          <cell r="BP61">
            <v>948</v>
          </cell>
          <cell r="BQ61">
            <v>912</v>
          </cell>
          <cell r="BR61">
            <v>989</v>
          </cell>
          <cell r="BS61">
            <v>392</v>
          </cell>
          <cell r="BT61">
            <v>323</v>
          </cell>
          <cell r="BU61">
            <v>275</v>
          </cell>
          <cell r="BV61">
            <v>239</v>
          </cell>
          <cell r="BW61">
            <v>213</v>
          </cell>
          <cell r="BX61">
            <v>201</v>
          </cell>
          <cell r="BY61">
            <v>195</v>
          </cell>
          <cell r="BZ61">
            <v>188</v>
          </cell>
          <cell r="CA61">
            <v>183</v>
          </cell>
          <cell r="CB61">
            <v>179</v>
          </cell>
          <cell r="CC61">
            <v>135</v>
          </cell>
          <cell r="CD61">
            <v>130</v>
          </cell>
          <cell r="CE61">
            <v>121</v>
          </cell>
          <cell r="CF61">
            <v>122</v>
          </cell>
          <cell r="CG61">
            <v>120</v>
          </cell>
          <cell r="CH61">
            <v>116</v>
          </cell>
          <cell r="CI61">
            <v>124</v>
          </cell>
          <cell r="CJ61">
            <v>117</v>
          </cell>
          <cell r="CK61">
            <v>117</v>
          </cell>
          <cell r="CL61">
            <v>128</v>
          </cell>
          <cell r="CM61">
            <v>135</v>
          </cell>
          <cell r="CN61">
            <v>142</v>
          </cell>
          <cell r="CO61">
            <v>128</v>
          </cell>
          <cell r="CP61">
            <v>118</v>
          </cell>
          <cell r="CQ61">
            <v>132</v>
          </cell>
          <cell r="CR61">
            <v>118</v>
          </cell>
          <cell r="CS61">
            <v>113</v>
          </cell>
          <cell r="CT61">
            <v>114</v>
          </cell>
          <cell r="CU61">
            <v>116</v>
          </cell>
          <cell r="CV61">
            <v>117</v>
          </cell>
          <cell r="CW61">
            <v>115</v>
          </cell>
          <cell r="CX61">
            <v>117</v>
          </cell>
          <cell r="CY61">
            <v>121</v>
          </cell>
          <cell r="CZ61">
            <v>107</v>
          </cell>
          <cell r="DA61">
            <v>108</v>
          </cell>
          <cell r="DB61">
            <v>104</v>
          </cell>
          <cell r="DC61">
            <v>104</v>
          </cell>
          <cell r="DD61">
            <v>101</v>
          </cell>
          <cell r="DE61">
            <v>98</v>
          </cell>
          <cell r="DF61">
            <v>100</v>
          </cell>
          <cell r="DG61">
            <v>97</v>
          </cell>
          <cell r="DH61">
            <v>96</v>
          </cell>
          <cell r="DI61">
            <v>92</v>
          </cell>
          <cell r="DJ61">
            <v>91</v>
          </cell>
          <cell r="DK61">
            <v>82</v>
          </cell>
          <cell r="DL61">
            <v>88</v>
          </cell>
          <cell r="DM61">
            <v>85</v>
          </cell>
          <cell r="DN61">
            <v>87</v>
          </cell>
          <cell r="DO61">
            <v>91</v>
          </cell>
          <cell r="DP61">
            <v>93</v>
          </cell>
          <cell r="DQ61">
            <v>96</v>
          </cell>
          <cell r="DR61">
            <v>100</v>
          </cell>
          <cell r="DS61">
            <v>100</v>
          </cell>
          <cell r="DT61">
            <v>96</v>
          </cell>
          <cell r="DU61">
            <v>93</v>
          </cell>
          <cell r="DV61">
            <v>90</v>
          </cell>
          <cell r="DW61">
            <v>91</v>
          </cell>
          <cell r="DX61">
            <v>96</v>
          </cell>
        </row>
        <row r="62">
          <cell r="A62" t="str">
            <v>59</v>
          </cell>
          <cell r="C62">
            <v>907</v>
          </cell>
          <cell r="D62">
            <v>930</v>
          </cell>
          <cell r="E62">
            <v>964</v>
          </cell>
          <cell r="F62">
            <v>951</v>
          </cell>
          <cell r="G62">
            <v>975</v>
          </cell>
          <cell r="H62">
            <v>955</v>
          </cell>
          <cell r="I62">
            <v>1013</v>
          </cell>
          <cell r="J62">
            <v>991</v>
          </cell>
          <cell r="K62">
            <v>1007</v>
          </cell>
          <cell r="L62">
            <v>1000</v>
          </cell>
          <cell r="M62">
            <v>1066</v>
          </cell>
          <cell r="N62">
            <v>988</v>
          </cell>
          <cell r="O62">
            <v>1013</v>
          </cell>
          <cell r="P62">
            <v>1033</v>
          </cell>
          <cell r="Q62">
            <v>1019</v>
          </cell>
          <cell r="R62">
            <v>1105</v>
          </cell>
          <cell r="S62">
            <v>1095</v>
          </cell>
          <cell r="T62">
            <v>1116</v>
          </cell>
          <cell r="U62">
            <v>1200</v>
          </cell>
          <cell r="V62">
            <v>1178</v>
          </cell>
          <cell r="W62">
            <v>1159</v>
          </cell>
          <cell r="X62">
            <v>1141</v>
          </cell>
          <cell r="Y62">
            <v>1166</v>
          </cell>
          <cell r="Z62">
            <v>1198</v>
          </cell>
          <cell r="AA62">
            <v>1231</v>
          </cell>
          <cell r="AB62">
            <v>1224</v>
          </cell>
          <cell r="AC62">
            <v>1234</v>
          </cell>
          <cell r="AD62">
            <v>1279</v>
          </cell>
          <cell r="AE62">
            <v>1318</v>
          </cell>
          <cell r="AF62">
            <v>1324</v>
          </cell>
          <cell r="AG62">
            <v>1318</v>
          </cell>
          <cell r="AH62">
            <v>1373</v>
          </cell>
          <cell r="AI62">
            <v>1372</v>
          </cell>
          <cell r="AJ62">
            <v>1412</v>
          </cell>
          <cell r="AK62">
            <v>1524</v>
          </cell>
          <cell r="AL62">
            <v>1495</v>
          </cell>
          <cell r="AM62">
            <v>1507</v>
          </cell>
          <cell r="AN62">
            <v>1510</v>
          </cell>
          <cell r="AO62">
            <v>1515</v>
          </cell>
          <cell r="AP62">
            <v>1590</v>
          </cell>
          <cell r="AQ62">
            <v>1433</v>
          </cell>
          <cell r="AR62">
            <v>1447</v>
          </cell>
          <cell r="AS62">
            <v>1504</v>
          </cell>
          <cell r="AT62">
            <v>1454</v>
          </cell>
          <cell r="AU62">
            <v>1467</v>
          </cell>
          <cell r="AV62">
            <v>1521</v>
          </cell>
          <cell r="AW62">
            <v>1521</v>
          </cell>
          <cell r="AX62">
            <v>1517</v>
          </cell>
          <cell r="AY62">
            <v>1499</v>
          </cell>
          <cell r="AZ62">
            <v>1489</v>
          </cell>
          <cell r="BA62">
            <v>1503</v>
          </cell>
          <cell r="BB62">
            <v>1472</v>
          </cell>
          <cell r="BC62">
            <v>1462</v>
          </cell>
          <cell r="BD62">
            <v>1417</v>
          </cell>
          <cell r="BE62">
            <v>1399</v>
          </cell>
          <cell r="BF62">
            <v>1396</v>
          </cell>
          <cell r="BG62">
            <v>1375</v>
          </cell>
          <cell r="BH62">
            <v>1430</v>
          </cell>
          <cell r="BI62">
            <v>1599</v>
          </cell>
          <cell r="BJ62">
            <v>1552</v>
          </cell>
          <cell r="BK62">
            <v>1463</v>
          </cell>
          <cell r="BL62">
            <v>1353</v>
          </cell>
          <cell r="BM62">
            <v>1431</v>
          </cell>
          <cell r="BN62">
            <v>1522</v>
          </cell>
          <cell r="BO62">
            <v>1475</v>
          </cell>
          <cell r="BP62">
            <v>1484</v>
          </cell>
          <cell r="BQ62">
            <v>1509</v>
          </cell>
          <cell r="BR62">
            <v>1434</v>
          </cell>
          <cell r="BS62">
            <v>509</v>
          </cell>
          <cell r="BT62">
            <v>479</v>
          </cell>
          <cell r="BU62">
            <v>475</v>
          </cell>
          <cell r="BV62">
            <v>498</v>
          </cell>
          <cell r="BW62">
            <v>463</v>
          </cell>
          <cell r="BX62">
            <v>473</v>
          </cell>
          <cell r="BY62">
            <v>427</v>
          </cell>
          <cell r="BZ62">
            <v>487</v>
          </cell>
          <cell r="CA62">
            <v>460</v>
          </cell>
          <cell r="CB62">
            <v>484</v>
          </cell>
          <cell r="CC62">
            <v>522</v>
          </cell>
          <cell r="CD62">
            <v>497</v>
          </cell>
          <cell r="CE62">
            <v>513</v>
          </cell>
          <cell r="CF62">
            <v>481</v>
          </cell>
          <cell r="CG62">
            <v>462</v>
          </cell>
          <cell r="CH62">
            <v>471</v>
          </cell>
          <cell r="CI62">
            <v>429</v>
          </cell>
          <cell r="CJ62">
            <v>425</v>
          </cell>
          <cell r="CK62">
            <v>416</v>
          </cell>
          <cell r="CL62">
            <v>434</v>
          </cell>
          <cell r="CM62">
            <v>412</v>
          </cell>
          <cell r="CN62">
            <v>402</v>
          </cell>
          <cell r="CO62">
            <v>388</v>
          </cell>
          <cell r="CP62">
            <v>373</v>
          </cell>
          <cell r="CQ62">
            <v>392</v>
          </cell>
          <cell r="CR62">
            <v>362</v>
          </cell>
          <cell r="CS62">
            <v>353</v>
          </cell>
          <cell r="CT62">
            <v>361</v>
          </cell>
          <cell r="CU62">
            <v>348</v>
          </cell>
          <cell r="CV62">
            <v>328</v>
          </cell>
          <cell r="CW62">
            <v>316</v>
          </cell>
          <cell r="CX62">
            <v>335</v>
          </cell>
          <cell r="CY62">
            <v>338</v>
          </cell>
          <cell r="CZ62">
            <v>344</v>
          </cell>
          <cell r="DA62">
            <v>378</v>
          </cell>
          <cell r="DB62">
            <v>374</v>
          </cell>
          <cell r="DC62">
            <v>404</v>
          </cell>
          <cell r="DD62">
            <v>412</v>
          </cell>
          <cell r="DE62">
            <v>381</v>
          </cell>
          <cell r="DF62">
            <v>376</v>
          </cell>
          <cell r="DG62">
            <v>382</v>
          </cell>
          <cell r="DH62">
            <v>366</v>
          </cell>
          <cell r="DI62">
            <v>376</v>
          </cell>
          <cell r="DJ62">
            <v>365</v>
          </cell>
          <cell r="DK62">
            <v>376</v>
          </cell>
          <cell r="DL62">
            <v>366</v>
          </cell>
          <cell r="DM62">
            <v>375</v>
          </cell>
          <cell r="DN62">
            <v>400</v>
          </cell>
          <cell r="DO62">
            <v>384</v>
          </cell>
          <cell r="DP62">
            <v>432</v>
          </cell>
          <cell r="DQ62">
            <v>397</v>
          </cell>
          <cell r="DR62">
            <v>356</v>
          </cell>
          <cell r="DS62">
            <v>385</v>
          </cell>
          <cell r="DT62">
            <v>381</v>
          </cell>
          <cell r="DU62">
            <v>357</v>
          </cell>
          <cell r="DV62">
            <v>372</v>
          </cell>
          <cell r="DW62">
            <v>362</v>
          </cell>
          <cell r="DX62">
            <v>368</v>
          </cell>
        </row>
        <row r="63">
          <cell r="A63" t="str">
            <v>60</v>
          </cell>
          <cell r="C63">
            <v>39434</v>
          </cell>
          <cell r="D63">
            <v>40377</v>
          </cell>
          <cell r="E63">
            <v>40925</v>
          </cell>
          <cell r="F63">
            <v>42836</v>
          </cell>
          <cell r="G63">
            <v>44142</v>
          </cell>
          <cell r="H63">
            <v>44789</v>
          </cell>
          <cell r="I63">
            <v>46271</v>
          </cell>
          <cell r="J63">
            <v>46610</v>
          </cell>
          <cell r="K63">
            <v>46643</v>
          </cell>
          <cell r="L63">
            <v>46390</v>
          </cell>
          <cell r="M63">
            <v>46102</v>
          </cell>
          <cell r="N63">
            <v>46964</v>
          </cell>
          <cell r="O63">
            <v>47661</v>
          </cell>
          <cell r="P63">
            <v>48554</v>
          </cell>
          <cell r="Q63">
            <v>49874</v>
          </cell>
          <cell r="R63">
            <v>50794</v>
          </cell>
          <cell r="S63">
            <v>51860</v>
          </cell>
          <cell r="T63">
            <v>53278</v>
          </cell>
          <cell r="U63">
            <v>53</v>
          </cell>
          <cell r="V63">
            <v>42</v>
          </cell>
          <cell r="W63">
            <v>33</v>
          </cell>
          <cell r="X63">
            <v>32</v>
          </cell>
          <cell r="Y63">
            <v>30</v>
          </cell>
          <cell r="Z63">
            <v>26</v>
          </cell>
          <cell r="AA63">
            <v>2</v>
          </cell>
          <cell r="AB63">
            <v>2</v>
          </cell>
          <cell r="AC63">
            <v>2</v>
          </cell>
          <cell r="AD63">
            <v>1</v>
          </cell>
          <cell r="AE63">
            <v>1</v>
          </cell>
          <cell r="AF63">
            <v>5</v>
          </cell>
          <cell r="AG63">
            <v>9</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row>
        <row r="64">
          <cell r="A64" t="str">
            <v>65</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row>
        <row r="65">
          <cell r="A65" t="str">
            <v>66</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row>
        <row r="66">
          <cell r="A66" t="str">
            <v>67</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row>
        <row r="67">
          <cell r="A67" t="str">
            <v>68</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row>
        <row r="68">
          <cell r="A68" t="str">
            <v>69</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row>
        <row r="69">
          <cell r="A69" t="str">
            <v>70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227180</v>
          </cell>
          <cell r="V69">
            <v>232014</v>
          </cell>
          <cell r="W69">
            <v>235371</v>
          </cell>
          <cell r="X69">
            <v>240645</v>
          </cell>
          <cell r="Y69">
            <v>245233</v>
          </cell>
          <cell r="Z69">
            <v>243699</v>
          </cell>
          <cell r="AA69">
            <v>243451</v>
          </cell>
          <cell r="AB69">
            <v>244116</v>
          </cell>
          <cell r="AC69">
            <v>241042</v>
          </cell>
          <cell r="AD69">
            <v>245256</v>
          </cell>
          <cell r="AE69">
            <v>248033</v>
          </cell>
          <cell r="AF69">
            <v>251694</v>
          </cell>
          <cell r="AG69">
            <v>262398</v>
          </cell>
          <cell r="AH69">
            <v>284274</v>
          </cell>
          <cell r="AI69">
            <v>297884</v>
          </cell>
          <cell r="AJ69">
            <v>235829</v>
          </cell>
          <cell r="AK69">
            <v>238644</v>
          </cell>
          <cell r="AL69">
            <v>254752</v>
          </cell>
          <cell r="AM69">
            <v>261366</v>
          </cell>
          <cell r="AN69">
            <v>265454</v>
          </cell>
          <cell r="AO69">
            <v>266140</v>
          </cell>
          <cell r="AP69">
            <v>270993</v>
          </cell>
          <cell r="AQ69">
            <v>273308</v>
          </cell>
          <cell r="AR69">
            <v>280344</v>
          </cell>
          <cell r="AS69">
            <v>279072</v>
          </cell>
          <cell r="AT69">
            <v>266748</v>
          </cell>
          <cell r="AU69">
            <v>250142</v>
          </cell>
          <cell r="AV69">
            <v>251181</v>
          </cell>
          <cell r="AW69">
            <v>249695</v>
          </cell>
          <cell r="AX69">
            <v>251887</v>
          </cell>
          <cell r="AY69">
            <v>253173</v>
          </cell>
          <cell r="AZ69">
            <v>251267</v>
          </cell>
          <cell r="BA69">
            <v>250217</v>
          </cell>
          <cell r="BB69">
            <v>253736</v>
          </cell>
          <cell r="BC69">
            <v>247413</v>
          </cell>
          <cell r="BD69">
            <v>240461</v>
          </cell>
          <cell r="BE69">
            <v>234834</v>
          </cell>
          <cell r="BF69">
            <v>231053</v>
          </cell>
          <cell r="BG69">
            <v>229298</v>
          </cell>
          <cell r="BH69">
            <v>248123</v>
          </cell>
          <cell r="BI69">
            <v>247196</v>
          </cell>
          <cell r="BJ69">
            <v>234102</v>
          </cell>
          <cell r="BK69">
            <v>218899</v>
          </cell>
          <cell r="BL69">
            <v>203838</v>
          </cell>
          <cell r="BM69">
            <v>205326</v>
          </cell>
          <cell r="BN69">
            <v>197207</v>
          </cell>
          <cell r="BO69">
            <v>192008</v>
          </cell>
          <cell r="BP69">
            <v>195794</v>
          </cell>
          <cell r="BQ69">
            <v>197328</v>
          </cell>
          <cell r="BR69">
            <v>197358</v>
          </cell>
          <cell r="BS69">
            <v>82980</v>
          </cell>
          <cell r="BT69">
            <v>77030</v>
          </cell>
          <cell r="BU69">
            <v>68128</v>
          </cell>
          <cell r="BV69">
            <v>62410</v>
          </cell>
          <cell r="BW69">
            <v>56477</v>
          </cell>
          <cell r="BX69">
            <v>55946</v>
          </cell>
          <cell r="BY69">
            <v>53816</v>
          </cell>
          <cell r="BZ69">
            <v>52281</v>
          </cell>
          <cell r="CA69">
            <v>49341</v>
          </cell>
          <cell r="CB69">
            <v>47729</v>
          </cell>
          <cell r="CC69">
            <v>43084</v>
          </cell>
          <cell r="CD69">
            <v>42512</v>
          </cell>
          <cell r="CE69">
            <v>40965</v>
          </cell>
          <cell r="CF69">
            <v>40492</v>
          </cell>
          <cell r="CG69">
            <v>39491</v>
          </cell>
          <cell r="CH69">
            <v>39046</v>
          </cell>
          <cell r="CI69">
            <v>38035</v>
          </cell>
          <cell r="CJ69">
            <v>37981</v>
          </cell>
          <cell r="CK69">
            <v>38130</v>
          </cell>
          <cell r="CL69">
            <v>37098</v>
          </cell>
          <cell r="CM69">
            <v>36544</v>
          </cell>
          <cell r="CN69">
            <v>35725</v>
          </cell>
          <cell r="CO69">
            <v>34288</v>
          </cell>
          <cell r="CP69">
            <v>34028</v>
          </cell>
          <cell r="CQ69">
            <v>33247</v>
          </cell>
          <cell r="CR69">
            <v>35452</v>
          </cell>
          <cell r="CS69">
            <v>36407</v>
          </cell>
          <cell r="CT69">
            <v>36876</v>
          </cell>
          <cell r="CU69">
            <v>37222</v>
          </cell>
          <cell r="CV69">
            <v>38469</v>
          </cell>
          <cell r="CW69">
            <v>39319</v>
          </cell>
          <cell r="CX69">
            <v>39881</v>
          </cell>
          <cell r="CY69">
            <v>40292</v>
          </cell>
          <cell r="CZ69">
            <v>40823</v>
          </cell>
          <cell r="DA69">
            <v>40897</v>
          </cell>
          <cell r="DB69">
            <v>41104</v>
          </cell>
          <cell r="DC69">
            <v>41198</v>
          </cell>
          <cell r="DD69">
            <v>41208</v>
          </cell>
          <cell r="DE69">
            <v>40962</v>
          </cell>
          <cell r="DF69">
            <v>41145</v>
          </cell>
          <cell r="DG69">
            <v>41260</v>
          </cell>
          <cell r="DH69">
            <v>41560</v>
          </cell>
          <cell r="DI69">
            <v>42393</v>
          </cell>
          <cell r="DJ69">
            <v>42503</v>
          </cell>
          <cell r="DK69">
            <v>42745</v>
          </cell>
          <cell r="DL69">
            <v>43148</v>
          </cell>
          <cell r="DM69">
            <v>43637</v>
          </cell>
          <cell r="DN69">
            <v>43696</v>
          </cell>
          <cell r="DO69">
            <v>43937</v>
          </cell>
          <cell r="DP69">
            <v>44246</v>
          </cell>
          <cell r="DQ69">
            <v>44278</v>
          </cell>
          <cell r="DR69">
            <v>44347</v>
          </cell>
          <cell r="DS69">
            <v>44245</v>
          </cell>
          <cell r="DT69">
            <v>44384</v>
          </cell>
          <cell r="DU69">
            <v>44381</v>
          </cell>
          <cell r="DV69">
            <v>44615</v>
          </cell>
          <cell r="DW69">
            <v>44676</v>
          </cell>
          <cell r="DX69">
            <v>44742</v>
          </cell>
        </row>
        <row r="70">
          <cell r="A70" t="str">
            <v>71</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7338</v>
          </cell>
          <cell r="V70">
            <v>7357</v>
          </cell>
          <cell r="W70">
            <v>7324</v>
          </cell>
          <cell r="X70">
            <v>7269</v>
          </cell>
          <cell r="Y70">
            <v>7017</v>
          </cell>
          <cell r="Z70">
            <v>6644</v>
          </cell>
          <cell r="AA70">
            <v>6356</v>
          </cell>
          <cell r="AB70">
            <v>6114</v>
          </cell>
          <cell r="AC70">
            <v>5772</v>
          </cell>
          <cell r="AD70">
            <v>5696</v>
          </cell>
          <cell r="AE70">
            <v>5650</v>
          </cell>
          <cell r="AF70">
            <v>5465</v>
          </cell>
          <cell r="AG70">
            <v>5515</v>
          </cell>
          <cell r="AH70">
            <v>5445</v>
          </cell>
          <cell r="AI70">
            <v>5923</v>
          </cell>
          <cell r="AJ70">
            <v>5884</v>
          </cell>
          <cell r="AK70">
            <v>5865</v>
          </cell>
          <cell r="AL70">
            <v>5871</v>
          </cell>
          <cell r="AM70">
            <v>5916</v>
          </cell>
          <cell r="AN70">
            <v>5940</v>
          </cell>
          <cell r="AO70">
            <v>5962</v>
          </cell>
          <cell r="AP70">
            <v>5954</v>
          </cell>
          <cell r="AQ70">
            <v>5854</v>
          </cell>
          <cell r="AR70">
            <v>5899</v>
          </cell>
          <cell r="AS70">
            <v>5692</v>
          </cell>
          <cell r="AT70">
            <v>5185</v>
          </cell>
          <cell r="AU70">
            <v>5225</v>
          </cell>
          <cell r="AV70">
            <v>5049</v>
          </cell>
          <cell r="AW70">
            <v>4859</v>
          </cell>
          <cell r="AX70">
            <v>4819</v>
          </cell>
          <cell r="AY70">
            <v>4679</v>
          </cell>
          <cell r="AZ70">
            <v>4760</v>
          </cell>
          <cell r="BA70">
            <v>4656</v>
          </cell>
          <cell r="BB70">
            <v>4594</v>
          </cell>
          <cell r="BC70">
            <v>4516</v>
          </cell>
          <cell r="BD70">
            <v>4461</v>
          </cell>
          <cell r="BE70">
            <v>4430</v>
          </cell>
          <cell r="BF70">
            <v>4285</v>
          </cell>
          <cell r="BG70">
            <v>4390</v>
          </cell>
          <cell r="BH70">
            <v>4423</v>
          </cell>
          <cell r="BI70">
            <v>4206</v>
          </cell>
          <cell r="BJ70">
            <v>4164</v>
          </cell>
          <cell r="BK70">
            <v>4169</v>
          </cell>
          <cell r="BL70">
            <v>4183</v>
          </cell>
          <cell r="BM70">
            <v>4246</v>
          </cell>
          <cell r="BN70">
            <v>4098</v>
          </cell>
          <cell r="BO70">
            <v>3894</v>
          </cell>
          <cell r="BP70">
            <v>3959</v>
          </cell>
          <cell r="BQ70">
            <v>3917</v>
          </cell>
          <cell r="BR70">
            <v>3976</v>
          </cell>
          <cell r="BS70">
            <v>1077</v>
          </cell>
          <cell r="BT70">
            <v>988</v>
          </cell>
          <cell r="BU70">
            <v>872</v>
          </cell>
          <cell r="BV70">
            <v>826</v>
          </cell>
          <cell r="BW70">
            <v>766</v>
          </cell>
          <cell r="BX70">
            <v>781</v>
          </cell>
          <cell r="BY70">
            <v>746</v>
          </cell>
          <cell r="BZ70">
            <v>753</v>
          </cell>
          <cell r="CA70">
            <v>727</v>
          </cell>
          <cell r="CB70">
            <v>718</v>
          </cell>
          <cell r="CC70">
            <v>630</v>
          </cell>
          <cell r="CD70">
            <v>597</v>
          </cell>
          <cell r="CE70">
            <v>598</v>
          </cell>
          <cell r="CF70">
            <v>573</v>
          </cell>
          <cell r="CG70">
            <v>577</v>
          </cell>
          <cell r="CH70">
            <v>564</v>
          </cell>
          <cell r="CI70">
            <v>578</v>
          </cell>
          <cell r="CJ70">
            <v>602</v>
          </cell>
          <cell r="CK70">
            <v>566</v>
          </cell>
          <cell r="CL70">
            <v>587</v>
          </cell>
          <cell r="CM70">
            <v>592</v>
          </cell>
          <cell r="CN70">
            <v>565</v>
          </cell>
          <cell r="CO70">
            <v>550</v>
          </cell>
          <cell r="CP70">
            <v>542</v>
          </cell>
          <cell r="CQ70">
            <v>569</v>
          </cell>
          <cell r="CR70">
            <v>677</v>
          </cell>
          <cell r="CS70">
            <v>707</v>
          </cell>
          <cell r="CT70">
            <v>705</v>
          </cell>
          <cell r="CU70">
            <v>691</v>
          </cell>
          <cell r="CV70">
            <v>683</v>
          </cell>
          <cell r="CW70">
            <v>685</v>
          </cell>
          <cell r="CX70">
            <v>663</v>
          </cell>
          <cell r="CY70">
            <v>647</v>
          </cell>
          <cell r="CZ70">
            <v>660</v>
          </cell>
          <cell r="DA70">
            <v>646</v>
          </cell>
          <cell r="DB70">
            <v>641</v>
          </cell>
          <cell r="DC70">
            <v>630</v>
          </cell>
          <cell r="DD70">
            <v>625</v>
          </cell>
          <cell r="DE70">
            <v>642</v>
          </cell>
          <cell r="DF70">
            <v>663</v>
          </cell>
          <cell r="DG70">
            <v>669</v>
          </cell>
          <cell r="DH70">
            <v>694</v>
          </cell>
          <cell r="DI70">
            <v>808</v>
          </cell>
          <cell r="DJ70">
            <v>902</v>
          </cell>
          <cell r="DK70">
            <v>963</v>
          </cell>
          <cell r="DL70">
            <v>1059</v>
          </cell>
          <cell r="DM70">
            <v>1143</v>
          </cell>
          <cell r="DN70">
            <v>1172</v>
          </cell>
          <cell r="DO70">
            <v>1197</v>
          </cell>
          <cell r="DP70">
            <v>1169</v>
          </cell>
          <cell r="DQ70">
            <v>1170</v>
          </cell>
          <cell r="DR70">
            <v>1170</v>
          </cell>
          <cell r="DS70">
            <v>1178</v>
          </cell>
          <cell r="DT70">
            <v>1170</v>
          </cell>
          <cell r="DU70">
            <v>1158</v>
          </cell>
          <cell r="DV70">
            <v>1136</v>
          </cell>
          <cell r="DW70">
            <v>1098</v>
          </cell>
          <cell r="DX70">
            <v>1078</v>
          </cell>
        </row>
        <row r="71">
          <cell r="A71" t="str">
            <v>72</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758</v>
          </cell>
          <cell r="V71">
            <v>754</v>
          </cell>
          <cell r="W71">
            <v>723</v>
          </cell>
          <cell r="X71">
            <v>676</v>
          </cell>
          <cell r="Y71">
            <v>669</v>
          </cell>
          <cell r="Z71">
            <v>659</v>
          </cell>
          <cell r="AA71">
            <v>673</v>
          </cell>
          <cell r="AB71">
            <v>669</v>
          </cell>
          <cell r="AC71">
            <v>673</v>
          </cell>
          <cell r="AD71">
            <v>694</v>
          </cell>
          <cell r="AE71">
            <v>719</v>
          </cell>
          <cell r="AF71">
            <v>717</v>
          </cell>
          <cell r="AG71">
            <v>712</v>
          </cell>
          <cell r="AH71">
            <v>715</v>
          </cell>
          <cell r="AI71">
            <v>732</v>
          </cell>
          <cell r="AJ71">
            <v>732</v>
          </cell>
          <cell r="AK71">
            <v>738</v>
          </cell>
          <cell r="AL71">
            <v>747</v>
          </cell>
          <cell r="AM71">
            <v>748</v>
          </cell>
          <cell r="AN71">
            <v>755</v>
          </cell>
          <cell r="AO71">
            <v>769</v>
          </cell>
          <cell r="AP71">
            <v>773</v>
          </cell>
          <cell r="AQ71">
            <v>731</v>
          </cell>
          <cell r="AR71">
            <v>534</v>
          </cell>
          <cell r="AS71">
            <v>468</v>
          </cell>
          <cell r="AT71">
            <v>488</v>
          </cell>
          <cell r="AU71">
            <v>511</v>
          </cell>
          <cell r="AV71">
            <v>540</v>
          </cell>
          <cell r="AW71">
            <v>574</v>
          </cell>
          <cell r="AX71">
            <v>574</v>
          </cell>
          <cell r="AY71">
            <v>585</v>
          </cell>
          <cell r="AZ71">
            <v>581</v>
          </cell>
          <cell r="BA71">
            <v>592</v>
          </cell>
          <cell r="BB71">
            <v>603</v>
          </cell>
          <cell r="BC71">
            <v>536</v>
          </cell>
          <cell r="BD71">
            <v>515</v>
          </cell>
          <cell r="BE71">
            <v>485</v>
          </cell>
          <cell r="BF71">
            <v>453</v>
          </cell>
          <cell r="BG71">
            <v>463</v>
          </cell>
          <cell r="BH71">
            <v>488</v>
          </cell>
          <cell r="BI71">
            <v>488</v>
          </cell>
          <cell r="BJ71">
            <v>466</v>
          </cell>
          <cell r="BK71">
            <v>460</v>
          </cell>
          <cell r="BL71">
            <v>463</v>
          </cell>
          <cell r="BM71">
            <v>474</v>
          </cell>
          <cell r="BN71">
            <v>464</v>
          </cell>
          <cell r="BO71">
            <v>494</v>
          </cell>
          <cell r="BP71">
            <v>509</v>
          </cell>
          <cell r="BQ71">
            <v>570</v>
          </cell>
          <cell r="BR71">
            <v>623</v>
          </cell>
          <cell r="BS71">
            <v>689</v>
          </cell>
          <cell r="BT71">
            <v>763</v>
          </cell>
          <cell r="BU71">
            <v>2495</v>
          </cell>
          <cell r="BV71">
            <v>2723</v>
          </cell>
          <cell r="BW71">
            <v>3224</v>
          </cell>
          <cell r="BX71">
            <v>1567</v>
          </cell>
          <cell r="BY71">
            <v>509</v>
          </cell>
          <cell r="BZ71">
            <v>828</v>
          </cell>
          <cell r="CA71">
            <v>1159</v>
          </cell>
          <cell r="CB71">
            <v>1807</v>
          </cell>
          <cell r="CC71">
            <v>2595</v>
          </cell>
          <cell r="CD71">
            <v>2707</v>
          </cell>
          <cell r="CE71">
            <v>2903</v>
          </cell>
          <cell r="CF71">
            <v>3035</v>
          </cell>
          <cell r="CG71">
            <v>3183</v>
          </cell>
          <cell r="CH71">
            <v>3328</v>
          </cell>
          <cell r="CI71">
            <v>3605</v>
          </cell>
          <cell r="CJ71">
            <v>1665</v>
          </cell>
          <cell r="CK71">
            <v>535</v>
          </cell>
          <cell r="CL71">
            <v>874</v>
          </cell>
          <cell r="CM71">
            <v>1214</v>
          </cell>
          <cell r="CN71">
            <v>1906</v>
          </cell>
          <cell r="CO71">
            <v>2187</v>
          </cell>
          <cell r="CP71">
            <v>2435</v>
          </cell>
          <cell r="CQ71">
            <v>2666</v>
          </cell>
          <cell r="CR71">
            <v>2488</v>
          </cell>
          <cell r="CS71">
            <v>2490</v>
          </cell>
          <cell r="CT71">
            <v>2461</v>
          </cell>
          <cell r="CU71">
            <v>2424</v>
          </cell>
          <cell r="CV71">
            <v>2363</v>
          </cell>
          <cell r="CW71">
            <v>2320</v>
          </cell>
          <cell r="CX71">
            <v>2327</v>
          </cell>
          <cell r="CY71">
            <v>2336</v>
          </cell>
          <cell r="CZ71">
            <v>2338</v>
          </cell>
          <cell r="DA71">
            <v>2270</v>
          </cell>
          <cell r="DB71">
            <v>2059</v>
          </cell>
          <cell r="DC71">
            <v>2028</v>
          </cell>
          <cell r="DD71">
            <v>1999</v>
          </cell>
          <cell r="DE71">
            <v>1988</v>
          </cell>
          <cell r="DF71">
            <v>2006</v>
          </cell>
          <cell r="DG71">
            <v>2000</v>
          </cell>
          <cell r="DH71">
            <v>1960</v>
          </cell>
          <cell r="DI71">
            <v>1960</v>
          </cell>
          <cell r="DJ71">
            <v>1971</v>
          </cell>
          <cell r="DK71">
            <v>1970</v>
          </cell>
          <cell r="DL71">
            <v>1939</v>
          </cell>
          <cell r="DM71">
            <v>1962</v>
          </cell>
          <cell r="DN71">
            <v>1982</v>
          </cell>
          <cell r="DO71">
            <v>1983</v>
          </cell>
          <cell r="DP71">
            <v>1992</v>
          </cell>
          <cell r="DQ71">
            <v>2009</v>
          </cell>
          <cell r="DR71">
            <v>2007</v>
          </cell>
          <cell r="DS71">
            <v>1995</v>
          </cell>
          <cell r="DT71">
            <v>1986</v>
          </cell>
          <cell r="DU71">
            <v>1991</v>
          </cell>
          <cell r="DV71">
            <v>1978</v>
          </cell>
          <cell r="DW71">
            <v>1962</v>
          </cell>
          <cell r="DX71">
            <v>1887</v>
          </cell>
        </row>
        <row r="72">
          <cell r="A72" t="str">
            <v>73</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147</v>
          </cell>
          <cell r="V72">
            <v>186</v>
          </cell>
          <cell r="W72">
            <v>195</v>
          </cell>
          <cell r="X72">
            <v>194</v>
          </cell>
          <cell r="Y72">
            <v>208</v>
          </cell>
          <cell r="Z72">
            <v>211</v>
          </cell>
          <cell r="AA72">
            <v>209</v>
          </cell>
          <cell r="AB72">
            <v>215</v>
          </cell>
          <cell r="AC72">
            <v>217</v>
          </cell>
          <cell r="AD72">
            <v>221</v>
          </cell>
          <cell r="AE72">
            <v>220</v>
          </cell>
          <cell r="AF72">
            <v>208</v>
          </cell>
          <cell r="AG72">
            <v>257</v>
          </cell>
          <cell r="AH72">
            <v>281</v>
          </cell>
          <cell r="AI72">
            <v>282</v>
          </cell>
          <cell r="AJ72">
            <v>274</v>
          </cell>
          <cell r="AK72">
            <v>281</v>
          </cell>
          <cell r="AL72">
            <v>277</v>
          </cell>
          <cell r="AM72">
            <v>274</v>
          </cell>
          <cell r="AN72">
            <v>263</v>
          </cell>
          <cell r="AO72">
            <v>263</v>
          </cell>
          <cell r="AP72">
            <v>258</v>
          </cell>
          <cell r="AQ72">
            <v>189</v>
          </cell>
          <cell r="AR72">
            <v>186</v>
          </cell>
          <cell r="AS72">
            <v>187</v>
          </cell>
          <cell r="AT72">
            <v>182</v>
          </cell>
          <cell r="AU72">
            <v>178</v>
          </cell>
          <cell r="AV72">
            <v>179</v>
          </cell>
          <cell r="AW72">
            <v>184</v>
          </cell>
          <cell r="AX72">
            <v>181</v>
          </cell>
          <cell r="AY72">
            <v>178</v>
          </cell>
          <cell r="AZ72">
            <v>174</v>
          </cell>
          <cell r="BA72">
            <v>175</v>
          </cell>
          <cell r="BB72">
            <v>179</v>
          </cell>
          <cell r="BC72">
            <v>175</v>
          </cell>
          <cell r="BD72">
            <v>169</v>
          </cell>
          <cell r="BE72">
            <v>161</v>
          </cell>
          <cell r="BF72">
            <v>158</v>
          </cell>
          <cell r="BG72">
            <v>161</v>
          </cell>
          <cell r="BH72">
            <v>162</v>
          </cell>
          <cell r="BI72">
            <v>156</v>
          </cell>
          <cell r="BJ72">
            <v>151</v>
          </cell>
          <cell r="BK72">
            <v>144</v>
          </cell>
          <cell r="BL72">
            <v>138</v>
          </cell>
          <cell r="BM72">
            <v>136</v>
          </cell>
          <cell r="BN72">
            <v>130</v>
          </cell>
          <cell r="BO72">
            <v>126</v>
          </cell>
          <cell r="BP72">
            <v>123</v>
          </cell>
          <cell r="BQ72">
            <v>122</v>
          </cell>
          <cell r="BR72">
            <v>121</v>
          </cell>
          <cell r="BS72">
            <v>104</v>
          </cell>
          <cell r="BT72">
            <v>99</v>
          </cell>
          <cell r="BU72">
            <v>98</v>
          </cell>
          <cell r="BV72">
            <v>96</v>
          </cell>
          <cell r="BW72">
            <v>95</v>
          </cell>
          <cell r="BX72">
            <v>95</v>
          </cell>
          <cell r="BY72">
            <v>103</v>
          </cell>
          <cell r="BZ72">
            <v>99</v>
          </cell>
          <cell r="CA72">
            <v>98</v>
          </cell>
          <cell r="CB72">
            <v>97</v>
          </cell>
          <cell r="CC72">
            <v>92</v>
          </cell>
          <cell r="CD72">
            <v>91</v>
          </cell>
          <cell r="CE72">
            <v>87</v>
          </cell>
          <cell r="CF72">
            <v>85</v>
          </cell>
          <cell r="CG72">
            <v>86</v>
          </cell>
          <cell r="CH72">
            <v>86</v>
          </cell>
          <cell r="CI72">
            <v>87</v>
          </cell>
          <cell r="CJ72">
            <v>92</v>
          </cell>
          <cell r="CK72">
            <v>91</v>
          </cell>
          <cell r="CL72">
            <v>91</v>
          </cell>
          <cell r="CM72">
            <v>98</v>
          </cell>
          <cell r="CN72">
            <v>101</v>
          </cell>
          <cell r="CO72">
            <v>108</v>
          </cell>
          <cell r="CP72">
            <v>106</v>
          </cell>
          <cell r="CQ72">
            <v>104</v>
          </cell>
          <cell r="CR72">
            <v>104</v>
          </cell>
          <cell r="CS72">
            <v>106</v>
          </cell>
          <cell r="CT72">
            <v>105</v>
          </cell>
          <cell r="CU72">
            <v>105</v>
          </cell>
          <cell r="CV72">
            <v>106</v>
          </cell>
          <cell r="CW72">
            <v>107</v>
          </cell>
          <cell r="CX72">
            <v>101</v>
          </cell>
          <cell r="CY72">
            <v>99</v>
          </cell>
          <cell r="CZ72">
            <v>100</v>
          </cell>
          <cell r="DA72">
            <v>102</v>
          </cell>
          <cell r="DB72">
            <v>103</v>
          </cell>
          <cell r="DC72">
            <v>105</v>
          </cell>
          <cell r="DD72">
            <v>109</v>
          </cell>
          <cell r="DE72">
            <v>110</v>
          </cell>
          <cell r="DF72">
            <v>111</v>
          </cell>
          <cell r="DG72">
            <v>108</v>
          </cell>
          <cell r="DH72">
            <v>108</v>
          </cell>
          <cell r="DI72">
            <v>106</v>
          </cell>
          <cell r="DJ72">
            <v>106</v>
          </cell>
          <cell r="DK72">
            <v>104</v>
          </cell>
          <cell r="DL72">
            <v>101</v>
          </cell>
          <cell r="DM72">
            <v>104</v>
          </cell>
          <cell r="DN72">
            <v>110</v>
          </cell>
          <cell r="DO72">
            <v>111</v>
          </cell>
          <cell r="DP72">
            <v>110</v>
          </cell>
          <cell r="DQ72">
            <v>112</v>
          </cell>
          <cell r="DR72">
            <v>118</v>
          </cell>
          <cell r="DS72">
            <v>121</v>
          </cell>
          <cell r="DT72">
            <v>124</v>
          </cell>
          <cell r="DU72">
            <v>123</v>
          </cell>
          <cell r="DV72">
            <v>119</v>
          </cell>
          <cell r="DW72">
            <v>119</v>
          </cell>
          <cell r="DX72">
            <v>124</v>
          </cell>
        </row>
        <row r="73">
          <cell r="A73" t="str">
            <v>74</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199</v>
          </cell>
          <cell r="V73">
            <v>182</v>
          </cell>
          <cell r="W73">
            <v>170</v>
          </cell>
          <cell r="X73">
            <v>159</v>
          </cell>
          <cell r="Y73">
            <v>149</v>
          </cell>
          <cell r="Z73">
            <v>146</v>
          </cell>
          <cell r="AA73">
            <v>142</v>
          </cell>
          <cell r="AB73">
            <v>137</v>
          </cell>
          <cell r="AC73">
            <v>132</v>
          </cell>
          <cell r="AD73">
            <v>125</v>
          </cell>
          <cell r="AE73">
            <v>128</v>
          </cell>
          <cell r="AF73">
            <v>136</v>
          </cell>
          <cell r="AG73">
            <v>89</v>
          </cell>
          <cell r="AH73">
            <v>73</v>
          </cell>
          <cell r="AI73">
            <v>80</v>
          </cell>
          <cell r="AJ73">
            <v>84</v>
          </cell>
          <cell r="AK73">
            <v>81</v>
          </cell>
          <cell r="AL73">
            <v>89</v>
          </cell>
          <cell r="AM73">
            <v>87</v>
          </cell>
          <cell r="AN73">
            <v>95</v>
          </cell>
          <cell r="AO73">
            <v>92</v>
          </cell>
          <cell r="AP73">
            <v>98</v>
          </cell>
          <cell r="AQ73">
            <v>96</v>
          </cell>
          <cell r="AR73">
            <v>100</v>
          </cell>
          <cell r="AS73">
            <v>89</v>
          </cell>
          <cell r="AT73">
            <v>88</v>
          </cell>
          <cell r="AU73">
            <v>94</v>
          </cell>
          <cell r="AV73">
            <v>88</v>
          </cell>
          <cell r="AW73">
            <v>87</v>
          </cell>
          <cell r="AX73">
            <v>80</v>
          </cell>
          <cell r="AY73">
            <v>84</v>
          </cell>
          <cell r="AZ73">
            <v>78</v>
          </cell>
          <cell r="BA73">
            <v>75</v>
          </cell>
          <cell r="BB73">
            <v>74</v>
          </cell>
          <cell r="BC73">
            <v>75</v>
          </cell>
          <cell r="BD73">
            <v>76</v>
          </cell>
          <cell r="BE73">
            <v>79</v>
          </cell>
          <cell r="BF73">
            <v>82</v>
          </cell>
          <cell r="BG73">
            <v>70</v>
          </cell>
          <cell r="BH73">
            <v>65</v>
          </cell>
          <cell r="BI73">
            <v>69</v>
          </cell>
          <cell r="BJ73">
            <v>63</v>
          </cell>
          <cell r="BK73">
            <v>66</v>
          </cell>
          <cell r="BL73">
            <v>64</v>
          </cell>
          <cell r="BM73">
            <v>63</v>
          </cell>
          <cell r="BN73">
            <v>64</v>
          </cell>
          <cell r="BO73">
            <v>63</v>
          </cell>
          <cell r="BP73">
            <v>69</v>
          </cell>
          <cell r="BQ73">
            <v>72</v>
          </cell>
          <cell r="BR73">
            <v>70</v>
          </cell>
          <cell r="BS73">
            <v>126</v>
          </cell>
          <cell r="BT73">
            <v>127</v>
          </cell>
          <cell r="BU73">
            <v>125</v>
          </cell>
          <cell r="BV73">
            <v>128</v>
          </cell>
          <cell r="BW73">
            <v>125</v>
          </cell>
          <cell r="BX73">
            <v>124</v>
          </cell>
          <cell r="BY73">
            <v>119</v>
          </cell>
          <cell r="BZ73">
            <v>122</v>
          </cell>
          <cell r="CA73">
            <v>122</v>
          </cell>
          <cell r="CB73">
            <v>124</v>
          </cell>
          <cell r="CC73">
            <v>127</v>
          </cell>
          <cell r="CD73">
            <v>122</v>
          </cell>
          <cell r="CE73">
            <v>127</v>
          </cell>
          <cell r="CF73">
            <v>127</v>
          </cell>
          <cell r="CG73">
            <v>124</v>
          </cell>
          <cell r="CH73">
            <v>124</v>
          </cell>
          <cell r="CI73">
            <v>121</v>
          </cell>
          <cell r="CJ73">
            <v>120</v>
          </cell>
          <cell r="CK73">
            <v>123</v>
          </cell>
          <cell r="CL73">
            <v>131</v>
          </cell>
          <cell r="CM73">
            <v>127</v>
          </cell>
          <cell r="CN73">
            <v>123</v>
          </cell>
          <cell r="CO73">
            <v>117</v>
          </cell>
          <cell r="CP73">
            <v>120</v>
          </cell>
          <cell r="CQ73">
            <v>126</v>
          </cell>
          <cell r="CR73">
            <v>126</v>
          </cell>
          <cell r="CS73">
            <v>131</v>
          </cell>
          <cell r="CT73">
            <v>134</v>
          </cell>
          <cell r="CU73">
            <v>138</v>
          </cell>
          <cell r="CV73">
            <v>139</v>
          </cell>
          <cell r="CW73">
            <v>135</v>
          </cell>
          <cell r="CX73">
            <v>135</v>
          </cell>
          <cell r="CY73">
            <v>137</v>
          </cell>
          <cell r="CZ73">
            <v>141</v>
          </cell>
          <cell r="DA73">
            <v>147</v>
          </cell>
          <cell r="DB73">
            <v>151</v>
          </cell>
          <cell r="DC73">
            <v>145</v>
          </cell>
          <cell r="DD73">
            <v>151</v>
          </cell>
          <cell r="DE73">
            <v>149</v>
          </cell>
          <cell r="DF73">
            <v>151</v>
          </cell>
          <cell r="DG73">
            <v>150</v>
          </cell>
          <cell r="DH73">
            <v>154</v>
          </cell>
          <cell r="DI73">
            <v>150</v>
          </cell>
          <cell r="DJ73">
            <v>154</v>
          </cell>
          <cell r="DK73">
            <v>153</v>
          </cell>
          <cell r="DL73">
            <v>156</v>
          </cell>
          <cell r="DM73">
            <v>159</v>
          </cell>
          <cell r="DN73">
            <v>160</v>
          </cell>
          <cell r="DO73">
            <v>160</v>
          </cell>
          <cell r="DP73">
            <v>166</v>
          </cell>
          <cell r="DQ73">
            <v>173</v>
          </cell>
          <cell r="DR73">
            <v>68</v>
          </cell>
          <cell r="DS73">
            <v>64</v>
          </cell>
          <cell r="DT73">
            <v>63</v>
          </cell>
          <cell r="DU73">
            <v>64</v>
          </cell>
          <cell r="DV73">
            <v>68</v>
          </cell>
          <cell r="DW73">
            <v>69</v>
          </cell>
          <cell r="DX73">
            <v>90</v>
          </cell>
        </row>
        <row r="74">
          <cell r="A74" t="str">
            <v>75</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1</v>
          </cell>
          <cell r="V74">
            <v>1</v>
          </cell>
          <cell r="W74">
            <v>1</v>
          </cell>
          <cell r="X74">
            <v>1</v>
          </cell>
          <cell r="Y74">
            <v>1</v>
          </cell>
          <cell r="Z74">
            <v>0</v>
          </cell>
          <cell r="AA74">
            <v>0</v>
          </cell>
          <cell r="AB74">
            <v>0</v>
          </cell>
          <cell r="AC74">
            <v>0</v>
          </cell>
          <cell r="AD74">
            <v>0</v>
          </cell>
          <cell r="AE74">
            <v>0</v>
          </cell>
          <cell r="AF74">
            <v>0</v>
          </cell>
          <cell r="AG74">
            <v>1</v>
          </cell>
          <cell r="AH74">
            <v>1</v>
          </cell>
          <cell r="AI74">
            <v>2</v>
          </cell>
          <cell r="AJ74">
            <v>2</v>
          </cell>
          <cell r="AK74">
            <v>2</v>
          </cell>
          <cell r="AL74">
            <v>2</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row>
        <row r="75">
          <cell r="A75" t="str">
            <v>76</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7463</v>
          </cell>
          <cell r="V75">
            <v>7543</v>
          </cell>
          <cell r="W75">
            <v>7612</v>
          </cell>
          <cell r="X75">
            <v>7844</v>
          </cell>
          <cell r="Y75">
            <v>7931</v>
          </cell>
          <cell r="Z75">
            <v>8009</v>
          </cell>
          <cell r="AA75">
            <v>8109</v>
          </cell>
          <cell r="AB75">
            <v>8172</v>
          </cell>
          <cell r="AC75">
            <v>8185</v>
          </cell>
          <cell r="AD75">
            <v>8209</v>
          </cell>
          <cell r="AE75">
            <v>8196</v>
          </cell>
          <cell r="AF75">
            <v>8122</v>
          </cell>
          <cell r="AG75">
            <v>4607</v>
          </cell>
          <cell r="AH75">
            <v>5003</v>
          </cell>
          <cell r="AI75">
            <v>5115</v>
          </cell>
          <cell r="AJ75">
            <v>5249</v>
          </cell>
          <cell r="AK75">
            <v>5428</v>
          </cell>
          <cell r="AL75">
            <v>5660</v>
          </cell>
          <cell r="AM75">
            <v>5530</v>
          </cell>
          <cell r="AN75">
            <v>5603</v>
          </cell>
          <cell r="AO75">
            <v>5871</v>
          </cell>
          <cell r="AP75">
            <v>6047</v>
          </cell>
          <cell r="AQ75">
            <v>6288</v>
          </cell>
          <cell r="AR75">
            <v>6497</v>
          </cell>
          <cell r="AS75">
            <v>6738</v>
          </cell>
          <cell r="AT75">
            <v>6879</v>
          </cell>
          <cell r="AU75">
            <v>7132</v>
          </cell>
          <cell r="AV75">
            <v>7269</v>
          </cell>
          <cell r="AW75">
            <v>7452</v>
          </cell>
          <cell r="AX75">
            <v>6612</v>
          </cell>
          <cell r="AY75">
            <v>6785</v>
          </cell>
          <cell r="AZ75">
            <v>6989</v>
          </cell>
          <cell r="BA75">
            <v>7206</v>
          </cell>
          <cell r="BB75">
            <v>7488</v>
          </cell>
          <cell r="BC75">
            <v>7573</v>
          </cell>
          <cell r="BD75">
            <v>7559</v>
          </cell>
          <cell r="BE75">
            <v>7679</v>
          </cell>
          <cell r="BF75">
            <v>7840</v>
          </cell>
          <cell r="BG75">
            <v>7781</v>
          </cell>
          <cell r="BH75">
            <v>7897</v>
          </cell>
          <cell r="BI75">
            <v>7868</v>
          </cell>
          <cell r="BJ75">
            <v>7932</v>
          </cell>
          <cell r="BK75">
            <v>7783</v>
          </cell>
          <cell r="BL75">
            <v>7822</v>
          </cell>
          <cell r="BM75">
            <v>8101</v>
          </cell>
          <cell r="BN75">
            <v>8016</v>
          </cell>
          <cell r="BO75">
            <v>8064</v>
          </cell>
          <cell r="BP75">
            <v>8194</v>
          </cell>
          <cell r="BQ75">
            <v>8281</v>
          </cell>
          <cell r="BR75">
            <v>8338</v>
          </cell>
          <cell r="BS75">
            <v>8243</v>
          </cell>
          <cell r="BT75">
            <v>8163</v>
          </cell>
          <cell r="BU75">
            <v>8366</v>
          </cell>
          <cell r="BV75">
            <v>8444</v>
          </cell>
          <cell r="BW75">
            <v>8511</v>
          </cell>
          <cell r="BX75">
            <v>8535</v>
          </cell>
          <cell r="BY75">
            <v>8519</v>
          </cell>
          <cell r="BZ75">
            <v>8610</v>
          </cell>
          <cell r="CA75">
            <v>8385</v>
          </cell>
          <cell r="CB75">
            <v>8419</v>
          </cell>
          <cell r="CC75">
            <v>8536</v>
          </cell>
          <cell r="CD75">
            <v>8535</v>
          </cell>
          <cell r="CE75">
            <v>8474</v>
          </cell>
          <cell r="CF75">
            <v>8510</v>
          </cell>
          <cell r="CG75">
            <v>8601</v>
          </cell>
          <cell r="CH75">
            <v>8669</v>
          </cell>
          <cell r="CI75">
            <v>8618</v>
          </cell>
          <cell r="CJ75">
            <v>8527</v>
          </cell>
          <cell r="CK75">
            <v>8602</v>
          </cell>
          <cell r="CL75">
            <v>8645</v>
          </cell>
          <cell r="CM75">
            <v>8645</v>
          </cell>
          <cell r="CN75">
            <v>8644</v>
          </cell>
          <cell r="CO75">
            <v>8704</v>
          </cell>
          <cell r="CP75">
            <v>8697</v>
          </cell>
          <cell r="CQ75">
            <v>8724</v>
          </cell>
          <cell r="CR75">
            <v>9041</v>
          </cell>
          <cell r="CS75">
            <v>9093</v>
          </cell>
          <cell r="CT75">
            <v>9114</v>
          </cell>
          <cell r="CU75">
            <v>9158</v>
          </cell>
          <cell r="CV75">
            <v>9186</v>
          </cell>
          <cell r="CW75">
            <v>9206</v>
          </cell>
          <cell r="CX75">
            <v>9232</v>
          </cell>
          <cell r="CY75">
            <v>9252</v>
          </cell>
          <cell r="CZ75">
            <v>9303</v>
          </cell>
          <cell r="DA75">
            <v>9306</v>
          </cell>
          <cell r="DB75">
            <v>9314</v>
          </cell>
          <cell r="DC75">
            <v>8110</v>
          </cell>
          <cell r="DD75">
            <v>8142</v>
          </cell>
          <cell r="DE75">
            <v>8174</v>
          </cell>
          <cell r="DF75">
            <v>8156</v>
          </cell>
          <cell r="DG75">
            <v>8158</v>
          </cell>
          <cell r="DH75">
            <v>8236</v>
          </cell>
          <cell r="DI75">
            <v>8265</v>
          </cell>
          <cell r="DJ75">
            <v>8297</v>
          </cell>
          <cell r="DK75">
            <v>8300</v>
          </cell>
          <cell r="DL75">
            <v>8350</v>
          </cell>
          <cell r="DM75">
            <v>8383</v>
          </cell>
          <cell r="DN75">
            <v>8434</v>
          </cell>
          <cell r="DO75">
            <v>8487</v>
          </cell>
          <cell r="DP75">
            <v>8483</v>
          </cell>
          <cell r="DQ75">
            <v>8583</v>
          </cell>
          <cell r="DR75">
            <v>8711</v>
          </cell>
          <cell r="DS75">
            <v>8802</v>
          </cell>
          <cell r="DT75">
            <v>8862</v>
          </cell>
          <cell r="DU75">
            <v>8641</v>
          </cell>
          <cell r="DV75">
            <v>8667</v>
          </cell>
          <cell r="DW75">
            <v>8659</v>
          </cell>
          <cell r="DX75">
            <v>8693</v>
          </cell>
        </row>
        <row r="76">
          <cell r="A76" t="str">
            <v>77</v>
          </cell>
          <cell r="C76">
            <v>144</v>
          </cell>
          <cell r="D76">
            <v>140</v>
          </cell>
          <cell r="E76">
            <v>143</v>
          </cell>
          <cell r="F76">
            <v>146</v>
          </cell>
          <cell r="G76">
            <v>142</v>
          </cell>
          <cell r="H76">
            <v>143</v>
          </cell>
          <cell r="I76">
            <v>143</v>
          </cell>
          <cell r="J76">
            <v>149</v>
          </cell>
          <cell r="K76">
            <v>150</v>
          </cell>
          <cell r="L76">
            <v>147</v>
          </cell>
          <cell r="M76">
            <v>147</v>
          </cell>
          <cell r="N76">
            <v>148</v>
          </cell>
          <cell r="O76">
            <v>148</v>
          </cell>
          <cell r="P76">
            <v>146</v>
          </cell>
          <cell r="Q76">
            <v>143</v>
          </cell>
          <cell r="R76">
            <v>135</v>
          </cell>
          <cell r="S76">
            <v>136</v>
          </cell>
          <cell r="T76">
            <v>135</v>
          </cell>
          <cell r="U76">
            <v>135</v>
          </cell>
          <cell r="V76">
            <v>135</v>
          </cell>
          <cell r="W76">
            <v>135</v>
          </cell>
          <cell r="X76">
            <v>131</v>
          </cell>
          <cell r="Y76">
            <v>130</v>
          </cell>
          <cell r="Z76">
            <v>129</v>
          </cell>
          <cell r="AA76">
            <v>131</v>
          </cell>
          <cell r="AB76">
            <v>131</v>
          </cell>
          <cell r="AC76">
            <v>129</v>
          </cell>
          <cell r="AD76">
            <v>131</v>
          </cell>
          <cell r="AE76">
            <v>129</v>
          </cell>
          <cell r="AF76">
            <v>123</v>
          </cell>
          <cell r="AG76">
            <v>128</v>
          </cell>
          <cell r="AH76">
            <v>127</v>
          </cell>
          <cell r="AI76">
            <v>125</v>
          </cell>
          <cell r="AJ76">
            <v>124</v>
          </cell>
          <cell r="AK76">
            <v>122</v>
          </cell>
          <cell r="AL76">
            <v>121</v>
          </cell>
          <cell r="AM76">
            <v>122</v>
          </cell>
          <cell r="AN76">
            <v>120</v>
          </cell>
          <cell r="AO76">
            <v>118</v>
          </cell>
          <cell r="AP76">
            <v>120</v>
          </cell>
          <cell r="AQ76">
            <v>127</v>
          </cell>
          <cell r="AR76">
            <v>126</v>
          </cell>
          <cell r="AS76">
            <v>125</v>
          </cell>
          <cell r="AT76">
            <v>125</v>
          </cell>
          <cell r="AU76">
            <v>122</v>
          </cell>
          <cell r="AV76">
            <v>117</v>
          </cell>
          <cell r="AW76">
            <v>120</v>
          </cell>
          <cell r="AX76">
            <v>115</v>
          </cell>
          <cell r="AY76">
            <v>113</v>
          </cell>
          <cell r="AZ76">
            <v>112</v>
          </cell>
          <cell r="BA76">
            <v>110</v>
          </cell>
          <cell r="BB76">
            <v>108</v>
          </cell>
          <cell r="BC76">
            <v>103</v>
          </cell>
          <cell r="BD76">
            <v>107</v>
          </cell>
          <cell r="BE76">
            <v>101</v>
          </cell>
          <cell r="BF76">
            <v>105</v>
          </cell>
          <cell r="BG76">
            <v>100</v>
          </cell>
          <cell r="BH76">
            <v>102</v>
          </cell>
          <cell r="BI76">
            <v>98</v>
          </cell>
          <cell r="BJ76">
            <v>101</v>
          </cell>
          <cell r="BK76">
            <v>101</v>
          </cell>
          <cell r="BL76">
            <v>101</v>
          </cell>
          <cell r="BM76">
            <v>103</v>
          </cell>
          <cell r="BN76">
            <v>105</v>
          </cell>
          <cell r="BO76">
            <v>104</v>
          </cell>
          <cell r="BP76">
            <v>103</v>
          </cell>
          <cell r="BQ76">
            <v>98</v>
          </cell>
          <cell r="BR76">
            <v>96</v>
          </cell>
          <cell r="BS76">
            <v>88</v>
          </cell>
          <cell r="BT76">
            <v>98</v>
          </cell>
          <cell r="BU76">
            <v>97</v>
          </cell>
          <cell r="BV76">
            <v>96</v>
          </cell>
          <cell r="BW76">
            <v>98</v>
          </cell>
          <cell r="BX76">
            <v>99</v>
          </cell>
          <cell r="BY76">
            <v>98</v>
          </cell>
          <cell r="BZ76">
            <v>100</v>
          </cell>
          <cell r="CA76">
            <v>100</v>
          </cell>
          <cell r="CB76">
            <v>99</v>
          </cell>
          <cell r="CC76">
            <v>99</v>
          </cell>
          <cell r="CD76">
            <v>100</v>
          </cell>
          <cell r="CE76">
            <v>101</v>
          </cell>
          <cell r="CF76">
            <v>101</v>
          </cell>
          <cell r="CG76">
            <v>102</v>
          </cell>
          <cell r="CH76">
            <v>102</v>
          </cell>
          <cell r="CI76">
            <v>102</v>
          </cell>
          <cell r="CJ76">
            <v>103</v>
          </cell>
          <cell r="CK76">
            <v>107</v>
          </cell>
          <cell r="CL76">
            <v>108</v>
          </cell>
          <cell r="CM76">
            <v>111</v>
          </cell>
          <cell r="CN76">
            <v>113</v>
          </cell>
          <cell r="CO76">
            <v>110</v>
          </cell>
          <cell r="CP76">
            <v>110</v>
          </cell>
          <cell r="CQ76">
            <v>108</v>
          </cell>
          <cell r="CR76">
            <v>111</v>
          </cell>
          <cell r="CS76">
            <v>112</v>
          </cell>
          <cell r="CT76">
            <v>111</v>
          </cell>
          <cell r="CU76">
            <v>114</v>
          </cell>
          <cell r="CV76">
            <v>117</v>
          </cell>
          <cell r="CW76">
            <v>120</v>
          </cell>
          <cell r="CX76">
            <v>123</v>
          </cell>
          <cell r="CY76">
            <v>123</v>
          </cell>
          <cell r="CZ76">
            <v>120</v>
          </cell>
          <cell r="DA76">
            <v>124</v>
          </cell>
          <cell r="DB76">
            <v>125</v>
          </cell>
          <cell r="DC76">
            <v>125</v>
          </cell>
          <cell r="DD76">
            <v>125</v>
          </cell>
          <cell r="DE76">
            <v>126</v>
          </cell>
          <cell r="DF76">
            <v>125</v>
          </cell>
          <cell r="DG76">
            <v>123</v>
          </cell>
          <cell r="DH76">
            <v>123</v>
          </cell>
          <cell r="DI76">
            <v>123</v>
          </cell>
          <cell r="DJ76">
            <v>121</v>
          </cell>
          <cell r="DK76">
            <v>120</v>
          </cell>
          <cell r="DL76">
            <v>124</v>
          </cell>
          <cell r="DM76">
            <v>119</v>
          </cell>
          <cell r="DN76">
            <v>119</v>
          </cell>
          <cell r="DO76">
            <v>119</v>
          </cell>
          <cell r="DP76">
            <v>122</v>
          </cell>
          <cell r="DQ76">
            <v>128</v>
          </cell>
          <cell r="DR76">
            <v>131</v>
          </cell>
          <cell r="DS76">
            <v>133</v>
          </cell>
          <cell r="DT76">
            <v>131</v>
          </cell>
          <cell r="DU76">
            <v>131</v>
          </cell>
          <cell r="DV76">
            <v>135</v>
          </cell>
          <cell r="DW76">
            <v>133</v>
          </cell>
          <cell r="DX76">
            <v>134</v>
          </cell>
        </row>
        <row r="77">
          <cell r="A77" t="str">
            <v>78</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1773</v>
          </cell>
          <cell r="S77">
            <v>3775</v>
          </cell>
          <cell r="T77">
            <v>4711</v>
          </cell>
          <cell r="U77">
            <v>9442</v>
          </cell>
          <cell r="V77">
            <v>9511</v>
          </cell>
          <cell r="W77">
            <v>9669</v>
          </cell>
          <cell r="X77">
            <v>13118</v>
          </cell>
          <cell r="Y77">
            <v>13167</v>
          </cell>
          <cell r="Z77">
            <v>13390</v>
          </cell>
          <cell r="AA77">
            <v>18788</v>
          </cell>
          <cell r="AB77">
            <v>18046</v>
          </cell>
          <cell r="AC77">
            <v>17706</v>
          </cell>
          <cell r="AD77">
            <v>17429</v>
          </cell>
          <cell r="AE77">
            <v>18088</v>
          </cell>
          <cell r="AF77">
            <v>17892</v>
          </cell>
          <cell r="AG77">
            <v>17745</v>
          </cell>
          <cell r="AH77">
            <v>17749</v>
          </cell>
          <cell r="AI77">
            <v>17766</v>
          </cell>
          <cell r="AJ77">
            <v>17639</v>
          </cell>
          <cell r="AK77">
            <v>17658</v>
          </cell>
          <cell r="AL77">
            <v>17690</v>
          </cell>
          <cell r="AM77">
            <v>17628</v>
          </cell>
          <cell r="AN77">
            <v>17477</v>
          </cell>
          <cell r="AO77">
            <v>17150</v>
          </cell>
          <cell r="AP77">
            <v>12618</v>
          </cell>
          <cell r="AQ77">
            <v>12348</v>
          </cell>
          <cell r="AR77">
            <v>12258</v>
          </cell>
          <cell r="AS77">
            <v>12899</v>
          </cell>
          <cell r="AT77">
            <v>12702</v>
          </cell>
          <cell r="AU77">
            <v>12464</v>
          </cell>
          <cell r="AV77">
            <v>12242</v>
          </cell>
          <cell r="AW77">
            <v>13191</v>
          </cell>
          <cell r="AX77">
            <v>13003</v>
          </cell>
          <cell r="AY77">
            <v>12926</v>
          </cell>
          <cell r="AZ77">
            <v>12938</v>
          </cell>
          <cell r="BA77">
            <v>12969</v>
          </cell>
          <cell r="BB77">
            <v>13709</v>
          </cell>
          <cell r="BC77">
            <v>13814</v>
          </cell>
          <cell r="BD77">
            <v>14173</v>
          </cell>
          <cell r="BE77">
            <v>15946</v>
          </cell>
          <cell r="BF77">
            <v>15780</v>
          </cell>
          <cell r="BG77">
            <v>15573</v>
          </cell>
          <cell r="BH77">
            <v>17161</v>
          </cell>
          <cell r="BI77">
            <v>16910</v>
          </cell>
          <cell r="BJ77">
            <v>16685</v>
          </cell>
          <cell r="BK77">
            <v>17683</v>
          </cell>
          <cell r="BL77">
            <v>17540</v>
          </cell>
          <cell r="BM77">
            <v>17291</v>
          </cell>
          <cell r="BN77">
            <v>18550</v>
          </cell>
          <cell r="BO77">
            <v>18443</v>
          </cell>
          <cell r="BP77">
            <v>18485</v>
          </cell>
          <cell r="BQ77">
            <v>19121</v>
          </cell>
          <cell r="BR77">
            <v>18763</v>
          </cell>
          <cell r="BS77">
            <v>18774</v>
          </cell>
          <cell r="BT77">
            <v>20222</v>
          </cell>
          <cell r="BU77">
            <v>20112</v>
          </cell>
          <cell r="BV77">
            <v>20124</v>
          </cell>
          <cell r="BW77">
            <v>20774</v>
          </cell>
          <cell r="BX77">
            <v>20514</v>
          </cell>
          <cell r="BY77">
            <v>20479</v>
          </cell>
          <cell r="BZ77">
            <v>22489</v>
          </cell>
          <cell r="CA77">
            <v>22522</v>
          </cell>
          <cell r="CB77">
            <v>22381</v>
          </cell>
          <cell r="CC77">
            <v>23731</v>
          </cell>
          <cell r="CD77">
            <v>23271</v>
          </cell>
          <cell r="CE77">
            <v>23158</v>
          </cell>
          <cell r="CF77">
            <v>24421</v>
          </cell>
          <cell r="CG77">
            <v>24208</v>
          </cell>
          <cell r="CH77">
            <v>23800</v>
          </cell>
          <cell r="CI77">
            <v>23010</v>
          </cell>
          <cell r="CJ77">
            <v>23373</v>
          </cell>
          <cell r="CK77">
            <v>23449</v>
          </cell>
          <cell r="CL77">
            <v>25135</v>
          </cell>
          <cell r="CM77">
            <v>25143</v>
          </cell>
          <cell r="CN77">
            <v>25143</v>
          </cell>
          <cell r="CO77">
            <v>26486</v>
          </cell>
          <cell r="CP77">
            <v>26250</v>
          </cell>
          <cell r="CQ77">
            <v>26167</v>
          </cell>
          <cell r="CR77">
            <v>28601</v>
          </cell>
          <cell r="CS77">
            <v>28470</v>
          </cell>
          <cell r="CT77">
            <v>28365</v>
          </cell>
          <cell r="CU77">
            <v>28310</v>
          </cell>
          <cell r="CV77">
            <v>28270</v>
          </cell>
          <cell r="CW77">
            <v>28223</v>
          </cell>
          <cell r="CX77">
            <v>30021</v>
          </cell>
          <cell r="CY77">
            <v>29883</v>
          </cell>
          <cell r="CZ77">
            <v>29801</v>
          </cell>
          <cell r="DA77">
            <v>31285</v>
          </cell>
          <cell r="DB77">
            <v>31090</v>
          </cell>
          <cell r="DC77">
            <v>30977</v>
          </cell>
          <cell r="DD77">
            <v>32950</v>
          </cell>
          <cell r="DE77">
            <v>32580</v>
          </cell>
          <cell r="DF77">
            <v>32383</v>
          </cell>
          <cell r="DG77">
            <v>32238</v>
          </cell>
          <cell r="DH77">
            <v>32082</v>
          </cell>
          <cell r="DI77">
            <v>31946</v>
          </cell>
          <cell r="DJ77">
            <v>31810</v>
          </cell>
          <cell r="DK77">
            <v>31717</v>
          </cell>
          <cell r="DL77">
            <v>31671</v>
          </cell>
          <cell r="DM77">
            <v>31393</v>
          </cell>
          <cell r="DN77">
            <v>31898</v>
          </cell>
          <cell r="DO77">
            <v>32125</v>
          </cell>
          <cell r="DP77">
            <v>33497</v>
          </cell>
          <cell r="DQ77">
            <v>33188</v>
          </cell>
          <cell r="DR77">
            <v>33020</v>
          </cell>
          <cell r="DS77">
            <v>35660</v>
          </cell>
          <cell r="DT77">
            <v>35142</v>
          </cell>
          <cell r="DU77">
            <v>34798</v>
          </cell>
          <cell r="DV77">
            <v>37973</v>
          </cell>
          <cell r="DW77">
            <v>37240</v>
          </cell>
          <cell r="DX77">
            <v>36819</v>
          </cell>
        </row>
        <row r="78">
          <cell r="A78" t="str">
            <v>79</v>
          </cell>
          <cell r="C78">
            <v>2946</v>
          </cell>
          <cell r="D78">
            <v>2944</v>
          </cell>
          <cell r="E78">
            <v>2960</v>
          </cell>
          <cell r="F78">
            <v>2964</v>
          </cell>
          <cell r="G78">
            <v>2955</v>
          </cell>
          <cell r="H78">
            <v>2958</v>
          </cell>
          <cell r="I78">
            <v>2941</v>
          </cell>
          <cell r="J78">
            <v>2955</v>
          </cell>
          <cell r="K78">
            <v>2942</v>
          </cell>
          <cell r="L78">
            <v>2940</v>
          </cell>
          <cell r="M78">
            <v>2941</v>
          </cell>
          <cell r="N78">
            <v>2977</v>
          </cell>
          <cell r="O78">
            <v>2996</v>
          </cell>
          <cell r="P78">
            <v>2990</v>
          </cell>
          <cell r="Q78">
            <v>3028</v>
          </cell>
          <cell r="R78">
            <v>3058</v>
          </cell>
          <cell r="S78">
            <v>3088</v>
          </cell>
          <cell r="T78">
            <v>3123</v>
          </cell>
          <cell r="U78">
            <v>3094</v>
          </cell>
          <cell r="V78">
            <v>3116</v>
          </cell>
          <cell r="W78">
            <v>3125</v>
          </cell>
          <cell r="X78">
            <v>3155</v>
          </cell>
          <cell r="Y78">
            <v>3184</v>
          </cell>
          <cell r="Z78">
            <v>3210</v>
          </cell>
          <cell r="AA78">
            <v>3261</v>
          </cell>
          <cell r="AB78">
            <v>3279</v>
          </cell>
          <cell r="AC78">
            <v>3291</v>
          </cell>
          <cell r="AD78">
            <v>3309</v>
          </cell>
          <cell r="AE78">
            <v>3320</v>
          </cell>
          <cell r="AF78">
            <v>3341</v>
          </cell>
          <cell r="AG78">
            <v>3372</v>
          </cell>
          <cell r="AH78">
            <v>3387</v>
          </cell>
          <cell r="AI78">
            <v>3383</v>
          </cell>
          <cell r="AJ78">
            <v>3400</v>
          </cell>
          <cell r="AK78">
            <v>3453</v>
          </cell>
          <cell r="AL78">
            <v>3478</v>
          </cell>
          <cell r="AM78">
            <v>3484</v>
          </cell>
          <cell r="AN78">
            <v>3544</v>
          </cell>
          <cell r="AO78">
            <v>3603</v>
          </cell>
          <cell r="AP78">
            <v>3669</v>
          </cell>
          <cell r="AQ78">
            <v>3717</v>
          </cell>
          <cell r="AR78">
            <v>3719</v>
          </cell>
          <cell r="AS78">
            <v>3775</v>
          </cell>
          <cell r="AT78">
            <v>3825</v>
          </cell>
          <cell r="AU78">
            <v>3886</v>
          </cell>
          <cell r="AV78">
            <v>3954</v>
          </cell>
          <cell r="AW78">
            <v>4007</v>
          </cell>
          <cell r="AX78">
            <v>4016</v>
          </cell>
          <cell r="AY78">
            <v>4067</v>
          </cell>
          <cell r="AZ78">
            <v>4097</v>
          </cell>
          <cell r="BA78">
            <v>4108</v>
          </cell>
          <cell r="BB78">
            <v>4141</v>
          </cell>
          <cell r="BC78">
            <v>4157</v>
          </cell>
          <cell r="BD78">
            <v>4154</v>
          </cell>
          <cell r="BE78">
            <v>4163</v>
          </cell>
          <cell r="BF78">
            <v>4195</v>
          </cell>
          <cell r="BG78">
            <v>4218</v>
          </cell>
          <cell r="BH78">
            <v>4255</v>
          </cell>
          <cell r="BI78">
            <v>4269</v>
          </cell>
          <cell r="BJ78">
            <v>4320</v>
          </cell>
          <cell r="BK78">
            <v>4355</v>
          </cell>
          <cell r="BL78">
            <v>4399</v>
          </cell>
          <cell r="BM78">
            <v>4441</v>
          </cell>
          <cell r="BN78">
            <v>4443</v>
          </cell>
          <cell r="BO78">
            <v>4467</v>
          </cell>
          <cell r="BP78">
            <v>4484</v>
          </cell>
          <cell r="BQ78">
            <v>4483</v>
          </cell>
          <cell r="BR78">
            <v>4506</v>
          </cell>
          <cell r="BS78">
            <v>4541</v>
          </cell>
          <cell r="BT78">
            <v>4559</v>
          </cell>
          <cell r="BU78">
            <v>4584</v>
          </cell>
          <cell r="BV78">
            <v>4598</v>
          </cell>
          <cell r="BW78">
            <v>4627</v>
          </cell>
          <cell r="BX78">
            <v>4641</v>
          </cell>
          <cell r="BY78">
            <v>4686</v>
          </cell>
          <cell r="BZ78">
            <v>4698</v>
          </cell>
          <cell r="CA78">
            <v>4688</v>
          </cell>
          <cell r="CB78">
            <v>4714</v>
          </cell>
          <cell r="CC78">
            <v>4717</v>
          </cell>
          <cell r="CD78">
            <v>4741</v>
          </cell>
          <cell r="CE78">
            <v>4752</v>
          </cell>
          <cell r="CF78">
            <v>4785</v>
          </cell>
          <cell r="CG78">
            <v>4819</v>
          </cell>
          <cell r="CH78">
            <v>4855</v>
          </cell>
          <cell r="CI78">
            <v>4878</v>
          </cell>
          <cell r="CJ78">
            <v>4876</v>
          </cell>
          <cell r="CK78">
            <v>4907</v>
          </cell>
          <cell r="CL78">
            <v>4915</v>
          </cell>
          <cell r="CM78">
            <v>4901</v>
          </cell>
          <cell r="CN78">
            <v>4900</v>
          </cell>
          <cell r="CO78">
            <v>4893</v>
          </cell>
          <cell r="CP78">
            <v>4879</v>
          </cell>
          <cell r="CQ78">
            <v>4903</v>
          </cell>
          <cell r="CR78">
            <v>4818</v>
          </cell>
          <cell r="CS78">
            <v>4723</v>
          </cell>
          <cell r="CT78">
            <v>4696</v>
          </cell>
          <cell r="CU78">
            <v>4673</v>
          </cell>
          <cell r="CV78">
            <v>4669</v>
          </cell>
          <cell r="CW78">
            <v>4690</v>
          </cell>
          <cell r="CX78">
            <v>4720</v>
          </cell>
          <cell r="CY78">
            <v>4715</v>
          </cell>
          <cell r="CZ78">
            <v>4728</v>
          </cell>
          <cell r="DA78">
            <v>4710</v>
          </cell>
          <cell r="DB78">
            <v>4686</v>
          </cell>
          <cell r="DC78">
            <v>4674</v>
          </cell>
          <cell r="DD78">
            <v>4697</v>
          </cell>
          <cell r="DE78">
            <v>4741</v>
          </cell>
          <cell r="DF78">
            <v>4771</v>
          </cell>
          <cell r="DG78">
            <v>4798</v>
          </cell>
          <cell r="DH78">
            <v>4836</v>
          </cell>
          <cell r="DI78">
            <v>4836</v>
          </cell>
          <cell r="DJ78">
            <v>4887</v>
          </cell>
          <cell r="DK78">
            <v>4888</v>
          </cell>
          <cell r="DL78">
            <v>4896</v>
          </cell>
          <cell r="DM78">
            <v>4891</v>
          </cell>
          <cell r="DN78">
            <v>4894</v>
          </cell>
          <cell r="DO78">
            <v>4909</v>
          </cell>
          <cell r="DP78">
            <v>4935</v>
          </cell>
          <cell r="DQ78">
            <v>4956</v>
          </cell>
          <cell r="DR78">
            <v>4978</v>
          </cell>
          <cell r="DS78">
            <v>5021</v>
          </cell>
          <cell r="DT78">
            <v>5035</v>
          </cell>
          <cell r="DU78">
            <v>5106</v>
          </cell>
          <cell r="DV78">
            <v>5164</v>
          </cell>
          <cell r="DW78">
            <v>5182</v>
          </cell>
          <cell r="DX78">
            <v>5194</v>
          </cell>
        </row>
        <row r="79">
          <cell r="A79" t="str">
            <v>80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174</v>
          </cell>
          <cell r="V79">
            <v>171</v>
          </cell>
          <cell r="W79">
            <v>176</v>
          </cell>
          <cell r="X79">
            <v>180</v>
          </cell>
          <cell r="Y79">
            <v>177</v>
          </cell>
          <cell r="Z79">
            <v>177</v>
          </cell>
          <cell r="AA79">
            <v>169</v>
          </cell>
          <cell r="AB79">
            <v>168</v>
          </cell>
          <cell r="AC79">
            <v>155</v>
          </cell>
          <cell r="AD79">
            <v>150</v>
          </cell>
          <cell r="AE79">
            <v>149</v>
          </cell>
          <cell r="AF79">
            <v>150</v>
          </cell>
          <cell r="AG79">
            <v>302</v>
          </cell>
          <cell r="AH79">
            <v>355</v>
          </cell>
          <cell r="AI79">
            <v>403</v>
          </cell>
          <cell r="AJ79">
            <v>410</v>
          </cell>
          <cell r="AK79">
            <v>420</v>
          </cell>
          <cell r="AL79">
            <v>415</v>
          </cell>
          <cell r="AM79">
            <v>398</v>
          </cell>
          <cell r="AN79">
            <v>383</v>
          </cell>
          <cell r="AO79">
            <v>540</v>
          </cell>
          <cell r="AP79">
            <v>516</v>
          </cell>
          <cell r="AQ79">
            <v>442</v>
          </cell>
          <cell r="AR79">
            <v>429</v>
          </cell>
          <cell r="AS79">
            <v>408</v>
          </cell>
          <cell r="AT79">
            <v>392</v>
          </cell>
          <cell r="AU79">
            <v>375</v>
          </cell>
          <cell r="AV79">
            <v>365</v>
          </cell>
          <cell r="AW79">
            <v>357</v>
          </cell>
          <cell r="AX79">
            <v>336</v>
          </cell>
          <cell r="AY79">
            <v>327</v>
          </cell>
          <cell r="AZ79">
            <v>328</v>
          </cell>
          <cell r="BA79">
            <v>314</v>
          </cell>
          <cell r="BB79">
            <v>293</v>
          </cell>
          <cell r="BC79">
            <v>294</v>
          </cell>
          <cell r="BD79">
            <v>281</v>
          </cell>
          <cell r="BE79">
            <v>277</v>
          </cell>
          <cell r="BF79">
            <v>268</v>
          </cell>
          <cell r="BG79">
            <v>264</v>
          </cell>
          <cell r="BH79">
            <v>262</v>
          </cell>
          <cell r="BI79">
            <v>259</v>
          </cell>
          <cell r="BJ79">
            <v>263</v>
          </cell>
          <cell r="BK79">
            <v>244</v>
          </cell>
          <cell r="BL79">
            <v>274</v>
          </cell>
          <cell r="BM79">
            <v>389</v>
          </cell>
          <cell r="BN79">
            <v>505</v>
          </cell>
          <cell r="BO79">
            <v>521</v>
          </cell>
          <cell r="BP79">
            <v>544</v>
          </cell>
          <cell r="BQ79">
            <v>564</v>
          </cell>
          <cell r="BR79">
            <v>532</v>
          </cell>
          <cell r="BS79">
            <v>582</v>
          </cell>
          <cell r="BT79">
            <v>601</v>
          </cell>
          <cell r="BU79">
            <v>607</v>
          </cell>
          <cell r="BV79">
            <v>645</v>
          </cell>
          <cell r="BW79">
            <v>762</v>
          </cell>
          <cell r="BX79">
            <v>782</v>
          </cell>
          <cell r="BY79">
            <v>797</v>
          </cell>
          <cell r="BZ79">
            <v>806</v>
          </cell>
          <cell r="CA79">
            <v>791</v>
          </cell>
          <cell r="CB79">
            <v>802</v>
          </cell>
          <cell r="CC79">
            <v>843</v>
          </cell>
          <cell r="CD79">
            <v>858</v>
          </cell>
          <cell r="CE79">
            <v>870</v>
          </cell>
          <cell r="CF79">
            <v>876</v>
          </cell>
          <cell r="CG79">
            <v>913</v>
          </cell>
          <cell r="CH79">
            <v>934</v>
          </cell>
          <cell r="CI79">
            <v>951</v>
          </cell>
          <cell r="CJ79">
            <v>956</v>
          </cell>
          <cell r="CK79">
            <v>950</v>
          </cell>
          <cell r="CL79">
            <v>924</v>
          </cell>
          <cell r="CM79">
            <v>902</v>
          </cell>
          <cell r="CN79">
            <v>886</v>
          </cell>
          <cell r="CO79">
            <v>881</v>
          </cell>
          <cell r="CP79">
            <v>856</v>
          </cell>
          <cell r="CQ79">
            <v>835</v>
          </cell>
          <cell r="CR79">
            <v>847</v>
          </cell>
          <cell r="CS79">
            <v>832</v>
          </cell>
          <cell r="CT79">
            <v>813</v>
          </cell>
          <cell r="CU79">
            <v>818</v>
          </cell>
          <cell r="CV79">
            <v>812</v>
          </cell>
          <cell r="CW79">
            <v>807</v>
          </cell>
          <cell r="CX79">
            <v>801</v>
          </cell>
          <cell r="CY79">
            <v>798</v>
          </cell>
          <cell r="CZ79">
            <v>804</v>
          </cell>
          <cell r="DA79">
            <v>818</v>
          </cell>
          <cell r="DB79">
            <v>815</v>
          </cell>
          <cell r="DC79">
            <v>829</v>
          </cell>
          <cell r="DD79">
            <v>829</v>
          </cell>
          <cell r="DE79">
            <v>828</v>
          </cell>
          <cell r="DF79">
            <v>827</v>
          </cell>
          <cell r="DG79">
            <v>819</v>
          </cell>
          <cell r="DH79">
            <v>820</v>
          </cell>
          <cell r="DI79">
            <v>821</v>
          </cell>
          <cell r="DJ79">
            <v>810</v>
          </cell>
          <cell r="DK79">
            <v>818</v>
          </cell>
          <cell r="DL79">
            <v>817</v>
          </cell>
          <cell r="DM79">
            <v>784</v>
          </cell>
          <cell r="DN79">
            <v>775</v>
          </cell>
          <cell r="DO79">
            <v>800</v>
          </cell>
          <cell r="DP79">
            <v>808</v>
          </cell>
          <cell r="DQ79">
            <v>825</v>
          </cell>
          <cell r="DR79">
            <v>937</v>
          </cell>
          <cell r="DS79">
            <v>953</v>
          </cell>
          <cell r="DT79">
            <v>971</v>
          </cell>
          <cell r="DU79">
            <v>965</v>
          </cell>
          <cell r="DV79">
            <v>971</v>
          </cell>
          <cell r="DW79">
            <v>989</v>
          </cell>
          <cell r="DX79">
            <v>1047</v>
          </cell>
        </row>
        <row r="80">
          <cell r="A80" t="str">
            <v>81</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4682</v>
          </cell>
          <cell r="V80">
            <v>7454</v>
          </cell>
          <cell r="W80">
            <v>8418</v>
          </cell>
          <cell r="X80">
            <v>9376</v>
          </cell>
          <cell r="Y80">
            <v>9524</v>
          </cell>
          <cell r="Z80">
            <v>11323</v>
          </cell>
          <cell r="AA80">
            <v>11979</v>
          </cell>
          <cell r="AB80">
            <v>12365</v>
          </cell>
          <cell r="AC80">
            <v>14806</v>
          </cell>
          <cell r="AD80">
            <v>15080</v>
          </cell>
          <cell r="AE80">
            <v>15222</v>
          </cell>
          <cell r="AF80">
            <v>19151</v>
          </cell>
          <cell r="AG80">
            <v>20561</v>
          </cell>
          <cell r="AH80">
            <v>22730</v>
          </cell>
          <cell r="AI80">
            <v>25389</v>
          </cell>
          <cell r="AJ80">
            <v>12722</v>
          </cell>
          <cell r="AK80">
            <v>13951</v>
          </cell>
          <cell r="AL80">
            <v>15854</v>
          </cell>
          <cell r="AM80">
            <v>17552</v>
          </cell>
          <cell r="AN80">
            <v>17786</v>
          </cell>
          <cell r="AO80">
            <v>17428</v>
          </cell>
          <cell r="AP80">
            <v>20588</v>
          </cell>
          <cell r="AQ80">
            <v>21459</v>
          </cell>
          <cell r="AR80">
            <v>22131</v>
          </cell>
          <cell r="AS80">
            <v>20890</v>
          </cell>
          <cell r="AT80">
            <v>21586</v>
          </cell>
          <cell r="AU80">
            <v>18495</v>
          </cell>
          <cell r="AV80">
            <v>18051</v>
          </cell>
          <cell r="AW80">
            <v>17720</v>
          </cell>
          <cell r="AX80">
            <v>17299</v>
          </cell>
          <cell r="AY80">
            <v>16286</v>
          </cell>
          <cell r="AZ80">
            <v>17263</v>
          </cell>
          <cell r="BA80">
            <v>16680</v>
          </cell>
          <cell r="BB80">
            <v>17654</v>
          </cell>
          <cell r="BC80">
            <v>17118</v>
          </cell>
          <cell r="BD80">
            <v>17534</v>
          </cell>
          <cell r="BE80">
            <v>17097</v>
          </cell>
          <cell r="BF80">
            <v>16426</v>
          </cell>
          <cell r="BG80">
            <v>17271</v>
          </cell>
          <cell r="BH80">
            <v>17442</v>
          </cell>
          <cell r="BI80">
            <v>15683</v>
          </cell>
          <cell r="BJ80">
            <v>16186</v>
          </cell>
          <cell r="BK80">
            <v>13911</v>
          </cell>
          <cell r="BL80">
            <v>13340</v>
          </cell>
          <cell r="BM80">
            <v>11998</v>
          </cell>
          <cell r="BN80">
            <v>16474</v>
          </cell>
          <cell r="BO80">
            <v>19439</v>
          </cell>
          <cell r="BP80">
            <v>20897</v>
          </cell>
          <cell r="BQ80">
            <v>20439</v>
          </cell>
          <cell r="BR80">
            <v>20564</v>
          </cell>
          <cell r="BS80">
            <v>21455</v>
          </cell>
          <cell r="BT80">
            <v>21904</v>
          </cell>
          <cell r="BU80">
            <v>20358</v>
          </cell>
          <cell r="BV80">
            <v>20053</v>
          </cell>
          <cell r="BW80">
            <v>18284</v>
          </cell>
          <cell r="BX80">
            <v>13819</v>
          </cell>
          <cell r="BY80">
            <v>14826</v>
          </cell>
          <cell r="BZ80">
            <v>16058</v>
          </cell>
          <cell r="CA80">
            <v>15077</v>
          </cell>
          <cell r="CB80">
            <v>16708</v>
          </cell>
          <cell r="CC80">
            <v>13852</v>
          </cell>
          <cell r="CD80">
            <v>15136</v>
          </cell>
          <cell r="CE80">
            <v>15879</v>
          </cell>
          <cell r="CF80">
            <v>16405</v>
          </cell>
          <cell r="CG80">
            <v>16614</v>
          </cell>
          <cell r="CH80">
            <v>16552</v>
          </cell>
          <cell r="CI80">
            <v>16720</v>
          </cell>
          <cell r="CJ80">
            <v>13419</v>
          </cell>
          <cell r="CK80">
            <v>13524</v>
          </cell>
          <cell r="CL80">
            <v>15674</v>
          </cell>
          <cell r="CM80">
            <v>15769</v>
          </cell>
          <cell r="CN80">
            <v>15682</v>
          </cell>
          <cell r="CO80">
            <v>15684</v>
          </cell>
          <cell r="CP80">
            <v>15698</v>
          </cell>
          <cell r="CQ80">
            <v>16085</v>
          </cell>
          <cell r="CR80">
            <v>18322</v>
          </cell>
          <cell r="CS80">
            <v>19467</v>
          </cell>
          <cell r="CT80">
            <v>20348</v>
          </cell>
          <cell r="CU80">
            <v>21793</v>
          </cell>
          <cell r="CV80">
            <v>17257</v>
          </cell>
          <cell r="CW80">
            <v>15825</v>
          </cell>
          <cell r="CX80">
            <v>17211</v>
          </cell>
          <cell r="CY80">
            <v>17777</v>
          </cell>
          <cell r="CZ80">
            <v>18166</v>
          </cell>
          <cell r="DA80">
            <v>16740</v>
          </cell>
          <cell r="DB80">
            <v>16161</v>
          </cell>
          <cell r="DC80">
            <v>15977</v>
          </cell>
          <cell r="DD80">
            <v>16132</v>
          </cell>
          <cell r="DE80">
            <v>18901</v>
          </cell>
          <cell r="DF80">
            <v>18979</v>
          </cell>
          <cell r="DG80">
            <v>19650</v>
          </cell>
          <cell r="DH80">
            <v>20709</v>
          </cell>
          <cell r="DI80">
            <v>20873</v>
          </cell>
          <cell r="DJ80">
            <v>22539</v>
          </cell>
          <cell r="DK80">
            <v>22567</v>
          </cell>
          <cell r="DL80">
            <v>23439</v>
          </cell>
          <cell r="DM80">
            <v>24201</v>
          </cell>
          <cell r="DN80">
            <v>25625</v>
          </cell>
          <cell r="DO80">
            <v>23435</v>
          </cell>
          <cell r="DP80">
            <v>23328</v>
          </cell>
          <cell r="DQ80">
            <v>24074</v>
          </cell>
          <cell r="DR80">
            <v>24777</v>
          </cell>
          <cell r="DS80">
            <v>26424</v>
          </cell>
          <cell r="DT80">
            <v>26445</v>
          </cell>
          <cell r="DU80">
            <v>27095</v>
          </cell>
          <cell r="DV80">
            <v>28376</v>
          </cell>
          <cell r="DW80">
            <v>28198</v>
          </cell>
          <cell r="DX80">
            <v>27823</v>
          </cell>
        </row>
        <row r="81">
          <cell r="A81" t="str">
            <v>82</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1</v>
          </cell>
          <cell r="U81">
            <v>10372</v>
          </cell>
          <cell r="V81">
            <v>7692</v>
          </cell>
          <cell r="W81">
            <v>10979</v>
          </cell>
          <cell r="X81">
            <v>8454</v>
          </cell>
          <cell r="Y81">
            <v>5225</v>
          </cell>
          <cell r="Z81">
            <v>5727</v>
          </cell>
          <cell r="AA81">
            <v>5978</v>
          </cell>
          <cell r="AB81">
            <v>6302</v>
          </cell>
          <cell r="AC81">
            <v>5153</v>
          </cell>
          <cell r="AD81">
            <v>8434</v>
          </cell>
          <cell r="AE81">
            <v>10691</v>
          </cell>
          <cell r="AF81">
            <v>24601</v>
          </cell>
          <cell r="AG81">
            <v>37503</v>
          </cell>
          <cell r="AH81">
            <v>28513</v>
          </cell>
          <cell r="AI81">
            <v>23109</v>
          </cell>
          <cell r="AJ81">
            <v>20892</v>
          </cell>
          <cell r="AK81">
            <v>27263</v>
          </cell>
          <cell r="AL81">
            <v>22735</v>
          </cell>
          <cell r="AM81">
            <v>20641</v>
          </cell>
          <cell r="AN81">
            <v>18365</v>
          </cell>
          <cell r="AO81">
            <v>18260</v>
          </cell>
          <cell r="AP81">
            <v>18338</v>
          </cell>
          <cell r="AQ81">
            <v>19959</v>
          </cell>
          <cell r="AR81">
            <v>19396</v>
          </cell>
          <cell r="AS81">
            <v>20871</v>
          </cell>
          <cell r="AT81">
            <v>20406</v>
          </cell>
          <cell r="AU81">
            <v>21013</v>
          </cell>
          <cell r="AV81">
            <v>21254</v>
          </cell>
          <cell r="AW81">
            <v>20686</v>
          </cell>
          <cell r="AX81">
            <v>18886</v>
          </cell>
          <cell r="AY81">
            <v>18286</v>
          </cell>
          <cell r="AZ81">
            <v>21720</v>
          </cell>
          <cell r="BA81">
            <v>19954</v>
          </cell>
          <cell r="BB81">
            <v>20212</v>
          </cell>
          <cell r="BC81">
            <v>17554</v>
          </cell>
          <cell r="BD81">
            <v>21182</v>
          </cell>
          <cell r="BE81">
            <v>28033</v>
          </cell>
          <cell r="BF81">
            <v>27062</v>
          </cell>
          <cell r="BG81">
            <v>36243</v>
          </cell>
          <cell r="BH81">
            <v>18562</v>
          </cell>
          <cell r="BI81">
            <v>16842</v>
          </cell>
          <cell r="BJ81">
            <v>15822</v>
          </cell>
          <cell r="BK81">
            <v>16935</v>
          </cell>
          <cell r="BL81">
            <v>22215</v>
          </cell>
          <cell r="BM81">
            <v>19389</v>
          </cell>
          <cell r="BN81">
            <v>24232</v>
          </cell>
          <cell r="BO81">
            <v>27178</v>
          </cell>
          <cell r="BP81">
            <v>23192</v>
          </cell>
          <cell r="BQ81">
            <v>22498</v>
          </cell>
          <cell r="BR81">
            <v>20856</v>
          </cell>
          <cell r="BS81">
            <v>10195</v>
          </cell>
          <cell r="BT81">
            <v>9163</v>
          </cell>
          <cell r="BU81">
            <v>9762</v>
          </cell>
          <cell r="BV81">
            <v>8385</v>
          </cell>
          <cell r="BW81">
            <v>7935</v>
          </cell>
          <cell r="BX81">
            <v>10125</v>
          </cell>
          <cell r="BY81">
            <v>9116</v>
          </cell>
          <cell r="BZ81">
            <v>8657</v>
          </cell>
          <cell r="CA81">
            <v>7496</v>
          </cell>
          <cell r="CB81">
            <v>7505</v>
          </cell>
          <cell r="CC81">
            <v>8838</v>
          </cell>
          <cell r="CD81">
            <v>6176</v>
          </cell>
          <cell r="CE81">
            <v>5686</v>
          </cell>
          <cell r="CF81">
            <v>5596</v>
          </cell>
          <cell r="CG81">
            <v>5188</v>
          </cell>
          <cell r="CH81">
            <v>4192</v>
          </cell>
          <cell r="CI81">
            <v>4591</v>
          </cell>
          <cell r="CJ81">
            <v>6045</v>
          </cell>
          <cell r="CK81">
            <v>6164</v>
          </cell>
          <cell r="CL81">
            <v>6209</v>
          </cell>
          <cell r="CM81">
            <v>4702</v>
          </cell>
          <cell r="CN81">
            <v>4929</v>
          </cell>
          <cell r="CO81">
            <v>5387</v>
          </cell>
          <cell r="CP81">
            <v>4028</v>
          </cell>
          <cell r="CQ81">
            <v>5967</v>
          </cell>
          <cell r="CR81">
            <v>5580</v>
          </cell>
          <cell r="CS81">
            <v>4041</v>
          </cell>
          <cell r="CT81">
            <v>4211</v>
          </cell>
          <cell r="CU81">
            <v>4591</v>
          </cell>
          <cell r="CV81">
            <v>5372</v>
          </cell>
          <cell r="CW81">
            <v>5507</v>
          </cell>
          <cell r="CX81">
            <v>5105</v>
          </cell>
          <cell r="CY81">
            <v>6160</v>
          </cell>
          <cell r="CZ81">
            <v>5801</v>
          </cell>
          <cell r="DA81">
            <v>4896</v>
          </cell>
          <cell r="DB81">
            <v>4163</v>
          </cell>
          <cell r="DC81">
            <v>4605</v>
          </cell>
          <cell r="DD81">
            <v>4765</v>
          </cell>
          <cell r="DE81">
            <v>5185</v>
          </cell>
          <cell r="DF81">
            <v>5674</v>
          </cell>
          <cell r="DG81">
            <v>5606</v>
          </cell>
          <cell r="DH81">
            <v>9118</v>
          </cell>
          <cell r="DI81">
            <v>7509</v>
          </cell>
          <cell r="DJ81">
            <v>7512</v>
          </cell>
          <cell r="DK81">
            <v>8405</v>
          </cell>
          <cell r="DL81">
            <v>8901</v>
          </cell>
          <cell r="DM81">
            <v>8796</v>
          </cell>
          <cell r="DN81">
            <v>8525</v>
          </cell>
          <cell r="DO81">
            <v>8849</v>
          </cell>
          <cell r="DP81">
            <v>8447</v>
          </cell>
          <cell r="DQ81">
            <v>8443</v>
          </cell>
          <cell r="DR81">
            <v>8479</v>
          </cell>
          <cell r="DS81">
            <v>7923</v>
          </cell>
          <cell r="DT81">
            <v>8137</v>
          </cell>
          <cell r="DU81">
            <v>8145</v>
          </cell>
          <cell r="DV81">
            <v>9314</v>
          </cell>
          <cell r="DW81">
            <v>9117</v>
          </cell>
          <cell r="DX81">
            <v>8737</v>
          </cell>
        </row>
        <row r="82">
          <cell r="A82" t="str">
            <v>83</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41</v>
          </cell>
          <cell r="V82">
            <v>41</v>
          </cell>
          <cell r="W82">
            <v>32</v>
          </cell>
          <cell r="X82">
            <v>7</v>
          </cell>
          <cell r="Y82">
            <v>9</v>
          </cell>
          <cell r="Z82">
            <v>9</v>
          </cell>
          <cell r="AA82">
            <v>6</v>
          </cell>
          <cell r="AB82">
            <v>6</v>
          </cell>
          <cell r="AC82">
            <v>6</v>
          </cell>
          <cell r="AD82">
            <v>7</v>
          </cell>
          <cell r="AE82">
            <v>7</v>
          </cell>
          <cell r="AF82">
            <v>7</v>
          </cell>
          <cell r="AG82">
            <v>8</v>
          </cell>
          <cell r="AH82">
            <v>10</v>
          </cell>
          <cell r="AI82">
            <v>11</v>
          </cell>
          <cell r="AJ82">
            <v>12</v>
          </cell>
          <cell r="AK82">
            <v>8</v>
          </cell>
          <cell r="AL82">
            <v>7</v>
          </cell>
          <cell r="AM82">
            <v>7</v>
          </cell>
          <cell r="AN82">
            <v>5</v>
          </cell>
          <cell r="AO82">
            <v>7</v>
          </cell>
          <cell r="AP82">
            <v>369</v>
          </cell>
          <cell r="AQ82">
            <v>988</v>
          </cell>
          <cell r="AR82">
            <v>1912</v>
          </cell>
          <cell r="AS82">
            <v>3374</v>
          </cell>
          <cell r="AT82">
            <v>16553</v>
          </cell>
          <cell r="AU82">
            <v>15600</v>
          </cell>
          <cell r="AV82">
            <v>16120</v>
          </cell>
          <cell r="AW82">
            <v>16389</v>
          </cell>
          <cell r="AX82">
            <v>17255</v>
          </cell>
          <cell r="AY82">
            <v>18046</v>
          </cell>
          <cell r="AZ82">
            <v>19199</v>
          </cell>
          <cell r="BA82">
            <v>19488</v>
          </cell>
          <cell r="BB82">
            <v>20262</v>
          </cell>
          <cell r="BC82">
            <v>19967</v>
          </cell>
          <cell r="BD82">
            <v>20446</v>
          </cell>
          <cell r="BE82">
            <v>23300</v>
          </cell>
          <cell r="BF82">
            <v>24111</v>
          </cell>
          <cell r="BG82">
            <v>24861</v>
          </cell>
          <cell r="BH82">
            <v>26158</v>
          </cell>
          <cell r="BI82">
            <v>26852</v>
          </cell>
          <cell r="BJ82">
            <v>26825</v>
          </cell>
          <cell r="BK82">
            <v>25645</v>
          </cell>
          <cell r="BL82">
            <v>24304</v>
          </cell>
          <cell r="BM82">
            <v>25035</v>
          </cell>
          <cell r="BN82">
            <v>25805</v>
          </cell>
          <cell r="BO82">
            <v>32846</v>
          </cell>
          <cell r="BP82">
            <v>41866</v>
          </cell>
          <cell r="BQ82">
            <v>41723</v>
          </cell>
          <cell r="BR82">
            <v>37733</v>
          </cell>
          <cell r="BS82">
            <v>17167</v>
          </cell>
          <cell r="BT82">
            <v>17555</v>
          </cell>
          <cell r="BU82">
            <v>17073</v>
          </cell>
          <cell r="BV82">
            <v>16588</v>
          </cell>
          <cell r="BW82">
            <v>15655</v>
          </cell>
          <cell r="BX82">
            <v>16141</v>
          </cell>
          <cell r="BY82">
            <v>15950</v>
          </cell>
          <cell r="BZ82">
            <v>15744</v>
          </cell>
          <cell r="CA82">
            <v>15595</v>
          </cell>
          <cell r="CB82">
            <v>15402</v>
          </cell>
          <cell r="CC82">
            <v>14140</v>
          </cell>
          <cell r="CD82">
            <v>14311</v>
          </cell>
          <cell r="CE82">
            <v>14407</v>
          </cell>
          <cell r="CF82">
            <v>14849</v>
          </cell>
          <cell r="CG82">
            <v>15106</v>
          </cell>
          <cell r="CH82">
            <v>15415</v>
          </cell>
          <cell r="CI82">
            <v>15383</v>
          </cell>
          <cell r="CJ82">
            <v>15544</v>
          </cell>
          <cell r="CK82">
            <v>16030</v>
          </cell>
          <cell r="CL82">
            <v>15967</v>
          </cell>
          <cell r="CM82">
            <v>15893</v>
          </cell>
          <cell r="CN82">
            <v>15675</v>
          </cell>
          <cell r="CO82">
            <v>14092</v>
          </cell>
          <cell r="CP82">
            <v>14143</v>
          </cell>
          <cell r="CQ82">
            <v>13984</v>
          </cell>
          <cell r="CR82">
            <v>15010</v>
          </cell>
          <cell r="CS82">
            <v>15543</v>
          </cell>
          <cell r="CT82">
            <v>15916</v>
          </cell>
          <cell r="CU82">
            <v>16276</v>
          </cell>
          <cell r="CV82">
            <v>17133</v>
          </cell>
          <cell r="CW82">
            <v>17868</v>
          </cell>
          <cell r="CX82">
            <v>18311</v>
          </cell>
          <cell r="CY82">
            <v>18648</v>
          </cell>
          <cell r="CZ82">
            <v>19507</v>
          </cell>
          <cell r="DA82">
            <v>20925</v>
          </cell>
          <cell r="DB82">
            <v>21645</v>
          </cell>
          <cell r="DC82">
            <v>22349</v>
          </cell>
          <cell r="DD82">
            <v>23102</v>
          </cell>
          <cell r="DE82">
            <v>23452</v>
          </cell>
          <cell r="DF82">
            <v>24049</v>
          </cell>
          <cell r="DG82">
            <v>24396</v>
          </cell>
          <cell r="DH82">
            <v>24693</v>
          </cell>
          <cell r="DI82">
            <v>25217</v>
          </cell>
          <cell r="DJ82">
            <v>25359</v>
          </cell>
          <cell r="DK82">
            <v>25839</v>
          </cell>
          <cell r="DL82">
            <v>26397</v>
          </cell>
          <cell r="DM82">
            <v>26630</v>
          </cell>
          <cell r="DN82">
            <v>27024</v>
          </cell>
          <cell r="DO82">
            <v>27671</v>
          </cell>
          <cell r="DP82">
            <v>28925</v>
          </cell>
          <cell r="DQ82">
            <v>29427</v>
          </cell>
          <cell r="DR82">
            <v>29906</v>
          </cell>
          <cell r="DS82">
            <v>30008</v>
          </cell>
          <cell r="DT82">
            <v>30245</v>
          </cell>
          <cell r="DU82">
            <v>30474</v>
          </cell>
          <cell r="DV82">
            <v>30840</v>
          </cell>
          <cell r="DW82">
            <v>31146</v>
          </cell>
          <cell r="DX82">
            <v>31535</v>
          </cell>
        </row>
        <row r="83">
          <cell r="A83" t="str">
            <v>84</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6</v>
          </cell>
          <cell r="V83">
            <v>9</v>
          </cell>
          <cell r="W83">
            <v>9</v>
          </cell>
          <cell r="X83">
            <v>4</v>
          </cell>
          <cell r="Y83">
            <v>2</v>
          </cell>
          <cell r="Z83">
            <v>2</v>
          </cell>
          <cell r="AA83">
            <v>3</v>
          </cell>
          <cell r="AB83">
            <v>2</v>
          </cell>
          <cell r="AC83">
            <v>1</v>
          </cell>
          <cell r="AD83">
            <v>1</v>
          </cell>
          <cell r="AE83">
            <v>1</v>
          </cell>
          <cell r="AF83">
            <v>1</v>
          </cell>
          <cell r="AG83">
            <v>0</v>
          </cell>
          <cell r="AH83">
            <v>0</v>
          </cell>
          <cell r="AI83">
            <v>0</v>
          </cell>
          <cell r="AJ83">
            <v>0</v>
          </cell>
          <cell r="AK83">
            <v>1</v>
          </cell>
          <cell r="AL83">
            <v>1</v>
          </cell>
          <cell r="AM83">
            <v>0</v>
          </cell>
          <cell r="AN83">
            <v>1</v>
          </cell>
          <cell r="AO83">
            <v>2</v>
          </cell>
          <cell r="AP83">
            <v>23</v>
          </cell>
          <cell r="AQ83">
            <v>58</v>
          </cell>
          <cell r="AR83">
            <v>150</v>
          </cell>
          <cell r="AS83">
            <v>214</v>
          </cell>
          <cell r="AT83">
            <v>706</v>
          </cell>
          <cell r="AU83">
            <v>702</v>
          </cell>
          <cell r="AV83">
            <v>688</v>
          </cell>
          <cell r="AW83">
            <v>686</v>
          </cell>
          <cell r="AX83">
            <v>742</v>
          </cell>
          <cell r="AY83">
            <v>753</v>
          </cell>
          <cell r="AZ83">
            <v>793</v>
          </cell>
          <cell r="BA83">
            <v>774</v>
          </cell>
          <cell r="BB83">
            <v>769</v>
          </cell>
          <cell r="BC83">
            <v>770</v>
          </cell>
          <cell r="BD83">
            <v>794</v>
          </cell>
          <cell r="BE83">
            <v>848</v>
          </cell>
          <cell r="BF83">
            <v>878</v>
          </cell>
          <cell r="BG83">
            <v>908</v>
          </cell>
          <cell r="BH83">
            <v>928</v>
          </cell>
          <cell r="BI83">
            <v>857</v>
          </cell>
          <cell r="BJ83">
            <v>917</v>
          </cell>
          <cell r="BK83">
            <v>909</v>
          </cell>
          <cell r="BL83">
            <v>919</v>
          </cell>
          <cell r="BM83">
            <v>948</v>
          </cell>
          <cell r="BN83">
            <v>933</v>
          </cell>
          <cell r="BO83">
            <v>1006</v>
          </cell>
          <cell r="BP83">
            <v>1092</v>
          </cell>
          <cell r="BQ83">
            <v>1098</v>
          </cell>
          <cell r="BR83">
            <v>1064</v>
          </cell>
          <cell r="BS83">
            <v>416</v>
          </cell>
          <cell r="BT83">
            <v>433</v>
          </cell>
          <cell r="BU83">
            <v>446</v>
          </cell>
          <cell r="BV83">
            <v>442</v>
          </cell>
          <cell r="BW83">
            <v>420</v>
          </cell>
          <cell r="BX83">
            <v>425</v>
          </cell>
          <cell r="BY83">
            <v>443</v>
          </cell>
          <cell r="BZ83">
            <v>440</v>
          </cell>
          <cell r="CA83">
            <v>439</v>
          </cell>
          <cell r="CB83">
            <v>439</v>
          </cell>
          <cell r="CC83">
            <v>392</v>
          </cell>
          <cell r="CD83">
            <v>383</v>
          </cell>
          <cell r="CE83">
            <v>418</v>
          </cell>
          <cell r="CF83">
            <v>406</v>
          </cell>
          <cell r="CG83">
            <v>409</v>
          </cell>
          <cell r="CH83">
            <v>400</v>
          </cell>
          <cell r="CI83">
            <v>386</v>
          </cell>
          <cell r="CJ83">
            <v>403</v>
          </cell>
          <cell r="CK83">
            <v>375</v>
          </cell>
          <cell r="CL83">
            <v>379</v>
          </cell>
          <cell r="CM83">
            <v>394</v>
          </cell>
          <cell r="CN83">
            <v>401</v>
          </cell>
          <cell r="CO83">
            <v>386</v>
          </cell>
          <cell r="CP83">
            <v>370</v>
          </cell>
          <cell r="CQ83">
            <v>406</v>
          </cell>
          <cell r="CR83">
            <v>435</v>
          </cell>
          <cell r="CS83">
            <v>438</v>
          </cell>
          <cell r="CT83">
            <v>443</v>
          </cell>
          <cell r="CU83">
            <v>443</v>
          </cell>
          <cell r="CV83">
            <v>423</v>
          </cell>
          <cell r="CW83">
            <v>411</v>
          </cell>
          <cell r="CX83">
            <v>409</v>
          </cell>
          <cell r="CY83">
            <v>406</v>
          </cell>
          <cell r="CZ83">
            <v>408</v>
          </cell>
          <cell r="DA83">
            <v>431</v>
          </cell>
          <cell r="DB83">
            <v>428</v>
          </cell>
          <cell r="DC83">
            <v>443</v>
          </cell>
          <cell r="DD83">
            <v>417</v>
          </cell>
          <cell r="DE83">
            <v>415</v>
          </cell>
          <cell r="DF83">
            <v>431</v>
          </cell>
          <cell r="DG83">
            <v>438</v>
          </cell>
          <cell r="DH83">
            <v>443</v>
          </cell>
          <cell r="DI83">
            <v>495</v>
          </cell>
          <cell r="DJ83">
            <v>538</v>
          </cell>
          <cell r="DK83">
            <v>604</v>
          </cell>
          <cell r="DL83">
            <v>652</v>
          </cell>
          <cell r="DM83">
            <v>685</v>
          </cell>
          <cell r="DN83">
            <v>738</v>
          </cell>
          <cell r="DO83">
            <v>748</v>
          </cell>
          <cell r="DP83">
            <v>800</v>
          </cell>
          <cell r="DQ83">
            <v>811</v>
          </cell>
          <cell r="DR83">
            <v>822</v>
          </cell>
          <cell r="DS83">
            <v>824</v>
          </cell>
          <cell r="DT83">
            <v>833</v>
          </cell>
          <cell r="DU83">
            <v>834</v>
          </cell>
          <cell r="DV83">
            <v>846</v>
          </cell>
          <cell r="DW83">
            <v>836</v>
          </cell>
          <cell r="DX83">
            <v>832</v>
          </cell>
        </row>
        <row r="84">
          <cell r="A84" t="str">
            <v>85</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16</v>
          </cell>
          <cell r="AN84">
            <v>132</v>
          </cell>
          <cell r="AO84">
            <v>383</v>
          </cell>
          <cell r="AP84">
            <v>503</v>
          </cell>
          <cell r="AQ84">
            <v>543</v>
          </cell>
          <cell r="AR84">
            <v>573</v>
          </cell>
          <cell r="AS84">
            <v>612</v>
          </cell>
          <cell r="AT84">
            <v>668</v>
          </cell>
          <cell r="AU84">
            <v>699</v>
          </cell>
          <cell r="AV84">
            <v>799</v>
          </cell>
          <cell r="AW84">
            <v>926</v>
          </cell>
          <cell r="AX84">
            <v>980</v>
          </cell>
          <cell r="AY84">
            <v>1074</v>
          </cell>
          <cell r="AZ84">
            <v>1150</v>
          </cell>
          <cell r="BA84">
            <v>1217</v>
          </cell>
          <cell r="BB84">
            <v>1280</v>
          </cell>
          <cell r="BC84">
            <v>1307</v>
          </cell>
          <cell r="BD84">
            <v>1340</v>
          </cell>
          <cell r="BE84">
            <v>1398</v>
          </cell>
          <cell r="BF84">
            <v>1474</v>
          </cell>
          <cell r="BG84">
            <v>1499</v>
          </cell>
          <cell r="BH84">
            <v>1568</v>
          </cell>
          <cell r="BI84">
            <v>1606</v>
          </cell>
          <cell r="BJ84">
            <v>1667</v>
          </cell>
          <cell r="BK84">
            <v>1774</v>
          </cell>
          <cell r="BL84">
            <v>1871</v>
          </cell>
          <cell r="BM84">
            <v>1922</v>
          </cell>
          <cell r="BN84">
            <v>1954</v>
          </cell>
          <cell r="BO84">
            <v>1981</v>
          </cell>
          <cell r="BP84">
            <v>1972</v>
          </cell>
          <cell r="BQ84">
            <v>2056</v>
          </cell>
          <cell r="BR84">
            <v>2132</v>
          </cell>
          <cell r="BS84">
            <v>2136</v>
          </cell>
          <cell r="BT84">
            <v>2165</v>
          </cell>
          <cell r="BU84">
            <v>2233</v>
          </cell>
          <cell r="BV84">
            <v>2244</v>
          </cell>
          <cell r="BW84">
            <v>2269</v>
          </cell>
          <cell r="BX84">
            <v>2312</v>
          </cell>
          <cell r="BY84">
            <v>2321</v>
          </cell>
          <cell r="BZ84">
            <v>2337</v>
          </cell>
          <cell r="CA84">
            <v>2378</v>
          </cell>
          <cell r="CB84">
            <v>2410</v>
          </cell>
          <cell r="CC84">
            <v>2480</v>
          </cell>
          <cell r="CD84">
            <v>2563</v>
          </cell>
          <cell r="CE84">
            <v>2593</v>
          </cell>
          <cell r="CF84">
            <v>2624</v>
          </cell>
          <cell r="CG84">
            <v>2690</v>
          </cell>
          <cell r="CH84">
            <v>2735</v>
          </cell>
          <cell r="CI84">
            <v>2913</v>
          </cell>
          <cell r="CJ84">
            <v>3001</v>
          </cell>
          <cell r="CK84">
            <v>3102</v>
          </cell>
          <cell r="CL84">
            <v>3124</v>
          </cell>
          <cell r="CM84">
            <v>3171</v>
          </cell>
          <cell r="CN84">
            <v>3172</v>
          </cell>
          <cell r="CO84">
            <v>3177</v>
          </cell>
          <cell r="CP84">
            <v>3158</v>
          </cell>
          <cell r="CQ84">
            <v>3146</v>
          </cell>
          <cell r="CR84">
            <v>2954</v>
          </cell>
          <cell r="CS84">
            <v>2846</v>
          </cell>
          <cell r="CT84">
            <v>2783</v>
          </cell>
          <cell r="CU84">
            <v>2823</v>
          </cell>
          <cell r="CV84">
            <v>2802</v>
          </cell>
          <cell r="CW84">
            <v>2778</v>
          </cell>
          <cell r="CX84">
            <v>2753</v>
          </cell>
          <cell r="CY84">
            <v>2752</v>
          </cell>
          <cell r="CZ84">
            <v>2768</v>
          </cell>
          <cell r="DA84">
            <v>2766</v>
          </cell>
          <cell r="DB84">
            <v>2768</v>
          </cell>
          <cell r="DC84">
            <v>2762</v>
          </cell>
          <cell r="DD84">
            <v>2784</v>
          </cell>
          <cell r="DE84">
            <v>2786</v>
          </cell>
          <cell r="DF84">
            <v>2794</v>
          </cell>
          <cell r="DG84">
            <v>2795</v>
          </cell>
          <cell r="DH84">
            <v>2774</v>
          </cell>
          <cell r="DI84">
            <v>2804</v>
          </cell>
          <cell r="DJ84">
            <v>2821</v>
          </cell>
          <cell r="DK84">
            <v>2803</v>
          </cell>
          <cell r="DL84">
            <v>2807</v>
          </cell>
          <cell r="DM84">
            <v>2771</v>
          </cell>
          <cell r="DN84">
            <v>2794</v>
          </cell>
          <cell r="DO84">
            <v>2758</v>
          </cell>
          <cell r="DP84">
            <v>2751</v>
          </cell>
          <cell r="DQ84">
            <v>2717</v>
          </cell>
          <cell r="DR84">
            <v>2718</v>
          </cell>
          <cell r="DS84">
            <v>2727</v>
          </cell>
          <cell r="DT84">
            <v>2708</v>
          </cell>
          <cell r="DU84">
            <v>2701</v>
          </cell>
          <cell r="DV84">
            <v>2694</v>
          </cell>
          <cell r="DW84">
            <v>2714</v>
          </cell>
          <cell r="DX84">
            <v>2708</v>
          </cell>
        </row>
        <row r="85">
          <cell r="A85" t="str">
            <v>86</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8</v>
          </cell>
          <cell r="AN85">
            <v>25</v>
          </cell>
          <cell r="AO85">
            <v>38</v>
          </cell>
          <cell r="AP85">
            <v>52</v>
          </cell>
          <cell r="AQ85">
            <v>63</v>
          </cell>
          <cell r="AR85">
            <v>66</v>
          </cell>
          <cell r="AS85">
            <v>80</v>
          </cell>
          <cell r="AT85">
            <v>91</v>
          </cell>
          <cell r="AU85">
            <v>104</v>
          </cell>
          <cell r="AV85">
            <v>117</v>
          </cell>
          <cell r="AW85">
            <v>136</v>
          </cell>
          <cell r="AX85">
            <v>146</v>
          </cell>
          <cell r="AY85">
            <v>150</v>
          </cell>
          <cell r="AZ85">
            <v>163</v>
          </cell>
          <cell r="BA85">
            <v>160</v>
          </cell>
          <cell r="BB85">
            <v>175</v>
          </cell>
          <cell r="BC85">
            <v>172</v>
          </cell>
          <cell r="BD85">
            <v>186</v>
          </cell>
          <cell r="BE85">
            <v>201</v>
          </cell>
          <cell r="BF85">
            <v>206</v>
          </cell>
          <cell r="BG85">
            <v>201</v>
          </cell>
          <cell r="BH85">
            <v>208</v>
          </cell>
          <cell r="BI85">
            <v>213</v>
          </cell>
          <cell r="BJ85">
            <v>229</v>
          </cell>
          <cell r="BK85">
            <v>258</v>
          </cell>
          <cell r="BL85">
            <v>266</v>
          </cell>
          <cell r="BM85">
            <v>270</v>
          </cell>
          <cell r="BN85">
            <v>271</v>
          </cell>
          <cell r="BO85">
            <v>272</v>
          </cell>
          <cell r="BP85">
            <v>274</v>
          </cell>
          <cell r="BQ85">
            <v>279</v>
          </cell>
          <cell r="BR85">
            <v>292</v>
          </cell>
          <cell r="BS85">
            <v>299</v>
          </cell>
          <cell r="BT85">
            <v>297</v>
          </cell>
          <cell r="BU85">
            <v>305</v>
          </cell>
          <cell r="BV85">
            <v>294</v>
          </cell>
          <cell r="BW85">
            <v>288</v>
          </cell>
          <cell r="BX85">
            <v>297</v>
          </cell>
          <cell r="BY85">
            <v>301</v>
          </cell>
          <cell r="BZ85">
            <v>296</v>
          </cell>
          <cell r="CA85">
            <v>314</v>
          </cell>
          <cell r="CB85">
            <v>312</v>
          </cell>
          <cell r="CC85">
            <v>328</v>
          </cell>
          <cell r="CD85">
            <v>335</v>
          </cell>
          <cell r="CE85">
            <v>348</v>
          </cell>
          <cell r="CF85">
            <v>357</v>
          </cell>
          <cell r="CG85">
            <v>370</v>
          </cell>
          <cell r="CH85">
            <v>370</v>
          </cell>
          <cell r="CI85">
            <v>424</v>
          </cell>
          <cell r="CJ85">
            <v>446</v>
          </cell>
          <cell r="CK85">
            <v>464</v>
          </cell>
          <cell r="CL85">
            <v>472</v>
          </cell>
          <cell r="CM85">
            <v>485</v>
          </cell>
          <cell r="CN85">
            <v>496</v>
          </cell>
          <cell r="CO85">
            <v>495</v>
          </cell>
          <cell r="CP85">
            <v>526</v>
          </cell>
          <cell r="CQ85">
            <v>533</v>
          </cell>
          <cell r="CR85">
            <v>491</v>
          </cell>
          <cell r="CS85">
            <v>455</v>
          </cell>
          <cell r="CT85">
            <v>438</v>
          </cell>
          <cell r="CU85">
            <v>450</v>
          </cell>
          <cell r="CV85">
            <v>439</v>
          </cell>
          <cell r="CW85">
            <v>441</v>
          </cell>
          <cell r="CX85">
            <v>454</v>
          </cell>
          <cell r="CY85">
            <v>457</v>
          </cell>
          <cell r="CZ85">
            <v>467</v>
          </cell>
          <cell r="DA85">
            <v>458</v>
          </cell>
          <cell r="DB85">
            <v>472</v>
          </cell>
          <cell r="DC85">
            <v>492</v>
          </cell>
          <cell r="DD85">
            <v>504</v>
          </cell>
          <cell r="DE85">
            <v>521</v>
          </cell>
          <cell r="DF85">
            <v>513</v>
          </cell>
          <cell r="DG85">
            <v>507</v>
          </cell>
          <cell r="DH85">
            <v>505</v>
          </cell>
          <cell r="DI85">
            <v>512</v>
          </cell>
          <cell r="DJ85">
            <v>514</v>
          </cell>
          <cell r="DK85">
            <v>508</v>
          </cell>
          <cell r="DL85">
            <v>511</v>
          </cell>
          <cell r="DM85">
            <v>526</v>
          </cell>
          <cell r="DN85">
            <v>524</v>
          </cell>
          <cell r="DO85">
            <v>518</v>
          </cell>
          <cell r="DP85">
            <v>516</v>
          </cell>
          <cell r="DQ85">
            <v>516</v>
          </cell>
          <cell r="DR85">
            <v>513</v>
          </cell>
          <cell r="DS85">
            <v>514</v>
          </cell>
          <cell r="DT85">
            <v>512</v>
          </cell>
          <cell r="DU85">
            <v>505</v>
          </cell>
          <cell r="DV85">
            <v>510</v>
          </cell>
          <cell r="DW85">
            <v>527</v>
          </cell>
          <cell r="DX85">
            <v>527</v>
          </cell>
        </row>
        <row r="86">
          <cell r="A86" t="str">
            <v>87</v>
          </cell>
          <cell r="C86">
            <v>4653</v>
          </cell>
          <cell r="D86">
            <v>4641</v>
          </cell>
          <cell r="E86">
            <v>4749</v>
          </cell>
          <cell r="F86">
            <v>4790</v>
          </cell>
          <cell r="G86">
            <v>4809</v>
          </cell>
          <cell r="H86">
            <v>4863</v>
          </cell>
          <cell r="I86">
            <v>4946</v>
          </cell>
          <cell r="J86">
            <v>4977</v>
          </cell>
          <cell r="K86">
            <v>4901</v>
          </cell>
          <cell r="L86">
            <v>4895</v>
          </cell>
          <cell r="M86">
            <v>4849</v>
          </cell>
          <cell r="N86">
            <v>4757</v>
          </cell>
          <cell r="O86">
            <v>4760</v>
          </cell>
          <cell r="P86">
            <v>4907</v>
          </cell>
          <cell r="Q86">
            <v>5067</v>
          </cell>
          <cell r="R86">
            <v>5254</v>
          </cell>
          <cell r="S86">
            <v>5280</v>
          </cell>
          <cell r="T86">
            <v>5275</v>
          </cell>
          <cell r="U86">
            <v>4589</v>
          </cell>
          <cell r="V86">
            <v>4318</v>
          </cell>
          <cell r="W86">
            <v>3823</v>
          </cell>
          <cell r="X86">
            <v>3588</v>
          </cell>
          <cell r="Y86">
            <v>3555</v>
          </cell>
          <cell r="Z86">
            <v>3342</v>
          </cell>
          <cell r="AA86">
            <v>3217</v>
          </cell>
          <cell r="AB86">
            <v>3102</v>
          </cell>
          <cell r="AC86">
            <v>3063</v>
          </cell>
          <cell r="AD86">
            <v>3006</v>
          </cell>
          <cell r="AE86">
            <v>3455</v>
          </cell>
          <cell r="AF86">
            <v>4649</v>
          </cell>
          <cell r="AG86">
            <v>5627</v>
          </cell>
          <cell r="AH86">
            <v>8464</v>
          </cell>
          <cell r="AI86">
            <v>9840</v>
          </cell>
          <cell r="AJ86">
            <v>10657</v>
          </cell>
          <cell r="AK86">
            <v>11150</v>
          </cell>
          <cell r="AL86">
            <v>11330</v>
          </cell>
          <cell r="AM86">
            <v>11728</v>
          </cell>
          <cell r="AN86">
            <v>12288</v>
          </cell>
          <cell r="AO86">
            <v>12428</v>
          </cell>
          <cell r="AP86">
            <v>12358</v>
          </cell>
          <cell r="AQ86">
            <v>12695</v>
          </cell>
          <cell r="AR86">
            <v>13074</v>
          </cell>
          <cell r="AS86">
            <v>13459</v>
          </cell>
          <cell r="AT86">
            <v>14104</v>
          </cell>
          <cell r="AU86">
            <v>14810</v>
          </cell>
          <cell r="AV86">
            <v>15352</v>
          </cell>
          <cell r="AW86">
            <v>15939</v>
          </cell>
          <cell r="AX86">
            <v>16183</v>
          </cell>
          <cell r="AY86">
            <v>16689</v>
          </cell>
          <cell r="AZ86">
            <v>16424</v>
          </cell>
          <cell r="BA86">
            <v>16690</v>
          </cell>
          <cell r="BB86">
            <v>16737</v>
          </cell>
          <cell r="BC86">
            <v>16961</v>
          </cell>
          <cell r="BD86">
            <v>17208</v>
          </cell>
          <cell r="BE86">
            <v>20428</v>
          </cell>
          <cell r="BF86">
            <v>20561</v>
          </cell>
          <cell r="BG86">
            <v>21205</v>
          </cell>
          <cell r="BH86">
            <v>21393</v>
          </cell>
          <cell r="BI86">
            <v>21704</v>
          </cell>
          <cell r="BJ86">
            <v>22104</v>
          </cell>
          <cell r="BK86">
            <v>22203</v>
          </cell>
          <cell r="BL86">
            <v>22474</v>
          </cell>
          <cell r="BM86">
            <v>22915</v>
          </cell>
          <cell r="BN86">
            <v>23160</v>
          </cell>
          <cell r="BO86">
            <v>23212</v>
          </cell>
          <cell r="BP86">
            <v>23588</v>
          </cell>
          <cell r="BQ86">
            <v>26381</v>
          </cell>
          <cell r="BR86">
            <v>26201</v>
          </cell>
          <cell r="BS86">
            <v>26390</v>
          </cell>
          <cell r="BT86">
            <v>26854</v>
          </cell>
          <cell r="BU86">
            <v>27257</v>
          </cell>
          <cell r="BV86">
            <v>27316</v>
          </cell>
          <cell r="BW86">
            <v>26885</v>
          </cell>
          <cell r="BX86">
            <v>25137</v>
          </cell>
          <cell r="BY86">
            <v>25304</v>
          </cell>
          <cell r="BZ86">
            <v>23853</v>
          </cell>
          <cell r="CA86">
            <v>21705</v>
          </cell>
          <cell r="CB86">
            <v>22440</v>
          </cell>
          <cell r="CC86">
            <v>24960</v>
          </cell>
          <cell r="CD86">
            <v>25015</v>
          </cell>
          <cell r="CE86">
            <v>25149</v>
          </cell>
          <cell r="CF86">
            <v>25296</v>
          </cell>
          <cell r="CG86">
            <v>25769</v>
          </cell>
          <cell r="CH86">
            <v>26345</v>
          </cell>
          <cell r="CI86">
            <v>26821</v>
          </cell>
          <cell r="CJ86">
            <v>27009</v>
          </cell>
          <cell r="CK86">
            <v>27302</v>
          </cell>
          <cell r="CL86">
            <v>26807</v>
          </cell>
          <cell r="CM86">
            <v>25372</v>
          </cell>
          <cell r="CN86">
            <v>25777</v>
          </cell>
          <cell r="CO86">
            <v>29117</v>
          </cell>
          <cell r="CP86">
            <v>29330</v>
          </cell>
          <cell r="CQ86">
            <v>29179</v>
          </cell>
          <cell r="CR86">
            <v>28186</v>
          </cell>
          <cell r="CS86">
            <v>27863</v>
          </cell>
          <cell r="CT86">
            <v>27713</v>
          </cell>
          <cell r="CU86">
            <v>27716</v>
          </cell>
          <cell r="CV86">
            <v>27504</v>
          </cell>
          <cell r="CW86">
            <v>27214</v>
          </cell>
          <cell r="CX86">
            <v>26890</v>
          </cell>
          <cell r="CY86">
            <v>26626</v>
          </cell>
          <cell r="CZ86">
            <v>26138</v>
          </cell>
          <cell r="DA86">
            <v>25551</v>
          </cell>
          <cell r="DB86">
            <v>25431</v>
          </cell>
          <cell r="DC86">
            <v>25455</v>
          </cell>
          <cell r="DD86">
            <v>25075</v>
          </cell>
          <cell r="DE86">
            <v>24511</v>
          </cell>
          <cell r="DF86">
            <v>24417</v>
          </cell>
          <cell r="DG86">
            <v>23813</v>
          </cell>
          <cell r="DH86">
            <v>20534</v>
          </cell>
          <cell r="DI86">
            <v>20662</v>
          </cell>
          <cell r="DJ86">
            <v>18996</v>
          </cell>
          <cell r="DK86">
            <v>17731</v>
          </cell>
          <cell r="DL86">
            <v>17098</v>
          </cell>
          <cell r="DM86">
            <v>13946</v>
          </cell>
          <cell r="DN86">
            <v>13720</v>
          </cell>
          <cell r="DO86">
            <v>12739</v>
          </cell>
          <cell r="DP86">
            <v>11983</v>
          </cell>
          <cell r="DQ86">
            <v>12028</v>
          </cell>
          <cell r="DR86">
            <v>12158</v>
          </cell>
          <cell r="DS86">
            <v>12275</v>
          </cell>
          <cell r="DT86">
            <v>12467</v>
          </cell>
          <cell r="DU86">
            <v>12637</v>
          </cell>
          <cell r="DV86">
            <v>13538</v>
          </cell>
          <cell r="DW86">
            <v>13681</v>
          </cell>
          <cell r="DX86">
            <v>13800</v>
          </cell>
        </row>
        <row r="87">
          <cell r="A87" t="str">
            <v>88</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13855</v>
          </cell>
          <cell r="BT87">
            <v>14076</v>
          </cell>
          <cell r="BU87">
            <v>14270</v>
          </cell>
          <cell r="BV87">
            <v>14399</v>
          </cell>
          <cell r="BW87">
            <v>14472</v>
          </cell>
          <cell r="BX87">
            <v>14524</v>
          </cell>
          <cell r="BY87">
            <v>14668</v>
          </cell>
          <cell r="BZ87">
            <v>14599</v>
          </cell>
          <cell r="CA87">
            <v>14782</v>
          </cell>
          <cell r="CB87">
            <v>14608</v>
          </cell>
          <cell r="CC87">
            <v>15293</v>
          </cell>
          <cell r="CD87">
            <v>14773</v>
          </cell>
          <cell r="CE87">
            <v>14752</v>
          </cell>
          <cell r="CF87">
            <v>14681</v>
          </cell>
          <cell r="CG87">
            <v>14715</v>
          </cell>
          <cell r="CH87">
            <v>14757</v>
          </cell>
          <cell r="CI87">
            <v>14784</v>
          </cell>
          <cell r="CJ87">
            <v>14860</v>
          </cell>
          <cell r="CK87">
            <v>14956</v>
          </cell>
          <cell r="CL87">
            <v>15008</v>
          </cell>
          <cell r="CM87">
            <v>15045</v>
          </cell>
          <cell r="CN87">
            <v>15072</v>
          </cell>
          <cell r="CO87">
            <v>15272</v>
          </cell>
          <cell r="CP87">
            <v>15321</v>
          </cell>
          <cell r="CQ87">
            <v>15445</v>
          </cell>
          <cell r="CR87">
            <v>15509</v>
          </cell>
          <cell r="CS87">
            <v>15574</v>
          </cell>
          <cell r="CT87">
            <v>15595</v>
          </cell>
          <cell r="CU87">
            <v>15578</v>
          </cell>
          <cell r="CV87">
            <v>15654</v>
          </cell>
          <cell r="CW87">
            <v>15790</v>
          </cell>
          <cell r="CX87">
            <v>15799</v>
          </cell>
          <cell r="CY87">
            <v>15816</v>
          </cell>
          <cell r="CZ87">
            <v>15855</v>
          </cell>
          <cell r="DA87">
            <v>15301</v>
          </cell>
          <cell r="DB87">
            <v>15325</v>
          </cell>
          <cell r="DC87">
            <v>15395</v>
          </cell>
          <cell r="DD87">
            <v>15364</v>
          </cell>
          <cell r="DE87">
            <v>15304</v>
          </cell>
          <cell r="DF87">
            <v>15289</v>
          </cell>
          <cell r="DG87">
            <v>15077</v>
          </cell>
          <cell r="DH87">
            <v>15033</v>
          </cell>
          <cell r="DI87">
            <v>15082</v>
          </cell>
          <cell r="DJ87">
            <v>15057</v>
          </cell>
          <cell r="DK87">
            <v>15056</v>
          </cell>
          <cell r="DL87">
            <v>15095</v>
          </cell>
          <cell r="DM87">
            <v>15266</v>
          </cell>
          <cell r="DN87">
            <v>15028</v>
          </cell>
          <cell r="DO87">
            <v>15047</v>
          </cell>
          <cell r="DP87">
            <v>15074</v>
          </cell>
          <cell r="DQ87">
            <v>14993</v>
          </cell>
          <cell r="DR87">
            <v>14950</v>
          </cell>
          <cell r="DS87">
            <v>14922</v>
          </cell>
          <cell r="DT87">
            <v>14898</v>
          </cell>
          <cell r="DU87">
            <v>14834</v>
          </cell>
          <cell r="DV87">
            <v>14820</v>
          </cell>
          <cell r="DW87">
            <v>14728</v>
          </cell>
          <cell r="DX87">
            <v>14788</v>
          </cell>
        </row>
        <row r="88">
          <cell r="A88" t="str">
            <v>89</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40923</v>
          </cell>
          <cell r="BT88">
            <v>41480</v>
          </cell>
          <cell r="BU88">
            <v>41805</v>
          </cell>
          <cell r="BV88">
            <v>41826</v>
          </cell>
          <cell r="BW88">
            <v>41819</v>
          </cell>
          <cell r="BX88">
            <v>41664</v>
          </cell>
          <cell r="BY88">
            <v>41977</v>
          </cell>
          <cell r="BZ88">
            <v>42051</v>
          </cell>
          <cell r="CA88">
            <v>42284</v>
          </cell>
          <cell r="CB88">
            <v>42066</v>
          </cell>
          <cell r="CC88">
            <v>42416</v>
          </cell>
          <cell r="CD88">
            <v>41476</v>
          </cell>
          <cell r="CE88">
            <v>41578</v>
          </cell>
          <cell r="CF88">
            <v>41493</v>
          </cell>
          <cell r="CG88">
            <v>41540</v>
          </cell>
          <cell r="CH88">
            <v>41776</v>
          </cell>
          <cell r="CI88">
            <v>41714</v>
          </cell>
          <cell r="CJ88">
            <v>41752</v>
          </cell>
          <cell r="CK88">
            <v>42102</v>
          </cell>
          <cell r="CL88">
            <v>42114</v>
          </cell>
          <cell r="CM88">
            <v>42077</v>
          </cell>
          <cell r="CN88">
            <v>41911</v>
          </cell>
          <cell r="CO88">
            <v>42067</v>
          </cell>
          <cell r="CP88">
            <v>42070</v>
          </cell>
          <cell r="CQ88">
            <v>42090</v>
          </cell>
          <cell r="CR88">
            <v>42414</v>
          </cell>
          <cell r="CS88">
            <v>42683</v>
          </cell>
          <cell r="CT88">
            <v>42619</v>
          </cell>
          <cell r="CU88">
            <v>42658</v>
          </cell>
          <cell r="CV88">
            <v>42725</v>
          </cell>
          <cell r="CW88">
            <v>42772</v>
          </cell>
          <cell r="CX88">
            <v>42809</v>
          </cell>
          <cell r="CY88">
            <v>42793</v>
          </cell>
          <cell r="CZ88">
            <v>42811</v>
          </cell>
          <cell r="DA88">
            <v>42749</v>
          </cell>
          <cell r="DB88">
            <v>42703</v>
          </cell>
          <cell r="DC88">
            <v>42711</v>
          </cell>
          <cell r="DD88">
            <v>42644</v>
          </cell>
          <cell r="DE88">
            <v>42575</v>
          </cell>
          <cell r="DF88">
            <v>42507</v>
          </cell>
          <cell r="DG88">
            <v>42685</v>
          </cell>
          <cell r="DH88">
            <v>42774</v>
          </cell>
          <cell r="DI88">
            <v>42658</v>
          </cell>
          <cell r="DJ88">
            <v>42554</v>
          </cell>
          <cell r="DK88">
            <v>42495</v>
          </cell>
          <cell r="DL88">
            <v>42516</v>
          </cell>
          <cell r="DM88">
            <v>42615</v>
          </cell>
          <cell r="DN88">
            <v>42545</v>
          </cell>
          <cell r="DO88">
            <v>42431</v>
          </cell>
          <cell r="DP88">
            <v>42553</v>
          </cell>
          <cell r="DQ88">
            <v>42644</v>
          </cell>
          <cell r="DR88">
            <v>42632</v>
          </cell>
          <cell r="DS88">
            <v>42570</v>
          </cell>
          <cell r="DT88">
            <v>42489</v>
          </cell>
          <cell r="DU88">
            <v>42344</v>
          </cell>
          <cell r="DV88">
            <v>42332</v>
          </cell>
          <cell r="DW88">
            <v>42445</v>
          </cell>
          <cell r="DX88">
            <v>42481</v>
          </cell>
        </row>
        <row r="89">
          <cell r="A89" t="str">
            <v>90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7296</v>
          </cell>
          <cell r="BT89">
            <v>7330</v>
          </cell>
          <cell r="BU89">
            <v>7377</v>
          </cell>
          <cell r="BV89">
            <v>7388</v>
          </cell>
          <cell r="BW89">
            <v>7420</v>
          </cell>
          <cell r="BX89">
            <v>7448</v>
          </cell>
          <cell r="BY89">
            <v>7515</v>
          </cell>
          <cell r="BZ89">
            <v>7481</v>
          </cell>
          <cell r="CA89">
            <v>7553</v>
          </cell>
          <cell r="CB89">
            <v>7479</v>
          </cell>
          <cell r="CC89">
            <v>7474</v>
          </cell>
          <cell r="CD89">
            <v>7198</v>
          </cell>
          <cell r="CE89">
            <v>7231</v>
          </cell>
          <cell r="CF89">
            <v>7113</v>
          </cell>
          <cell r="CG89">
            <v>7148</v>
          </cell>
          <cell r="CH89">
            <v>7191</v>
          </cell>
          <cell r="CI89">
            <v>7190</v>
          </cell>
          <cell r="CJ89">
            <v>7193</v>
          </cell>
          <cell r="CK89">
            <v>7250</v>
          </cell>
          <cell r="CL89">
            <v>7201</v>
          </cell>
          <cell r="CM89">
            <v>7216</v>
          </cell>
          <cell r="CN89">
            <v>7240</v>
          </cell>
          <cell r="CO89">
            <v>7633</v>
          </cell>
          <cell r="CP89">
            <v>7590</v>
          </cell>
          <cell r="CQ89">
            <v>7600</v>
          </cell>
          <cell r="CR89">
            <v>7625</v>
          </cell>
          <cell r="CS89">
            <v>7613</v>
          </cell>
          <cell r="CT89">
            <v>7615</v>
          </cell>
          <cell r="CU89">
            <v>7632</v>
          </cell>
          <cell r="CV89">
            <v>7670</v>
          </cell>
          <cell r="CW89">
            <v>7763</v>
          </cell>
          <cell r="CX89">
            <v>7777</v>
          </cell>
          <cell r="CY89">
            <v>7789</v>
          </cell>
          <cell r="CZ89">
            <v>7812</v>
          </cell>
          <cell r="DA89">
            <v>7558</v>
          </cell>
          <cell r="DB89">
            <v>7532</v>
          </cell>
          <cell r="DC89">
            <v>7558</v>
          </cell>
          <cell r="DD89">
            <v>7578</v>
          </cell>
          <cell r="DE89">
            <v>7559</v>
          </cell>
          <cell r="DF89">
            <v>7568</v>
          </cell>
          <cell r="DG89">
            <v>7452</v>
          </cell>
          <cell r="DH89">
            <v>7382</v>
          </cell>
          <cell r="DI89">
            <v>7392</v>
          </cell>
          <cell r="DJ89">
            <v>7363</v>
          </cell>
          <cell r="DK89">
            <v>7379</v>
          </cell>
          <cell r="DL89">
            <v>7365</v>
          </cell>
          <cell r="DM89">
            <v>7344</v>
          </cell>
          <cell r="DN89">
            <v>7253</v>
          </cell>
          <cell r="DO89">
            <v>7239</v>
          </cell>
          <cell r="DP89">
            <v>7201</v>
          </cell>
          <cell r="DQ89">
            <v>7221</v>
          </cell>
          <cell r="DR89">
            <v>7165</v>
          </cell>
          <cell r="DS89">
            <v>7126</v>
          </cell>
          <cell r="DT89">
            <v>7119</v>
          </cell>
          <cell r="DU89">
            <v>7076</v>
          </cell>
          <cell r="DV89">
            <v>7049</v>
          </cell>
          <cell r="DW89">
            <v>6981</v>
          </cell>
          <cell r="DX89">
            <v>7000</v>
          </cell>
        </row>
        <row r="90">
          <cell r="A90" t="str">
            <v>91</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28616</v>
          </cell>
          <cell r="BT90">
            <v>29020</v>
          </cell>
          <cell r="BU90">
            <v>28954</v>
          </cell>
          <cell r="BV90">
            <v>29083</v>
          </cell>
          <cell r="BW90">
            <v>29064</v>
          </cell>
          <cell r="BX90">
            <v>29002</v>
          </cell>
          <cell r="BY90">
            <v>29219</v>
          </cell>
          <cell r="BZ90">
            <v>29211</v>
          </cell>
          <cell r="CA90">
            <v>29379</v>
          </cell>
          <cell r="CB90">
            <v>29205</v>
          </cell>
          <cell r="CC90">
            <v>30145</v>
          </cell>
          <cell r="CD90">
            <v>29535</v>
          </cell>
          <cell r="CE90">
            <v>29562</v>
          </cell>
          <cell r="CF90">
            <v>29380</v>
          </cell>
          <cell r="CG90">
            <v>29485</v>
          </cell>
          <cell r="CH90">
            <v>29792</v>
          </cell>
          <cell r="CI90">
            <v>30122</v>
          </cell>
          <cell r="CJ90">
            <v>30054</v>
          </cell>
          <cell r="CK90">
            <v>30384</v>
          </cell>
          <cell r="CL90">
            <v>30345</v>
          </cell>
          <cell r="CM90">
            <v>30250</v>
          </cell>
          <cell r="CN90">
            <v>30207</v>
          </cell>
          <cell r="CO90">
            <v>31115</v>
          </cell>
          <cell r="CP90">
            <v>31219</v>
          </cell>
          <cell r="CQ90">
            <v>31179</v>
          </cell>
          <cell r="CR90">
            <v>31483</v>
          </cell>
          <cell r="CS90">
            <v>31730</v>
          </cell>
          <cell r="CT90">
            <v>31692</v>
          </cell>
          <cell r="CU90">
            <v>31631</v>
          </cell>
          <cell r="CV90">
            <v>31737</v>
          </cell>
          <cell r="CW90">
            <v>31787</v>
          </cell>
          <cell r="CX90">
            <v>31746</v>
          </cell>
          <cell r="CY90">
            <v>31709</v>
          </cell>
          <cell r="CZ90">
            <v>31673</v>
          </cell>
          <cell r="DA90">
            <v>31713</v>
          </cell>
          <cell r="DB90">
            <v>31702</v>
          </cell>
          <cell r="DC90">
            <v>31659</v>
          </cell>
          <cell r="DD90">
            <v>31599</v>
          </cell>
          <cell r="DE90">
            <v>31502</v>
          </cell>
          <cell r="DF90">
            <v>31439</v>
          </cell>
          <cell r="DG90">
            <v>31597</v>
          </cell>
          <cell r="DH90">
            <v>31559</v>
          </cell>
          <cell r="DI90">
            <v>31560</v>
          </cell>
          <cell r="DJ90">
            <v>31593</v>
          </cell>
          <cell r="DK90">
            <v>31522</v>
          </cell>
          <cell r="DL90">
            <v>31518</v>
          </cell>
          <cell r="DM90">
            <v>31694</v>
          </cell>
          <cell r="DN90">
            <v>31686</v>
          </cell>
          <cell r="DO90">
            <v>31597</v>
          </cell>
          <cell r="DP90">
            <v>31304</v>
          </cell>
          <cell r="DQ90">
            <v>31373</v>
          </cell>
          <cell r="DR90">
            <v>31466</v>
          </cell>
          <cell r="DS90">
            <v>31488</v>
          </cell>
          <cell r="DT90">
            <v>31470</v>
          </cell>
          <cell r="DU90">
            <v>31401</v>
          </cell>
          <cell r="DV90">
            <v>31359</v>
          </cell>
          <cell r="DW90">
            <v>31374</v>
          </cell>
          <cell r="DX90">
            <v>31439</v>
          </cell>
        </row>
        <row r="91">
          <cell r="A91" t="str">
            <v>92</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205744</v>
          </cell>
          <cell r="BT91">
            <v>212347</v>
          </cell>
          <cell r="BU91">
            <v>213374</v>
          </cell>
          <cell r="BV91">
            <v>217065</v>
          </cell>
          <cell r="BW91">
            <v>213944</v>
          </cell>
          <cell r="BX91">
            <v>219279</v>
          </cell>
          <cell r="BY91">
            <v>219268</v>
          </cell>
          <cell r="BZ91">
            <v>219531</v>
          </cell>
          <cell r="CA91">
            <v>217815</v>
          </cell>
          <cell r="CB91">
            <v>216852</v>
          </cell>
          <cell r="CC91">
            <v>222160</v>
          </cell>
          <cell r="CD91">
            <v>223600</v>
          </cell>
          <cell r="CE91">
            <v>225656</v>
          </cell>
          <cell r="CF91">
            <v>227817</v>
          </cell>
          <cell r="CG91">
            <v>230304</v>
          </cell>
          <cell r="CH91">
            <v>231096</v>
          </cell>
          <cell r="CI91">
            <v>228887</v>
          </cell>
          <cell r="CJ91">
            <v>228328</v>
          </cell>
          <cell r="CK91">
            <v>231352</v>
          </cell>
          <cell r="CL91">
            <v>229785</v>
          </cell>
          <cell r="CM91">
            <v>229461</v>
          </cell>
          <cell r="CN91">
            <v>228158</v>
          </cell>
          <cell r="CO91">
            <v>230214</v>
          </cell>
          <cell r="CP91">
            <v>231790</v>
          </cell>
          <cell r="CQ91">
            <v>231272</v>
          </cell>
          <cell r="CR91">
            <v>240194</v>
          </cell>
          <cell r="CS91">
            <v>244019</v>
          </cell>
          <cell r="CT91">
            <v>246560</v>
          </cell>
          <cell r="CU91">
            <v>248937</v>
          </cell>
          <cell r="CV91">
            <v>254629</v>
          </cell>
          <cell r="CW91">
            <v>259412</v>
          </cell>
          <cell r="CX91">
            <v>263240</v>
          </cell>
          <cell r="CY91">
            <v>265869</v>
          </cell>
          <cell r="CZ91">
            <v>267518</v>
          </cell>
          <cell r="DA91">
            <v>270190</v>
          </cell>
          <cell r="DB91">
            <v>271624</v>
          </cell>
          <cell r="DC91">
            <v>272754</v>
          </cell>
          <cell r="DD91">
            <v>272567</v>
          </cell>
          <cell r="DE91">
            <v>274801</v>
          </cell>
          <cell r="DF91">
            <v>275737</v>
          </cell>
          <cell r="DG91">
            <v>277622</v>
          </cell>
          <cell r="DH91">
            <v>278017</v>
          </cell>
          <cell r="DI91">
            <v>280238</v>
          </cell>
          <cell r="DJ91">
            <v>281855</v>
          </cell>
          <cell r="DK91">
            <v>283751</v>
          </cell>
          <cell r="DL91">
            <v>284861</v>
          </cell>
          <cell r="DM91">
            <v>288969</v>
          </cell>
          <cell r="DN91">
            <v>289421</v>
          </cell>
          <cell r="DO91">
            <v>290771</v>
          </cell>
          <cell r="DP91">
            <v>292024</v>
          </cell>
          <cell r="DQ91">
            <v>291915</v>
          </cell>
          <cell r="DR91">
            <v>293212</v>
          </cell>
          <cell r="DS91">
            <v>294567</v>
          </cell>
          <cell r="DT91">
            <v>295566</v>
          </cell>
          <cell r="DU91">
            <v>297707</v>
          </cell>
          <cell r="DV91">
            <v>299496</v>
          </cell>
          <cell r="DW91">
            <v>301430</v>
          </cell>
          <cell r="DX91">
            <v>303509</v>
          </cell>
        </row>
        <row r="92">
          <cell r="A92" t="str">
            <v>93</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98107</v>
          </cell>
          <cell r="BT92">
            <v>100398</v>
          </cell>
          <cell r="BU92">
            <v>101245</v>
          </cell>
          <cell r="BV92">
            <v>102046</v>
          </cell>
          <cell r="BW92">
            <v>99786</v>
          </cell>
          <cell r="BX92">
            <v>100981</v>
          </cell>
          <cell r="BY92">
            <v>101733</v>
          </cell>
          <cell r="BZ92">
            <v>101262</v>
          </cell>
          <cell r="CA92">
            <v>100482</v>
          </cell>
          <cell r="CB92">
            <v>99410</v>
          </cell>
          <cell r="CC92">
            <v>97699</v>
          </cell>
          <cell r="CD92">
            <v>98920</v>
          </cell>
          <cell r="CE92">
            <v>99786</v>
          </cell>
          <cell r="CF92">
            <v>99693</v>
          </cell>
          <cell r="CG92">
            <v>101279</v>
          </cell>
          <cell r="CH92">
            <v>102005</v>
          </cell>
          <cell r="CI92">
            <v>100563</v>
          </cell>
          <cell r="CJ92">
            <v>100504</v>
          </cell>
          <cell r="CK92">
            <v>102148</v>
          </cell>
          <cell r="CL92">
            <v>100678</v>
          </cell>
          <cell r="CM92">
            <v>100406</v>
          </cell>
          <cell r="CN92">
            <v>99263</v>
          </cell>
          <cell r="CO92">
            <v>99726</v>
          </cell>
          <cell r="CP92">
            <v>100000</v>
          </cell>
          <cell r="CQ92">
            <v>98921</v>
          </cell>
          <cell r="CR92">
            <v>103539</v>
          </cell>
          <cell r="CS92">
            <v>106743</v>
          </cell>
          <cell r="CT92">
            <v>108735</v>
          </cell>
          <cell r="CU92">
            <v>110718</v>
          </cell>
          <cell r="CV92">
            <v>113329</v>
          </cell>
          <cell r="CW92">
            <v>117293</v>
          </cell>
          <cell r="CX92">
            <v>120234</v>
          </cell>
          <cell r="CY92">
            <v>122977</v>
          </cell>
          <cell r="CZ92">
            <v>124562</v>
          </cell>
          <cell r="DA92">
            <v>126762</v>
          </cell>
          <cell r="DB92">
            <v>128873</v>
          </cell>
          <cell r="DC92">
            <v>130743</v>
          </cell>
          <cell r="DD92">
            <v>131982</v>
          </cell>
          <cell r="DE92">
            <v>133411</v>
          </cell>
          <cell r="DF92">
            <v>134478</v>
          </cell>
          <cell r="DG92">
            <v>135034</v>
          </cell>
          <cell r="DH92">
            <v>133738</v>
          </cell>
          <cell r="DI92">
            <v>135740</v>
          </cell>
          <cell r="DJ92">
            <v>136775</v>
          </cell>
          <cell r="DK92">
            <v>138513</v>
          </cell>
          <cell r="DL92">
            <v>140499</v>
          </cell>
          <cell r="DM92">
            <v>142488</v>
          </cell>
          <cell r="DN92">
            <v>143375</v>
          </cell>
          <cell r="DO92">
            <v>144414</v>
          </cell>
          <cell r="DP92">
            <v>146274</v>
          </cell>
          <cell r="DQ92">
            <v>147461</v>
          </cell>
          <cell r="DR92">
            <v>148953</v>
          </cell>
          <cell r="DS92">
            <v>150476</v>
          </cell>
          <cell r="DT92">
            <v>152207</v>
          </cell>
          <cell r="DU92">
            <v>154118</v>
          </cell>
          <cell r="DV92">
            <v>156266</v>
          </cell>
          <cell r="DW92">
            <v>158476</v>
          </cell>
          <cell r="DX92">
            <v>160775</v>
          </cell>
        </row>
        <row r="93">
          <cell r="A93" t="str">
            <v>94</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131596</v>
          </cell>
          <cell r="BT93">
            <v>134640</v>
          </cell>
          <cell r="BU93">
            <v>134230</v>
          </cell>
          <cell r="BV93">
            <v>135484</v>
          </cell>
          <cell r="BW93">
            <v>133009</v>
          </cell>
          <cell r="BX93">
            <v>135312</v>
          </cell>
          <cell r="BY93">
            <v>135190</v>
          </cell>
          <cell r="BZ93">
            <v>134739</v>
          </cell>
          <cell r="CA93">
            <v>133785</v>
          </cell>
          <cell r="CB93">
            <v>133133</v>
          </cell>
          <cell r="CC93">
            <v>131417</v>
          </cell>
          <cell r="CD93">
            <v>132274</v>
          </cell>
          <cell r="CE93">
            <v>133658</v>
          </cell>
          <cell r="CF93">
            <v>134803</v>
          </cell>
          <cell r="CG93">
            <v>135790</v>
          </cell>
          <cell r="CH93">
            <v>135946</v>
          </cell>
          <cell r="CI93">
            <v>134940</v>
          </cell>
          <cell r="CJ93">
            <v>134468</v>
          </cell>
          <cell r="CK93">
            <v>136847</v>
          </cell>
          <cell r="CL93">
            <v>134824</v>
          </cell>
          <cell r="CM93">
            <v>134425</v>
          </cell>
          <cell r="CN93">
            <v>133586</v>
          </cell>
          <cell r="CO93">
            <v>137315</v>
          </cell>
          <cell r="CP93">
            <v>137770</v>
          </cell>
          <cell r="CQ93">
            <v>136961</v>
          </cell>
          <cell r="CR93">
            <v>142332</v>
          </cell>
          <cell r="CS93">
            <v>144575</v>
          </cell>
          <cell r="CT93">
            <v>146117</v>
          </cell>
          <cell r="CU93">
            <v>147479</v>
          </cell>
          <cell r="CV93">
            <v>150761</v>
          </cell>
          <cell r="CW93">
            <v>153600</v>
          </cell>
          <cell r="CX93">
            <v>155604</v>
          </cell>
          <cell r="CY93">
            <v>156773</v>
          </cell>
          <cell r="CZ93">
            <v>157995</v>
          </cell>
          <cell r="DA93">
            <v>159447</v>
          </cell>
          <cell r="DB93">
            <v>160535</v>
          </cell>
          <cell r="DC93">
            <v>161539</v>
          </cell>
          <cell r="DD93">
            <v>162639</v>
          </cell>
          <cell r="DE93">
            <v>163448</v>
          </cell>
          <cell r="DF93">
            <v>164344</v>
          </cell>
          <cell r="DG93">
            <v>165306</v>
          </cell>
          <cell r="DH93">
            <v>165285</v>
          </cell>
          <cell r="DI93">
            <v>166458</v>
          </cell>
          <cell r="DJ93">
            <v>167265</v>
          </cell>
          <cell r="DK93">
            <v>168035</v>
          </cell>
          <cell r="DL93">
            <v>168631</v>
          </cell>
          <cell r="DM93">
            <v>168884</v>
          </cell>
          <cell r="DN93">
            <v>169223</v>
          </cell>
          <cell r="DO93">
            <v>170369</v>
          </cell>
          <cell r="DP93">
            <v>170309</v>
          </cell>
          <cell r="DQ93">
            <v>172062</v>
          </cell>
          <cell r="DR93">
            <v>172581</v>
          </cell>
          <cell r="DS93">
            <v>173385</v>
          </cell>
          <cell r="DT93">
            <v>173984</v>
          </cell>
          <cell r="DU93">
            <v>175019</v>
          </cell>
          <cell r="DV93">
            <v>175697</v>
          </cell>
          <cell r="DW93">
            <v>176614</v>
          </cell>
          <cell r="DX93">
            <v>177808</v>
          </cell>
        </row>
        <row r="94">
          <cell r="A94" t="str">
            <v>95</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69937</v>
          </cell>
          <cell r="BT94">
            <v>70958</v>
          </cell>
          <cell r="BU94">
            <v>70752</v>
          </cell>
          <cell r="BV94">
            <v>71308</v>
          </cell>
          <cell r="BW94">
            <v>69226</v>
          </cell>
          <cell r="BX94">
            <v>69824</v>
          </cell>
          <cell r="BY94">
            <v>70141</v>
          </cell>
          <cell r="BZ94">
            <v>69895</v>
          </cell>
          <cell r="CA94">
            <v>69365</v>
          </cell>
          <cell r="CB94">
            <v>68462</v>
          </cell>
          <cell r="CC94">
            <v>68234</v>
          </cell>
          <cell r="CD94">
            <v>69192</v>
          </cell>
          <cell r="CE94">
            <v>69972</v>
          </cell>
          <cell r="CF94">
            <v>69875</v>
          </cell>
          <cell r="CG94">
            <v>71102</v>
          </cell>
          <cell r="CH94">
            <v>71567</v>
          </cell>
          <cell r="CI94">
            <v>70833</v>
          </cell>
          <cell r="CJ94">
            <v>70806</v>
          </cell>
          <cell r="CK94">
            <v>72056</v>
          </cell>
          <cell r="CL94">
            <v>70749</v>
          </cell>
          <cell r="CM94">
            <v>70661</v>
          </cell>
          <cell r="CN94">
            <v>69982</v>
          </cell>
          <cell r="CO94">
            <v>70851</v>
          </cell>
          <cell r="CP94">
            <v>71401</v>
          </cell>
          <cell r="CQ94">
            <v>70663</v>
          </cell>
          <cell r="CR94">
            <v>74334</v>
          </cell>
          <cell r="CS94">
            <v>76789</v>
          </cell>
          <cell r="CT94">
            <v>78195</v>
          </cell>
          <cell r="CU94">
            <v>79374</v>
          </cell>
          <cell r="CV94">
            <v>80960</v>
          </cell>
          <cell r="CW94">
            <v>83853</v>
          </cell>
          <cell r="CX94">
            <v>85955</v>
          </cell>
          <cell r="CY94">
            <v>87738</v>
          </cell>
          <cell r="CZ94">
            <v>88729</v>
          </cell>
          <cell r="DA94">
            <v>90729</v>
          </cell>
          <cell r="DB94">
            <v>92414</v>
          </cell>
          <cell r="DC94">
            <v>93731</v>
          </cell>
          <cell r="DD94">
            <v>94991</v>
          </cell>
          <cell r="DE94">
            <v>96333</v>
          </cell>
          <cell r="DF94">
            <v>97501</v>
          </cell>
          <cell r="DG94">
            <v>98396</v>
          </cell>
          <cell r="DH94">
            <v>97518</v>
          </cell>
          <cell r="DI94">
            <v>99390</v>
          </cell>
          <cell r="DJ94">
            <v>100453</v>
          </cell>
          <cell r="DK94">
            <v>101676</v>
          </cell>
          <cell r="DL94">
            <v>103031</v>
          </cell>
          <cell r="DM94">
            <v>104723</v>
          </cell>
          <cell r="DN94">
            <v>105636</v>
          </cell>
          <cell r="DO94">
            <v>106541</v>
          </cell>
          <cell r="DP94">
            <v>106146</v>
          </cell>
          <cell r="DQ94">
            <v>107062</v>
          </cell>
          <cell r="DR94">
            <v>108201</v>
          </cell>
          <cell r="DS94">
            <v>109353</v>
          </cell>
          <cell r="DT94">
            <v>110722</v>
          </cell>
          <cell r="DU94">
            <v>112283</v>
          </cell>
          <cell r="DV94">
            <v>113824</v>
          </cell>
          <cell r="DW94">
            <v>115366</v>
          </cell>
          <cell r="DX94">
            <v>117134</v>
          </cell>
        </row>
        <row r="95">
          <cell r="A95" t="str">
            <v>96</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963</v>
          </cell>
          <cell r="BT95">
            <v>1049</v>
          </cell>
          <cell r="BU95">
            <v>1073</v>
          </cell>
          <cell r="BV95">
            <v>1072</v>
          </cell>
          <cell r="BW95">
            <v>1067</v>
          </cell>
          <cell r="BX95">
            <v>1070</v>
          </cell>
          <cell r="BY95">
            <v>1085</v>
          </cell>
          <cell r="BZ95">
            <v>1120</v>
          </cell>
          <cell r="CA95">
            <v>1150</v>
          </cell>
          <cell r="CB95">
            <v>1150</v>
          </cell>
          <cell r="CC95">
            <v>1176</v>
          </cell>
          <cell r="CD95">
            <v>1238</v>
          </cell>
          <cell r="CE95">
            <v>1237</v>
          </cell>
          <cell r="CF95">
            <v>1285</v>
          </cell>
          <cell r="CG95">
            <v>1272</v>
          </cell>
          <cell r="CH95">
            <v>1254</v>
          </cell>
          <cell r="CI95">
            <v>1284</v>
          </cell>
          <cell r="CJ95">
            <v>1243</v>
          </cell>
          <cell r="CK95">
            <v>1271</v>
          </cell>
          <cell r="CL95">
            <v>1304</v>
          </cell>
          <cell r="CM95">
            <v>1337</v>
          </cell>
          <cell r="CN95">
            <v>1347</v>
          </cell>
          <cell r="CO95">
            <v>1372</v>
          </cell>
          <cell r="CP95">
            <v>1418</v>
          </cell>
          <cell r="CQ95">
            <v>1456</v>
          </cell>
          <cell r="CR95">
            <v>1380</v>
          </cell>
          <cell r="CS95">
            <v>1384</v>
          </cell>
          <cell r="CT95">
            <v>1375</v>
          </cell>
          <cell r="CU95">
            <v>1398</v>
          </cell>
          <cell r="CV95">
            <v>1382</v>
          </cell>
          <cell r="CW95">
            <v>1368</v>
          </cell>
          <cell r="CX95">
            <v>1371</v>
          </cell>
          <cell r="CY95">
            <v>1346</v>
          </cell>
          <cell r="CZ95">
            <v>1309</v>
          </cell>
          <cell r="DA95">
            <v>1281</v>
          </cell>
          <cell r="DB95">
            <v>1252</v>
          </cell>
          <cell r="DC95">
            <v>1249</v>
          </cell>
          <cell r="DD95">
            <v>1216</v>
          </cell>
          <cell r="DE95">
            <v>1217</v>
          </cell>
          <cell r="DF95">
            <v>1188</v>
          </cell>
          <cell r="DG95">
            <v>1172</v>
          </cell>
          <cell r="DH95">
            <v>1148</v>
          </cell>
          <cell r="DI95">
            <v>1165</v>
          </cell>
          <cell r="DJ95">
            <v>1137</v>
          </cell>
          <cell r="DK95">
            <v>1122</v>
          </cell>
          <cell r="DL95">
            <v>1159</v>
          </cell>
          <cell r="DM95">
            <v>1175</v>
          </cell>
          <cell r="DN95">
            <v>1165</v>
          </cell>
          <cell r="DO95">
            <v>1172</v>
          </cell>
          <cell r="DP95">
            <v>1160</v>
          </cell>
          <cell r="DQ95">
            <v>1200</v>
          </cell>
          <cell r="DR95">
            <v>1194</v>
          </cell>
          <cell r="DS95">
            <v>1158</v>
          </cell>
          <cell r="DT95">
            <v>1177</v>
          </cell>
          <cell r="DU95">
            <v>1179</v>
          </cell>
          <cell r="DV95">
            <v>1170</v>
          </cell>
          <cell r="DW95">
            <v>1184</v>
          </cell>
          <cell r="DX95">
            <v>1179</v>
          </cell>
        </row>
        <row r="96">
          <cell r="A96" t="str">
            <v>97</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772</v>
          </cell>
          <cell r="BT96">
            <v>801</v>
          </cell>
          <cell r="BU96">
            <v>848</v>
          </cell>
          <cell r="BV96">
            <v>852</v>
          </cell>
          <cell r="BW96">
            <v>868</v>
          </cell>
          <cell r="BX96">
            <v>878</v>
          </cell>
          <cell r="BY96">
            <v>897</v>
          </cell>
          <cell r="BZ96">
            <v>889</v>
          </cell>
          <cell r="CA96">
            <v>911</v>
          </cell>
          <cell r="CB96">
            <v>909</v>
          </cell>
          <cell r="CC96">
            <v>908</v>
          </cell>
          <cell r="CD96">
            <v>902</v>
          </cell>
          <cell r="CE96">
            <v>851</v>
          </cell>
          <cell r="CF96">
            <v>882</v>
          </cell>
          <cell r="CG96">
            <v>873</v>
          </cell>
          <cell r="CH96">
            <v>878</v>
          </cell>
          <cell r="CI96">
            <v>893</v>
          </cell>
          <cell r="CJ96">
            <v>902</v>
          </cell>
          <cell r="CK96">
            <v>896</v>
          </cell>
          <cell r="CL96">
            <v>877</v>
          </cell>
          <cell r="CM96">
            <v>896</v>
          </cell>
          <cell r="CN96">
            <v>887</v>
          </cell>
          <cell r="CO96">
            <v>882</v>
          </cell>
          <cell r="CP96">
            <v>894</v>
          </cell>
          <cell r="CQ96">
            <v>890</v>
          </cell>
          <cell r="CR96">
            <v>882</v>
          </cell>
          <cell r="CS96">
            <v>877</v>
          </cell>
          <cell r="CT96">
            <v>871</v>
          </cell>
          <cell r="CU96">
            <v>874</v>
          </cell>
          <cell r="CV96">
            <v>868</v>
          </cell>
          <cell r="CW96">
            <v>859</v>
          </cell>
          <cell r="CX96">
            <v>852</v>
          </cell>
          <cell r="CY96">
            <v>856</v>
          </cell>
          <cell r="CZ96">
            <v>852</v>
          </cell>
          <cell r="DA96">
            <v>847</v>
          </cell>
          <cell r="DB96">
            <v>860</v>
          </cell>
          <cell r="DC96">
            <v>857</v>
          </cell>
          <cell r="DD96">
            <v>838</v>
          </cell>
          <cell r="DE96">
            <v>851</v>
          </cell>
          <cell r="DF96">
            <v>878</v>
          </cell>
          <cell r="DG96">
            <v>902</v>
          </cell>
          <cell r="DH96">
            <v>924</v>
          </cell>
          <cell r="DI96">
            <v>934</v>
          </cell>
          <cell r="DJ96">
            <v>925</v>
          </cell>
          <cell r="DK96">
            <v>925</v>
          </cell>
          <cell r="DL96">
            <v>938</v>
          </cell>
          <cell r="DM96">
            <v>942</v>
          </cell>
          <cell r="DN96">
            <v>953</v>
          </cell>
          <cell r="DO96">
            <v>955</v>
          </cell>
          <cell r="DP96">
            <v>983</v>
          </cell>
          <cell r="DQ96">
            <v>1011</v>
          </cell>
          <cell r="DR96">
            <v>1045</v>
          </cell>
          <cell r="DS96">
            <v>1045</v>
          </cell>
          <cell r="DT96">
            <v>1042</v>
          </cell>
          <cell r="DU96">
            <v>1054</v>
          </cell>
          <cell r="DV96">
            <v>1057</v>
          </cell>
          <cell r="DW96">
            <v>1080</v>
          </cell>
          <cell r="DX96">
            <v>1113</v>
          </cell>
        </row>
        <row r="97">
          <cell r="A97" t="str">
            <v>98</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17</v>
          </cell>
          <cell r="BT97">
            <v>16</v>
          </cell>
          <cell r="BU97">
            <v>16</v>
          </cell>
          <cell r="BV97">
            <v>17</v>
          </cell>
          <cell r="BW97">
            <v>18</v>
          </cell>
          <cell r="BX97">
            <v>18</v>
          </cell>
          <cell r="BY97">
            <v>19</v>
          </cell>
          <cell r="BZ97">
            <v>18</v>
          </cell>
          <cell r="CA97">
            <v>20</v>
          </cell>
          <cell r="CB97">
            <v>22</v>
          </cell>
          <cell r="CC97">
            <v>24</v>
          </cell>
          <cell r="CD97">
            <v>21</v>
          </cell>
          <cell r="CE97">
            <v>20</v>
          </cell>
          <cell r="CF97">
            <v>19</v>
          </cell>
          <cell r="CG97">
            <v>18</v>
          </cell>
          <cell r="CH97">
            <v>18</v>
          </cell>
          <cell r="CI97">
            <v>17</v>
          </cell>
          <cell r="CJ97">
            <v>16</v>
          </cell>
          <cell r="CK97">
            <v>17</v>
          </cell>
          <cell r="CL97">
            <v>15</v>
          </cell>
          <cell r="CM97">
            <v>16</v>
          </cell>
          <cell r="CN97">
            <v>14</v>
          </cell>
          <cell r="CO97">
            <v>13</v>
          </cell>
          <cell r="CP97">
            <v>14</v>
          </cell>
          <cell r="CQ97">
            <v>13</v>
          </cell>
          <cell r="CR97">
            <v>14</v>
          </cell>
          <cell r="CS97">
            <v>12</v>
          </cell>
          <cell r="CT97">
            <v>13</v>
          </cell>
          <cell r="CU97">
            <v>12</v>
          </cell>
          <cell r="CV97">
            <v>13</v>
          </cell>
          <cell r="CW97">
            <v>13</v>
          </cell>
          <cell r="CX97">
            <v>13</v>
          </cell>
          <cell r="CY97">
            <v>13</v>
          </cell>
          <cell r="CZ97">
            <v>13</v>
          </cell>
          <cell r="DA97">
            <v>13</v>
          </cell>
          <cell r="DB97">
            <v>12</v>
          </cell>
          <cell r="DC97">
            <v>12</v>
          </cell>
          <cell r="DD97">
            <v>12</v>
          </cell>
          <cell r="DE97">
            <v>11</v>
          </cell>
          <cell r="DF97">
            <v>10</v>
          </cell>
          <cell r="DG97">
            <v>10</v>
          </cell>
          <cell r="DH97">
            <v>12</v>
          </cell>
          <cell r="DI97">
            <v>11</v>
          </cell>
          <cell r="DJ97">
            <v>11</v>
          </cell>
          <cell r="DK97">
            <v>11</v>
          </cell>
          <cell r="DL97">
            <v>11</v>
          </cell>
          <cell r="DM97">
            <v>10</v>
          </cell>
          <cell r="DN97">
            <v>9</v>
          </cell>
          <cell r="DO97">
            <v>9</v>
          </cell>
          <cell r="DP97">
            <v>8</v>
          </cell>
          <cell r="DQ97">
            <v>8</v>
          </cell>
          <cell r="DR97">
            <v>8</v>
          </cell>
          <cell r="DS97">
            <v>8</v>
          </cell>
          <cell r="DT97">
            <v>8</v>
          </cell>
          <cell r="DU97">
            <v>8</v>
          </cell>
          <cell r="DV97">
            <v>7</v>
          </cell>
          <cell r="DW97">
            <v>8</v>
          </cell>
          <cell r="DX97">
            <v>35</v>
          </cell>
        </row>
        <row r="98">
          <cell r="A98" t="str">
            <v>99</v>
          </cell>
          <cell r="C98">
            <v>442191</v>
          </cell>
          <cell r="D98">
            <v>441477</v>
          </cell>
          <cell r="E98">
            <v>442584</v>
          </cell>
          <cell r="F98">
            <v>444838</v>
          </cell>
          <cell r="G98">
            <v>446598</v>
          </cell>
          <cell r="H98">
            <v>445213</v>
          </cell>
          <cell r="I98">
            <v>445828</v>
          </cell>
          <cell r="J98">
            <v>445164</v>
          </cell>
          <cell r="K98">
            <v>450185</v>
          </cell>
          <cell r="L98">
            <v>452667</v>
          </cell>
          <cell r="M98">
            <v>448982</v>
          </cell>
          <cell r="N98">
            <v>445410</v>
          </cell>
          <cell r="O98">
            <v>445175</v>
          </cell>
          <cell r="P98">
            <v>446151</v>
          </cell>
          <cell r="Q98">
            <v>447587</v>
          </cell>
          <cell r="R98">
            <v>455995</v>
          </cell>
          <cell r="S98">
            <v>456796</v>
          </cell>
          <cell r="T98">
            <v>463011</v>
          </cell>
          <cell r="U98">
            <v>301618</v>
          </cell>
          <cell r="V98">
            <v>296553</v>
          </cell>
          <cell r="W98">
            <v>285162</v>
          </cell>
          <cell r="X98">
            <v>284057</v>
          </cell>
          <cell r="Y98">
            <v>288035</v>
          </cell>
          <cell r="Z98">
            <v>283406</v>
          </cell>
          <cell r="AA98">
            <v>281106</v>
          </cell>
          <cell r="AB98">
            <v>279004</v>
          </cell>
          <cell r="AC98">
            <v>277612</v>
          </cell>
          <cell r="AD98">
            <v>276787</v>
          </cell>
          <cell r="AE98">
            <v>277990</v>
          </cell>
          <cell r="AF98">
            <v>277186</v>
          </cell>
          <cell r="AG98">
            <v>278705</v>
          </cell>
          <cell r="AH98">
            <v>301696</v>
          </cell>
          <cell r="AI98">
            <v>330259</v>
          </cell>
          <cell r="AJ98">
            <v>340314</v>
          </cell>
          <cell r="AK98">
            <v>331299</v>
          </cell>
          <cell r="AL98">
            <v>334882</v>
          </cell>
          <cell r="AM98">
            <v>338360</v>
          </cell>
          <cell r="AN98">
            <v>351792</v>
          </cell>
          <cell r="AO98">
            <v>363167</v>
          </cell>
          <cell r="AP98">
            <v>364430</v>
          </cell>
          <cell r="AQ98">
            <v>371000</v>
          </cell>
          <cell r="AR98">
            <v>377183</v>
          </cell>
          <cell r="AS98">
            <v>386813</v>
          </cell>
          <cell r="AT98">
            <v>392109</v>
          </cell>
          <cell r="AU98">
            <v>409557</v>
          </cell>
          <cell r="AV98">
            <v>413497</v>
          </cell>
          <cell r="AW98">
            <v>429907</v>
          </cell>
          <cell r="AX98">
            <v>434694</v>
          </cell>
          <cell r="AY98">
            <v>437865</v>
          </cell>
          <cell r="AZ98">
            <v>431824</v>
          </cell>
          <cell r="BA98">
            <v>444621</v>
          </cell>
          <cell r="BB98">
            <v>435584</v>
          </cell>
          <cell r="BC98">
            <v>380774</v>
          </cell>
          <cell r="BD98">
            <v>386906</v>
          </cell>
          <cell r="BE98">
            <v>365469</v>
          </cell>
          <cell r="BF98">
            <v>369707</v>
          </cell>
          <cell r="BG98">
            <v>364676</v>
          </cell>
          <cell r="BH98">
            <v>370814</v>
          </cell>
          <cell r="BI98">
            <v>371794</v>
          </cell>
          <cell r="BJ98">
            <v>377228</v>
          </cell>
          <cell r="BK98">
            <v>370091</v>
          </cell>
          <cell r="BL98">
            <v>376196</v>
          </cell>
          <cell r="BM98">
            <v>384732</v>
          </cell>
          <cell r="BN98">
            <v>388508</v>
          </cell>
          <cell r="BO98">
            <v>384605</v>
          </cell>
          <cell r="BP98">
            <v>390318</v>
          </cell>
          <cell r="BQ98">
            <v>365604</v>
          </cell>
          <cell r="BR98">
            <v>355101</v>
          </cell>
          <cell r="BS98">
            <v>358650</v>
          </cell>
          <cell r="BT98">
            <v>366039</v>
          </cell>
          <cell r="BU98">
            <v>369377</v>
          </cell>
          <cell r="BV98">
            <v>370015</v>
          </cell>
          <cell r="BW98">
            <v>364828</v>
          </cell>
          <cell r="BX98">
            <v>366545</v>
          </cell>
          <cell r="BY98">
            <v>371744</v>
          </cell>
          <cell r="BZ98">
            <v>357775</v>
          </cell>
          <cell r="CA98">
            <v>331746</v>
          </cell>
          <cell r="CB98">
            <v>342119</v>
          </cell>
          <cell r="CC98">
            <v>350737</v>
          </cell>
          <cell r="CD98">
            <v>357912</v>
          </cell>
          <cell r="CE98">
            <v>363731</v>
          </cell>
          <cell r="CF98">
            <v>369749</v>
          </cell>
          <cell r="CG98">
            <v>373726</v>
          </cell>
          <cell r="CH98">
            <v>377580</v>
          </cell>
          <cell r="CI98">
            <v>381692</v>
          </cell>
          <cell r="CJ98">
            <v>387867</v>
          </cell>
          <cell r="CK98">
            <v>386705</v>
          </cell>
          <cell r="CL98">
            <v>362292</v>
          </cell>
          <cell r="CM98">
            <v>346444</v>
          </cell>
          <cell r="CN98">
            <v>352116</v>
          </cell>
          <cell r="CO98">
            <v>351694</v>
          </cell>
          <cell r="CP98">
            <v>356400</v>
          </cell>
          <cell r="CQ98">
            <v>357230</v>
          </cell>
          <cell r="CR98">
            <v>355428</v>
          </cell>
          <cell r="CS98">
            <v>354993</v>
          </cell>
          <cell r="CT98">
            <v>355889</v>
          </cell>
          <cell r="CU98">
            <v>357298</v>
          </cell>
          <cell r="CV98">
            <v>359024</v>
          </cell>
          <cell r="CW98">
            <v>359416</v>
          </cell>
          <cell r="CX98">
            <v>359853</v>
          </cell>
          <cell r="CY98">
            <v>357520</v>
          </cell>
          <cell r="CZ98">
            <v>355494</v>
          </cell>
          <cell r="DA98">
            <v>353929</v>
          </cell>
          <cell r="DB98">
            <v>353546</v>
          </cell>
          <cell r="DC98">
            <v>353518</v>
          </cell>
          <cell r="DD98">
            <v>353070</v>
          </cell>
          <cell r="DE98">
            <v>347267</v>
          </cell>
          <cell r="DF98">
            <v>346248</v>
          </cell>
          <cell r="DG98">
            <v>330862</v>
          </cell>
          <cell r="DH98">
            <v>312901</v>
          </cell>
          <cell r="DI98">
            <v>311010</v>
          </cell>
          <cell r="DJ98">
            <v>270973</v>
          </cell>
          <cell r="DK98">
            <v>243504</v>
          </cell>
          <cell r="DL98">
            <v>227249</v>
          </cell>
          <cell r="DM98">
            <v>222559</v>
          </cell>
          <cell r="DN98">
            <v>221776</v>
          </cell>
          <cell r="DO98">
            <v>220263</v>
          </cell>
          <cell r="DP98">
            <v>219119</v>
          </cell>
          <cell r="DQ98">
            <v>222075</v>
          </cell>
          <cell r="DR98">
            <v>224968</v>
          </cell>
          <cell r="DS98">
            <v>226797</v>
          </cell>
          <cell r="DT98">
            <v>228349</v>
          </cell>
          <cell r="DU98">
            <v>229466</v>
          </cell>
          <cell r="DV98">
            <v>234227</v>
          </cell>
          <cell r="DW98">
            <v>227991</v>
          </cell>
          <cell r="DX98">
            <v>230096</v>
          </cell>
        </row>
        <row r="99">
          <cell r="A99" t="str">
            <v>A1</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559</v>
          </cell>
          <cell r="BT99">
            <v>582</v>
          </cell>
          <cell r="BU99">
            <v>596</v>
          </cell>
          <cell r="BV99">
            <v>603</v>
          </cell>
          <cell r="BW99">
            <v>594</v>
          </cell>
          <cell r="BX99">
            <v>579</v>
          </cell>
          <cell r="BY99">
            <v>570</v>
          </cell>
          <cell r="BZ99">
            <v>585</v>
          </cell>
          <cell r="CA99">
            <v>611</v>
          </cell>
          <cell r="CB99">
            <v>619</v>
          </cell>
          <cell r="CC99">
            <v>625</v>
          </cell>
          <cell r="CD99">
            <v>654</v>
          </cell>
          <cell r="CE99">
            <v>656</v>
          </cell>
          <cell r="CF99">
            <v>675</v>
          </cell>
          <cell r="CG99">
            <v>670</v>
          </cell>
          <cell r="CH99">
            <v>676</v>
          </cell>
          <cell r="CI99">
            <v>678</v>
          </cell>
          <cell r="CJ99">
            <v>645</v>
          </cell>
          <cell r="CK99">
            <v>666</v>
          </cell>
          <cell r="CL99">
            <v>672</v>
          </cell>
          <cell r="CM99">
            <v>682</v>
          </cell>
          <cell r="CN99">
            <v>675</v>
          </cell>
          <cell r="CO99">
            <v>660</v>
          </cell>
          <cell r="CP99">
            <v>705</v>
          </cell>
          <cell r="CQ99">
            <v>717</v>
          </cell>
          <cell r="CR99">
            <v>686</v>
          </cell>
          <cell r="CS99">
            <v>681</v>
          </cell>
          <cell r="CT99">
            <v>675</v>
          </cell>
          <cell r="CU99">
            <v>690</v>
          </cell>
          <cell r="CV99">
            <v>681</v>
          </cell>
          <cell r="CW99">
            <v>663</v>
          </cell>
          <cell r="CX99">
            <v>662</v>
          </cell>
          <cell r="CY99">
            <v>655</v>
          </cell>
          <cell r="CZ99">
            <v>639</v>
          </cell>
          <cell r="DA99">
            <v>646</v>
          </cell>
          <cell r="DB99">
            <v>650</v>
          </cell>
          <cell r="DC99">
            <v>664</v>
          </cell>
          <cell r="DD99">
            <v>663</v>
          </cell>
          <cell r="DE99">
            <v>652</v>
          </cell>
          <cell r="DF99">
            <v>648</v>
          </cell>
          <cell r="DG99">
            <v>693</v>
          </cell>
          <cell r="DH99">
            <v>653</v>
          </cell>
          <cell r="DI99">
            <v>657</v>
          </cell>
          <cell r="DJ99">
            <v>647</v>
          </cell>
          <cell r="DK99">
            <v>629</v>
          </cell>
          <cell r="DL99">
            <v>631</v>
          </cell>
          <cell r="DM99">
            <v>622</v>
          </cell>
          <cell r="DN99">
            <v>628</v>
          </cell>
          <cell r="DO99">
            <v>624</v>
          </cell>
          <cell r="DP99">
            <v>620</v>
          </cell>
          <cell r="DQ99">
            <v>661</v>
          </cell>
          <cell r="DR99">
            <v>658</v>
          </cell>
          <cell r="DS99">
            <v>654</v>
          </cell>
          <cell r="DT99">
            <v>654</v>
          </cell>
          <cell r="DU99">
            <v>640</v>
          </cell>
          <cell r="DV99">
            <v>642</v>
          </cell>
          <cell r="DW99">
            <v>639</v>
          </cell>
          <cell r="DX99">
            <v>641</v>
          </cell>
        </row>
        <row r="100">
          <cell r="A100" t="str">
            <v>A2</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696</v>
          </cell>
          <cell r="BT100">
            <v>720</v>
          </cell>
          <cell r="BU100">
            <v>727</v>
          </cell>
          <cell r="BV100">
            <v>757</v>
          </cell>
          <cell r="BW100">
            <v>778</v>
          </cell>
          <cell r="BX100">
            <v>771</v>
          </cell>
          <cell r="BY100">
            <v>776</v>
          </cell>
          <cell r="BZ100">
            <v>770</v>
          </cell>
          <cell r="CA100">
            <v>800</v>
          </cell>
          <cell r="CB100">
            <v>803</v>
          </cell>
          <cell r="CC100">
            <v>835</v>
          </cell>
          <cell r="CD100">
            <v>833</v>
          </cell>
          <cell r="CE100">
            <v>802</v>
          </cell>
          <cell r="CF100">
            <v>813</v>
          </cell>
          <cell r="CG100">
            <v>811</v>
          </cell>
          <cell r="CH100">
            <v>813</v>
          </cell>
          <cell r="CI100">
            <v>811</v>
          </cell>
          <cell r="CJ100">
            <v>813</v>
          </cell>
          <cell r="CK100">
            <v>800</v>
          </cell>
          <cell r="CL100">
            <v>810</v>
          </cell>
          <cell r="CM100">
            <v>798</v>
          </cell>
          <cell r="CN100">
            <v>780</v>
          </cell>
          <cell r="CO100">
            <v>797</v>
          </cell>
          <cell r="CP100">
            <v>807</v>
          </cell>
          <cell r="CQ100">
            <v>790</v>
          </cell>
          <cell r="CR100">
            <v>763</v>
          </cell>
          <cell r="CS100">
            <v>786</v>
          </cell>
          <cell r="CT100">
            <v>766</v>
          </cell>
          <cell r="CU100">
            <v>758</v>
          </cell>
          <cell r="CV100">
            <v>763</v>
          </cell>
          <cell r="CW100">
            <v>760</v>
          </cell>
          <cell r="CX100">
            <v>754</v>
          </cell>
          <cell r="CY100">
            <v>758</v>
          </cell>
          <cell r="CZ100">
            <v>779</v>
          </cell>
          <cell r="DA100">
            <v>786</v>
          </cell>
          <cell r="DB100">
            <v>815</v>
          </cell>
          <cell r="DC100">
            <v>817</v>
          </cell>
          <cell r="DD100">
            <v>808</v>
          </cell>
          <cell r="DE100">
            <v>910</v>
          </cell>
          <cell r="DF100">
            <v>962</v>
          </cell>
          <cell r="DG100">
            <v>969</v>
          </cell>
          <cell r="DH100">
            <v>970</v>
          </cell>
          <cell r="DI100">
            <v>973</v>
          </cell>
          <cell r="DJ100">
            <v>962</v>
          </cell>
          <cell r="DK100">
            <v>959</v>
          </cell>
          <cell r="DL100">
            <v>971</v>
          </cell>
          <cell r="DM100">
            <v>956</v>
          </cell>
          <cell r="DN100">
            <v>965</v>
          </cell>
          <cell r="DO100">
            <v>975</v>
          </cell>
          <cell r="DP100">
            <v>968</v>
          </cell>
          <cell r="DQ100">
            <v>994</v>
          </cell>
          <cell r="DR100">
            <v>1026</v>
          </cell>
          <cell r="DS100">
            <v>1029</v>
          </cell>
          <cell r="DT100">
            <v>1053</v>
          </cell>
          <cell r="DU100">
            <v>1053</v>
          </cell>
          <cell r="DV100">
            <v>1057</v>
          </cell>
          <cell r="DW100">
            <v>1115</v>
          </cell>
          <cell r="DX100">
            <v>1143</v>
          </cell>
        </row>
        <row r="101">
          <cell r="A101" t="str">
            <v>A3</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17</v>
          </cell>
          <cell r="BT101">
            <v>19</v>
          </cell>
          <cell r="BU101">
            <v>18</v>
          </cell>
          <cell r="BV101">
            <v>19</v>
          </cell>
          <cell r="BW101">
            <v>19</v>
          </cell>
          <cell r="BX101">
            <v>20</v>
          </cell>
          <cell r="BY101">
            <v>20</v>
          </cell>
          <cell r="BZ101">
            <v>22</v>
          </cell>
          <cell r="CA101">
            <v>19</v>
          </cell>
          <cell r="CB101">
            <v>18</v>
          </cell>
          <cell r="CC101">
            <v>20</v>
          </cell>
          <cell r="CD101">
            <v>18</v>
          </cell>
          <cell r="CE101">
            <v>17</v>
          </cell>
          <cell r="CF101">
            <v>18</v>
          </cell>
          <cell r="CG101">
            <v>17</v>
          </cell>
          <cell r="CH101">
            <v>16</v>
          </cell>
          <cell r="CI101">
            <v>17</v>
          </cell>
          <cell r="CJ101">
            <v>18</v>
          </cell>
          <cell r="CK101">
            <v>17</v>
          </cell>
          <cell r="CL101">
            <v>17</v>
          </cell>
          <cell r="CM101">
            <v>15</v>
          </cell>
          <cell r="CN101">
            <v>16</v>
          </cell>
          <cell r="CO101">
            <v>16</v>
          </cell>
          <cell r="CP101">
            <v>16</v>
          </cell>
          <cell r="CQ101">
            <v>16</v>
          </cell>
          <cell r="CR101">
            <v>16</v>
          </cell>
          <cell r="CS101">
            <v>16</v>
          </cell>
          <cell r="CT101">
            <v>17</v>
          </cell>
          <cell r="CU101">
            <v>17</v>
          </cell>
          <cell r="CV101">
            <v>17</v>
          </cell>
          <cell r="CW101">
            <v>17</v>
          </cell>
          <cell r="CX101">
            <v>17</v>
          </cell>
          <cell r="CY101">
            <v>17</v>
          </cell>
          <cell r="CZ101">
            <v>19</v>
          </cell>
          <cell r="DA101">
            <v>17</v>
          </cell>
          <cell r="DB101">
            <v>16</v>
          </cell>
          <cell r="DC101">
            <v>17</v>
          </cell>
          <cell r="DD101">
            <v>17</v>
          </cell>
          <cell r="DE101">
            <v>16</v>
          </cell>
          <cell r="DF101">
            <v>14</v>
          </cell>
          <cell r="DG101">
            <v>14</v>
          </cell>
          <cell r="DH101">
            <v>16</v>
          </cell>
          <cell r="DI101">
            <v>14</v>
          </cell>
          <cell r="DJ101">
            <v>15</v>
          </cell>
          <cell r="DK101">
            <v>15</v>
          </cell>
          <cell r="DL101">
            <v>14</v>
          </cell>
          <cell r="DM101">
            <v>14</v>
          </cell>
          <cell r="DN101">
            <v>14</v>
          </cell>
          <cell r="DO101">
            <v>11</v>
          </cell>
          <cell r="DP101">
            <v>10</v>
          </cell>
          <cell r="DQ101">
            <v>11</v>
          </cell>
          <cell r="DR101">
            <v>11</v>
          </cell>
          <cell r="DS101">
            <v>11</v>
          </cell>
          <cell r="DT101">
            <v>11</v>
          </cell>
          <cell r="DU101">
            <v>13</v>
          </cell>
          <cell r="DV101">
            <v>12</v>
          </cell>
          <cell r="DW101">
            <v>11</v>
          </cell>
          <cell r="DX101">
            <v>41</v>
          </cell>
        </row>
        <row r="102">
          <cell r="A102" t="str">
            <v>A4</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32784</v>
          </cell>
          <cell r="BT102">
            <v>35010</v>
          </cell>
          <cell r="BU102">
            <v>36724</v>
          </cell>
          <cell r="BV102">
            <v>37993</v>
          </cell>
          <cell r="BW102">
            <v>39416</v>
          </cell>
          <cell r="BX102">
            <v>40225</v>
          </cell>
          <cell r="BY102">
            <v>40936</v>
          </cell>
          <cell r="BZ102">
            <v>41467</v>
          </cell>
          <cell r="CA102">
            <v>44293</v>
          </cell>
          <cell r="CB102">
            <v>44346</v>
          </cell>
          <cell r="CC102">
            <v>44595</v>
          </cell>
          <cell r="CD102">
            <v>46959</v>
          </cell>
          <cell r="CE102">
            <v>46922</v>
          </cell>
          <cell r="CF102">
            <v>47325</v>
          </cell>
          <cell r="CG102">
            <v>46360</v>
          </cell>
          <cell r="CH102">
            <v>46212</v>
          </cell>
          <cell r="CI102">
            <v>46450</v>
          </cell>
          <cell r="CJ102">
            <v>46711</v>
          </cell>
          <cell r="CK102">
            <v>47035</v>
          </cell>
          <cell r="CL102">
            <v>47574</v>
          </cell>
          <cell r="CM102">
            <v>49797</v>
          </cell>
          <cell r="CN102">
            <v>49781</v>
          </cell>
          <cell r="CO102">
            <v>49225</v>
          </cell>
          <cell r="CP102">
            <v>51110</v>
          </cell>
          <cell r="CQ102">
            <v>51018</v>
          </cell>
          <cell r="CR102">
            <v>49404</v>
          </cell>
          <cell r="CS102">
            <v>49044</v>
          </cell>
          <cell r="CT102">
            <v>48916</v>
          </cell>
          <cell r="CU102">
            <v>48880</v>
          </cell>
          <cell r="CV102">
            <v>48387</v>
          </cell>
          <cell r="CW102">
            <v>48015</v>
          </cell>
          <cell r="CX102">
            <v>46787</v>
          </cell>
          <cell r="CY102">
            <v>46079</v>
          </cell>
          <cell r="CZ102">
            <v>44578</v>
          </cell>
          <cell r="DA102">
            <v>43780</v>
          </cell>
          <cell r="DB102">
            <v>43430</v>
          </cell>
          <cell r="DC102">
            <v>42901</v>
          </cell>
          <cell r="DD102">
            <v>41864</v>
          </cell>
          <cell r="DE102">
            <v>41555</v>
          </cell>
          <cell r="DF102">
            <v>40679</v>
          </cell>
          <cell r="DG102">
            <v>40188</v>
          </cell>
          <cell r="DH102">
            <v>39594</v>
          </cell>
          <cell r="DI102">
            <v>39159</v>
          </cell>
          <cell r="DJ102">
            <v>38467</v>
          </cell>
          <cell r="DK102">
            <v>37918</v>
          </cell>
          <cell r="DL102">
            <v>37137</v>
          </cell>
          <cell r="DM102">
            <v>37040</v>
          </cell>
          <cell r="DN102">
            <v>36536</v>
          </cell>
          <cell r="DO102">
            <v>36033</v>
          </cell>
          <cell r="DP102">
            <v>35660</v>
          </cell>
          <cell r="DQ102">
            <v>35314</v>
          </cell>
          <cell r="DR102">
            <v>35000</v>
          </cell>
          <cell r="DS102">
            <v>34691</v>
          </cell>
          <cell r="DT102">
            <v>34362</v>
          </cell>
          <cell r="DU102">
            <v>33969</v>
          </cell>
          <cell r="DV102">
            <v>33432</v>
          </cell>
          <cell r="DW102">
            <v>33359</v>
          </cell>
          <cell r="DX102">
            <v>33079</v>
          </cell>
        </row>
        <row r="103">
          <cell r="A103" t="str">
            <v>A5</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1346</v>
          </cell>
          <cell r="BT103">
            <v>1429</v>
          </cell>
          <cell r="BU103">
            <v>1395</v>
          </cell>
          <cell r="BV103">
            <v>1463</v>
          </cell>
          <cell r="BW103">
            <v>1434</v>
          </cell>
          <cell r="BX103">
            <v>1442</v>
          </cell>
          <cell r="BY103">
            <v>1427</v>
          </cell>
          <cell r="BZ103">
            <v>1454</v>
          </cell>
          <cell r="CA103">
            <v>1446</v>
          </cell>
          <cell r="CB103">
            <v>1436</v>
          </cell>
          <cell r="CC103">
            <v>1467</v>
          </cell>
          <cell r="CD103">
            <v>1493</v>
          </cell>
          <cell r="CE103">
            <v>1485</v>
          </cell>
          <cell r="CF103">
            <v>1511</v>
          </cell>
          <cell r="CG103">
            <v>1547</v>
          </cell>
          <cell r="CH103">
            <v>1490</v>
          </cell>
          <cell r="CI103">
            <v>1369</v>
          </cell>
          <cell r="CJ103">
            <v>1362</v>
          </cell>
          <cell r="CK103">
            <v>1347</v>
          </cell>
          <cell r="CL103">
            <v>1319</v>
          </cell>
          <cell r="CM103">
            <v>1335</v>
          </cell>
          <cell r="CN103">
            <v>1326</v>
          </cell>
          <cell r="CO103">
            <v>1357</v>
          </cell>
          <cell r="CP103">
            <v>1371</v>
          </cell>
          <cell r="CQ103">
            <v>1375</v>
          </cell>
          <cell r="CR103">
            <v>1432</v>
          </cell>
          <cell r="CS103">
            <v>1467</v>
          </cell>
          <cell r="CT103">
            <v>1488</v>
          </cell>
          <cell r="CU103">
            <v>1507</v>
          </cell>
          <cell r="CV103">
            <v>1541</v>
          </cell>
          <cell r="CW103">
            <v>1593</v>
          </cell>
          <cell r="CX103">
            <v>1652</v>
          </cell>
          <cell r="CY103">
            <v>1688</v>
          </cell>
          <cell r="CZ103">
            <v>1707</v>
          </cell>
          <cell r="DA103">
            <v>1716</v>
          </cell>
          <cell r="DB103">
            <v>1728</v>
          </cell>
          <cell r="DC103">
            <v>1727</v>
          </cell>
          <cell r="DD103">
            <v>1732</v>
          </cell>
          <cell r="DE103">
            <v>1746</v>
          </cell>
          <cell r="DF103">
            <v>1762</v>
          </cell>
          <cell r="DG103">
            <v>1786</v>
          </cell>
          <cell r="DH103">
            <v>1845</v>
          </cell>
          <cell r="DI103">
            <v>1891</v>
          </cell>
          <cell r="DJ103">
            <v>1941</v>
          </cell>
          <cell r="DK103">
            <v>1984</v>
          </cell>
          <cell r="DL103">
            <v>2023</v>
          </cell>
          <cell r="DM103">
            <v>2068</v>
          </cell>
          <cell r="DN103">
            <v>2161</v>
          </cell>
          <cell r="DO103">
            <v>2247</v>
          </cell>
          <cell r="DP103">
            <v>2306</v>
          </cell>
          <cell r="DQ103">
            <v>2351</v>
          </cell>
          <cell r="DR103">
            <v>2417</v>
          </cell>
          <cell r="DS103">
            <v>2477</v>
          </cell>
          <cell r="DT103">
            <v>2599</v>
          </cell>
          <cell r="DU103">
            <v>2760</v>
          </cell>
          <cell r="DV103">
            <v>2929</v>
          </cell>
          <cell r="DW103">
            <v>3048</v>
          </cell>
          <cell r="DX103">
            <v>3184</v>
          </cell>
        </row>
        <row r="104">
          <cell r="A104" t="str">
            <v>A6</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22406</v>
          </cell>
          <cell r="BT104">
            <v>23161</v>
          </cell>
          <cell r="BU104">
            <v>24041</v>
          </cell>
          <cell r="BV104">
            <v>24500</v>
          </cell>
          <cell r="BW104">
            <v>25225</v>
          </cell>
          <cell r="BX104">
            <v>25752</v>
          </cell>
          <cell r="BY104">
            <v>25814</v>
          </cell>
          <cell r="BZ104">
            <v>26115</v>
          </cell>
          <cell r="CA104">
            <v>28038</v>
          </cell>
          <cell r="CB104">
            <v>27821</v>
          </cell>
          <cell r="CC104">
            <v>27003</v>
          </cell>
          <cell r="CD104">
            <v>28328</v>
          </cell>
          <cell r="CE104">
            <v>28114</v>
          </cell>
          <cell r="CF104">
            <v>28256</v>
          </cell>
          <cell r="CG104">
            <v>27949</v>
          </cell>
          <cell r="CH104">
            <v>27845</v>
          </cell>
          <cell r="CI104">
            <v>27996</v>
          </cell>
          <cell r="CJ104">
            <v>27924</v>
          </cell>
          <cell r="CK104">
            <v>28198</v>
          </cell>
          <cell r="CL104">
            <v>28652</v>
          </cell>
          <cell r="CM104">
            <v>29720</v>
          </cell>
          <cell r="CN104">
            <v>29625</v>
          </cell>
          <cell r="CO104">
            <v>29335</v>
          </cell>
          <cell r="CP104">
            <v>30371</v>
          </cell>
          <cell r="CQ104">
            <v>30033</v>
          </cell>
          <cell r="CR104">
            <v>28907</v>
          </cell>
          <cell r="CS104">
            <v>28633</v>
          </cell>
          <cell r="CT104">
            <v>28524</v>
          </cell>
          <cell r="CU104">
            <v>28439</v>
          </cell>
          <cell r="CV104">
            <v>28050</v>
          </cell>
          <cell r="CW104">
            <v>27760</v>
          </cell>
          <cell r="CX104">
            <v>26967</v>
          </cell>
          <cell r="CY104">
            <v>26431</v>
          </cell>
          <cell r="CZ104">
            <v>25621</v>
          </cell>
          <cell r="DA104">
            <v>25377</v>
          </cell>
          <cell r="DB104">
            <v>25253</v>
          </cell>
          <cell r="DC104">
            <v>25008</v>
          </cell>
          <cell r="DD104">
            <v>24519</v>
          </cell>
          <cell r="DE104">
            <v>24454</v>
          </cell>
          <cell r="DF104">
            <v>24002</v>
          </cell>
          <cell r="DG104">
            <v>24107</v>
          </cell>
          <cell r="DH104">
            <v>23592</v>
          </cell>
          <cell r="DI104">
            <v>23234</v>
          </cell>
          <cell r="DJ104">
            <v>22747</v>
          </cell>
          <cell r="DK104">
            <v>22390</v>
          </cell>
          <cell r="DL104">
            <v>21907</v>
          </cell>
          <cell r="DM104">
            <v>21442</v>
          </cell>
          <cell r="DN104">
            <v>21136</v>
          </cell>
          <cell r="DO104">
            <v>20913</v>
          </cell>
          <cell r="DP104">
            <v>20536</v>
          </cell>
          <cell r="DQ104">
            <v>20466</v>
          </cell>
          <cell r="DR104">
            <v>20224</v>
          </cell>
          <cell r="DS104">
            <v>20022</v>
          </cell>
          <cell r="DT104">
            <v>19912</v>
          </cell>
          <cell r="DU104">
            <v>19724</v>
          </cell>
          <cell r="DV104">
            <v>19450</v>
          </cell>
          <cell r="DW104">
            <v>19361</v>
          </cell>
          <cell r="DX104">
            <v>19175</v>
          </cell>
        </row>
        <row r="105">
          <cell r="A105" t="str">
            <v>A7</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1522</v>
          </cell>
          <cell r="BT105">
            <v>1531</v>
          </cell>
          <cell r="BU105">
            <v>1431</v>
          </cell>
          <cell r="BV105">
            <v>1430</v>
          </cell>
          <cell r="BW105">
            <v>1372</v>
          </cell>
          <cell r="BX105">
            <v>1364</v>
          </cell>
          <cell r="BY105">
            <v>1389</v>
          </cell>
          <cell r="BZ105">
            <v>1370</v>
          </cell>
          <cell r="CA105">
            <v>1335</v>
          </cell>
          <cell r="CB105">
            <v>1341</v>
          </cell>
          <cell r="CC105">
            <v>1325</v>
          </cell>
          <cell r="CD105">
            <v>1362</v>
          </cell>
          <cell r="CE105">
            <v>1329</v>
          </cell>
          <cell r="CF105">
            <v>1349</v>
          </cell>
          <cell r="CG105">
            <v>1437</v>
          </cell>
          <cell r="CH105">
            <v>1434</v>
          </cell>
          <cell r="CI105">
            <v>1266</v>
          </cell>
          <cell r="CJ105">
            <v>1250</v>
          </cell>
          <cell r="CK105">
            <v>1202</v>
          </cell>
          <cell r="CL105">
            <v>1199</v>
          </cell>
          <cell r="CM105">
            <v>1195</v>
          </cell>
          <cell r="CN105">
            <v>1211</v>
          </cell>
          <cell r="CO105">
            <v>1217</v>
          </cell>
          <cell r="CP105">
            <v>1222</v>
          </cell>
          <cell r="CQ105">
            <v>1193</v>
          </cell>
          <cell r="CR105">
            <v>1263</v>
          </cell>
          <cell r="CS105">
            <v>1308</v>
          </cell>
          <cell r="CT105">
            <v>1326</v>
          </cell>
          <cell r="CU105">
            <v>1354</v>
          </cell>
          <cell r="CV105">
            <v>1398</v>
          </cell>
          <cell r="CW105">
            <v>1429</v>
          </cell>
          <cell r="CX105">
            <v>1477</v>
          </cell>
          <cell r="CY105">
            <v>1524</v>
          </cell>
          <cell r="CZ105">
            <v>1557</v>
          </cell>
          <cell r="DA105">
            <v>1584</v>
          </cell>
          <cell r="DB105">
            <v>1605</v>
          </cell>
          <cell r="DC105">
            <v>1650</v>
          </cell>
          <cell r="DD105">
            <v>1677</v>
          </cell>
          <cell r="DE105">
            <v>1710</v>
          </cell>
          <cell r="DF105">
            <v>1751</v>
          </cell>
          <cell r="DG105">
            <v>1842</v>
          </cell>
          <cell r="DH105">
            <v>1883</v>
          </cell>
          <cell r="DI105">
            <v>1911</v>
          </cell>
          <cell r="DJ105">
            <v>1969</v>
          </cell>
          <cell r="DK105">
            <v>1999</v>
          </cell>
          <cell r="DL105">
            <v>2036</v>
          </cell>
          <cell r="DM105">
            <v>2083</v>
          </cell>
          <cell r="DN105">
            <v>2168</v>
          </cell>
          <cell r="DO105">
            <v>2259</v>
          </cell>
          <cell r="DP105">
            <v>2326</v>
          </cell>
          <cell r="DQ105">
            <v>2386</v>
          </cell>
          <cell r="DR105">
            <v>2448</v>
          </cell>
          <cell r="DS105">
            <v>2501</v>
          </cell>
          <cell r="DT105">
            <v>2599</v>
          </cell>
          <cell r="DU105">
            <v>2713</v>
          </cell>
          <cell r="DV105">
            <v>2835</v>
          </cell>
          <cell r="DW105">
            <v>2945</v>
          </cell>
          <cell r="DX105">
            <v>3079</v>
          </cell>
        </row>
        <row r="106">
          <cell r="A106" t="str">
            <v>A8</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83219</v>
          </cell>
          <cell r="BT106">
            <v>88946</v>
          </cell>
          <cell r="BU106">
            <v>89913</v>
          </cell>
          <cell r="BV106">
            <v>93193</v>
          </cell>
          <cell r="BW106">
            <v>89775</v>
          </cell>
          <cell r="BX106">
            <v>92017</v>
          </cell>
          <cell r="BY106">
            <v>91766</v>
          </cell>
          <cell r="BZ106">
            <v>92947</v>
          </cell>
          <cell r="CA106">
            <v>92249</v>
          </cell>
          <cell r="CB106">
            <v>92326</v>
          </cell>
          <cell r="CC106">
            <v>91231</v>
          </cell>
          <cell r="CD106">
            <v>92991</v>
          </cell>
          <cell r="CE106">
            <v>93909</v>
          </cell>
          <cell r="CF106">
            <v>97230</v>
          </cell>
          <cell r="CG106">
            <v>99381</v>
          </cell>
          <cell r="CH106">
            <v>100958</v>
          </cell>
          <cell r="CI106">
            <v>99975</v>
          </cell>
          <cell r="CJ106">
            <v>100641</v>
          </cell>
          <cell r="CK106">
            <v>102188</v>
          </cell>
          <cell r="CL106">
            <v>101056</v>
          </cell>
          <cell r="CM106">
            <v>100517</v>
          </cell>
          <cell r="CN106">
            <v>98623</v>
          </cell>
          <cell r="CO106">
            <v>100141</v>
          </cell>
          <cell r="CP106">
            <v>101122</v>
          </cell>
          <cell r="CQ106">
            <v>99369</v>
          </cell>
          <cell r="CR106">
            <v>106189</v>
          </cell>
          <cell r="CS106">
            <v>109874</v>
          </cell>
          <cell r="CT106">
            <v>112123</v>
          </cell>
          <cell r="CU106">
            <v>114181</v>
          </cell>
          <cell r="CV106">
            <v>118383</v>
          </cell>
          <cell r="CW106">
            <v>122091</v>
          </cell>
          <cell r="CX106">
            <v>125219</v>
          </cell>
          <cell r="CY106">
            <v>127465</v>
          </cell>
          <cell r="CZ106">
            <v>129926</v>
          </cell>
          <cell r="DA106">
            <v>131753</v>
          </cell>
          <cell r="DB106">
            <v>133351</v>
          </cell>
          <cell r="DC106">
            <v>134870</v>
          </cell>
          <cell r="DD106">
            <v>136216</v>
          </cell>
          <cell r="DE106">
            <v>136033</v>
          </cell>
          <cell r="DF106">
            <v>137033</v>
          </cell>
          <cell r="DG106">
            <v>138763</v>
          </cell>
          <cell r="DH106">
            <v>140417</v>
          </cell>
          <cell r="DI106">
            <v>143186</v>
          </cell>
          <cell r="DJ106">
            <v>144068</v>
          </cell>
          <cell r="DK106">
            <v>145542</v>
          </cell>
          <cell r="DL106">
            <v>147167</v>
          </cell>
          <cell r="DM106">
            <v>148802</v>
          </cell>
          <cell r="DN106">
            <v>149614</v>
          </cell>
          <cell r="DO106">
            <v>151277</v>
          </cell>
          <cell r="DP106">
            <v>153635</v>
          </cell>
          <cell r="DQ106">
            <v>154211</v>
          </cell>
          <cell r="DR106">
            <v>155120</v>
          </cell>
          <cell r="DS106">
            <v>155254</v>
          </cell>
          <cell r="DT106">
            <v>155760</v>
          </cell>
          <cell r="DU106">
            <v>156324</v>
          </cell>
          <cell r="DV106">
            <v>157341</v>
          </cell>
          <cell r="DW106">
            <v>158229</v>
          </cell>
          <cell r="DX106">
            <v>159100</v>
          </cell>
        </row>
        <row r="107">
          <cell r="A107" t="str">
            <v>A9</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2165</v>
          </cell>
          <cell r="BT107">
            <v>2349</v>
          </cell>
          <cell r="BU107">
            <v>2464</v>
          </cell>
          <cell r="BV107">
            <v>2518</v>
          </cell>
          <cell r="BW107">
            <v>2495</v>
          </cell>
          <cell r="BX107">
            <v>2546</v>
          </cell>
          <cell r="BY107">
            <v>2530</v>
          </cell>
          <cell r="BZ107">
            <v>2479</v>
          </cell>
          <cell r="CA107">
            <v>2557</v>
          </cell>
          <cell r="CB107">
            <v>2572</v>
          </cell>
          <cell r="CC107">
            <v>2590</v>
          </cell>
          <cell r="CD107">
            <v>2657</v>
          </cell>
          <cell r="CE107">
            <v>2681</v>
          </cell>
          <cell r="CF107">
            <v>2714</v>
          </cell>
          <cell r="CG107">
            <v>2808</v>
          </cell>
          <cell r="CH107">
            <v>2853</v>
          </cell>
          <cell r="CI107">
            <v>2850</v>
          </cell>
          <cell r="CJ107">
            <v>2890</v>
          </cell>
          <cell r="CK107">
            <v>2794</v>
          </cell>
          <cell r="CL107">
            <v>2908</v>
          </cell>
          <cell r="CM107">
            <v>2876</v>
          </cell>
          <cell r="CN107">
            <v>2884</v>
          </cell>
          <cell r="CO107">
            <v>3048</v>
          </cell>
          <cell r="CP107">
            <v>3022</v>
          </cell>
          <cell r="CQ107">
            <v>3076</v>
          </cell>
          <cell r="CR107">
            <v>3334</v>
          </cell>
          <cell r="CS107">
            <v>3427</v>
          </cell>
          <cell r="CT107">
            <v>3386</v>
          </cell>
          <cell r="CU107">
            <v>3353</v>
          </cell>
          <cell r="CV107">
            <v>3324</v>
          </cell>
          <cell r="CW107">
            <v>3232</v>
          </cell>
          <cell r="CX107">
            <v>3149</v>
          </cell>
          <cell r="CY107">
            <v>3111</v>
          </cell>
          <cell r="CZ107">
            <v>3144</v>
          </cell>
          <cell r="DA107">
            <v>3103</v>
          </cell>
          <cell r="DB107">
            <v>3060</v>
          </cell>
          <cell r="DC107">
            <v>3059</v>
          </cell>
          <cell r="DD107">
            <v>2994</v>
          </cell>
          <cell r="DE107">
            <v>3067</v>
          </cell>
          <cell r="DF107">
            <v>3059</v>
          </cell>
          <cell r="DG107">
            <v>3125</v>
          </cell>
          <cell r="DH107">
            <v>3208</v>
          </cell>
          <cell r="DI107">
            <v>3526</v>
          </cell>
          <cell r="DJ107">
            <v>3917</v>
          </cell>
          <cell r="DK107">
            <v>4267</v>
          </cell>
          <cell r="DL107">
            <v>4618</v>
          </cell>
          <cell r="DM107">
            <v>4849</v>
          </cell>
          <cell r="DN107">
            <v>4937</v>
          </cell>
          <cell r="DO107">
            <v>5114</v>
          </cell>
          <cell r="DP107">
            <v>5129</v>
          </cell>
          <cell r="DQ107">
            <v>5215</v>
          </cell>
          <cell r="DR107">
            <v>5243</v>
          </cell>
          <cell r="DS107">
            <v>5267</v>
          </cell>
          <cell r="DT107">
            <v>5347</v>
          </cell>
          <cell r="DU107">
            <v>5279</v>
          </cell>
          <cell r="DV107">
            <v>5357</v>
          </cell>
          <cell r="DW107">
            <v>5338</v>
          </cell>
          <cell r="DX107">
            <v>5275</v>
          </cell>
        </row>
        <row r="108">
          <cell r="A108" t="str">
            <v>AA</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29773</v>
          </cell>
          <cell r="V108">
            <v>47346</v>
          </cell>
          <cell r="W108">
            <v>136619</v>
          </cell>
          <cell r="X108">
            <v>188102</v>
          </cell>
          <cell r="Y108">
            <v>212981</v>
          </cell>
          <cell r="Z108">
            <v>236533</v>
          </cell>
          <cell r="AA108">
            <v>260892</v>
          </cell>
          <cell r="AB108">
            <v>283837</v>
          </cell>
          <cell r="AC108">
            <v>306345</v>
          </cell>
          <cell r="AD108">
            <v>317924</v>
          </cell>
          <cell r="AE108">
            <v>317855</v>
          </cell>
          <cell r="AF108">
            <v>287271</v>
          </cell>
          <cell r="AG108">
            <v>248436</v>
          </cell>
          <cell r="AH108">
            <v>60531</v>
          </cell>
          <cell r="AI108">
            <v>2617</v>
          </cell>
          <cell r="AJ108">
            <v>2539</v>
          </cell>
          <cell r="AK108">
            <v>2298</v>
          </cell>
          <cell r="AL108">
            <v>2247</v>
          </cell>
          <cell r="AM108">
            <v>2187</v>
          </cell>
          <cell r="AN108">
            <v>2147</v>
          </cell>
          <cell r="AO108">
            <v>2084</v>
          </cell>
          <cell r="AP108">
            <v>192</v>
          </cell>
          <cell r="AQ108">
            <v>8</v>
          </cell>
          <cell r="AR108">
            <v>8</v>
          </cell>
          <cell r="AS108">
            <v>8</v>
          </cell>
          <cell r="AT108">
            <v>7</v>
          </cell>
          <cell r="AU108">
            <v>2</v>
          </cell>
          <cell r="AV108">
            <v>2</v>
          </cell>
          <cell r="AW108">
            <v>2</v>
          </cell>
          <cell r="AX108">
            <v>2</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1</v>
          </cell>
          <cell r="CH108">
            <v>1</v>
          </cell>
          <cell r="CI108">
            <v>1</v>
          </cell>
          <cell r="CJ108">
            <v>1</v>
          </cell>
          <cell r="CK108">
            <v>2</v>
          </cell>
          <cell r="CL108">
            <v>1</v>
          </cell>
          <cell r="CM108">
            <v>1</v>
          </cell>
          <cell r="CN108">
            <v>1</v>
          </cell>
          <cell r="CO108">
            <v>1</v>
          </cell>
          <cell r="CP108">
            <v>1</v>
          </cell>
          <cell r="CQ108">
            <v>1</v>
          </cell>
          <cell r="CR108">
            <v>1</v>
          </cell>
          <cell r="CS108">
            <v>1</v>
          </cell>
          <cell r="CT108">
            <v>1</v>
          </cell>
          <cell r="CU108">
            <v>1</v>
          </cell>
          <cell r="CV108">
            <v>1</v>
          </cell>
          <cell r="CW108">
            <v>1</v>
          </cell>
          <cell r="CX108">
            <v>1</v>
          </cell>
          <cell r="CY108">
            <v>1</v>
          </cell>
          <cell r="CZ108">
            <v>1</v>
          </cell>
          <cell r="DA108">
            <v>2052</v>
          </cell>
          <cell r="DB108">
            <v>2455</v>
          </cell>
          <cell r="DC108">
            <v>5448</v>
          </cell>
          <cell r="DD108">
            <v>5709</v>
          </cell>
          <cell r="DE108">
            <v>5635</v>
          </cell>
          <cell r="DF108">
            <v>5764</v>
          </cell>
          <cell r="DG108">
            <v>5763</v>
          </cell>
          <cell r="DH108">
            <v>5728</v>
          </cell>
          <cell r="DI108">
            <v>5642</v>
          </cell>
          <cell r="DJ108">
            <v>5608</v>
          </cell>
          <cell r="DK108">
            <v>5576</v>
          </cell>
          <cell r="DL108">
            <v>5552</v>
          </cell>
          <cell r="DM108">
            <v>5492</v>
          </cell>
          <cell r="DN108">
            <v>5469</v>
          </cell>
          <cell r="DO108">
            <v>5216</v>
          </cell>
          <cell r="DP108">
            <v>5129</v>
          </cell>
          <cell r="DQ108">
            <v>5093</v>
          </cell>
          <cell r="DR108">
            <v>5060</v>
          </cell>
          <cell r="DS108">
            <v>5537</v>
          </cell>
          <cell r="DT108">
            <v>6019</v>
          </cell>
          <cell r="DU108">
            <v>5990</v>
          </cell>
          <cell r="DV108">
            <v>5951</v>
          </cell>
          <cell r="DW108">
            <v>5879</v>
          </cell>
          <cell r="DX108">
            <v>5825</v>
          </cell>
        </row>
        <row r="109">
          <cell r="A109" t="str">
            <v>B1</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1</v>
          </cell>
          <cell r="BQ109">
            <v>0</v>
          </cell>
          <cell r="BR109">
            <v>0</v>
          </cell>
          <cell r="BS109">
            <v>68038</v>
          </cell>
          <cell r="BT109">
            <v>70832</v>
          </cell>
          <cell r="BU109">
            <v>69323</v>
          </cell>
          <cell r="BV109">
            <v>70824</v>
          </cell>
          <cell r="BW109">
            <v>67823</v>
          </cell>
          <cell r="BX109">
            <v>68291</v>
          </cell>
          <cell r="BY109">
            <v>67768</v>
          </cell>
          <cell r="BZ109">
            <v>68555</v>
          </cell>
          <cell r="CA109">
            <v>67770</v>
          </cell>
          <cell r="CB109">
            <v>67731</v>
          </cell>
          <cell r="CC109">
            <v>67938</v>
          </cell>
          <cell r="CD109">
            <v>69304</v>
          </cell>
          <cell r="CE109">
            <v>69840</v>
          </cell>
          <cell r="CF109">
            <v>71977</v>
          </cell>
          <cell r="CG109">
            <v>73989</v>
          </cell>
          <cell r="CH109">
            <v>75202</v>
          </cell>
          <cell r="CI109">
            <v>74636</v>
          </cell>
          <cell r="CJ109">
            <v>75156</v>
          </cell>
          <cell r="CK109">
            <v>76730</v>
          </cell>
          <cell r="CL109">
            <v>76146</v>
          </cell>
          <cell r="CM109">
            <v>75981</v>
          </cell>
          <cell r="CN109">
            <v>74780</v>
          </cell>
          <cell r="CO109">
            <v>76839</v>
          </cell>
          <cell r="CP109">
            <v>77881</v>
          </cell>
          <cell r="CQ109">
            <v>76682</v>
          </cell>
          <cell r="CR109">
            <v>82704</v>
          </cell>
          <cell r="CS109">
            <v>85806</v>
          </cell>
          <cell r="CT109">
            <v>87506</v>
          </cell>
          <cell r="CU109">
            <v>88913</v>
          </cell>
          <cell r="CV109">
            <v>92354</v>
          </cell>
          <cell r="CW109">
            <v>95064</v>
          </cell>
          <cell r="CX109">
            <v>97750</v>
          </cell>
          <cell r="CY109">
            <v>99387</v>
          </cell>
          <cell r="CZ109">
            <v>101932</v>
          </cell>
          <cell r="DA109">
            <v>104803</v>
          </cell>
          <cell r="DB109">
            <v>106675</v>
          </cell>
          <cell r="DC109">
            <v>108260</v>
          </cell>
          <cell r="DD109">
            <v>110235</v>
          </cell>
          <cell r="DE109">
            <v>110638</v>
          </cell>
          <cell r="DF109">
            <v>112397</v>
          </cell>
          <cell r="DG109">
            <v>114760</v>
          </cell>
          <cell r="DH109">
            <v>115824</v>
          </cell>
          <cell r="DI109">
            <v>118153</v>
          </cell>
          <cell r="DJ109">
            <v>118981</v>
          </cell>
          <cell r="DK109">
            <v>119993</v>
          </cell>
          <cell r="DL109">
            <v>121336</v>
          </cell>
          <cell r="DM109">
            <v>122557</v>
          </cell>
          <cell r="DN109">
            <v>123110</v>
          </cell>
          <cell r="DO109">
            <v>124638</v>
          </cell>
          <cell r="DP109">
            <v>123454</v>
          </cell>
          <cell r="DQ109">
            <v>124019</v>
          </cell>
          <cell r="DR109">
            <v>124768</v>
          </cell>
          <cell r="DS109">
            <v>125008</v>
          </cell>
          <cell r="DT109">
            <v>125403</v>
          </cell>
          <cell r="DU109">
            <v>125917</v>
          </cell>
          <cell r="DV109">
            <v>127104</v>
          </cell>
          <cell r="DW109">
            <v>127560</v>
          </cell>
          <cell r="DX109">
            <v>128672</v>
          </cell>
        </row>
        <row r="110">
          <cell r="A110" t="str">
            <v>B2</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1533</v>
          </cell>
          <cell r="BT110">
            <v>1598</v>
          </cell>
          <cell r="BU110">
            <v>1651</v>
          </cell>
          <cell r="BV110">
            <v>1658</v>
          </cell>
          <cell r="BW110">
            <v>1652</v>
          </cell>
          <cell r="BX110">
            <v>1732</v>
          </cell>
          <cell r="BY110">
            <v>1713</v>
          </cell>
          <cell r="BZ110">
            <v>1660</v>
          </cell>
          <cell r="CA110">
            <v>1669</v>
          </cell>
          <cell r="CB110">
            <v>1706</v>
          </cell>
          <cell r="CC110">
            <v>1781</v>
          </cell>
          <cell r="CD110">
            <v>1837</v>
          </cell>
          <cell r="CE110">
            <v>1920</v>
          </cell>
          <cell r="CF110">
            <v>1968</v>
          </cell>
          <cell r="CG110">
            <v>2020</v>
          </cell>
          <cell r="CH110">
            <v>2038</v>
          </cell>
          <cell r="CI110">
            <v>2051</v>
          </cell>
          <cell r="CJ110">
            <v>2074</v>
          </cell>
          <cell r="CK110">
            <v>2011</v>
          </cell>
          <cell r="CL110">
            <v>2053</v>
          </cell>
          <cell r="CM110">
            <v>2050</v>
          </cell>
          <cell r="CN110">
            <v>2036</v>
          </cell>
          <cell r="CO110">
            <v>2155</v>
          </cell>
          <cell r="CP110">
            <v>2120</v>
          </cell>
          <cell r="CQ110">
            <v>2180</v>
          </cell>
          <cell r="CR110">
            <v>2457</v>
          </cell>
          <cell r="CS110">
            <v>2539</v>
          </cell>
          <cell r="CT110">
            <v>2551</v>
          </cell>
          <cell r="CU110">
            <v>2532</v>
          </cell>
          <cell r="CV110">
            <v>2511</v>
          </cell>
          <cell r="CW110">
            <v>2448</v>
          </cell>
          <cell r="CX110">
            <v>2443</v>
          </cell>
          <cell r="CY110">
            <v>2396</v>
          </cell>
          <cell r="CZ110">
            <v>2494</v>
          </cell>
          <cell r="DA110">
            <v>2460</v>
          </cell>
          <cell r="DB110">
            <v>2425</v>
          </cell>
          <cell r="DC110">
            <v>2422</v>
          </cell>
          <cell r="DD110">
            <v>2372</v>
          </cell>
          <cell r="DE110">
            <v>2408</v>
          </cell>
          <cell r="DF110">
            <v>2409</v>
          </cell>
          <cell r="DG110">
            <v>2486</v>
          </cell>
          <cell r="DH110">
            <v>2541</v>
          </cell>
          <cell r="DI110">
            <v>2782</v>
          </cell>
          <cell r="DJ110">
            <v>3077</v>
          </cell>
          <cell r="DK110">
            <v>3352</v>
          </cell>
          <cell r="DL110">
            <v>3617</v>
          </cell>
          <cell r="DM110">
            <v>3809</v>
          </cell>
          <cell r="DN110">
            <v>3898</v>
          </cell>
          <cell r="DO110">
            <v>4035</v>
          </cell>
          <cell r="DP110">
            <v>4062</v>
          </cell>
          <cell r="DQ110">
            <v>4083</v>
          </cell>
          <cell r="DR110">
            <v>4100</v>
          </cell>
          <cell r="DS110">
            <v>4135</v>
          </cell>
          <cell r="DT110">
            <v>4144</v>
          </cell>
          <cell r="DU110">
            <v>4164</v>
          </cell>
          <cell r="DV110">
            <v>4156</v>
          </cell>
          <cell r="DW110">
            <v>4151</v>
          </cell>
          <cell r="DX110">
            <v>4111</v>
          </cell>
        </row>
        <row r="111">
          <cell r="A111" t="str">
            <v>B3</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1</v>
          </cell>
          <cell r="AG111">
            <v>1</v>
          </cell>
          <cell r="AH111">
            <v>1</v>
          </cell>
          <cell r="AI111">
            <v>1</v>
          </cell>
          <cell r="AJ111">
            <v>4</v>
          </cell>
          <cell r="AK111">
            <v>6</v>
          </cell>
          <cell r="AL111">
            <v>7</v>
          </cell>
          <cell r="AM111">
            <v>8</v>
          </cell>
          <cell r="AN111">
            <v>11</v>
          </cell>
          <cell r="AO111">
            <v>15</v>
          </cell>
          <cell r="AP111">
            <v>18</v>
          </cell>
          <cell r="AQ111">
            <v>20</v>
          </cell>
          <cell r="AR111">
            <v>20</v>
          </cell>
          <cell r="AS111">
            <v>21</v>
          </cell>
          <cell r="AT111">
            <v>24</v>
          </cell>
          <cell r="AU111">
            <v>30</v>
          </cell>
          <cell r="AV111">
            <v>33</v>
          </cell>
          <cell r="AW111">
            <v>33</v>
          </cell>
          <cell r="AX111">
            <v>39</v>
          </cell>
          <cell r="AY111">
            <v>37</v>
          </cell>
          <cell r="AZ111">
            <v>41</v>
          </cell>
          <cell r="BA111">
            <v>41</v>
          </cell>
          <cell r="BB111">
            <v>43</v>
          </cell>
          <cell r="BC111">
            <v>42</v>
          </cell>
          <cell r="BD111">
            <v>43</v>
          </cell>
          <cell r="BE111">
            <v>48</v>
          </cell>
          <cell r="BF111">
            <v>50</v>
          </cell>
          <cell r="BG111">
            <v>54</v>
          </cell>
          <cell r="BH111">
            <v>54</v>
          </cell>
          <cell r="BI111">
            <v>61</v>
          </cell>
          <cell r="BJ111">
            <v>64</v>
          </cell>
          <cell r="BK111">
            <v>61</v>
          </cell>
          <cell r="BL111">
            <v>58</v>
          </cell>
          <cell r="BM111">
            <v>60</v>
          </cell>
          <cell r="BN111">
            <v>63</v>
          </cell>
          <cell r="BO111">
            <v>59</v>
          </cell>
          <cell r="BP111">
            <v>61</v>
          </cell>
          <cell r="BQ111">
            <v>58</v>
          </cell>
          <cell r="BR111">
            <v>54</v>
          </cell>
          <cell r="BS111">
            <v>9</v>
          </cell>
          <cell r="BT111">
            <v>9</v>
          </cell>
          <cell r="BU111">
            <v>10</v>
          </cell>
          <cell r="BV111">
            <v>8</v>
          </cell>
          <cell r="BW111">
            <v>7</v>
          </cell>
          <cell r="BX111">
            <v>7</v>
          </cell>
          <cell r="BY111">
            <v>7</v>
          </cell>
          <cell r="BZ111">
            <v>7</v>
          </cell>
          <cell r="CA111">
            <v>7</v>
          </cell>
          <cell r="CB111">
            <v>7</v>
          </cell>
          <cell r="CC111">
            <v>7</v>
          </cell>
          <cell r="CD111">
            <v>6</v>
          </cell>
          <cell r="CE111">
            <v>6</v>
          </cell>
          <cell r="CF111">
            <v>6</v>
          </cell>
          <cell r="CG111">
            <v>6</v>
          </cell>
          <cell r="CH111">
            <v>7</v>
          </cell>
          <cell r="CI111">
            <v>7</v>
          </cell>
          <cell r="CJ111">
            <v>5</v>
          </cell>
          <cell r="CK111">
            <v>5</v>
          </cell>
          <cell r="CL111">
            <v>4</v>
          </cell>
          <cell r="CM111">
            <v>3</v>
          </cell>
          <cell r="CN111">
            <v>4</v>
          </cell>
          <cell r="CO111">
            <v>2</v>
          </cell>
          <cell r="CP111">
            <v>2</v>
          </cell>
          <cell r="CQ111">
            <v>2</v>
          </cell>
          <cell r="CR111">
            <v>3</v>
          </cell>
          <cell r="CS111">
            <v>3</v>
          </cell>
          <cell r="CT111">
            <v>3</v>
          </cell>
          <cell r="CU111">
            <v>3</v>
          </cell>
          <cell r="CV111">
            <v>4</v>
          </cell>
          <cell r="CW111">
            <v>4</v>
          </cell>
          <cell r="CX111">
            <v>4</v>
          </cell>
          <cell r="CY111">
            <v>4</v>
          </cell>
          <cell r="CZ111">
            <v>4</v>
          </cell>
          <cell r="DA111">
            <v>7</v>
          </cell>
          <cell r="DB111">
            <v>9</v>
          </cell>
          <cell r="DC111">
            <v>9</v>
          </cell>
          <cell r="DD111">
            <v>8</v>
          </cell>
          <cell r="DE111">
            <v>9</v>
          </cell>
          <cell r="DF111">
            <v>11</v>
          </cell>
          <cell r="DG111">
            <v>11</v>
          </cell>
          <cell r="DH111">
            <v>11</v>
          </cell>
          <cell r="DI111">
            <v>12</v>
          </cell>
          <cell r="DJ111">
            <v>10</v>
          </cell>
          <cell r="DK111">
            <v>12</v>
          </cell>
          <cell r="DL111">
            <v>12</v>
          </cell>
          <cell r="DM111">
            <v>12</v>
          </cell>
          <cell r="DN111">
            <v>11</v>
          </cell>
          <cell r="DO111">
            <v>11</v>
          </cell>
          <cell r="DP111">
            <v>11</v>
          </cell>
          <cell r="DQ111">
            <v>12</v>
          </cell>
          <cell r="DR111">
            <v>107</v>
          </cell>
          <cell r="DS111">
            <v>109</v>
          </cell>
          <cell r="DT111">
            <v>109</v>
          </cell>
          <cell r="DU111">
            <v>109</v>
          </cell>
          <cell r="DV111">
            <v>104</v>
          </cell>
          <cell r="DW111">
            <v>107</v>
          </cell>
          <cell r="DX111">
            <v>115</v>
          </cell>
        </row>
        <row r="112">
          <cell r="A112" t="str">
            <v>B4</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60</v>
          </cell>
          <cell r="V112">
            <v>128</v>
          </cell>
          <cell r="W112">
            <v>198</v>
          </cell>
          <cell r="X112">
            <v>306</v>
          </cell>
          <cell r="Y112">
            <v>394</v>
          </cell>
          <cell r="Z112">
            <v>496</v>
          </cell>
          <cell r="AA112">
            <v>583</v>
          </cell>
          <cell r="AB112">
            <v>667</v>
          </cell>
          <cell r="AC112">
            <v>743</v>
          </cell>
          <cell r="AD112">
            <v>845</v>
          </cell>
          <cell r="AE112">
            <v>900</v>
          </cell>
          <cell r="AF112">
            <v>997</v>
          </cell>
          <cell r="AG112">
            <v>1145</v>
          </cell>
          <cell r="AH112">
            <v>1263</v>
          </cell>
          <cell r="AI112">
            <v>1338</v>
          </cell>
          <cell r="AJ112">
            <v>1392</v>
          </cell>
          <cell r="AK112">
            <v>1569</v>
          </cell>
          <cell r="AL112">
            <v>1822</v>
          </cell>
          <cell r="AM112">
            <v>2081</v>
          </cell>
          <cell r="AN112">
            <v>2473</v>
          </cell>
          <cell r="AO112">
            <v>2766</v>
          </cell>
          <cell r="AP112">
            <v>3097</v>
          </cell>
          <cell r="AQ112">
            <v>3429</v>
          </cell>
          <cell r="AR112">
            <v>3975</v>
          </cell>
          <cell r="AS112">
            <v>4133</v>
          </cell>
          <cell r="AT112">
            <v>4553</v>
          </cell>
          <cell r="AU112">
            <v>4904</v>
          </cell>
          <cell r="AV112">
            <v>5338</v>
          </cell>
          <cell r="AW112">
            <v>5611</v>
          </cell>
          <cell r="AX112">
            <v>6011</v>
          </cell>
          <cell r="AY112">
            <v>6600</v>
          </cell>
          <cell r="AZ112">
            <v>7193</v>
          </cell>
          <cell r="BA112">
            <v>7113</v>
          </cell>
          <cell r="BB112">
            <v>7629</v>
          </cell>
          <cell r="BC112">
            <v>7987</v>
          </cell>
          <cell r="BD112">
            <v>8287</v>
          </cell>
          <cell r="BE112">
            <v>8879</v>
          </cell>
          <cell r="BF112">
            <v>9311</v>
          </cell>
          <cell r="BG112">
            <v>10077</v>
          </cell>
          <cell r="BH112">
            <v>10505</v>
          </cell>
          <cell r="BI112">
            <v>10956</v>
          </cell>
          <cell r="BJ112">
            <v>11629</v>
          </cell>
          <cell r="BK112">
            <v>12393</v>
          </cell>
          <cell r="BL112">
            <v>13220</v>
          </cell>
          <cell r="BM112">
            <v>13606</v>
          </cell>
          <cell r="BN112">
            <v>13891</v>
          </cell>
          <cell r="BO112">
            <v>13715</v>
          </cell>
          <cell r="BP112">
            <v>14073</v>
          </cell>
          <cell r="BQ112">
            <v>14215</v>
          </cell>
          <cell r="BR112">
            <v>14250</v>
          </cell>
          <cell r="BS112">
            <v>4528</v>
          </cell>
          <cell r="BT112">
            <v>4693</v>
          </cell>
          <cell r="BU112">
            <v>4883</v>
          </cell>
          <cell r="BV112">
            <v>4916</v>
          </cell>
          <cell r="BW112">
            <v>5178</v>
          </cell>
          <cell r="BX112">
            <v>5311</v>
          </cell>
          <cell r="BY112">
            <v>5264</v>
          </cell>
          <cell r="BZ112">
            <v>5289</v>
          </cell>
          <cell r="CA112">
            <v>5295</v>
          </cell>
          <cell r="CB112">
            <v>5179</v>
          </cell>
          <cell r="CC112">
            <v>4706</v>
          </cell>
          <cell r="CD112">
            <v>4603</v>
          </cell>
          <cell r="CE112">
            <v>4416</v>
          </cell>
          <cell r="CF112">
            <v>4335</v>
          </cell>
          <cell r="CG112">
            <v>4193</v>
          </cell>
          <cell r="CH112">
            <v>4086</v>
          </cell>
          <cell r="CI112">
            <v>3959</v>
          </cell>
          <cell r="CJ112">
            <v>3870</v>
          </cell>
          <cell r="CK112">
            <v>3812</v>
          </cell>
          <cell r="CL112">
            <v>3697</v>
          </cell>
          <cell r="CM112">
            <v>3608</v>
          </cell>
          <cell r="CN112">
            <v>3499</v>
          </cell>
          <cell r="CO112">
            <v>3322</v>
          </cell>
          <cell r="CP112">
            <v>3281</v>
          </cell>
          <cell r="CQ112">
            <v>3205</v>
          </cell>
          <cell r="CR112">
            <v>3236</v>
          </cell>
          <cell r="CS112">
            <v>3223</v>
          </cell>
          <cell r="CT112">
            <v>3201</v>
          </cell>
          <cell r="CU112">
            <v>3180</v>
          </cell>
          <cell r="CV112">
            <v>3189</v>
          </cell>
          <cell r="CW112">
            <v>3157</v>
          </cell>
          <cell r="CX112">
            <v>3130</v>
          </cell>
          <cell r="CY112">
            <v>3134</v>
          </cell>
          <cell r="CZ112">
            <v>3115</v>
          </cell>
          <cell r="DA112">
            <v>3084</v>
          </cell>
          <cell r="DB112">
            <v>3060</v>
          </cell>
          <cell r="DC112">
            <v>3048</v>
          </cell>
          <cell r="DD112">
            <v>3035</v>
          </cell>
          <cell r="DE112">
            <v>2981</v>
          </cell>
          <cell r="DF112">
            <v>2977</v>
          </cell>
          <cell r="DG112">
            <v>2940</v>
          </cell>
          <cell r="DH112">
            <v>2905</v>
          </cell>
          <cell r="DI112">
            <v>2913</v>
          </cell>
          <cell r="DJ112">
            <v>2906</v>
          </cell>
          <cell r="DK112">
            <v>2900</v>
          </cell>
          <cell r="DL112">
            <v>2884</v>
          </cell>
          <cell r="DM112">
            <v>2846</v>
          </cell>
          <cell r="DN112">
            <v>2820</v>
          </cell>
          <cell r="DO112">
            <v>2805</v>
          </cell>
          <cell r="DP112">
            <v>2802</v>
          </cell>
          <cell r="DQ112">
            <v>2786</v>
          </cell>
          <cell r="DR112">
            <v>2763</v>
          </cell>
          <cell r="DS112">
            <v>2730</v>
          </cell>
          <cell r="DT112">
            <v>2726</v>
          </cell>
          <cell r="DU112">
            <v>2716</v>
          </cell>
          <cell r="DV112">
            <v>2698</v>
          </cell>
          <cell r="DW112">
            <v>2680</v>
          </cell>
          <cell r="DX112">
            <v>2659</v>
          </cell>
        </row>
        <row r="113">
          <cell r="A113" t="str">
            <v>B5</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333</v>
          </cell>
          <cell r="V113">
            <v>437</v>
          </cell>
          <cell r="W113">
            <v>489</v>
          </cell>
          <cell r="X113">
            <v>531</v>
          </cell>
          <cell r="Y113">
            <v>572</v>
          </cell>
          <cell r="Z113">
            <v>624</v>
          </cell>
          <cell r="AA113">
            <v>664</v>
          </cell>
          <cell r="AB113">
            <v>719</v>
          </cell>
          <cell r="AC113">
            <v>736</v>
          </cell>
          <cell r="AD113">
            <v>787</v>
          </cell>
          <cell r="AE113">
            <v>815</v>
          </cell>
          <cell r="AF113">
            <v>818</v>
          </cell>
          <cell r="AG113">
            <v>881</v>
          </cell>
          <cell r="AH113">
            <v>947</v>
          </cell>
          <cell r="AI113">
            <v>1051</v>
          </cell>
          <cell r="AJ113">
            <v>1002</v>
          </cell>
          <cell r="AK113">
            <v>1063</v>
          </cell>
          <cell r="AL113">
            <v>1161</v>
          </cell>
          <cell r="AM113">
            <v>1143</v>
          </cell>
          <cell r="AN113">
            <v>1186</v>
          </cell>
          <cell r="AO113">
            <v>1246</v>
          </cell>
          <cell r="AP113">
            <v>1274</v>
          </cell>
          <cell r="AQ113">
            <v>1271</v>
          </cell>
          <cell r="AR113">
            <v>1330</v>
          </cell>
          <cell r="AS113">
            <v>1235</v>
          </cell>
          <cell r="AT113">
            <v>1256</v>
          </cell>
          <cell r="AU113">
            <v>1221</v>
          </cell>
          <cell r="AV113">
            <v>1305</v>
          </cell>
          <cell r="AW113">
            <v>1346</v>
          </cell>
          <cell r="AX113">
            <v>1406</v>
          </cell>
          <cell r="AY113">
            <v>1440</v>
          </cell>
          <cell r="AZ113">
            <v>1490</v>
          </cell>
          <cell r="BA113">
            <v>1413</v>
          </cell>
          <cell r="BB113">
            <v>1489</v>
          </cell>
          <cell r="BC113">
            <v>1536</v>
          </cell>
          <cell r="BD113">
            <v>1568</v>
          </cell>
          <cell r="BE113">
            <v>1651</v>
          </cell>
          <cell r="BF113">
            <v>1639</v>
          </cell>
          <cell r="BG113">
            <v>1692</v>
          </cell>
          <cell r="BH113">
            <v>1771</v>
          </cell>
          <cell r="BI113">
            <v>1811</v>
          </cell>
          <cell r="BJ113">
            <v>1860</v>
          </cell>
          <cell r="BK113">
            <v>1923</v>
          </cell>
          <cell r="BL113">
            <v>1979</v>
          </cell>
          <cell r="BM113">
            <v>2068</v>
          </cell>
          <cell r="BN113">
            <v>2239</v>
          </cell>
          <cell r="BO113">
            <v>2387</v>
          </cell>
          <cell r="BP113">
            <v>2383</v>
          </cell>
          <cell r="BQ113">
            <v>2347</v>
          </cell>
          <cell r="BR113">
            <v>2231</v>
          </cell>
          <cell r="BS113">
            <v>1343</v>
          </cell>
          <cell r="BT113">
            <v>1357</v>
          </cell>
          <cell r="BU113">
            <v>1354</v>
          </cell>
          <cell r="BV113">
            <v>1349</v>
          </cell>
          <cell r="BW113">
            <v>1339</v>
          </cell>
          <cell r="BX113">
            <v>1324</v>
          </cell>
          <cell r="BY113">
            <v>1269</v>
          </cell>
          <cell r="BZ113">
            <v>1262</v>
          </cell>
          <cell r="CA113">
            <v>1234</v>
          </cell>
          <cell r="CB113">
            <v>1234</v>
          </cell>
          <cell r="CC113">
            <v>1182</v>
          </cell>
          <cell r="CD113">
            <v>1180</v>
          </cell>
          <cell r="CE113">
            <v>1176</v>
          </cell>
          <cell r="CF113">
            <v>1172</v>
          </cell>
          <cell r="CG113">
            <v>1169</v>
          </cell>
          <cell r="CH113">
            <v>1165</v>
          </cell>
          <cell r="CI113">
            <v>1137</v>
          </cell>
          <cell r="CJ113">
            <v>1144</v>
          </cell>
          <cell r="CK113">
            <v>1149</v>
          </cell>
          <cell r="CL113">
            <v>1153</v>
          </cell>
          <cell r="CM113">
            <v>1151</v>
          </cell>
          <cell r="CN113">
            <v>1154</v>
          </cell>
          <cell r="CO113">
            <v>1037</v>
          </cell>
          <cell r="CP113">
            <v>1020</v>
          </cell>
          <cell r="CQ113">
            <v>997</v>
          </cell>
          <cell r="CR113">
            <v>1007</v>
          </cell>
          <cell r="CS113">
            <v>1008</v>
          </cell>
          <cell r="CT113">
            <v>1019</v>
          </cell>
          <cell r="CU113">
            <v>1024</v>
          </cell>
          <cell r="CV113">
            <v>1045</v>
          </cell>
          <cell r="CW113">
            <v>1035</v>
          </cell>
          <cell r="CX113">
            <v>1044</v>
          </cell>
          <cell r="CY113">
            <v>1052</v>
          </cell>
          <cell r="CZ113">
            <v>1057</v>
          </cell>
          <cell r="DA113">
            <v>1073</v>
          </cell>
          <cell r="DB113">
            <v>1089</v>
          </cell>
          <cell r="DC113">
            <v>1098</v>
          </cell>
          <cell r="DD113">
            <v>1124</v>
          </cell>
          <cell r="DE113">
            <v>1120</v>
          </cell>
          <cell r="DF113">
            <v>1129</v>
          </cell>
          <cell r="DG113">
            <v>1138</v>
          </cell>
          <cell r="DH113">
            <v>1126</v>
          </cell>
          <cell r="DI113">
            <v>1139</v>
          </cell>
          <cell r="DJ113">
            <v>1148</v>
          </cell>
          <cell r="DK113">
            <v>1148</v>
          </cell>
          <cell r="DL113">
            <v>1152</v>
          </cell>
          <cell r="DM113">
            <v>1139</v>
          </cell>
          <cell r="DN113">
            <v>1145</v>
          </cell>
          <cell r="DO113">
            <v>1170</v>
          </cell>
          <cell r="DP113">
            <v>1248</v>
          </cell>
          <cell r="DQ113">
            <v>1281</v>
          </cell>
          <cell r="DR113">
            <v>1290</v>
          </cell>
          <cell r="DS113">
            <v>1297</v>
          </cell>
          <cell r="DT113">
            <v>1316</v>
          </cell>
          <cell r="DU113">
            <v>1327</v>
          </cell>
          <cell r="DV113">
            <v>1336</v>
          </cell>
          <cell r="DW113">
            <v>1346</v>
          </cell>
          <cell r="DX113">
            <v>1354</v>
          </cell>
        </row>
        <row r="114">
          <cell r="A114" t="str">
            <v>B6</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12</v>
          </cell>
          <cell r="V114">
            <v>17</v>
          </cell>
          <cell r="W114">
            <v>16</v>
          </cell>
          <cell r="X114">
            <v>24</v>
          </cell>
          <cell r="Y114">
            <v>31</v>
          </cell>
          <cell r="Z114">
            <v>37</v>
          </cell>
          <cell r="AA114">
            <v>38</v>
          </cell>
          <cell r="AB114">
            <v>53</v>
          </cell>
          <cell r="AC114">
            <v>65</v>
          </cell>
          <cell r="AD114">
            <v>69</v>
          </cell>
          <cell r="AE114">
            <v>71</v>
          </cell>
          <cell r="AF114">
            <v>110</v>
          </cell>
          <cell r="AG114">
            <v>158</v>
          </cell>
          <cell r="AH114">
            <v>175</v>
          </cell>
          <cell r="AI114">
            <v>200</v>
          </cell>
          <cell r="AJ114">
            <v>196</v>
          </cell>
          <cell r="AK114">
            <v>221</v>
          </cell>
          <cell r="AL114">
            <v>253</v>
          </cell>
          <cell r="AM114">
            <v>253</v>
          </cell>
          <cell r="AN114">
            <v>268</v>
          </cell>
          <cell r="AO114">
            <v>258</v>
          </cell>
          <cell r="AP114">
            <v>251</v>
          </cell>
          <cell r="AQ114">
            <v>259</v>
          </cell>
          <cell r="AR114">
            <v>281</v>
          </cell>
          <cell r="AS114">
            <v>239</v>
          </cell>
          <cell r="AT114">
            <v>255</v>
          </cell>
          <cell r="AU114">
            <v>296</v>
          </cell>
          <cell r="AV114">
            <v>284</v>
          </cell>
          <cell r="AW114">
            <v>278</v>
          </cell>
          <cell r="AX114">
            <v>329</v>
          </cell>
          <cell r="AY114">
            <v>344</v>
          </cell>
          <cell r="AZ114">
            <v>356</v>
          </cell>
          <cell r="BA114">
            <v>337</v>
          </cell>
          <cell r="BB114">
            <v>272</v>
          </cell>
          <cell r="BC114">
            <v>278</v>
          </cell>
          <cell r="BD114">
            <v>353</v>
          </cell>
          <cell r="BE114">
            <v>434</v>
          </cell>
          <cell r="BF114">
            <v>484</v>
          </cell>
          <cell r="BG114">
            <v>371</v>
          </cell>
          <cell r="BH114">
            <v>372</v>
          </cell>
          <cell r="BI114">
            <v>420</v>
          </cell>
          <cell r="BJ114">
            <v>497</v>
          </cell>
          <cell r="BK114">
            <v>482</v>
          </cell>
          <cell r="BL114">
            <v>534</v>
          </cell>
          <cell r="BM114">
            <v>782</v>
          </cell>
          <cell r="BN114">
            <v>802</v>
          </cell>
          <cell r="BO114">
            <v>1005</v>
          </cell>
          <cell r="BP114">
            <v>868</v>
          </cell>
          <cell r="BQ114">
            <v>1021</v>
          </cell>
          <cell r="BR114">
            <v>985</v>
          </cell>
          <cell r="BS114">
            <v>877</v>
          </cell>
          <cell r="BT114">
            <v>848</v>
          </cell>
          <cell r="BU114">
            <v>850</v>
          </cell>
          <cell r="BV114">
            <v>840</v>
          </cell>
          <cell r="BW114">
            <v>771</v>
          </cell>
          <cell r="BX114">
            <v>894</v>
          </cell>
          <cell r="BY114">
            <v>628</v>
          </cell>
          <cell r="BZ114">
            <v>715</v>
          </cell>
          <cell r="CA114">
            <v>701</v>
          </cell>
          <cell r="CB114">
            <v>717</v>
          </cell>
          <cell r="CC114">
            <v>779</v>
          </cell>
          <cell r="CD114">
            <v>732</v>
          </cell>
          <cell r="CE114">
            <v>714</v>
          </cell>
          <cell r="CF114">
            <v>713</v>
          </cell>
          <cell r="CG114">
            <v>731</v>
          </cell>
          <cell r="CH114">
            <v>645</v>
          </cell>
          <cell r="CI114">
            <v>662</v>
          </cell>
          <cell r="CJ114">
            <v>663</v>
          </cell>
          <cell r="CK114">
            <v>641</v>
          </cell>
          <cell r="CL114">
            <v>651</v>
          </cell>
          <cell r="CM114">
            <v>655</v>
          </cell>
          <cell r="CN114">
            <v>694</v>
          </cell>
          <cell r="CO114">
            <v>683</v>
          </cell>
          <cell r="CP114">
            <v>634</v>
          </cell>
          <cell r="CQ114">
            <v>620</v>
          </cell>
          <cell r="CR114">
            <v>690</v>
          </cell>
          <cell r="CS114">
            <v>706</v>
          </cell>
          <cell r="CT114">
            <v>740</v>
          </cell>
          <cell r="CU114">
            <v>796</v>
          </cell>
          <cell r="CV114">
            <v>825</v>
          </cell>
          <cell r="CW114">
            <v>868</v>
          </cell>
          <cell r="CX114">
            <v>908</v>
          </cell>
          <cell r="CY114">
            <v>961</v>
          </cell>
          <cell r="CZ114">
            <v>987</v>
          </cell>
          <cell r="DA114">
            <v>1020</v>
          </cell>
          <cell r="DB114">
            <v>1044</v>
          </cell>
          <cell r="DC114">
            <v>1085</v>
          </cell>
          <cell r="DD114">
            <v>1126</v>
          </cell>
          <cell r="DE114">
            <v>1178</v>
          </cell>
          <cell r="DF114">
            <v>1249</v>
          </cell>
          <cell r="DG114">
            <v>1237</v>
          </cell>
          <cell r="DH114">
            <v>1333</v>
          </cell>
          <cell r="DI114">
            <v>1351</v>
          </cell>
          <cell r="DJ114">
            <v>1455</v>
          </cell>
          <cell r="DK114">
            <v>1515</v>
          </cell>
          <cell r="DL114">
            <v>1558</v>
          </cell>
          <cell r="DM114">
            <v>1590</v>
          </cell>
          <cell r="DN114">
            <v>1627</v>
          </cell>
          <cell r="DO114">
            <v>1649</v>
          </cell>
          <cell r="DP114">
            <v>1686</v>
          </cell>
          <cell r="DQ114">
            <v>1716</v>
          </cell>
          <cell r="DR114">
            <v>1747</v>
          </cell>
          <cell r="DS114">
            <v>1724</v>
          </cell>
          <cell r="DT114">
            <v>1733</v>
          </cell>
          <cell r="DU114">
            <v>1778</v>
          </cell>
          <cell r="DV114">
            <v>1832</v>
          </cell>
          <cell r="DW114">
            <v>1828</v>
          </cell>
          <cell r="DX114">
            <v>1813</v>
          </cell>
        </row>
        <row r="115">
          <cell r="A115" t="str">
            <v>B7</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1</v>
          </cell>
          <cell r="V115">
            <v>4</v>
          </cell>
          <cell r="W115">
            <v>7</v>
          </cell>
          <cell r="X115">
            <v>8</v>
          </cell>
          <cell r="Y115">
            <v>12</v>
          </cell>
          <cell r="Z115">
            <v>15</v>
          </cell>
          <cell r="AA115">
            <v>20</v>
          </cell>
          <cell r="AB115">
            <v>23</v>
          </cell>
          <cell r="AC115">
            <v>23</v>
          </cell>
          <cell r="AD115">
            <v>23</v>
          </cell>
          <cell r="AE115">
            <v>30</v>
          </cell>
          <cell r="AF115">
            <v>33</v>
          </cell>
          <cell r="AG115">
            <v>42</v>
          </cell>
          <cell r="AH115">
            <v>46</v>
          </cell>
          <cell r="AI115">
            <v>51</v>
          </cell>
          <cell r="AJ115">
            <v>40</v>
          </cell>
          <cell r="AK115">
            <v>55</v>
          </cell>
          <cell r="AL115">
            <v>56</v>
          </cell>
          <cell r="AM115">
            <v>64</v>
          </cell>
          <cell r="AN115">
            <v>77</v>
          </cell>
          <cell r="AO115">
            <v>81</v>
          </cell>
          <cell r="AP115">
            <v>99</v>
          </cell>
          <cell r="AQ115">
            <v>110</v>
          </cell>
          <cell r="AR115">
            <v>115</v>
          </cell>
          <cell r="AS115">
            <v>110</v>
          </cell>
          <cell r="AT115">
            <v>129</v>
          </cell>
          <cell r="AU115">
            <v>128</v>
          </cell>
          <cell r="AV115">
            <v>128</v>
          </cell>
          <cell r="AW115">
            <v>132</v>
          </cell>
          <cell r="AX115">
            <v>152</v>
          </cell>
          <cell r="AY115">
            <v>161</v>
          </cell>
          <cell r="AZ115">
            <v>170</v>
          </cell>
          <cell r="BA115">
            <v>157</v>
          </cell>
          <cell r="BB115">
            <v>166</v>
          </cell>
          <cell r="BC115">
            <v>177</v>
          </cell>
          <cell r="BD115">
            <v>181</v>
          </cell>
          <cell r="BE115">
            <v>196</v>
          </cell>
          <cell r="BF115">
            <v>203</v>
          </cell>
          <cell r="BG115">
            <v>196</v>
          </cell>
          <cell r="BH115">
            <v>213</v>
          </cell>
          <cell r="BI115">
            <v>239</v>
          </cell>
          <cell r="BJ115">
            <v>306</v>
          </cell>
          <cell r="BK115">
            <v>295</v>
          </cell>
          <cell r="BL115">
            <v>369</v>
          </cell>
          <cell r="BM115">
            <v>359</v>
          </cell>
          <cell r="BN115">
            <v>506</v>
          </cell>
          <cell r="BO115">
            <v>597</v>
          </cell>
          <cell r="BP115">
            <v>644</v>
          </cell>
          <cell r="BQ115">
            <v>657</v>
          </cell>
          <cell r="BR115">
            <v>641</v>
          </cell>
          <cell r="BS115">
            <v>675</v>
          </cell>
          <cell r="BT115">
            <v>697</v>
          </cell>
          <cell r="BU115">
            <v>710</v>
          </cell>
          <cell r="BV115">
            <v>753</v>
          </cell>
          <cell r="BW115">
            <v>763</v>
          </cell>
          <cell r="BX115">
            <v>666</v>
          </cell>
          <cell r="BY115">
            <v>677</v>
          </cell>
          <cell r="BZ115">
            <v>674</v>
          </cell>
          <cell r="CA115">
            <v>663</v>
          </cell>
          <cell r="CB115">
            <v>725</v>
          </cell>
          <cell r="CC115">
            <v>666</v>
          </cell>
          <cell r="CD115">
            <v>692</v>
          </cell>
          <cell r="CE115">
            <v>770</v>
          </cell>
          <cell r="CF115">
            <v>769</v>
          </cell>
          <cell r="CG115">
            <v>771</v>
          </cell>
          <cell r="CH115">
            <v>769</v>
          </cell>
          <cell r="CI115">
            <v>771</v>
          </cell>
          <cell r="CJ115">
            <v>712</v>
          </cell>
          <cell r="CK115">
            <v>685</v>
          </cell>
          <cell r="CL115">
            <v>737</v>
          </cell>
          <cell r="CM115">
            <v>749</v>
          </cell>
          <cell r="CN115">
            <v>751</v>
          </cell>
          <cell r="CO115">
            <v>771</v>
          </cell>
          <cell r="CP115">
            <v>757</v>
          </cell>
          <cell r="CQ115">
            <v>781</v>
          </cell>
          <cell r="CR115">
            <v>825</v>
          </cell>
          <cell r="CS115">
            <v>846</v>
          </cell>
          <cell r="CT115">
            <v>896</v>
          </cell>
          <cell r="CU115">
            <v>931</v>
          </cell>
          <cell r="CV115">
            <v>874</v>
          </cell>
          <cell r="CW115">
            <v>799</v>
          </cell>
          <cell r="CX115">
            <v>806</v>
          </cell>
          <cell r="CY115">
            <v>818</v>
          </cell>
          <cell r="CZ115">
            <v>827</v>
          </cell>
          <cell r="DA115">
            <v>824</v>
          </cell>
          <cell r="DB115">
            <v>814</v>
          </cell>
          <cell r="DC115">
            <v>805</v>
          </cell>
          <cell r="DD115">
            <v>800</v>
          </cell>
          <cell r="DE115">
            <v>874</v>
          </cell>
          <cell r="DF115">
            <v>867</v>
          </cell>
          <cell r="DG115">
            <v>880</v>
          </cell>
          <cell r="DH115">
            <v>876</v>
          </cell>
          <cell r="DI115">
            <v>878</v>
          </cell>
          <cell r="DJ115">
            <v>899</v>
          </cell>
          <cell r="DK115">
            <v>902</v>
          </cell>
          <cell r="DL115">
            <v>893</v>
          </cell>
          <cell r="DM115">
            <v>881</v>
          </cell>
          <cell r="DN115">
            <v>917</v>
          </cell>
          <cell r="DO115">
            <v>927</v>
          </cell>
          <cell r="DP115">
            <v>929</v>
          </cell>
          <cell r="DQ115">
            <v>936</v>
          </cell>
          <cell r="DR115">
            <v>960</v>
          </cell>
          <cell r="DS115">
            <v>988</v>
          </cell>
          <cell r="DT115">
            <v>988</v>
          </cell>
          <cell r="DU115">
            <v>994</v>
          </cell>
          <cell r="DV115">
            <v>1006</v>
          </cell>
          <cell r="DW115">
            <v>1004</v>
          </cell>
          <cell r="DX115">
            <v>1002</v>
          </cell>
        </row>
        <row r="116">
          <cell r="A116" t="str">
            <v>B8</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1</v>
          </cell>
          <cell r="V116">
            <v>3</v>
          </cell>
          <cell r="W116">
            <v>4</v>
          </cell>
          <cell r="X116">
            <v>3</v>
          </cell>
          <cell r="Y116">
            <v>3</v>
          </cell>
          <cell r="Z116">
            <v>3</v>
          </cell>
          <cell r="AA116">
            <v>4</v>
          </cell>
          <cell r="AB116">
            <v>5</v>
          </cell>
          <cell r="AC116">
            <v>6</v>
          </cell>
          <cell r="AD116">
            <v>6</v>
          </cell>
          <cell r="AE116">
            <v>6</v>
          </cell>
          <cell r="AF116">
            <v>6</v>
          </cell>
          <cell r="AG116">
            <v>6</v>
          </cell>
          <cell r="AH116">
            <v>6</v>
          </cell>
          <cell r="AI116">
            <v>7</v>
          </cell>
          <cell r="AJ116">
            <v>9</v>
          </cell>
          <cell r="AK116">
            <v>9</v>
          </cell>
          <cell r="AL116">
            <v>8</v>
          </cell>
          <cell r="AM116">
            <v>9</v>
          </cell>
          <cell r="AN116">
            <v>9</v>
          </cell>
          <cell r="AO116">
            <v>10</v>
          </cell>
          <cell r="AP116">
            <v>11</v>
          </cell>
          <cell r="AQ116">
            <v>9</v>
          </cell>
          <cell r="AR116">
            <v>8</v>
          </cell>
          <cell r="AS116">
            <v>10</v>
          </cell>
          <cell r="AT116">
            <v>6</v>
          </cell>
          <cell r="AU116">
            <v>5</v>
          </cell>
          <cell r="AV116">
            <v>6</v>
          </cell>
          <cell r="AW116">
            <v>4</v>
          </cell>
          <cell r="AX116">
            <v>4</v>
          </cell>
          <cell r="AY116">
            <v>4</v>
          </cell>
          <cell r="AZ116">
            <v>4</v>
          </cell>
          <cell r="BA116">
            <v>3</v>
          </cell>
          <cell r="BB116">
            <v>4</v>
          </cell>
          <cell r="BC116">
            <v>4</v>
          </cell>
          <cell r="BD116">
            <v>4</v>
          </cell>
          <cell r="BE116">
            <v>4</v>
          </cell>
          <cell r="BF116">
            <v>4</v>
          </cell>
          <cell r="BG116">
            <v>3</v>
          </cell>
          <cell r="BH116">
            <v>2</v>
          </cell>
          <cell r="BI116">
            <v>2</v>
          </cell>
          <cell r="BJ116">
            <v>2</v>
          </cell>
          <cell r="BK116">
            <v>4</v>
          </cell>
          <cell r="BL116">
            <v>4</v>
          </cell>
          <cell r="BM116">
            <v>5</v>
          </cell>
          <cell r="BN116">
            <v>7</v>
          </cell>
          <cell r="BO116">
            <v>5</v>
          </cell>
          <cell r="BP116">
            <v>4</v>
          </cell>
          <cell r="BQ116">
            <v>4</v>
          </cell>
          <cell r="BR116">
            <v>8</v>
          </cell>
          <cell r="BS116">
            <v>10</v>
          </cell>
          <cell r="BT116">
            <v>10</v>
          </cell>
          <cell r="BU116">
            <v>9</v>
          </cell>
          <cell r="BV116">
            <v>8</v>
          </cell>
          <cell r="BW116">
            <v>9</v>
          </cell>
          <cell r="BX116">
            <v>11</v>
          </cell>
          <cell r="BY116">
            <v>9</v>
          </cell>
          <cell r="BZ116">
            <v>9</v>
          </cell>
          <cell r="CA116">
            <v>13</v>
          </cell>
          <cell r="CB116">
            <v>11</v>
          </cell>
          <cell r="CC116">
            <v>11</v>
          </cell>
          <cell r="CD116">
            <v>11</v>
          </cell>
          <cell r="CE116">
            <v>10</v>
          </cell>
          <cell r="CF116">
            <v>10</v>
          </cell>
          <cell r="CG116">
            <v>10</v>
          </cell>
          <cell r="CH116">
            <v>10</v>
          </cell>
          <cell r="CI116">
            <v>8</v>
          </cell>
          <cell r="CJ116">
            <v>8</v>
          </cell>
          <cell r="CK116">
            <v>8</v>
          </cell>
          <cell r="CL116">
            <v>7</v>
          </cell>
          <cell r="CM116">
            <v>8</v>
          </cell>
          <cell r="CN116">
            <v>8</v>
          </cell>
          <cell r="CO116">
            <v>10</v>
          </cell>
          <cell r="CP116">
            <v>8</v>
          </cell>
          <cell r="CQ116">
            <v>8</v>
          </cell>
          <cell r="CR116">
            <v>11</v>
          </cell>
          <cell r="CS116">
            <v>10</v>
          </cell>
          <cell r="CT116">
            <v>9</v>
          </cell>
          <cell r="CU116">
            <v>9</v>
          </cell>
          <cell r="CV116">
            <v>11</v>
          </cell>
          <cell r="CW116">
            <v>9</v>
          </cell>
          <cell r="CX116">
            <v>9</v>
          </cell>
          <cell r="CY116">
            <v>9</v>
          </cell>
          <cell r="CZ116">
            <v>9</v>
          </cell>
          <cell r="DA116">
            <v>8</v>
          </cell>
          <cell r="DB116">
            <v>8</v>
          </cell>
          <cell r="DC116">
            <v>8</v>
          </cell>
          <cell r="DD116">
            <v>8</v>
          </cell>
          <cell r="DE116">
            <v>7</v>
          </cell>
          <cell r="DF116">
            <v>7</v>
          </cell>
          <cell r="DG116">
            <v>9</v>
          </cell>
          <cell r="DH116">
            <v>9</v>
          </cell>
          <cell r="DI116">
            <v>8</v>
          </cell>
          <cell r="DJ116">
            <v>8</v>
          </cell>
          <cell r="DK116">
            <v>9</v>
          </cell>
          <cell r="DL116">
            <v>12</v>
          </cell>
          <cell r="DM116">
            <v>12</v>
          </cell>
          <cell r="DN116">
            <v>12</v>
          </cell>
          <cell r="DO116">
            <v>13</v>
          </cell>
          <cell r="DP116">
            <v>14</v>
          </cell>
          <cell r="DQ116">
            <v>15</v>
          </cell>
          <cell r="DR116">
            <v>16</v>
          </cell>
          <cell r="DS116">
            <v>16</v>
          </cell>
          <cell r="DT116">
            <v>17</v>
          </cell>
          <cell r="DU116">
            <v>20</v>
          </cell>
          <cell r="DV116">
            <v>19</v>
          </cell>
          <cell r="DW116">
            <v>19</v>
          </cell>
          <cell r="DX116">
            <v>16</v>
          </cell>
        </row>
        <row r="117">
          <cell r="A117" t="str">
            <v>B9</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6265</v>
          </cell>
          <cell r="BT117">
            <v>6489</v>
          </cell>
          <cell r="BU117">
            <v>6587</v>
          </cell>
          <cell r="BV117">
            <v>6721</v>
          </cell>
          <cell r="BW117">
            <v>6669</v>
          </cell>
          <cell r="BX117">
            <v>6711</v>
          </cell>
          <cell r="BY117">
            <v>6769</v>
          </cell>
          <cell r="BZ117">
            <v>7019</v>
          </cell>
          <cell r="CA117">
            <v>7003</v>
          </cell>
          <cell r="CB117">
            <v>6922</v>
          </cell>
          <cell r="CC117">
            <v>6857</v>
          </cell>
          <cell r="CD117">
            <v>6803</v>
          </cell>
          <cell r="CE117">
            <v>6749</v>
          </cell>
          <cell r="CF117">
            <v>6783</v>
          </cell>
          <cell r="CG117">
            <v>6786</v>
          </cell>
          <cell r="CH117">
            <v>6733</v>
          </cell>
          <cell r="CI117">
            <v>6680</v>
          </cell>
          <cell r="CJ117">
            <v>6628</v>
          </cell>
          <cell r="CK117">
            <v>6574</v>
          </cell>
          <cell r="CL117">
            <v>6482</v>
          </cell>
          <cell r="CM117">
            <v>6406</v>
          </cell>
          <cell r="CN117">
            <v>6275</v>
          </cell>
          <cell r="CO117">
            <v>6393</v>
          </cell>
          <cell r="CP117">
            <v>6361</v>
          </cell>
          <cell r="CQ117">
            <v>6254</v>
          </cell>
          <cell r="CR117">
            <v>6283</v>
          </cell>
          <cell r="CS117">
            <v>6288</v>
          </cell>
          <cell r="CT117">
            <v>6279</v>
          </cell>
          <cell r="CU117">
            <v>6288</v>
          </cell>
          <cell r="CV117">
            <v>6320</v>
          </cell>
          <cell r="CW117">
            <v>6249</v>
          </cell>
          <cell r="CX117">
            <v>6251</v>
          </cell>
          <cell r="CY117">
            <v>6251</v>
          </cell>
          <cell r="CZ117">
            <v>6236</v>
          </cell>
          <cell r="DA117">
            <v>6177</v>
          </cell>
          <cell r="DB117">
            <v>6147</v>
          </cell>
          <cell r="DC117">
            <v>6144</v>
          </cell>
          <cell r="DD117">
            <v>6136</v>
          </cell>
          <cell r="DE117">
            <v>6125</v>
          </cell>
          <cell r="DF117">
            <v>6095</v>
          </cell>
          <cell r="DG117">
            <v>6028</v>
          </cell>
          <cell r="DH117">
            <v>5970</v>
          </cell>
          <cell r="DI117">
            <v>5976</v>
          </cell>
          <cell r="DJ117">
            <v>5947</v>
          </cell>
          <cell r="DK117">
            <v>5963</v>
          </cell>
          <cell r="DL117">
            <v>5983</v>
          </cell>
          <cell r="DM117">
            <v>5974</v>
          </cell>
          <cell r="DN117">
            <v>5963</v>
          </cell>
          <cell r="DO117">
            <v>6003</v>
          </cell>
          <cell r="DP117">
            <v>6036</v>
          </cell>
          <cell r="DQ117">
            <v>6012</v>
          </cell>
          <cell r="DR117">
            <v>5997</v>
          </cell>
          <cell r="DS117">
            <v>5997</v>
          </cell>
          <cell r="DT117">
            <v>5972</v>
          </cell>
          <cell r="DU117">
            <v>5969</v>
          </cell>
          <cell r="DV117">
            <v>5962</v>
          </cell>
          <cell r="DW117">
            <v>5951</v>
          </cell>
          <cell r="DX117">
            <v>5944</v>
          </cell>
        </row>
        <row r="118">
          <cell r="A118" t="str">
            <v>C1</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4786</v>
          </cell>
          <cell r="BT118">
            <v>4882</v>
          </cell>
          <cell r="BU118">
            <v>4898</v>
          </cell>
          <cell r="BV118">
            <v>4948</v>
          </cell>
          <cell r="BW118">
            <v>5025</v>
          </cell>
          <cell r="BX118">
            <v>5574</v>
          </cell>
          <cell r="BY118">
            <v>5675</v>
          </cell>
          <cell r="BZ118">
            <v>5944</v>
          </cell>
          <cell r="CA118">
            <v>6127</v>
          </cell>
          <cell r="CB118">
            <v>6046</v>
          </cell>
          <cell r="CC118">
            <v>6115</v>
          </cell>
          <cell r="CD118">
            <v>6127</v>
          </cell>
          <cell r="CE118">
            <v>6053</v>
          </cell>
          <cell r="CF118">
            <v>6028</v>
          </cell>
          <cell r="CG118">
            <v>5992</v>
          </cell>
          <cell r="CH118">
            <v>5960</v>
          </cell>
          <cell r="CI118">
            <v>5889</v>
          </cell>
          <cell r="CJ118">
            <v>5829</v>
          </cell>
          <cell r="CK118">
            <v>5796</v>
          </cell>
          <cell r="CL118">
            <v>5687</v>
          </cell>
          <cell r="CM118">
            <v>5615</v>
          </cell>
          <cell r="CN118">
            <v>5517</v>
          </cell>
          <cell r="CO118">
            <v>5533</v>
          </cell>
          <cell r="CP118">
            <v>5511</v>
          </cell>
          <cell r="CQ118">
            <v>5417</v>
          </cell>
          <cell r="CR118">
            <v>5471</v>
          </cell>
          <cell r="CS118">
            <v>5476</v>
          </cell>
          <cell r="CT118">
            <v>5467</v>
          </cell>
          <cell r="CU118">
            <v>5434</v>
          </cell>
          <cell r="CV118">
            <v>5469</v>
          </cell>
          <cell r="CW118">
            <v>5435</v>
          </cell>
          <cell r="CX118">
            <v>5419</v>
          </cell>
          <cell r="CY118">
            <v>5406</v>
          </cell>
          <cell r="CZ118">
            <v>5392</v>
          </cell>
          <cell r="DA118">
            <v>5384</v>
          </cell>
          <cell r="DB118">
            <v>5392</v>
          </cell>
          <cell r="DC118">
            <v>5394</v>
          </cell>
          <cell r="DD118">
            <v>5416</v>
          </cell>
          <cell r="DE118">
            <v>5411</v>
          </cell>
          <cell r="DF118">
            <v>5398</v>
          </cell>
          <cell r="DG118">
            <v>5381</v>
          </cell>
          <cell r="DH118">
            <v>5326</v>
          </cell>
          <cell r="DI118">
            <v>5350</v>
          </cell>
          <cell r="DJ118">
            <v>5321</v>
          </cell>
          <cell r="DK118">
            <v>5334</v>
          </cell>
          <cell r="DL118">
            <v>5317</v>
          </cell>
          <cell r="DM118">
            <v>5302</v>
          </cell>
          <cell r="DN118">
            <v>5284</v>
          </cell>
          <cell r="DO118">
            <v>5284</v>
          </cell>
          <cell r="DP118">
            <v>5191</v>
          </cell>
          <cell r="DQ118">
            <v>5177</v>
          </cell>
          <cell r="DR118">
            <v>5180</v>
          </cell>
          <cell r="DS118">
            <v>5189</v>
          </cell>
          <cell r="DT118">
            <v>5188</v>
          </cell>
          <cell r="DU118">
            <v>5180</v>
          </cell>
          <cell r="DV118">
            <v>5195</v>
          </cell>
          <cell r="DW118">
            <v>5174</v>
          </cell>
          <cell r="DX118">
            <v>5143</v>
          </cell>
        </row>
        <row r="119">
          <cell r="C119">
            <v>1358954</v>
          </cell>
          <cell r="D119">
            <v>1368390</v>
          </cell>
          <cell r="E119">
            <v>1373902</v>
          </cell>
          <cell r="F119">
            <v>1380301</v>
          </cell>
          <cell r="G119">
            <v>1380196</v>
          </cell>
          <cell r="H119">
            <v>1371015</v>
          </cell>
          <cell r="I119">
            <v>1376996</v>
          </cell>
          <cell r="J119">
            <v>1373583</v>
          </cell>
          <cell r="K119">
            <v>1379187</v>
          </cell>
          <cell r="L119">
            <v>1382350</v>
          </cell>
          <cell r="M119">
            <v>1379703</v>
          </cell>
          <cell r="N119">
            <v>1381014</v>
          </cell>
          <cell r="O119">
            <v>1377608</v>
          </cell>
          <cell r="P119">
            <v>1375028</v>
          </cell>
          <cell r="Q119">
            <v>1384130</v>
          </cell>
          <cell r="R119">
            <v>1394853</v>
          </cell>
          <cell r="S119">
            <v>1396137</v>
          </cell>
          <cell r="T119">
            <v>1398926</v>
          </cell>
          <cell r="U119">
            <v>1585766</v>
          </cell>
          <cell r="V119">
            <v>1610950</v>
          </cell>
          <cell r="W119">
            <v>1710180</v>
          </cell>
          <cell r="X119">
            <v>1766376</v>
          </cell>
          <cell r="Y119">
            <v>1793059</v>
          </cell>
          <cell r="Z119">
            <v>1833215</v>
          </cell>
          <cell r="AA119">
            <v>1867453</v>
          </cell>
          <cell r="AB119">
            <v>1901197</v>
          </cell>
          <cell r="AC119">
            <v>1929535</v>
          </cell>
          <cell r="AD119">
            <v>1955968</v>
          </cell>
          <cell r="AE119">
            <v>1973669</v>
          </cell>
          <cell r="AF119">
            <v>2008548</v>
          </cell>
          <cell r="AG119">
            <v>2030496</v>
          </cell>
          <cell r="AH119">
            <v>1894423</v>
          </cell>
          <cell r="AI119">
            <v>1860925</v>
          </cell>
          <cell r="AJ119">
            <v>1708874</v>
          </cell>
          <cell r="AK119">
            <v>1753632</v>
          </cell>
          <cell r="AL119">
            <v>1796946</v>
          </cell>
          <cell r="AM119">
            <v>1807169</v>
          </cell>
          <cell r="AN119">
            <v>1821600</v>
          </cell>
          <cell r="AO119">
            <v>1834895</v>
          </cell>
          <cell r="AP119">
            <v>1863816</v>
          </cell>
          <cell r="AQ119">
            <v>1823956</v>
          </cell>
          <cell r="AR119">
            <v>1851051</v>
          </cell>
          <cell r="AS119">
            <v>1859101</v>
          </cell>
          <cell r="AT119">
            <v>1865940</v>
          </cell>
          <cell r="AU119">
            <v>1830018</v>
          </cell>
          <cell r="AV119">
            <v>1838147</v>
          </cell>
          <cell r="AW119">
            <v>1856161</v>
          </cell>
          <cell r="AX119">
            <v>1856288</v>
          </cell>
          <cell r="AY119">
            <v>1862613</v>
          </cell>
          <cell r="AZ119">
            <v>1877415</v>
          </cell>
          <cell r="BA119">
            <v>1892353</v>
          </cell>
          <cell r="BB119">
            <v>1906031</v>
          </cell>
          <cell r="BC119">
            <v>1888547</v>
          </cell>
          <cell r="BD119">
            <v>1857031</v>
          </cell>
          <cell r="BE119">
            <v>1843100</v>
          </cell>
          <cell r="BF119">
            <v>1831210</v>
          </cell>
          <cell r="BG119">
            <v>1853873</v>
          </cell>
          <cell r="BH119">
            <v>1876379</v>
          </cell>
          <cell r="BI119">
            <v>1872968</v>
          </cell>
          <cell r="BJ119">
            <v>1840813</v>
          </cell>
          <cell r="BK119">
            <v>1780271</v>
          </cell>
          <cell r="BL119">
            <v>1781351</v>
          </cell>
          <cell r="BM119">
            <v>1792628</v>
          </cell>
          <cell r="BN119">
            <v>1811295</v>
          </cell>
          <cell r="BO119">
            <v>1837639</v>
          </cell>
          <cell r="BP119">
            <v>1871458</v>
          </cell>
          <cell r="BQ119">
            <v>1843703</v>
          </cell>
          <cell r="BR119">
            <v>1818342</v>
          </cell>
          <cell r="BS119">
            <v>1851554</v>
          </cell>
          <cell r="BT119">
            <v>1859327</v>
          </cell>
          <cell r="BU119">
            <v>1829796</v>
          </cell>
          <cell r="BV119">
            <v>1823627</v>
          </cell>
          <cell r="BW119">
            <v>1790672</v>
          </cell>
          <cell r="BX119">
            <v>1791289</v>
          </cell>
          <cell r="BY119">
            <v>1789398</v>
          </cell>
          <cell r="BZ119">
            <v>1792415</v>
          </cell>
          <cell r="CA119">
            <v>1764874</v>
          </cell>
          <cell r="CB119">
            <v>1761073</v>
          </cell>
          <cell r="CC119">
            <v>1730235</v>
          </cell>
          <cell r="CD119">
            <v>1734706</v>
          </cell>
          <cell r="CE119">
            <v>1745105</v>
          </cell>
          <cell r="CF119">
            <v>1759303</v>
          </cell>
          <cell r="CG119">
            <v>1770618</v>
          </cell>
          <cell r="CH119">
            <v>1774084</v>
          </cell>
          <cell r="CI119">
            <v>1768444</v>
          </cell>
          <cell r="CJ119">
            <v>1762877</v>
          </cell>
          <cell r="CK119">
            <v>1776175</v>
          </cell>
          <cell r="CL119">
            <v>1769737</v>
          </cell>
          <cell r="CM119">
            <v>1756513</v>
          </cell>
          <cell r="CN119">
            <v>1751000</v>
          </cell>
          <cell r="CO119">
            <v>1751469</v>
          </cell>
          <cell r="CP119">
            <v>1757250</v>
          </cell>
          <cell r="CQ119">
            <v>1749622</v>
          </cell>
          <cell r="CR119">
            <v>1811292</v>
          </cell>
          <cell r="CS119">
            <v>1835076</v>
          </cell>
          <cell r="CT119">
            <v>1854673</v>
          </cell>
          <cell r="CU119">
            <v>1872520</v>
          </cell>
          <cell r="CV119">
            <v>1891207</v>
          </cell>
          <cell r="CW119">
            <v>1910659</v>
          </cell>
          <cell r="CX119">
            <v>1931854</v>
          </cell>
          <cell r="CY119">
            <v>1947970</v>
          </cell>
          <cell r="CZ119">
            <v>1965531</v>
          </cell>
          <cell r="DA119">
            <v>1981358</v>
          </cell>
          <cell r="DB119">
            <v>1992810</v>
          </cell>
          <cell r="DC119">
            <v>2010739</v>
          </cell>
          <cell r="DD119">
            <v>2026974</v>
          </cell>
          <cell r="DE119">
            <v>2039768</v>
          </cell>
          <cell r="DF119">
            <v>2054589</v>
          </cell>
          <cell r="DG119">
            <v>2070488</v>
          </cell>
          <cell r="DH119">
            <v>2088088</v>
          </cell>
          <cell r="DI119">
            <v>2109543</v>
          </cell>
          <cell r="DJ119">
            <v>2124990</v>
          </cell>
          <cell r="DK119">
            <v>2141283</v>
          </cell>
          <cell r="DL119">
            <v>2160150</v>
          </cell>
          <cell r="DM119">
            <v>2176832</v>
          </cell>
          <cell r="DN119">
            <v>2188275</v>
          </cell>
          <cell r="DO119">
            <v>2200640</v>
          </cell>
          <cell r="DP119">
            <v>2217797</v>
          </cell>
          <cell r="DQ119">
            <v>2231078</v>
          </cell>
          <cell r="DR119">
            <v>2246464</v>
          </cell>
          <cell r="DS119">
            <v>2260088</v>
          </cell>
          <cell r="DT119">
            <v>2277329</v>
          </cell>
          <cell r="DU119">
            <v>2292520</v>
          </cell>
          <cell r="DV119">
            <v>2311596</v>
          </cell>
          <cell r="DW119">
            <v>2324547</v>
          </cell>
          <cell r="DX119">
            <v>2337816</v>
          </cell>
        </row>
        <row r="120">
          <cell r="C120">
            <v>0</v>
          </cell>
        </row>
      </sheetData>
      <sheetData sheetId="2"/>
      <sheetData sheetId="3">
        <row r="12">
          <cell r="C12" t="str">
            <v>December 2022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F40CB-5A8A-4297-8822-75C90B12C0B5}">
  <dimension ref="A1:P64"/>
  <sheetViews>
    <sheetView showGridLines="0" zoomScale="85" zoomScaleNormal="85" workbookViewId="0">
      <selection activeCell="C6" sqref="C6"/>
    </sheetView>
  </sheetViews>
  <sheetFormatPr defaultColWidth="9.109375" defaultRowHeight="15" x14ac:dyDescent="0.25"/>
  <cols>
    <col min="1" max="1" width="9.109375" style="140"/>
    <col min="2" max="2" width="12.44140625" style="140" bestFit="1" customWidth="1"/>
    <col min="3" max="16384" width="9.109375" style="140"/>
  </cols>
  <sheetData>
    <row r="1" spans="1:16" x14ac:dyDescent="0.25">
      <c r="A1" s="142"/>
      <c r="B1" s="142"/>
      <c r="C1" s="142"/>
      <c r="D1" s="142"/>
      <c r="E1" s="142"/>
      <c r="F1" s="142"/>
      <c r="G1" s="142"/>
      <c r="H1" s="142"/>
      <c r="I1" s="142"/>
      <c r="J1" s="142"/>
      <c r="K1" s="142"/>
      <c r="L1" s="142"/>
      <c r="M1" s="142"/>
      <c r="N1" s="142"/>
      <c r="O1" s="142"/>
      <c r="P1" s="142"/>
    </row>
    <row r="2" spans="1:16" ht="15.6" x14ac:dyDescent="0.3">
      <c r="A2" s="143" t="s">
        <v>268</v>
      </c>
      <c r="B2" s="142"/>
      <c r="C2" s="142"/>
      <c r="D2" s="142"/>
      <c r="E2" s="142"/>
      <c r="F2" s="142"/>
      <c r="G2" s="142"/>
      <c r="H2" s="142"/>
      <c r="I2" s="142"/>
      <c r="J2" s="142"/>
      <c r="K2" s="144"/>
      <c r="L2" s="142"/>
      <c r="M2" s="142"/>
      <c r="N2" s="142"/>
      <c r="O2" s="142"/>
      <c r="P2" s="142"/>
    </row>
    <row r="3" spans="1:16" x14ac:dyDescent="0.25">
      <c r="A3" s="145"/>
      <c r="B3" s="142"/>
      <c r="C3" s="142"/>
      <c r="D3" s="142"/>
      <c r="E3" s="142"/>
      <c r="F3" s="142"/>
      <c r="G3" s="142"/>
      <c r="H3" s="142"/>
      <c r="I3" s="142"/>
      <c r="J3" s="142"/>
      <c r="K3" s="142"/>
      <c r="L3" s="142"/>
      <c r="M3" s="142"/>
      <c r="N3" s="142"/>
      <c r="O3" s="142"/>
      <c r="P3" s="142"/>
    </row>
    <row r="4" spans="1:16" x14ac:dyDescent="0.25">
      <c r="A4" s="146" t="s">
        <v>253</v>
      </c>
      <c r="B4" s="142"/>
      <c r="C4" s="142"/>
      <c r="D4" s="142"/>
      <c r="E4" s="142"/>
      <c r="F4" s="142"/>
      <c r="G4" s="142"/>
      <c r="H4" s="142"/>
      <c r="I4" s="142"/>
      <c r="J4" s="142"/>
      <c r="K4" s="142"/>
      <c r="L4" s="142"/>
      <c r="M4" s="142"/>
      <c r="N4" s="142"/>
      <c r="O4" s="142"/>
      <c r="P4" s="142"/>
    </row>
    <row r="5" spans="1:16" x14ac:dyDescent="0.25">
      <c r="A5" s="147"/>
      <c r="B5" s="142"/>
      <c r="C5" s="142"/>
      <c r="D5" s="142"/>
      <c r="E5" s="142"/>
      <c r="F5" s="142"/>
      <c r="G5" s="142"/>
      <c r="H5" s="142"/>
      <c r="I5" s="142"/>
      <c r="J5" s="142"/>
      <c r="K5" s="142"/>
      <c r="L5" s="142"/>
      <c r="M5" s="142"/>
      <c r="N5" s="142"/>
      <c r="O5" s="142"/>
      <c r="P5" s="142"/>
    </row>
    <row r="6" spans="1:16" x14ac:dyDescent="0.25">
      <c r="A6" s="142"/>
      <c r="B6" s="148" t="s">
        <v>257</v>
      </c>
      <c r="C6" s="142"/>
      <c r="D6" s="142"/>
      <c r="E6" s="142"/>
      <c r="F6" s="142"/>
      <c r="G6" s="142"/>
      <c r="H6" s="142"/>
      <c r="I6" s="142"/>
      <c r="J6" s="142"/>
      <c r="K6" s="142"/>
      <c r="L6" s="142"/>
      <c r="M6" s="142"/>
      <c r="N6" s="142"/>
      <c r="O6" s="142"/>
      <c r="P6" s="142"/>
    </row>
    <row r="7" spans="1:16" x14ac:dyDescent="0.25">
      <c r="A7" s="142"/>
      <c r="B7" s="141">
        <v>2337799</v>
      </c>
      <c r="C7" s="142"/>
      <c r="D7" s="149"/>
      <c r="E7" s="150"/>
      <c r="F7" s="142"/>
      <c r="G7" s="142"/>
      <c r="H7" s="142"/>
      <c r="I7" s="142"/>
      <c r="J7" s="142"/>
      <c r="K7" s="142"/>
      <c r="L7" s="142"/>
      <c r="M7" s="142"/>
      <c r="N7" s="142"/>
      <c r="O7" s="142"/>
      <c r="P7" s="142"/>
    </row>
    <row r="8" spans="1:16" x14ac:dyDescent="0.25">
      <c r="A8" s="142"/>
      <c r="B8" s="147"/>
      <c r="C8" s="142"/>
      <c r="D8" s="142"/>
      <c r="E8" s="142"/>
      <c r="F8" s="142"/>
      <c r="G8" s="142"/>
      <c r="H8" s="142"/>
      <c r="I8" s="142"/>
      <c r="J8" s="142"/>
      <c r="K8" s="142"/>
      <c r="L8" s="142"/>
      <c r="M8" s="142"/>
      <c r="N8" s="142"/>
      <c r="O8" s="142"/>
      <c r="P8" s="142"/>
    </row>
    <row r="9" spans="1:16" x14ac:dyDescent="0.25">
      <c r="A9" s="146" t="s">
        <v>254</v>
      </c>
      <c r="B9" s="142"/>
      <c r="C9" s="142"/>
      <c r="D9" s="142"/>
      <c r="E9" s="142"/>
      <c r="F9" s="142"/>
      <c r="G9" s="142"/>
      <c r="H9" s="142"/>
      <c r="I9" s="142"/>
      <c r="J9" s="142"/>
      <c r="K9" s="142"/>
      <c r="L9" s="142"/>
      <c r="M9" s="142"/>
      <c r="N9" s="142"/>
      <c r="O9" s="142"/>
      <c r="P9" s="142"/>
    </row>
    <row r="10" spans="1:16" x14ac:dyDescent="0.25">
      <c r="A10" s="147"/>
      <c r="B10" s="142"/>
      <c r="C10" s="142"/>
      <c r="D10" s="142"/>
      <c r="E10" s="142"/>
      <c r="F10" s="142"/>
      <c r="G10" s="142"/>
      <c r="H10" s="142"/>
      <c r="I10" s="142"/>
      <c r="J10" s="142"/>
      <c r="K10" s="142"/>
      <c r="L10" s="142"/>
      <c r="M10" s="142"/>
      <c r="N10" s="142"/>
      <c r="O10" s="142"/>
      <c r="P10" s="142"/>
    </row>
    <row r="11" spans="1:16" x14ac:dyDescent="0.25">
      <c r="A11" s="142"/>
      <c r="B11" s="148" t="s">
        <v>255</v>
      </c>
      <c r="C11" s="142"/>
      <c r="D11" s="142"/>
      <c r="E11" s="142"/>
      <c r="F11" s="142"/>
      <c r="G11" s="142"/>
      <c r="H11" s="142"/>
      <c r="I11" s="142"/>
      <c r="J11" s="142"/>
      <c r="K11" s="142"/>
      <c r="L11" s="142"/>
      <c r="M11" s="142"/>
      <c r="N11" s="142"/>
      <c r="O11" s="142"/>
      <c r="P11" s="142"/>
    </row>
    <row r="12" spans="1:16" x14ac:dyDescent="0.25">
      <c r="A12" s="142"/>
      <c r="B12" s="141">
        <v>2317949.3883000002</v>
      </c>
      <c r="C12" s="142" t="s">
        <v>256</v>
      </c>
      <c r="D12" s="151"/>
      <c r="E12" s="142"/>
      <c r="F12" s="142"/>
      <c r="G12" s="142"/>
      <c r="H12" s="142"/>
      <c r="I12" s="142"/>
      <c r="J12" s="142"/>
      <c r="K12" s="142"/>
      <c r="L12" s="142"/>
      <c r="M12" s="142"/>
      <c r="N12" s="142"/>
      <c r="O12" s="142"/>
      <c r="P12" s="142"/>
    </row>
    <row r="13" spans="1:16" x14ac:dyDescent="0.25">
      <c r="A13" s="147"/>
      <c r="B13" s="142"/>
      <c r="C13" s="142"/>
      <c r="D13" s="142"/>
      <c r="E13" s="142"/>
      <c r="F13" s="142"/>
      <c r="G13" s="142"/>
      <c r="H13" s="142"/>
      <c r="I13" s="142"/>
      <c r="J13" s="142"/>
      <c r="K13" s="142"/>
      <c r="L13" s="142"/>
      <c r="M13" s="142"/>
      <c r="N13" s="142"/>
      <c r="O13" s="142"/>
      <c r="P13" s="142"/>
    </row>
    <row r="14" spans="1:16" ht="15.6" x14ac:dyDescent="0.25">
      <c r="A14" s="152" t="s">
        <v>258</v>
      </c>
      <c r="B14" s="142"/>
      <c r="C14" s="142"/>
      <c r="D14" s="142"/>
      <c r="E14" s="142"/>
      <c r="F14" s="142"/>
      <c r="G14" s="142"/>
      <c r="H14" s="142"/>
      <c r="I14" s="142"/>
      <c r="J14" s="142"/>
      <c r="K14" s="142"/>
      <c r="L14" s="142"/>
      <c r="M14" s="142"/>
      <c r="N14" s="142"/>
      <c r="O14" s="142"/>
      <c r="P14" s="142"/>
    </row>
    <row r="15" spans="1:16" ht="15.6" x14ac:dyDescent="0.25">
      <c r="A15" s="153"/>
      <c r="B15" s="142"/>
      <c r="C15" s="142"/>
      <c r="D15" s="142"/>
      <c r="E15" s="142"/>
      <c r="F15" s="142"/>
      <c r="G15" s="142"/>
      <c r="H15" s="142"/>
      <c r="I15" s="142"/>
      <c r="J15" s="142"/>
      <c r="K15" s="142"/>
      <c r="L15" s="142"/>
      <c r="M15" s="142"/>
      <c r="N15" s="142"/>
      <c r="O15" s="142"/>
      <c r="P15" s="142"/>
    </row>
    <row r="16" spans="1:16" ht="15.6" x14ac:dyDescent="0.25">
      <c r="A16" s="142"/>
      <c r="B16" s="153" t="s">
        <v>259</v>
      </c>
      <c r="C16" s="142"/>
      <c r="D16" s="142"/>
      <c r="E16" s="142"/>
      <c r="F16" s="142"/>
      <c r="G16" s="142"/>
      <c r="H16" s="142"/>
      <c r="I16" s="142"/>
      <c r="J16" s="142"/>
      <c r="K16" s="142"/>
      <c r="L16" s="142"/>
      <c r="M16" s="142"/>
      <c r="N16" s="142"/>
      <c r="O16" s="142"/>
      <c r="P16" s="142"/>
    </row>
    <row r="17" spans="1:16" x14ac:dyDescent="0.25">
      <c r="A17" s="142"/>
      <c r="B17" s="145"/>
      <c r="C17" s="142"/>
      <c r="D17" s="142"/>
      <c r="E17" s="142"/>
      <c r="F17" s="142"/>
      <c r="G17" s="142"/>
      <c r="H17" s="142"/>
      <c r="I17" s="142"/>
      <c r="J17" s="142"/>
      <c r="K17" s="142"/>
      <c r="L17" s="142"/>
      <c r="M17" s="142"/>
      <c r="N17" s="142"/>
      <c r="O17" s="142"/>
      <c r="P17" s="142"/>
    </row>
    <row r="18" spans="1:16" x14ac:dyDescent="0.25">
      <c r="A18" s="142"/>
      <c r="B18" s="160" t="s">
        <v>269</v>
      </c>
      <c r="C18" s="160"/>
      <c r="D18" s="160"/>
      <c r="E18" s="160"/>
      <c r="F18" s="160"/>
      <c r="G18" s="160"/>
      <c r="H18" s="160"/>
      <c r="I18" s="160"/>
      <c r="J18" s="160"/>
      <c r="K18" s="160"/>
      <c r="L18" s="160"/>
      <c r="M18" s="160"/>
      <c r="N18" s="160"/>
      <c r="O18" s="142"/>
      <c r="P18" s="142"/>
    </row>
    <row r="19" spans="1:16" x14ac:dyDescent="0.25">
      <c r="A19" s="142"/>
      <c r="B19" s="160"/>
      <c r="C19" s="160"/>
      <c r="D19" s="160"/>
      <c r="E19" s="160"/>
      <c r="F19" s="160"/>
      <c r="G19" s="160"/>
      <c r="H19" s="160"/>
      <c r="I19" s="160"/>
      <c r="J19" s="160"/>
      <c r="K19" s="160"/>
      <c r="L19" s="160"/>
      <c r="M19" s="160"/>
      <c r="N19" s="160"/>
      <c r="O19" s="142"/>
      <c r="P19" s="142"/>
    </row>
    <row r="20" spans="1:16" x14ac:dyDescent="0.25">
      <c r="A20" s="142"/>
      <c r="B20" s="147"/>
      <c r="C20" s="142"/>
      <c r="D20" s="142"/>
      <c r="E20" s="142"/>
      <c r="F20" s="142"/>
      <c r="G20" s="142"/>
      <c r="H20" s="142"/>
      <c r="I20" s="142"/>
      <c r="J20" s="142"/>
      <c r="K20" s="142"/>
      <c r="L20" s="142"/>
      <c r="M20" s="142"/>
      <c r="N20" s="142"/>
      <c r="O20" s="142"/>
      <c r="P20" s="142"/>
    </row>
    <row r="21" spans="1:16" x14ac:dyDescent="0.25">
      <c r="A21" s="142"/>
      <c r="B21" s="154" t="s">
        <v>270</v>
      </c>
      <c r="C21" s="142"/>
      <c r="D21" s="142"/>
      <c r="E21" s="142"/>
      <c r="F21" s="142"/>
      <c r="G21" s="142"/>
      <c r="H21" s="142"/>
      <c r="I21" s="142"/>
      <c r="J21" s="142"/>
      <c r="K21" s="142"/>
      <c r="L21" s="142"/>
      <c r="M21" s="142"/>
      <c r="N21" s="142"/>
      <c r="O21" s="142"/>
      <c r="P21" s="142"/>
    </row>
    <row r="22" spans="1:16" x14ac:dyDescent="0.25">
      <c r="A22" s="142"/>
      <c r="B22" s="154" t="s">
        <v>271</v>
      </c>
      <c r="C22" s="142"/>
      <c r="D22" s="142"/>
      <c r="E22" s="142"/>
      <c r="F22" s="142"/>
      <c r="G22" s="142"/>
      <c r="H22" s="142"/>
      <c r="I22" s="142"/>
      <c r="J22" s="142"/>
      <c r="K22" s="142"/>
      <c r="L22" s="142"/>
      <c r="M22" s="142"/>
      <c r="N22" s="142"/>
      <c r="O22" s="142"/>
      <c r="P22" s="142"/>
    </row>
    <row r="23" spans="1:16" x14ac:dyDescent="0.25">
      <c r="A23" s="142"/>
      <c r="B23" s="154"/>
      <c r="C23" s="142"/>
      <c r="D23" s="142"/>
      <c r="E23" s="142"/>
      <c r="F23" s="142"/>
      <c r="G23" s="142"/>
      <c r="H23" s="142"/>
      <c r="I23" s="142"/>
      <c r="J23" s="142"/>
      <c r="K23" s="142"/>
      <c r="L23" s="142"/>
      <c r="M23" s="142"/>
      <c r="N23" s="142"/>
      <c r="O23" s="142"/>
      <c r="P23" s="142"/>
    </row>
    <row r="24" spans="1:16" ht="15.6" x14ac:dyDescent="0.25">
      <c r="A24" s="142"/>
      <c r="B24" s="153" t="s">
        <v>260</v>
      </c>
      <c r="C24" s="142"/>
      <c r="D24" s="142"/>
      <c r="E24" s="142"/>
      <c r="F24" s="142"/>
      <c r="G24" s="142"/>
      <c r="H24" s="142"/>
      <c r="I24" s="142"/>
      <c r="J24" s="142"/>
      <c r="K24" s="142"/>
      <c r="L24" s="142"/>
      <c r="M24" s="142"/>
      <c r="N24" s="142"/>
      <c r="O24" s="142"/>
      <c r="P24" s="142"/>
    </row>
    <row r="25" spans="1:16" x14ac:dyDescent="0.25">
      <c r="A25" s="142"/>
      <c r="B25" s="147"/>
      <c r="C25" s="142"/>
      <c r="D25" s="142"/>
      <c r="E25" s="142"/>
      <c r="F25" s="142"/>
      <c r="G25" s="142"/>
      <c r="H25" s="142"/>
      <c r="I25" s="142"/>
      <c r="J25" s="142"/>
      <c r="K25" s="142"/>
      <c r="L25" s="142"/>
      <c r="M25" s="142"/>
      <c r="N25" s="142"/>
      <c r="O25" s="142"/>
      <c r="P25" s="142"/>
    </row>
    <row r="26" spans="1:16" x14ac:dyDescent="0.25">
      <c r="A26" s="142"/>
      <c r="B26" s="154" t="s">
        <v>272</v>
      </c>
      <c r="C26" s="142"/>
      <c r="D26" s="142"/>
      <c r="E26" s="142"/>
      <c r="F26" s="142"/>
      <c r="G26" s="142"/>
      <c r="H26" s="142"/>
      <c r="I26" s="142"/>
      <c r="J26" s="142"/>
      <c r="K26" s="142"/>
      <c r="L26" s="142"/>
      <c r="M26" s="142"/>
      <c r="N26" s="142"/>
      <c r="O26" s="142"/>
      <c r="P26" s="142"/>
    </row>
    <row r="27" spans="1:16" x14ac:dyDescent="0.25">
      <c r="A27" s="142"/>
      <c r="B27" s="154" t="s">
        <v>273</v>
      </c>
      <c r="C27" s="142"/>
      <c r="D27" s="142"/>
      <c r="E27" s="142"/>
      <c r="F27" s="142"/>
      <c r="G27" s="142"/>
      <c r="H27" s="142"/>
      <c r="I27" s="142"/>
      <c r="J27" s="142"/>
      <c r="K27" s="142"/>
      <c r="L27" s="142"/>
      <c r="M27" s="142"/>
      <c r="N27" s="142"/>
      <c r="O27" s="142"/>
      <c r="P27" s="142"/>
    </row>
    <row r="28" spans="1:16" x14ac:dyDescent="0.25">
      <c r="A28" s="142"/>
      <c r="B28" s="154" t="s">
        <v>274</v>
      </c>
      <c r="C28" s="142"/>
      <c r="D28" s="142"/>
      <c r="E28" s="142"/>
      <c r="F28" s="142"/>
      <c r="G28" s="142"/>
      <c r="H28" s="142"/>
      <c r="I28" s="142"/>
      <c r="J28" s="142"/>
      <c r="K28" s="142"/>
      <c r="L28" s="142"/>
      <c r="M28" s="142"/>
      <c r="N28" s="142"/>
      <c r="O28" s="142"/>
      <c r="P28" s="142"/>
    </row>
    <row r="29" spans="1:16" x14ac:dyDescent="0.25">
      <c r="A29" s="142"/>
      <c r="B29" s="154" t="s">
        <v>275</v>
      </c>
      <c r="C29" s="142"/>
      <c r="D29" s="142"/>
      <c r="E29" s="142"/>
      <c r="F29" s="142"/>
      <c r="G29" s="142"/>
      <c r="H29" s="142"/>
      <c r="I29" s="142"/>
      <c r="J29" s="142"/>
      <c r="K29" s="142"/>
      <c r="L29" s="142"/>
      <c r="M29" s="142"/>
      <c r="N29" s="142"/>
      <c r="O29" s="142"/>
      <c r="P29" s="142"/>
    </row>
    <row r="30" spans="1:16" x14ac:dyDescent="0.25">
      <c r="A30" s="142"/>
      <c r="B30" s="154" t="s">
        <v>276</v>
      </c>
      <c r="C30" s="142"/>
      <c r="D30" s="142"/>
      <c r="E30" s="142"/>
      <c r="F30" s="142"/>
      <c r="G30" s="142"/>
      <c r="H30" s="142"/>
      <c r="I30" s="142"/>
      <c r="J30" s="142"/>
      <c r="K30" s="142"/>
      <c r="L30" s="142"/>
      <c r="M30" s="142"/>
      <c r="N30" s="142"/>
      <c r="O30" s="142"/>
      <c r="P30" s="142"/>
    </row>
    <row r="31" spans="1:16" ht="15.6" x14ac:dyDescent="0.25">
      <c r="A31" s="142"/>
      <c r="B31" s="153"/>
      <c r="C31" s="142"/>
      <c r="D31" s="142"/>
      <c r="E31" s="142"/>
      <c r="F31" s="142"/>
      <c r="G31" s="142"/>
      <c r="H31" s="142"/>
      <c r="I31" s="142"/>
      <c r="J31" s="142"/>
      <c r="K31" s="142"/>
      <c r="L31" s="142"/>
      <c r="M31" s="142"/>
      <c r="N31" s="142"/>
      <c r="O31" s="142"/>
      <c r="P31" s="142"/>
    </row>
    <row r="32" spans="1:16" ht="15.6" x14ac:dyDescent="0.25">
      <c r="A32" s="142"/>
      <c r="B32" s="153" t="s">
        <v>261</v>
      </c>
      <c r="C32" s="142"/>
      <c r="D32" s="142"/>
      <c r="E32" s="142"/>
      <c r="F32" s="142"/>
      <c r="G32" s="142"/>
      <c r="H32" s="142"/>
      <c r="I32" s="142"/>
      <c r="J32" s="142"/>
      <c r="K32" s="142"/>
      <c r="L32" s="142"/>
      <c r="M32" s="142"/>
      <c r="N32" s="142"/>
      <c r="O32" s="142"/>
      <c r="P32" s="142"/>
    </row>
    <row r="33" spans="1:16" x14ac:dyDescent="0.25">
      <c r="A33" s="142"/>
      <c r="B33" s="145"/>
      <c r="C33" s="142"/>
      <c r="D33" s="142"/>
      <c r="E33" s="142"/>
      <c r="F33" s="142"/>
      <c r="G33" s="142"/>
      <c r="H33" s="142"/>
      <c r="I33" s="142"/>
      <c r="J33" s="142"/>
      <c r="K33" s="142"/>
      <c r="L33" s="142"/>
      <c r="M33" s="142"/>
      <c r="N33" s="142"/>
      <c r="O33" s="142"/>
      <c r="P33" s="142"/>
    </row>
    <row r="34" spans="1:16" x14ac:dyDescent="0.25">
      <c r="A34" s="142"/>
      <c r="B34" s="154" t="s">
        <v>277</v>
      </c>
      <c r="C34" s="142"/>
      <c r="D34" s="142"/>
      <c r="E34" s="142"/>
      <c r="F34" s="142"/>
      <c r="G34" s="142"/>
      <c r="H34" s="142"/>
      <c r="I34" s="142"/>
      <c r="J34" s="142"/>
      <c r="K34" s="142"/>
      <c r="L34" s="142"/>
      <c r="M34" s="142"/>
      <c r="N34" s="142"/>
      <c r="O34" s="142"/>
      <c r="P34" s="142"/>
    </row>
    <row r="35" spans="1:16" x14ac:dyDescent="0.25">
      <c r="A35" s="142"/>
      <c r="B35" s="154" t="s">
        <v>278</v>
      </c>
      <c r="C35" s="142"/>
      <c r="D35" s="142"/>
      <c r="E35" s="142"/>
      <c r="F35" s="142"/>
      <c r="G35" s="142"/>
      <c r="H35" s="142"/>
      <c r="I35" s="142"/>
      <c r="J35" s="142"/>
      <c r="K35" s="142"/>
      <c r="L35" s="142"/>
      <c r="M35" s="142"/>
      <c r="N35" s="142"/>
      <c r="O35" s="142"/>
      <c r="P35" s="142"/>
    </row>
    <row r="36" spans="1:16" x14ac:dyDescent="0.25">
      <c r="A36" s="142"/>
      <c r="B36" s="154" t="s">
        <v>279</v>
      </c>
      <c r="C36" s="142"/>
      <c r="D36" s="142"/>
      <c r="E36" s="142"/>
      <c r="F36" s="142"/>
      <c r="G36" s="142"/>
      <c r="H36" s="142"/>
      <c r="I36" s="142"/>
      <c r="J36" s="142"/>
      <c r="K36" s="142"/>
      <c r="L36" s="142"/>
      <c r="M36" s="142"/>
      <c r="N36" s="142"/>
      <c r="O36" s="142"/>
      <c r="P36" s="142"/>
    </row>
    <row r="37" spans="1:16" x14ac:dyDescent="0.25">
      <c r="A37" s="142"/>
      <c r="B37" s="154" t="s">
        <v>280</v>
      </c>
      <c r="C37" s="142"/>
      <c r="D37" s="142"/>
      <c r="E37" s="142"/>
      <c r="F37" s="142"/>
      <c r="G37" s="142"/>
      <c r="H37" s="142"/>
      <c r="I37" s="142"/>
      <c r="J37" s="142"/>
      <c r="K37" s="142"/>
      <c r="L37" s="142"/>
      <c r="M37" s="142"/>
      <c r="N37" s="142"/>
      <c r="O37" s="142"/>
      <c r="P37" s="142"/>
    </row>
    <row r="38" spans="1:16" x14ac:dyDescent="0.25">
      <c r="A38" s="142"/>
      <c r="B38" s="154" t="s">
        <v>281</v>
      </c>
      <c r="C38" s="142"/>
      <c r="D38" s="142"/>
      <c r="E38" s="142"/>
      <c r="F38" s="142"/>
      <c r="G38" s="142"/>
      <c r="H38" s="142"/>
      <c r="I38" s="142"/>
      <c r="J38" s="142"/>
      <c r="K38" s="142"/>
      <c r="L38" s="142"/>
      <c r="M38" s="142"/>
      <c r="N38" s="142"/>
      <c r="O38" s="142"/>
      <c r="P38" s="142"/>
    </row>
    <row r="39" spans="1:16" x14ac:dyDescent="0.25">
      <c r="A39" s="142"/>
      <c r="B39" s="154" t="s">
        <v>282</v>
      </c>
      <c r="C39" s="142"/>
      <c r="D39" s="142"/>
      <c r="E39" s="142"/>
      <c r="F39" s="142"/>
      <c r="G39" s="142"/>
      <c r="H39" s="142"/>
      <c r="I39" s="142"/>
      <c r="J39" s="142"/>
      <c r="K39" s="142"/>
      <c r="L39" s="142"/>
      <c r="M39" s="142"/>
      <c r="N39" s="142"/>
      <c r="O39" s="142"/>
      <c r="P39" s="142"/>
    </row>
    <row r="40" spans="1:16" x14ac:dyDescent="0.25">
      <c r="A40" s="142"/>
      <c r="B40" s="154" t="s">
        <v>283</v>
      </c>
      <c r="C40" s="142"/>
      <c r="D40" s="142"/>
      <c r="E40" s="142"/>
      <c r="F40" s="142"/>
      <c r="G40" s="142"/>
      <c r="H40" s="142"/>
      <c r="I40" s="142"/>
      <c r="J40" s="142"/>
      <c r="K40" s="142"/>
      <c r="L40" s="142"/>
      <c r="M40" s="142"/>
      <c r="N40" s="142"/>
      <c r="O40" s="142"/>
      <c r="P40" s="142"/>
    </row>
    <row r="41" spans="1:16" x14ac:dyDescent="0.25">
      <c r="A41" s="142"/>
      <c r="B41" s="154" t="s">
        <v>284</v>
      </c>
      <c r="C41" s="142"/>
      <c r="D41" s="142"/>
      <c r="E41" s="142"/>
      <c r="F41" s="142"/>
      <c r="G41" s="142"/>
      <c r="H41" s="142"/>
      <c r="I41" s="142"/>
      <c r="J41" s="142"/>
      <c r="K41" s="142"/>
      <c r="L41" s="142"/>
      <c r="M41" s="142"/>
      <c r="N41" s="142"/>
      <c r="O41" s="142"/>
      <c r="P41" s="142"/>
    </row>
    <row r="42" spans="1:16" x14ac:dyDescent="0.25">
      <c r="A42" s="142"/>
      <c r="B42" s="154" t="s">
        <v>285</v>
      </c>
      <c r="C42" s="142"/>
      <c r="D42" s="142"/>
      <c r="E42" s="142"/>
      <c r="F42" s="142"/>
      <c r="G42" s="142"/>
      <c r="H42" s="142"/>
      <c r="I42" s="142"/>
      <c r="J42" s="142"/>
      <c r="K42" s="142"/>
      <c r="L42" s="142"/>
      <c r="M42" s="142"/>
      <c r="N42" s="142"/>
      <c r="O42" s="142"/>
      <c r="P42" s="142"/>
    </row>
    <row r="43" spans="1:16" x14ac:dyDescent="0.25">
      <c r="A43" s="142"/>
      <c r="B43" s="154" t="s">
        <v>286</v>
      </c>
      <c r="C43" s="142"/>
      <c r="D43" s="142"/>
      <c r="E43" s="142"/>
      <c r="F43" s="142"/>
      <c r="G43" s="142"/>
      <c r="H43" s="142"/>
      <c r="I43" s="142"/>
      <c r="J43" s="142"/>
      <c r="K43" s="142"/>
      <c r="L43" s="142"/>
      <c r="M43" s="142"/>
      <c r="N43" s="142"/>
      <c r="O43" s="142"/>
      <c r="P43" s="142"/>
    </row>
    <row r="44" spans="1:16" x14ac:dyDescent="0.25">
      <c r="A44" s="142"/>
      <c r="B44" s="154" t="s">
        <v>287</v>
      </c>
      <c r="C44" s="142"/>
      <c r="D44" s="142"/>
      <c r="E44" s="142"/>
      <c r="F44" s="142"/>
      <c r="G44" s="142"/>
      <c r="H44" s="142"/>
      <c r="I44" s="142"/>
      <c r="J44" s="142"/>
      <c r="K44" s="142"/>
      <c r="L44" s="142"/>
      <c r="M44" s="142"/>
      <c r="N44" s="142"/>
      <c r="O44" s="142"/>
      <c r="P44" s="142"/>
    </row>
    <row r="45" spans="1:16" x14ac:dyDescent="0.25">
      <c r="A45" s="142"/>
      <c r="B45" s="154" t="s">
        <v>288</v>
      </c>
      <c r="C45" s="142"/>
      <c r="D45" s="142"/>
      <c r="E45" s="142"/>
      <c r="F45" s="142"/>
      <c r="G45" s="142"/>
      <c r="H45" s="142"/>
      <c r="I45" s="142"/>
      <c r="J45" s="142"/>
      <c r="K45" s="142"/>
      <c r="L45" s="142"/>
      <c r="M45" s="142"/>
      <c r="N45" s="142"/>
      <c r="O45" s="142"/>
      <c r="P45" s="142"/>
    </row>
    <row r="46" spans="1:16" ht="15.6" x14ac:dyDescent="0.25">
      <c r="A46" s="155"/>
      <c r="B46" s="142"/>
      <c r="C46" s="142"/>
      <c r="D46" s="142"/>
      <c r="E46" s="142"/>
      <c r="F46" s="142"/>
      <c r="G46" s="142"/>
      <c r="H46" s="142"/>
      <c r="I46" s="142"/>
      <c r="J46" s="142"/>
      <c r="K46" s="142"/>
      <c r="L46" s="142"/>
      <c r="M46" s="142"/>
      <c r="N46" s="142"/>
      <c r="O46" s="142"/>
      <c r="P46" s="142"/>
    </row>
    <row r="47" spans="1:16" x14ac:dyDescent="0.25">
      <c r="A47" s="145"/>
      <c r="B47" s="142"/>
      <c r="C47" s="142"/>
      <c r="D47" s="142"/>
      <c r="E47" s="142"/>
      <c r="F47" s="142"/>
      <c r="G47" s="142"/>
      <c r="H47" s="142"/>
      <c r="I47" s="142"/>
      <c r="J47" s="142"/>
      <c r="K47" s="142"/>
      <c r="L47" s="142"/>
      <c r="M47" s="142"/>
      <c r="N47" s="142"/>
      <c r="O47" s="142"/>
      <c r="P47" s="142"/>
    </row>
    <row r="48" spans="1:16" ht="15.6" x14ac:dyDescent="0.25">
      <c r="A48" s="152" t="s">
        <v>262</v>
      </c>
      <c r="B48" s="142"/>
      <c r="C48" s="142"/>
      <c r="D48" s="142"/>
      <c r="E48" s="142"/>
      <c r="F48" s="142"/>
      <c r="G48" s="142"/>
      <c r="H48" s="142"/>
      <c r="I48" s="142"/>
      <c r="J48" s="142"/>
      <c r="K48" s="142"/>
      <c r="L48" s="142"/>
      <c r="M48" s="142"/>
      <c r="N48" s="142"/>
      <c r="O48" s="142"/>
      <c r="P48" s="142"/>
    </row>
    <row r="49" spans="1:16" ht="15.6" x14ac:dyDescent="0.25">
      <c r="A49" s="153"/>
      <c r="B49" s="142"/>
      <c r="C49" s="142"/>
      <c r="D49" s="142"/>
      <c r="E49" s="142"/>
      <c r="F49" s="142"/>
      <c r="G49" s="142"/>
      <c r="H49" s="142"/>
      <c r="I49" s="142"/>
      <c r="J49" s="142"/>
      <c r="K49" s="142"/>
      <c r="L49" s="142"/>
      <c r="M49" s="142"/>
      <c r="N49" s="142"/>
      <c r="O49" s="142"/>
      <c r="P49" s="142"/>
    </row>
    <row r="50" spans="1:16" x14ac:dyDescent="0.25">
      <c r="A50" s="142"/>
      <c r="B50" s="161" t="s">
        <v>263</v>
      </c>
      <c r="C50" s="161"/>
      <c r="D50" s="161"/>
      <c r="E50" s="161"/>
      <c r="F50" s="161"/>
      <c r="G50" s="161"/>
      <c r="H50" s="161"/>
      <c r="I50" s="161"/>
      <c r="J50" s="161"/>
      <c r="K50" s="161"/>
      <c r="L50" s="161"/>
      <c r="M50" s="161"/>
      <c r="N50" s="142"/>
      <c r="O50" s="142"/>
      <c r="P50" s="142"/>
    </row>
    <row r="51" spans="1:16" ht="15.6" x14ac:dyDescent="0.25">
      <c r="A51" s="155"/>
      <c r="B51" s="161"/>
      <c r="C51" s="161"/>
      <c r="D51" s="161"/>
      <c r="E51" s="161"/>
      <c r="F51" s="161"/>
      <c r="G51" s="161"/>
      <c r="H51" s="161"/>
      <c r="I51" s="161"/>
      <c r="J51" s="161"/>
      <c r="K51" s="161"/>
      <c r="L51" s="161"/>
      <c r="M51" s="161"/>
      <c r="N51" s="142"/>
      <c r="O51" s="142"/>
      <c r="P51" s="142"/>
    </row>
    <row r="52" spans="1:16" ht="15.6" x14ac:dyDescent="0.25">
      <c r="A52" s="155"/>
      <c r="B52" s="161"/>
      <c r="C52" s="161"/>
      <c r="D52" s="161"/>
      <c r="E52" s="161"/>
      <c r="F52" s="161"/>
      <c r="G52" s="161"/>
      <c r="H52" s="161"/>
      <c r="I52" s="161"/>
      <c r="J52" s="161"/>
      <c r="K52" s="161"/>
      <c r="L52" s="161"/>
      <c r="M52" s="161"/>
      <c r="N52" s="142"/>
      <c r="O52" s="142"/>
      <c r="P52" s="142"/>
    </row>
    <row r="53" spans="1:16" ht="15.6" x14ac:dyDescent="0.25">
      <c r="A53" s="155"/>
      <c r="B53" s="161"/>
      <c r="C53" s="161"/>
      <c r="D53" s="161"/>
      <c r="E53" s="161"/>
      <c r="F53" s="161"/>
      <c r="G53" s="161"/>
      <c r="H53" s="161"/>
      <c r="I53" s="161"/>
      <c r="J53" s="161"/>
      <c r="K53" s="161"/>
      <c r="L53" s="161"/>
      <c r="M53" s="161"/>
      <c r="N53" s="142"/>
      <c r="O53" s="142"/>
      <c r="P53" s="142"/>
    </row>
    <row r="54" spans="1:16" ht="15.6" x14ac:dyDescent="0.25">
      <c r="A54" s="155"/>
      <c r="B54" s="161"/>
      <c r="C54" s="161"/>
      <c r="D54" s="161"/>
      <c r="E54" s="161"/>
      <c r="F54" s="161"/>
      <c r="G54" s="161"/>
      <c r="H54" s="161"/>
      <c r="I54" s="161"/>
      <c r="J54" s="161"/>
      <c r="K54" s="161"/>
      <c r="L54" s="161"/>
      <c r="M54" s="161"/>
      <c r="N54" s="142"/>
      <c r="O54" s="142"/>
      <c r="P54" s="142"/>
    </row>
    <row r="55" spans="1:16" ht="15.6" x14ac:dyDescent="0.25">
      <c r="A55" s="155"/>
      <c r="B55" s="161"/>
      <c r="C55" s="161"/>
      <c r="D55" s="161"/>
      <c r="E55" s="161"/>
      <c r="F55" s="161"/>
      <c r="G55" s="161"/>
      <c r="H55" s="161"/>
      <c r="I55" s="161"/>
      <c r="J55" s="161"/>
      <c r="K55" s="161"/>
      <c r="L55" s="161"/>
      <c r="M55" s="161"/>
      <c r="N55" s="142"/>
      <c r="O55" s="142"/>
      <c r="P55" s="142"/>
    </row>
    <row r="56" spans="1:16" ht="15.6" x14ac:dyDescent="0.25">
      <c r="A56" s="142"/>
      <c r="B56" s="156" t="s">
        <v>264</v>
      </c>
      <c r="C56" s="157"/>
      <c r="D56" s="157"/>
      <c r="E56" s="157"/>
      <c r="F56" s="162" t="s">
        <v>265</v>
      </c>
      <c r="G56" s="162"/>
      <c r="H56" s="162"/>
      <c r="I56" s="162"/>
      <c r="J56" s="162"/>
      <c r="K56" s="162"/>
      <c r="L56" s="162"/>
      <c r="M56" s="162"/>
      <c r="N56" s="142"/>
      <c r="O56" s="142"/>
      <c r="P56" s="142"/>
    </row>
    <row r="57" spans="1:16" x14ac:dyDescent="0.25">
      <c r="A57" s="145"/>
      <c r="B57" s="157"/>
      <c r="C57" s="157"/>
      <c r="D57" s="157"/>
      <c r="E57" s="157"/>
      <c r="F57" s="162"/>
      <c r="G57" s="162"/>
      <c r="H57" s="162"/>
      <c r="I57" s="162"/>
      <c r="J57" s="162"/>
      <c r="K57" s="162"/>
      <c r="L57" s="162"/>
      <c r="M57" s="162"/>
      <c r="N57" s="142"/>
      <c r="O57" s="142"/>
      <c r="P57" s="142"/>
    </row>
    <row r="58" spans="1:16" x14ac:dyDescent="0.25">
      <c r="A58" s="145"/>
      <c r="B58" s="157"/>
      <c r="C58" s="157"/>
      <c r="D58" s="157"/>
      <c r="E58" s="157"/>
      <c r="F58" s="158"/>
      <c r="G58" s="158"/>
      <c r="H58" s="158"/>
      <c r="I58" s="158"/>
      <c r="J58" s="158"/>
      <c r="K58" s="158"/>
      <c r="L58" s="158"/>
      <c r="M58" s="158"/>
      <c r="N58" s="142"/>
      <c r="O58" s="142"/>
      <c r="P58" s="142"/>
    </row>
    <row r="59" spans="1:16" ht="15.6" x14ac:dyDescent="0.25">
      <c r="A59" s="142"/>
      <c r="B59" s="156" t="s">
        <v>266</v>
      </c>
      <c r="C59" s="159"/>
      <c r="D59" s="159"/>
      <c r="E59" s="159"/>
      <c r="F59" s="162" t="s">
        <v>267</v>
      </c>
      <c r="G59" s="162"/>
      <c r="H59" s="162"/>
      <c r="I59" s="162"/>
      <c r="J59" s="162"/>
      <c r="K59" s="162"/>
      <c r="L59" s="162"/>
      <c r="M59" s="162"/>
      <c r="N59" s="142"/>
      <c r="O59" s="142"/>
      <c r="P59" s="142"/>
    </row>
    <row r="60" spans="1:16" ht="15.6" x14ac:dyDescent="0.25">
      <c r="A60" s="142"/>
      <c r="B60" s="156"/>
      <c r="C60" s="159"/>
      <c r="D60" s="159"/>
      <c r="E60" s="159"/>
      <c r="F60" s="162"/>
      <c r="G60" s="162"/>
      <c r="H60" s="162"/>
      <c r="I60" s="162"/>
      <c r="J60" s="162"/>
      <c r="K60" s="162"/>
      <c r="L60" s="162"/>
      <c r="M60" s="162"/>
      <c r="N60" s="142"/>
      <c r="O60" s="142"/>
      <c r="P60" s="142"/>
    </row>
    <row r="61" spans="1:16" ht="15.6" x14ac:dyDescent="0.25">
      <c r="A61" s="142"/>
      <c r="B61" s="156"/>
      <c r="C61" s="159"/>
      <c r="D61" s="159"/>
      <c r="E61" s="159"/>
      <c r="F61" s="162"/>
      <c r="G61" s="162"/>
      <c r="H61" s="162"/>
      <c r="I61" s="162"/>
      <c r="J61" s="162"/>
      <c r="K61" s="162"/>
      <c r="L61" s="162"/>
      <c r="M61" s="162"/>
      <c r="N61" s="142"/>
      <c r="O61" s="142"/>
      <c r="P61" s="142"/>
    </row>
    <row r="62" spans="1:16" x14ac:dyDescent="0.25">
      <c r="A62" s="142"/>
      <c r="B62" s="159"/>
      <c r="C62" s="159"/>
      <c r="D62" s="159"/>
      <c r="E62" s="159"/>
      <c r="F62" s="162"/>
      <c r="G62" s="162"/>
      <c r="H62" s="162"/>
      <c r="I62" s="162"/>
      <c r="J62" s="162"/>
      <c r="K62" s="162"/>
      <c r="L62" s="162"/>
      <c r="M62" s="162"/>
      <c r="N62" s="142"/>
      <c r="O62" s="142"/>
      <c r="P62" s="142"/>
    </row>
    <row r="63" spans="1:16" x14ac:dyDescent="0.25">
      <c r="A63" s="142"/>
    </row>
    <row r="64" spans="1:16" x14ac:dyDescent="0.25">
      <c r="A64" s="142"/>
    </row>
  </sheetData>
  <mergeCells count="4">
    <mergeCell ref="B18:N19"/>
    <mergeCell ref="B50:M55"/>
    <mergeCell ref="F56:M57"/>
    <mergeCell ref="F59:M62"/>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7D0C7-F6A2-4966-9B35-FDD69CA4AC43}">
  <sheetPr>
    <pageSetUpPr fitToPage="1"/>
  </sheetPr>
  <dimension ref="A1:CG224"/>
  <sheetViews>
    <sheetView tabSelected="1" zoomScale="88" zoomScaleNormal="88" zoomScaleSheetLayoutView="100" workbookViewId="0">
      <pane xSplit="3" ySplit="4" topLeftCell="BK5" activePane="bottomRight" state="frozen"/>
      <selection pane="topRight" activeCell="D1" sqref="D1"/>
      <selection pane="bottomLeft" activeCell="A5" sqref="A5"/>
      <selection pane="bottomRight" activeCell="BW3" sqref="BW3"/>
    </sheetView>
  </sheetViews>
  <sheetFormatPr defaultColWidth="9.109375" defaultRowHeight="10.199999999999999" x14ac:dyDescent="0.2"/>
  <cols>
    <col min="1" max="1" width="3.44140625" style="8" customWidth="1"/>
    <col min="2" max="2" width="11.6640625" style="8" customWidth="1"/>
    <col min="3" max="3" width="40.5546875" style="8" customWidth="1"/>
    <col min="4" max="5" width="21.6640625" style="29" customWidth="1"/>
    <col min="6" max="6" width="23.6640625" style="29" customWidth="1"/>
    <col min="7" max="7" width="42.6640625" style="29" customWidth="1"/>
    <col min="8" max="9" width="3" style="8" customWidth="1"/>
    <col min="10" max="75" width="11.6640625" style="8" customWidth="1"/>
    <col min="76" max="76" width="3.6640625" style="8" customWidth="1"/>
    <col min="77" max="77" width="13.33203125" style="130" customWidth="1"/>
    <col min="78" max="78" width="12.44140625" style="131" customWidth="1"/>
    <col min="79" max="79" width="0.44140625" style="8" hidden="1" customWidth="1"/>
    <col min="80" max="80" width="12" style="130" customWidth="1"/>
    <col min="81" max="81" width="12" style="131" customWidth="1"/>
    <col min="82" max="82" width="7.33203125" style="8" customWidth="1"/>
    <col min="83" max="16384" width="9.109375" style="8"/>
  </cols>
  <sheetData>
    <row r="1" spans="1:85" ht="40.799999999999997" x14ac:dyDescent="0.2">
      <c r="A1" s="181" t="str">
        <f>"All MassHealth Members - Snapshot Report for " &amp;[2]Summary!C12</f>
        <v>All MassHealth Members - Snapshot Report for December 2022</v>
      </c>
      <c r="B1" s="182"/>
      <c r="C1" s="182"/>
      <c r="D1" s="182"/>
      <c r="E1" s="182"/>
      <c r="F1" s="182"/>
      <c r="G1" s="182"/>
      <c r="H1" s="182"/>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c r="BZ1" s="4"/>
      <c r="CA1" s="5"/>
      <c r="CB1" s="6" t="s">
        <v>0</v>
      </c>
      <c r="CC1" s="7"/>
    </row>
    <row r="2" spans="1:85" ht="12" customHeight="1" x14ac:dyDescent="0.2">
      <c r="A2" s="9"/>
      <c r="B2" s="10"/>
      <c r="C2" s="10"/>
      <c r="D2" s="11"/>
      <c r="E2" s="11"/>
      <c r="F2" s="11"/>
      <c r="G2" s="11"/>
      <c r="H2" s="10"/>
      <c r="I2" s="10"/>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83" t="s">
        <v>1</v>
      </c>
      <c r="BZ2" s="184"/>
      <c r="CA2" s="5"/>
      <c r="CB2" s="13"/>
      <c r="CC2" s="14"/>
    </row>
    <row r="3" spans="1:85" ht="15" customHeight="1" x14ac:dyDescent="0.2">
      <c r="A3" s="185" t="s">
        <v>2</v>
      </c>
      <c r="B3" s="186"/>
      <c r="C3" s="186"/>
      <c r="D3" s="186"/>
      <c r="E3" s="186"/>
      <c r="F3" s="186"/>
      <c r="G3" s="186"/>
      <c r="H3" s="186"/>
      <c r="I3" s="15"/>
      <c r="J3" s="16">
        <v>42947</v>
      </c>
      <c r="K3" s="16">
        <v>42978</v>
      </c>
      <c r="L3" s="16">
        <v>43008</v>
      </c>
      <c r="M3" s="16">
        <v>43039</v>
      </c>
      <c r="N3" s="16">
        <v>43069</v>
      </c>
      <c r="O3" s="16">
        <v>43100</v>
      </c>
      <c r="P3" s="16">
        <v>43131</v>
      </c>
      <c r="Q3" s="16">
        <v>43159</v>
      </c>
      <c r="R3" s="16">
        <v>43190</v>
      </c>
      <c r="S3" s="16">
        <v>43220</v>
      </c>
      <c r="T3" s="16">
        <v>43251</v>
      </c>
      <c r="U3" s="16">
        <v>43281</v>
      </c>
      <c r="V3" s="16">
        <v>43312</v>
      </c>
      <c r="W3" s="16">
        <v>43343</v>
      </c>
      <c r="X3" s="16">
        <v>43373</v>
      </c>
      <c r="Y3" s="16">
        <v>43404</v>
      </c>
      <c r="Z3" s="16">
        <v>43434</v>
      </c>
      <c r="AA3" s="16">
        <v>43465</v>
      </c>
      <c r="AB3" s="16">
        <v>43496</v>
      </c>
      <c r="AC3" s="16">
        <v>43524</v>
      </c>
      <c r="AD3" s="16">
        <v>43555</v>
      </c>
      <c r="AE3" s="16">
        <v>43585</v>
      </c>
      <c r="AF3" s="16">
        <v>43616</v>
      </c>
      <c r="AG3" s="16">
        <v>43646</v>
      </c>
      <c r="AH3" s="16">
        <v>43677</v>
      </c>
      <c r="AI3" s="16">
        <v>43708</v>
      </c>
      <c r="AJ3" s="16">
        <v>43738</v>
      </c>
      <c r="AK3" s="16">
        <v>43769</v>
      </c>
      <c r="AL3" s="16">
        <v>43799</v>
      </c>
      <c r="AM3" s="16">
        <v>43830</v>
      </c>
      <c r="AN3" s="16">
        <v>43861</v>
      </c>
      <c r="AO3" s="16">
        <v>43890</v>
      </c>
      <c r="AP3" s="16">
        <v>43921</v>
      </c>
      <c r="AQ3" s="16">
        <v>43951</v>
      </c>
      <c r="AR3" s="16">
        <v>43982</v>
      </c>
      <c r="AS3" s="16">
        <v>44012</v>
      </c>
      <c r="AT3" s="16">
        <v>44043</v>
      </c>
      <c r="AU3" s="16">
        <v>44074</v>
      </c>
      <c r="AV3" s="16">
        <v>44104</v>
      </c>
      <c r="AW3" s="16">
        <v>44135</v>
      </c>
      <c r="AX3" s="16">
        <v>44165</v>
      </c>
      <c r="AY3" s="16">
        <v>44196</v>
      </c>
      <c r="AZ3" s="16">
        <v>44227</v>
      </c>
      <c r="BA3" s="16">
        <v>44255</v>
      </c>
      <c r="BB3" s="16">
        <v>44286</v>
      </c>
      <c r="BC3" s="16">
        <v>44316</v>
      </c>
      <c r="BD3" s="16">
        <v>44347</v>
      </c>
      <c r="BE3" s="16">
        <v>44377</v>
      </c>
      <c r="BF3" s="16">
        <v>44408</v>
      </c>
      <c r="BG3" s="16">
        <v>44439</v>
      </c>
      <c r="BH3" s="16">
        <v>44469</v>
      </c>
      <c r="BI3" s="16">
        <v>44500</v>
      </c>
      <c r="BJ3" s="16">
        <v>44530</v>
      </c>
      <c r="BK3" s="16">
        <v>44561</v>
      </c>
      <c r="BL3" s="16">
        <v>44592</v>
      </c>
      <c r="BM3" s="16">
        <v>44620</v>
      </c>
      <c r="BN3" s="16">
        <v>44651</v>
      </c>
      <c r="BO3" s="16">
        <v>44681</v>
      </c>
      <c r="BP3" s="16">
        <v>44712</v>
      </c>
      <c r="BQ3" s="16">
        <v>44742</v>
      </c>
      <c r="BR3" s="16">
        <v>44773</v>
      </c>
      <c r="BS3" s="16">
        <v>44804</v>
      </c>
      <c r="BT3" s="16">
        <v>44834</v>
      </c>
      <c r="BU3" s="16">
        <v>44865</v>
      </c>
      <c r="BV3" s="16">
        <v>44895</v>
      </c>
      <c r="BW3" s="16">
        <v>44926</v>
      </c>
      <c r="BX3" s="16"/>
      <c r="BY3" s="17" t="s">
        <v>3</v>
      </c>
      <c r="BZ3" s="18" t="s">
        <v>4</v>
      </c>
      <c r="CA3" s="5"/>
      <c r="CB3" s="19" t="s">
        <v>3</v>
      </c>
      <c r="CC3" s="20" t="s">
        <v>4</v>
      </c>
    </row>
    <row r="4" spans="1:85" ht="13.5" customHeight="1" thickBot="1" x14ac:dyDescent="0.25">
      <c r="A4" s="21"/>
      <c r="B4" s="22"/>
      <c r="C4" s="22"/>
      <c r="D4" s="23"/>
      <c r="E4" s="23"/>
      <c r="F4" s="23"/>
      <c r="G4" s="23"/>
      <c r="H4" s="22"/>
      <c r="I4" s="22"/>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4"/>
      <c r="BZ4" s="25"/>
      <c r="CA4" s="5"/>
      <c r="CB4" s="26"/>
      <c r="CC4" s="27"/>
    </row>
    <row r="5" spans="1:85" ht="10.5" customHeight="1" x14ac:dyDescent="0.2">
      <c r="A5" s="28" t="s">
        <v>5</v>
      </c>
      <c r="J5" s="30"/>
      <c r="K5" s="30"/>
      <c r="L5" s="30"/>
      <c r="M5" s="30"/>
      <c r="N5" s="30"/>
      <c r="O5" s="30"/>
      <c r="P5" s="30"/>
      <c r="Q5" s="30"/>
      <c r="R5" s="30"/>
      <c r="S5" s="30"/>
      <c r="T5" s="30"/>
      <c r="U5" s="30"/>
      <c r="V5" s="30"/>
      <c r="W5" s="30"/>
      <c r="X5" s="30"/>
      <c r="Y5" s="30"/>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2"/>
      <c r="BZ5" s="33"/>
      <c r="CB5" s="32"/>
      <c r="CC5" s="33"/>
      <c r="CD5" s="34"/>
    </row>
    <row r="6" spans="1:85" ht="10.5" customHeight="1" x14ac:dyDescent="0.2">
      <c r="A6" s="34"/>
      <c r="B6" s="35" t="s">
        <v>6</v>
      </c>
      <c r="J6" s="30"/>
      <c r="K6" s="30"/>
      <c r="L6" s="30"/>
      <c r="M6" s="30"/>
      <c r="N6" s="30"/>
      <c r="O6" s="30"/>
      <c r="P6" s="30"/>
      <c r="Q6" s="30"/>
      <c r="R6" s="30"/>
      <c r="S6" s="30"/>
      <c r="T6" s="30"/>
      <c r="U6" s="30"/>
      <c r="V6" s="30"/>
      <c r="W6" s="30"/>
      <c r="X6" s="30"/>
      <c r="Y6" s="30"/>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6"/>
      <c r="BZ6" s="37"/>
      <c r="CB6" s="36"/>
      <c r="CC6" s="37"/>
      <c r="CD6" s="34"/>
    </row>
    <row r="7" spans="1:85" ht="10.5" customHeight="1" thickBot="1" x14ac:dyDescent="0.25">
      <c r="A7" s="34"/>
      <c r="B7" s="35"/>
      <c r="C7" s="8" t="s">
        <v>7</v>
      </c>
      <c r="J7" s="30"/>
      <c r="K7" s="30"/>
      <c r="L7" s="30"/>
      <c r="M7" s="30"/>
      <c r="N7" s="30"/>
      <c r="O7" s="30"/>
      <c r="P7" s="30"/>
      <c r="Q7" s="30"/>
      <c r="R7" s="30"/>
      <c r="S7" s="30"/>
      <c r="T7" s="30"/>
      <c r="U7" s="30"/>
      <c r="V7" s="30"/>
      <c r="W7" s="30"/>
      <c r="X7" s="30"/>
      <c r="Y7" s="30"/>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6"/>
      <c r="BZ7" s="37"/>
      <c r="CB7" s="36"/>
      <c r="CC7" s="37"/>
      <c r="CD7" s="34"/>
    </row>
    <row r="8" spans="1:85" ht="10.5" customHeight="1" x14ac:dyDescent="0.2">
      <c r="A8" s="34"/>
      <c r="B8" s="35"/>
      <c r="C8" s="38" t="s">
        <v>8</v>
      </c>
      <c r="D8" s="29" t="s">
        <v>9</v>
      </c>
      <c r="E8" s="29" t="s">
        <v>6</v>
      </c>
      <c r="F8" s="29" t="s">
        <v>10</v>
      </c>
      <c r="G8" s="29" t="s">
        <v>11</v>
      </c>
      <c r="H8" s="39" t="s">
        <v>12</v>
      </c>
      <c r="I8" s="39"/>
      <c r="J8" s="40">
        <f>IF(INDEX('[2]Caseload by group'!$C$3:$CJ$125,MATCH(Snapshot!$H8,'[2]Caseload by group'!$A$3:$A$128,0),MATCH(Snapshot!J$3,'[2]Caseload by group'!$C$2:$CJ$2,0))&lt;10,0,INDEX('[2]Caseload by group'!$C$3:$CJ$125,MATCH(Snapshot!$H8,'[2]Caseload by group'!$A$3:$A$128,0),MATCH(Snapshot!J$3,'[2]Caseload by group'!$C$2:$CJ$2,0)))</f>
        <v>0</v>
      </c>
      <c r="K8" s="40">
        <f>IF(INDEX('[2]Caseload by group'!$C$3:$CJ$125,MATCH(Snapshot!$H8,'[2]Caseload by group'!$A$3:$A$128,0),MATCH(Snapshot!K$3,'[2]Caseload by group'!$C$2:$CJ$2,0))&lt;10,0,INDEX('[2]Caseload by group'!$C$3:$CJ$125,MATCH(Snapshot!$H8,'[2]Caseload by group'!$A$3:$A$128,0),MATCH(Snapshot!K$3,'[2]Caseload by group'!$C$2:$CJ$2,0)))</f>
        <v>0</v>
      </c>
      <c r="L8" s="40">
        <f>IF(INDEX('[2]Caseload by group'!$C$3:$CJ$125,MATCH(Snapshot!$H8,'[2]Caseload by group'!$A$3:$A$128,0),MATCH(Snapshot!L$3,'[2]Caseload by group'!$C$2:$CJ$2,0))&lt;10,0,INDEX('[2]Caseload by group'!$C$3:$CJ$125,MATCH(Snapshot!$H8,'[2]Caseload by group'!$A$3:$A$128,0),MATCH(Snapshot!L$3,'[2]Caseload by group'!$C$2:$CJ$2,0)))</f>
        <v>0</v>
      </c>
      <c r="M8" s="40">
        <f>IF(INDEX('[2]Caseload by group'!$C$3:$CJ$125,MATCH(Snapshot!$H8,'[2]Caseload by group'!$A$3:$A$128,0),MATCH(Snapshot!M$3,'[2]Caseload by group'!$C$2:$CJ$2,0))&lt;10,0,INDEX('[2]Caseload by group'!$C$3:$CJ$125,MATCH(Snapshot!$H8,'[2]Caseload by group'!$A$3:$A$128,0),MATCH(Snapshot!M$3,'[2]Caseload by group'!$C$2:$CJ$2,0)))</f>
        <v>0</v>
      </c>
      <c r="N8" s="40">
        <f>IF(INDEX('[2]Caseload by group'!$C$3:$CJ$125,MATCH(Snapshot!$H8,'[2]Caseload by group'!$A$3:$A$128,0),MATCH(Snapshot!N$3,'[2]Caseload by group'!$C$2:$CJ$2,0))&lt;10,0,INDEX('[2]Caseload by group'!$C$3:$CJ$125,MATCH(Snapshot!$H8,'[2]Caseload by group'!$A$3:$A$128,0),MATCH(Snapshot!N$3,'[2]Caseload by group'!$C$2:$CJ$2,0)))</f>
        <v>0</v>
      </c>
      <c r="O8" s="40">
        <f>IF(INDEX('[2]Caseload by group'!$C$3:$CJ$125,MATCH(Snapshot!$H8,'[2]Caseload by group'!$A$3:$A$128,0),MATCH(Snapshot!O$3,'[2]Caseload by group'!$C$2:$CJ$2,0))&lt;10,0,INDEX('[2]Caseload by group'!$C$3:$CJ$125,MATCH(Snapshot!$H8,'[2]Caseload by group'!$A$3:$A$128,0),MATCH(Snapshot!O$3,'[2]Caseload by group'!$C$2:$CJ$2,0)))</f>
        <v>0</v>
      </c>
      <c r="P8" s="40">
        <f>IF(INDEX('[2]Caseload by group'!$C$3:$CJ$125,MATCH(Snapshot!$H8,'[2]Caseload by group'!$A$3:$A$128,0),MATCH(Snapshot!P$3,'[2]Caseload by group'!$C$2:$CJ$2,0))&lt;10,0,INDEX('[2]Caseload by group'!$C$3:$CJ$125,MATCH(Snapshot!$H8,'[2]Caseload by group'!$A$3:$A$128,0),MATCH(Snapshot!P$3,'[2]Caseload by group'!$C$2:$CJ$2,0)))</f>
        <v>0</v>
      </c>
      <c r="Q8" s="40">
        <f>IF(INDEX('[2]Caseload by group'!$C$3:$CJ$125,MATCH(Snapshot!$H8,'[2]Caseload by group'!$A$3:$A$128,0),MATCH(Snapshot!Q$3,'[2]Caseload by group'!$C$2:$CJ$2,0))&lt;10,0,INDEX('[2]Caseload by group'!$C$3:$CJ$125,MATCH(Snapshot!$H8,'[2]Caseload by group'!$A$3:$A$128,0),MATCH(Snapshot!Q$3,'[2]Caseload by group'!$C$2:$CJ$2,0)))</f>
        <v>0</v>
      </c>
      <c r="R8" s="40">
        <f>IF(INDEX('[2]Caseload by group'!$C$3:$CJ$125,MATCH(Snapshot!$H8,'[2]Caseload by group'!$A$3:$A$128,0),MATCH(Snapshot!R$3,'[2]Caseload by group'!$C$2:$CJ$2,0))&lt;10,0,INDEX('[2]Caseload by group'!$C$3:$CJ$125,MATCH(Snapshot!$H8,'[2]Caseload by group'!$A$3:$A$128,0),MATCH(Snapshot!R$3,'[2]Caseload by group'!$C$2:$CJ$2,0)))</f>
        <v>205744</v>
      </c>
      <c r="S8" s="40">
        <f>IF(INDEX('[2]Caseload by group'!$C$3:$CJ$125,MATCH(Snapshot!$H8,'[2]Caseload by group'!$A$3:$A$128,0),MATCH(Snapshot!S$3,'[2]Caseload by group'!$C$2:$CJ$2,0))&lt;10,0,INDEX('[2]Caseload by group'!$C$3:$CJ$125,MATCH(Snapshot!$H8,'[2]Caseload by group'!$A$3:$A$128,0),MATCH(Snapshot!S$3,'[2]Caseload by group'!$C$2:$CJ$2,0)))</f>
        <v>212347</v>
      </c>
      <c r="T8" s="40">
        <f>IF(INDEX('[2]Caseload by group'!$C$3:$CJ$125,MATCH(Snapshot!$H8,'[2]Caseload by group'!$A$3:$A$128,0),MATCH(Snapshot!T$3,'[2]Caseload by group'!$C$2:$CJ$2,0))&lt;10,0,INDEX('[2]Caseload by group'!$C$3:$CJ$125,MATCH(Snapshot!$H8,'[2]Caseload by group'!$A$3:$A$128,0),MATCH(Snapshot!T$3,'[2]Caseload by group'!$C$2:$CJ$2,0)))</f>
        <v>213374</v>
      </c>
      <c r="U8" s="40">
        <f>IF(INDEX('[2]Caseload by group'!$C$3:$CJ$125,MATCH(Snapshot!$H8,'[2]Caseload by group'!$A$3:$A$128,0),MATCH(Snapshot!U$3,'[2]Caseload by group'!$C$2:$CJ$2,0))&lt;10,0,INDEX('[2]Caseload by group'!$C$3:$CJ$125,MATCH(Snapshot!$H8,'[2]Caseload by group'!$A$3:$A$128,0),MATCH(Snapshot!U$3,'[2]Caseload by group'!$C$2:$CJ$2,0)))</f>
        <v>217065</v>
      </c>
      <c r="V8" s="40">
        <f>IF(INDEX('[2]Caseload by group'!$C$3:$CJ$125,MATCH(Snapshot!$H8,'[2]Caseload by group'!$A$3:$A$128,0),MATCH(Snapshot!V$3,'[2]Caseload by group'!$C$2:$CJ$2,0))&lt;10,0,INDEX('[2]Caseload by group'!$C$3:$CJ$125,MATCH(Snapshot!$H8,'[2]Caseload by group'!$A$3:$A$128,0),MATCH(Snapshot!V$3,'[2]Caseload by group'!$C$2:$CJ$2,0)))</f>
        <v>213944</v>
      </c>
      <c r="W8" s="40">
        <f>IF(INDEX('[2]Caseload by group'!$C$3:$CJ$125,MATCH(Snapshot!$H8,'[2]Caseload by group'!$A$3:$A$128,0),MATCH(Snapshot!W$3,'[2]Caseload by group'!$C$2:$CJ$2,0))&lt;10,0,INDEX('[2]Caseload by group'!$C$3:$CJ$125,MATCH(Snapshot!$H8,'[2]Caseload by group'!$A$3:$A$128,0),MATCH(Snapshot!W$3,'[2]Caseload by group'!$C$2:$CJ$2,0)))</f>
        <v>219279</v>
      </c>
      <c r="X8" s="40">
        <f>IF(INDEX('[2]Caseload by group'!$C$3:$CJ$125,MATCH(Snapshot!$H8,'[2]Caseload by group'!$A$3:$A$128,0),MATCH(Snapshot!X$3,'[2]Caseload by group'!$C$2:$CJ$2,0))&lt;10,0,INDEX('[2]Caseload by group'!$C$3:$CJ$125,MATCH(Snapshot!$H8,'[2]Caseload by group'!$A$3:$A$128,0),MATCH(Snapshot!X$3,'[2]Caseload by group'!$C$2:$CJ$2,0)))</f>
        <v>219268</v>
      </c>
      <c r="Y8" s="40">
        <f>IF(INDEX('[2]Caseload by group'!$C$3:$CJ$125,MATCH(Snapshot!$H8,'[2]Caseload by group'!$A$3:$A$128,0),MATCH(Snapshot!Y$3,'[2]Caseload by group'!$C$2:$CJ$2,0))&lt;10,0,INDEX('[2]Caseload by group'!$C$3:$CJ$125,MATCH(Snapshot!$H8,'[2]Caseload by group'!$A$3:$A$128,0),MATCH(Snapshot!Y$3,'[2]Caseload by group'!$C$2:$CJ$2,0)))</f>
        <v>219531</v>
      </c>
      <c r="Z8" s="40">
        <f>IF(INDEX('[2]Caseload by group'!$C$3:$CJ$125,MATCH(Snapshot!$H8,'[2]Caseload by group'!$A$3:$A$128,0),MATCH(Snapshot!Z$3,'[2]Caseload by group'!$C$2:$CJ$2,0))&lt;10,0,INDEX('[2]Caseload by group'!$C$3:$CJ$125,MATCH(Snapshot!$H8,'[2]Caseload by group'!$A$3:$A$128,0),MATCH(Snapshot!Z$3,'[2]Caseload by group'!$C$2:$CJ$2,0)))</f>
        <v>217815</v>
      </c>
      <c r="AA8" s="40">
        <f>IF(INDEX('[2]Caseload by group'!$C$3:$CJ$125,MATCH(Snapshot!$H8,'[2]Caseload by group'!$A$3:$A$128,0),MATCH(Snapshot!AA$3,'[2]Caseload by group'!$C$2:$CJ$2,0))&lt;10,0,INDEX('[2]Caseload by group'!$C$3:$CJ$125,MATCH(Snapshot!$H8,'[2]Caseload by group'!$A$3:$A$128,0),MATCH(Snapshot!AA$3,'[2]Caseload by group'!$C$2:$CJ$2,0)))</f>
        <v>216852</v>
      </c>
      <c r="AB8" s="40">
        <f>IF(INDEX('[2]Caseload by group'!$C$3:$CJ$125,MATCH(Snapshot!$H8,'[2]Caseload by group'!$A$3:$A$128,0),MATCH(Snapshot!AB$3,'[2]Caseload by group'!$C$2:$CJ$2,0))&lt;10,0,INDEX('[2]Caseload by group'!$C$3:$CJ$125,MATCH(Snapshot!$H8,'[2]Caseload by group'!$A$3:$A$128,0),MATCH(Snapshot!AB$3,'[2]Caseload by group'!$C$2:$CJ$2,0)))</f>
        <v>222160</v>
      </c>
      <c r="AC8" s="40">
        <f>IF(INDEX('[2]Caseload by group'!$C$3:$CJ$125,MATCH(Snapshot!$H8,'[2]Caseload by group'!$A$3:$A$128,0),MATCH(Snapshot!AC$3,'[2]Caseload by group'!$C$2:$CJ$2,0))&lt;10,0,INDEX('[2]Caseload by group'!$C$3:$CJ$125,MATCH(Snapshot!$H8,'[2]Caseload by group'!$A$3:$A$128,0),MATCH(Snapshot!AC$3,'[2]Caseload by group'!$C$2:$CJ$2,0)))</f>
        <v>223600</v>
      </c>
      <c r="AD8" s="40">
        <f>IF(INDEX('[2]Caseload by group'!$C$3:$CJ$125,MATCH(Snapshot!$H8,'[2]Caseload by group'!$A$3:$A$128,0),MATCH(Snapshot!AD$3,'[2]Caseload by group'!$C$2:$CJ$2,0))&lt;10,0,INDEX('[2]Caseload by group'!$C$3:$CJ$125,MATCH(Snapshot!$H8,'[2]Caseload by group'!$A$3:$A$128,0),MATCH(Snapshot!AD$3,'[2]Caseload by group'!$C$2:$CJ$2,0)))</f>
        <v>225656</v>
      </c>
      <c r="AE8" s="40">
        <f>IF(INDEX('[2]Caseload by group'!$C$3:$CJ$125,MATCH(Snapshot!$H8,'[2]Caseload by group'!$A$3:$A$128,0),MATCH(Snapshot!AE$3,'[2]Caseload by group'!$C$2:$CJ$2,0))&lt;10,0,INDEX('[2]Caseload by group'!$C$3:$CJ$125,MATCH(Snapshot!$H8,'[2]Caseload by group'!$A$3:$A$128,0),MATCH(Snapshot!AE$3,'[2]Caseload by group'!$C$2:$CJ$2,0)))</f>
        <v>227817</v>
      </c>
      <c r="AF8" s="40">
        <f>IF(INDEX('[2]Caseload by group'!$C$3:$CJ$125,MATCH(Snapshot!$H8,'[2]Caseload by group'!$A$3:$A$128,0),MATCH(Snapshot!AF$3,'[2]Caseload by group'!$C$2:$CJ$2,0))&lt;10,0,INDEX('[2]Caseload by group'!$C$3:$CJ$125,MATCH(Snapshot!$H8,'[2]Caseload by group'!$A$3:$A$128,0),MATCH(Snapshot!AF$3,'[2]Caseload by group'!$C$2:$CJ$2,0)))</f>
        <v>230304</v>
      </c>
      <c r="AG8" s="40">
        <f>IF(INDEX('[2]Caseload by group'!$C$3:$CJ$125,MATCH(Snapshot!$H8,'[2]Caseload by group'!$A$3:$A$128,0),MATCH(Snapshot!AG$3,'[2]Caseload by group'!$C$2:$CJ$2,0))&lt;10,0,INDEX('[2]Caseload by group'!$C$3:$CJ$125,MATCH(Snapshot!$H8,'[2]Caseload by group'!$A$3:$A$128,0),MATCH(Snapshot!AG$3,'[2]Caseload by group'!$C$2:$CJ$2,0)))</f>
        <v>231096</v>
      </c>
      <c r="AH8" s="40">
        <f>IF(INDEX('[2]Caseload by group'!$C$3:$CJ$125,MATCH(Snapshot!$H8,'[2]Caseload by group'!$A$3:$A$128,0),MATCH(Snapshot!AH$3,'[2]Caseload by group'!$C$2:$CJ$2,0))&lt;10,0,INDEX('[2]Caseload by group'!$C$3:$CJ$125,MATCH(Snapshot!$H8,'[2]Caseload by group'!$A$3:$A$128,0),MATCH(Snapshot!AH$3,'[2]Caseload by group'!$C$2:$CJ$2,0)))</f>
        <v>228887</v>
      </c>
      <c r="AI8" s="40">
        <f>IF(INDEX('[2]Caseload by group'!$C$3:$CJ$125,MATCH(Snapshot!$H8,'[2]Caseload by group'!$A$3:$A$128,0),MATCH(Snapshot!AI$3,'[2]Caseload by group'!$C$2:$CJ$2,0))&lt;10,0,INDEX('[2]Caseload by group'!$C$3:$CJ$125,MATCH(Snapshot!$H8,'[2]Caseload by group'!$A$3:$A$128,0),MATCH(Snapshot!AI$3,'[2]Caseload by group'!$C$2:$CJ$2,0)))</f>
        <v>228328</v>
      </c>
      <c r="AJ8" s="40">
        <f>IF(INDEX('[2]Caseload by group'!$C$3:$BEN$125,MATCH(Snapshot!$H8,'[2]Caseload by group'!$A$3:$A$128,0),MATCH(Snapshot!AJ$3,'[2]Caseload by group'!$C$2:$BEN$2,0))&lt;10,0,INDEX('[2]Caseload by group'!$C$3:$BEN$125,MATCH(Snapshot!$H8,'[2]Caseload by group'!$A$3:$A$128,0),MATCH(Snapshot!AJ$3,'[2]Caseload by group'!$C$2:$BEN$2,0)))</f>
        <v>231352</v>
      </c>
      <c r="AK8" s="40">
        <f>IF(INDEX('[2]Caseload by group'!$C$3:$BEN$125,MATCH(Snapshot!$H8,'[2]Caseload by group'!$A$3:$A$128,0),MATCH(Snapshot!AK$3,'[2]Caseload by group'!$C$2:$BEN$2,0))&lt;10,0,INDEX('[2]Caseload by group'!$C$3:$BEN$125,MATCH(Snapshot!$H8,'[2]Caseload by group'!$A$3:$A$128,0),MATCH(Snapshot!AK$3,'[2]Caseload by group'!$C$2:$BEN$2,0)))</f>
        <v>229785</v>
      </c>
      <c r="AL8" s="40">
        <f>IF(INDEX('[2]Caseload by group'!$C$3:$BEN$125,MATCH(Snapshot!$H8,'[2]Caseload by group'!$A$3:$A$128,0),MATCH(Snapshot!AL$3,'[2]Caseload by group'!$C$2:$BEN$2,0))&lt;10,0,INDEX('[2]Caseload by group'!$C$3:$BEN$125,MATCH(Snapshot!$H8,'[2]Caseload by group'!$A$3:$A$128,0),MATCH(Snapshot!AL$3,'[2]Caseload by group'!$C$2:$BEN$2,0)))</f>
        <v>229461</v>
      </c>
      <c r="AM8" s="40">
        <f>IF(INDEX('[2]Caseload by group'!$C$3:$BEN$125,MATCH(Snapshot!$H8,'[2]Caseload by group'!$A$3:$A$128,0),MATCH(Snapshot!AM$3,'[2]Caseload by group'!$C$2:$BEN$2,0))&lt;10,0,INDEX('[2]Caseload by group'!$C$3:$BEN$125,MATCH(Snapshot!$H8,'[2]Caseload by group'!$A$3:$A$128,0),MATCH(Snapshot!AM$3,'[2]Caseload by group'!$C$2:$BEN$2,0)))</f>
        <v>228158</v>
      </c>
      <c r="AN8" s="40">
        <f>IF(INDEX('[2]Caseload by group'!$C$3:$BEN$125,MATCH(Snapshot!$H8,'[2]Caseload by group'!$A$3:$A$128,0),MATCH(Snapshot!AN$3,'[2]Caseload by group'!$C$2:$BEN$2,0))&lt;10,0,INDEX('[2]Caseload by group'!$C$3:$BEN$125,MATCH(Snapshot!$H8,'[2]Caseload by group'!$A$3:$A$128,0),MATCH(Snapshot!AN$3,'[2]Caseload by group'!$C$2:$BEN$2,0)))</f>
        <v>230214</v>
      </c>
      <c r="AO8" s="40">
        <f>IF(INDEX('[2]Caseload by group'!$C$3:$BEN$125,MATCH(Snapshot!$H8,'[2]Caseload by group'!$A$3:$A$128,0),MATCH(Snapshot!AO$3,'[2]Caseload by group'!$C$2:$BEN$2,0))&lt;10,0,INDEX('[2]Caseload by group'!$C$3:$BEN$125,MATCH(Snapshot!$H8,'[2]Caseload by group'!$A$3:$A$128,0),MATCH(Snapshot!AO$3,'[2]Caseload by group'!$C$2:$BEN$2,0)))</f>
        <v>231790</v>
      </c>
      <c r="AP8" s="40">
        <f>IF(INDEX('[2]Caseload by group'!$C$3:$BEN$125,MATCH(Snapshot!$H8,'[2]Caseload by group'!$A$3:$A$128,0),MATCH(Snapshot!AP$3,'[2]Caseload by group'!$C$2:$BEN$2,0))&lt;10,0,INDEX('[2]Caseload by group'!$C$3:$BEN$125,MATCH(Snapshot!$H8,'[2]Caseload by group'!$A$3:$A$128,0),MATCH(Snapshot!AP$3,'[2]Caseload by group'!$C$2:$BEN$2,0)))</f>
        <v>231272</v>
      </c>
      <c r="AQ8" s="40">
        <f>IF(INDEX('[2]Caseload by group'!$C$3:$BEN$125,MATCH(Snapshot!$H8,'[2]Caseload by group'!$A$3:$A$128,0),MATCH(Snapshot!AQ$3,'[2]Caseload by group'!$C$2:$BEN$2,0))&lt;10,0,INDEX('[2]Caseload by group'!$C$3:$BEN$125,MATCH(Snapshot!$H8,'[2]Caseload by group'!$A$3:$A$128,0),MATCH(Snapshot!AQ$3,'[2]Caseload by group'!$C$2:$BEN$2,0)))</f>
        <v>240194</v>
      </c>
      <c r="AR8" s="40">
        <f>IF(INDEX('[2]Caseload by group'!$C$3:$BEN$125,MATCH(Snapshot!$H8,'[2]Caseload by group'!$A$3:$A$128,0),MATCH(Snapshot!AR$3,'[2]Caseload by group'!$C$2:$BEN$2,0))&lt;10,0,INDEX('[2]Caseload by group'!$C$3:$BEN$125,MATCH(Snapshot!$H8,'[2]Caseload by group'!$A$3:$A$128,0),MATCH(Snapshot!AR$3,'[2]Caseload by group'!$C$2:$BEN$2,0)))</f>
        <v>244019</v>
      </c>
      <c r="AS8" s="40">
        <f>IF(INDEX('[2]Caseload by group'!$C$3:$BEN$125,MATCH(Snapshot!$H8,'[2]Caseload by group'!$A$3:$A$128,0),MATCH(Snapshot!AS$3,'[2]Caseload by group'!$C$2:$BEN$2,0))&lt;10,0,INDEX('[2]Caseload by group'!$C$3:$BEN$125,MATCH(Snapshot!$H8,'[2]Caseload by group'!$A$3:$A$128,0),MATCH(Snapshot!AS$3,'[2]Caseload by group'!$C$2:$BEN$2,0)))</f>
        <v>246560</v>
      </c>
      <c r="AT8" s="40">
        <f>IF(INDEX('[2]Caseload by group'!$C$3:$BEN$125,MATCH(Snapshot!$H8,'[2]Caseload by group'!$A$3:$A$128,0),MATCH(Snapshot!AT$3,'[2]Caseload by group'!$C$2:$BEN$2,0))&lt;10,0,INDEX('[2]Caseload by group'!$C$3:$BEN$125,MATCH(Snapshot!$H8,'[2]Caseload by group'!$A$3:$A$128,0),MATCH(Snapshot!AT$3,'[2]Caseload by group'!$C$2:$BEN$2,0)))</f>
        <v>248937</v>
      </c>
      <c r="AU8" s="40">
        <f>IF(INDEX('[2]Caseload by group'!$C$3:$BEN$125,MATCH(Snapshot!$H8,'[2]Caseload by group'!$A$3:$A$128,0),MATCH(Snapshot!AU$3,'[2]Caseload by group'!$C$2:$BEN$2,0))&lt;10,0,INDEX('[2]Caseload by group'!$C$3:$BEN$125,MATCH(Snapshot!$H8,'[2]Caseload by group'!$A$3:$A$128,0),MATCH(Snapshot!AU$3,'[2]Caseload by group'!$C$2:$BEN$2,0)))</f>
        <v>254629</v>
      </c>
      <c r="AV8" s="40">
        <f>IF(INDEX('[2]Caseload by group'!$C$3:$BEN$125,MATCH(Snapshot!$H8,'[2]Caseload by group'!$A$3:$A$128,0),MATCH(Snapshot!AV$3,'[2]Caseload by group'!$C$2:$BEN$2,0))&lt;10,0,INDEX('[2]Caseload by group'!$C$3:$BEN$125,MATCH(Snapshot!$H8,'[2]Caseload by group'!$A$3:$A$128,0),MATCH(Snapshot!AV$3,'[2]Caseload by group'!$C$2:$BEN$2,0)))</f>
        <v>259412</v>
      </c>
      <c r="AW8" s="40">
        <f>IF(INDEX('[2]Caseload by group'!$C$3:$BEN$125,MATCH(Snapshot!$H8,'[2]Caseload by group'!$A$3:$A$128,0),MATCH(Snapshot!AW$3,'[2]Caseload by group'!$C$2:$BEN$2,0))&lt;10,0,INDEX('[2]Caseload by group'!$C$3:$BEN$125,MATCH(Snapshot!$H8,'[2]Caseload by group'!$A$3:$A$128,0),MATCH(Snapshot!AW$3,'[2]Caseload by group'!$C$2:$BEN$2,0)))</f>
        <v>263240</v>
      </c>
      <c r="AX8" s="40">
        <f>IF(INDEX('[2]Caseload by group'!$C$3:$BEN$125,MATCH(Snapshot!$H8,'[2]Caseload by group'!$A$3:$A$128,0),MATCH(Snapshot!AX$3,'[2]Caseload by group'!$C$2:$BEN$2,0))&lt;10,0,INDEX('[2]Caseload by group'!$C$3:$BEN$125,MATCH(Snapshot!$H8,'[2]Caseload by group'!$A$3:$A$128,0),MATCH(Snapshot!AX$3,'[2]Caseload by group'!$C$2:$BEN$2,0)))</f>
        <v>265869</v>
      </c>
      <c r="AY8" s="40">
        <f>IF(INDEX('[2]Caseload by group'!$C$3:$BEN$125,MATCH(Snapshot!$H8,'[2]Caseload by group'!$A$3:$A$128,0),MATCH(Snapshot!AY$3,'[2]Caseload by group'!$C$2:$BEN$2,0))&lt;10,0,INDEX('[2]Caseload by group'!$C$3:$BEN$125,MATCH(Snapshot!$H8,'[2]Caseload by group'!$A$3:$A$128,0),MATCH(Snapshot!AY$3,'[2]Caseload by group'!$C$2:$BEN$2,0)))</f>
        <v>267518</v>
      </c>
      <c r="AZ8" s="40">
        <f>IF(INDEX('[2]Caseload by group'!$C$3:$BEN$125,MATCH(Snapshot!$H8,'[2]Caseload by group'!$A$3:$A$128,0),MATCH(Snapshot!AZ$3,'[2]Caseload by group'!$C$2:$BEN$2,0))&lt;10,0,INDEX('[2]Caseload by group'!$C$3:$BEN$125,MATCH(Snapshot!$H8,'[2]Caseload by group'!$A$3:$A$128,0),MATCH(Snapshot!AZ$3,'[2]Caseload by group'!$C$2:$BEN$2,0)))</f>
        <v>270190</v>
      </c>
      <c r="BA8" s="40">
        <f>IF(INDEX('[2]Caseload by group'!$C$3:$BEN$125,MATCH(Snapshot!$H8,'[2]Caseload by group'!$A$3:$A$128,0),MATCH(Snapshot!BA$3,'[2]Caseload by group'!$C$2:$BEN$2,0))&lt;10,0,INDEX('[2]Caseload by group'!$C$3:$BEN$125,MATCH(Snapshot!$H8,'[2]Caseload by group'!$A$3:$A$128,0),MATCH(Snapshot!BA$3,'[2]Caseload by group'!$C$2:$BEN$2,0)))</f>
        <v>271624</v>
      </c>
      <c r="BB8" s="40">
        <f>IF(INDEX('[2]Caseload by group'!$C$3:$BEN$125,MATCH(Snapshot!$H8,'[2]Caseload by group'!$A$3:$A$128,0),MATCH(Snapshot!BB$3,'[2]Caseload by group'!$C$2:$BEN$2,0))&lt;10,0,INDEX('[2]Caseload by group'!$C$3:$BEN$125,MATCH(Snapshot!$H8,'[2]Caseload by group'!$A$3:$A$128,0),MATCH(Snapshot!BB$3,'[2]Caseload by group'!$C$2:$BEN$2,0)))</f>
        <v>272754</v>
      </c>
      <c r="BC8" s="40">
        <f>IF(INDEX('[2]Caseload by group'!$C$3:$BEN$125,MATCH(Snapshot!$H8,'[2]Caseload by group'!$A$3:$A$128,0),MATCH(Snapshot!BC$3,'[2]Caseload by group'!$C$2:$BEN$2,0))&lt;10,0,INDEX('[2]Caseload by group'!$C$3:$BEN$125,MATCH(Snapshot!$H8,'[2]Caseload by group'!$A$3:$A$128,0),MATCH(Snapshot!BC$3,'[2]Caseload by group'!$C$2:$BEN$2,0)))</f>
        <v>272567</v>
      </c>
      <c r="BD8" s="40">
        <f>IF(INDEX('[2]Caseload by group'!$C$3:$BEN$125,MATCH(Snapshot!$H8,'[2]Caseload by group'!$A$3:$A$128,0),MATCH(Snapshot!BD$3,'[2]Caseload by group'!$C$2:$BEN$2,0))&lt;10,0,INDEX('[2]Caseload by group'!$C$3:$BEN$125,MATCH(Snapshot!$H8,'[2]Caseload by group'!$A$3:$A$128,0),MATCH(Snapshot!BD$3,'[2]Caseload by group'!$C$2:$BEN$2,0)))</f>
        <v>274801</v>
      </c>
      <c r="BE8" s="40">
        <f>IF(INDEX('[2]Caseload by group'!$C$3:$BEN$125,MATCH(Snapshot!$H8,'[2]Caseload by group'!$A$3:$A$128,0),MATCH(Snapshot!BE$3,'[2]Caseload by group'!$C$2:$BEN$2,0))&lt;10,0,INDEX('[2]Caseload by group'!$C$3:$BEN$125,MATCH(Snapshot!$H8,'[2]Caseload by group'!$A$3:$A$128,0),MATCH(Snapshot!BE$3,'[2]Caseload by group'!$C$2:$BEN$2,0)))</f>
        <v>275737</v>
      </c>
      <c r="BF8" s="40">
        <f>IF(INDEX('[2]Caseload by group'!$C$3:$BEN$125,MATCH(Snapshot!$H8,'[2]Caseload by group'!$A$3:$A$128,0),MATCH(Snapshot!BF$3,'[2]Caseload by group'!$C$2:$BEN$2,0))&lt;10,0,INDEX('[2]Caseload by group'!$C$3:$BEN$125,MATCH(Snapshot!$H8,'[2]Caseload by group'!$A$3:$A$128,0),MATCH(Snapshot!BF$3,'[2]Caseload by group'!$C$2:$BEN$2,0)))</f>
        <v>277622</v>
      </c>
      <c r="BG8" s="40">
        <f>IF(INDEX('[2]Caseload by group'!$C$3:$BEN$125,MATCH(Snapshot!$H8,'[2]Caseload by group'!$A$3:$A$128,0),MATCH(Snapshot!BG$3,'[2]Caseload by group'!$C$2:$BEN$2,0))&lt;10,0,INDEX('[2]Caseload by group'!$C$3:$BEN$125,MATCH(Snapshot!$H8,'[2]Caseload by group'!$A$3:$A$128,0),MATCH(Snapshot!BG$3,'[2]Caseload by group'!$C$2:$BEN$2,0)))</f>
        <v>278017</v>
      </c>
      <c r="BH8" s="40">
        <f>IF(INDEX('[2]Caseload by group'!$C$3:$BEN$125,MATCH(Snapshot!$H8,'[2]Caseload by group'!$A$3:$A$128,0),MATCH(Snapshot!BH$3,'[2]Caseload by group'!$C$2:$BEN$2,0))&lt;10,0,INDEX('[2]Caseload by group'!$C$3:$BEN$125,MATCH(Snapshot!$H8,'[2]Caseload by group'!$A$3:$A$128,0),MATCH(Snapshot!BH$3,'[2]Caseload by group'!$C$2:$BEN$2,0)))</f>
        <v>280238</v>
      </c>
      <c r="BI8" s="40">
        <f>IF(INDEX('[2]Caseload by group'!$C$3:$BEN$125,MATCH(Snapshot!$H8,'[2]Caseload by group'!$A$3:$A$128,0),MATCH(Snapshot!BI$3,'[2]Caseload by group'!$C$2:$BEN$2,0))&lt;10,0,INDEX('[2]Caseload by group'!$C$3:$BEN$125,MATCH(Snapshot!$H8,'[2]Caseload by group'!$A$3:$A$128,0),MATCH(Snapshot!BI$3,'[2]Caseload by group'!$C$2:$BEN$2,0)))</f>
        <v>281855</v>
      </c>
      <c r="BJ8" s="40">
        <f>IF(INDEX('[2]Caseload by group'!$C$3:$BEN$125,MATCH(Snapshot!$H8,'[2]Caseload by group'!$A$3:$A$128,0),MATCH(Snapshot!BJ$3,'[2]Caseload by group'!$C$2:$BEN$2,0))&lt;10,0,INDEX('[2]Caseload by group'!$C$3:$BEN$125,MATCH(Snapshot!$H8,'[2]Caseload by group'!$A$3:$A$128,0),MATCH(Snapshot!BJ$3,'[2]Caseload by group'!$C$2:$BEN$2,0)))</f>
        <v>283751</v>
      </c>
      <c r="BK8" s="40">
        <f>IF(INDEX('[2]Caseload by group'!$C$3:$BEN$125,MATCH(Snapshot!$H8,'[2]Caseload by group'!$A$3:$A$128,0),MATCH(Snapshot!BK$3,'[2]Caseload by group'!$C$2:$BEN$2,0))&lt;10,0,INDEX('[2]Caseload by group'!$C$3:$BEN$125,MATCH(Snapshot!$H8,'[2]Caseload by group'!$A$3:$A$128,0),MATCH(Snapshot!BK$3,'[2]Caseload by group'!$C$2:$BEN$2,0)))</f>
        <v>284861</v>
      </c>
      <c r="BL8" s="40">
        <f>IF(INDEX('[2]Caseload by group'!$C$3:$BEN$125,MATCH(Snapshot!$H8,'[2]Caseload by group'!$A$3:$A$128,0),MATCH(Snapshot!BL$3,'[2]Caseload by group'!$C$2:$BEN$2,0))&lt;10,0,INDEX('[2]Caseload by group'!$C$3:$BEN$125,MATCH(Snapshot!$H8,'[2]Caseload by group'!$A$3:$A$128,0),MATCH(Snapshot!BL$3,'[2]Caseload by group'!$C$2:$BEN$2,0)))</f>
        <v>288969</v>
      </c>
      <c r="BM8" s="40">
        <f>IF(INDEX('[2]Caseload by group'!$C$3:$BEN$125,MATCH(Snapshot!$H8,'[2]Caseload by group'!$A$3:$A$128,0),MATCH(Snapshot!BM$3,'[2]Caseload by group'!$C$2:$BEN$2,0))&lt;10,0,INDEX('[2]Caseload by group'!$C$3:$BEN$125,MATCH(Snapshot!$H8,'[2]Caseload by group'!$A$3:$A$128,0),MATCH(Snapshot!BM$3,'[2]Caseload by group'!$C$2:$BEN$2,0)))</f>
        <v>289421</v>
      </c>
      <c r="BN8" s="40">
        <f>IF(INDEX('[2]Caseload by group'!$C$3:$BEN$125,MATCH(Snapshot!$H8,'[2]Caseload by group'!$A$3:$A$128,0),MATCH(Snapshot!BN$3,'[2]Caseload by group'!$C$2:$BEN$2,0))&lt;10,0,INDEX('[2]Caseload by group'!$C$3:$BEN$125,MATCH(Snapshot!$H8,'[2]Caseload by group'!$A$3:$A$128,0),MATCH(Snapshot!BN$3,'[2]Caseload by group'!$C$2:$BEN$2,0)))</f>
        <v>290771</v>
      </c>
      <c r="BO8" s="40">
        <f>IF(INDEX('[2]Caseload by group'!$C$3:$BEN$125,MATCH(Snapshot!$H8,'[2]Caseload by group'!$A$3:$A$128,0),MATCH(Snapshot!BO$3,'[2]Caseload by group'!$C$2:$BEN$2,0))&lt;10,0,INDEX('[2]Caseload by group'!$C$3:$BEN$125,MATCH(Snapshot!$H8,'[2]Caseload by group'!$A$3:$A$128,0),MATCH(Snapshot!BO$3,'[2]Caseload by group'!$C$2:$BEN$2,0)))</f>
        <v>292024</v>
      </c>
      <c r="BP8" s="40">
        <f>IF(INDEX('[2]Caseload by group'!$C$3:$BEN$125,MATCH(Snapshot!$H8,'[2]Caseload by group'!$A$3:$A$128,0),MATCH(Snapshot!BP$3,'[2]Caseload by group'!$C$2:$BEN$2,0))&lt;10,0,INDEX('[2]Caseload by group'!$C$3:$BEN$125,MATCH(Snapshot!$H8,'[2]Caseload by group'!$A$3:$A$128,0),MATCH(Snapshot!BP$3,'[2]Caseload by group'!$C$2:$BEN$2,0)))</f>
        <v>291915</v>
      </c>
      <c r="BQ8" s="40">
        <f>IF(INDEX('[2]Caseload by group'!$C$3:$BEN$125,MATCH(Snapshot!$H8,'[2]Caseload by group'!$A$3:$A$128,0),MATCH(Snapshot!BQ$3,'[2]Caseload by group'!$C$2:$BEN$2,0))&lt;10,0,INDEX('[2]Caseload by group'!$C$3:$BEN$125,MATCH(Snapshot!$H8,'[2]Caseload by group'!$A$3:$A$128,0),MATCH(Snapshot!BQ$3,'[2]Caseload by group'!$C$2:$BEN$2,0)))</f>
        <v>293212</v>
      </c>
      <c r="BR8" s="40">
        <f>IF(INDEX('[2]Caseload by group'!$C$3:$BEN$125,MATCH(Snapshot!$H8,'[2]Caseload by group'!$A$3:$A$128,0),MATCH(Snapshot!BR$3,'[2]Caseload by group'!$C$2:$BEN$2,0))&lt;10,0,INDEX('[2]Caseload by group'!$C$3:$BEN$125,MATCH(Snapshot!$H8,'[2]Caseload by group'!$A$3:$A$128,0),MATCH(Snapshot!BR$3,'[2]Caseload by group'!$C$2:$BEN$2,0)))</f>
        <v>294567</v>
      </c>
      <c r="BS8" s="40">
        <f>IF(INDEX('[2]Caseload by group'!$C$3:$BEN$125,MATCH(Snapshot!$H8,'[2]Caseload by group'!$A$3:$A$128,0),MATCH(Snapshot!BS$3,'[2]Caseload by group'!$C$2:$BEN$2,0))&lt;10,0,INDEX('[2]Caseload by group'!$C$3:$BEN$125,MATCH(Snapshot!$H8,'[2]Caseload by group'!$A$3:$A$128,0),MATCH(Snapshot!BS$3,'[2]Caseload by group'!$C$2:$BEN$2,0)))</f>
        <v>295566</v>
      </c>
      <c r="BT8" s="40">
        <f>IF(INDEX('[2]Caseload by group'!$C$3:$BEN$125,MATCH(Snapshot!$H8,'[2]Caseload by group'!$A$3:$A$128,0),MATCH(Snapshot!BT$3,'[2]Caseload by group'!$C$2:$BEN$2,0))&lt;10,0,INDEX('[2]Caseload by group'!$C$3:$BEN$125,MATCH(Snapshot!$H8,'[2]Caseload by group'!$A$3:$A$128,0),MATCH(Snapshot!BT$3,'[2]Caseload by group'!$C$2:$BEN$2,0)))</f>
        <v>297707</v>
      </c>
      <c r="BU8" s="40">
        <f>IF(INDEX('[2]Caseload by group'!$C$3:$BEN$125,MATCH(Snapshot!$H8,'[2]Caseload by group'!$A$3:$A$128,0),MATCH(Snapshot!BU$3,'[2]Caseload by group'!$C$2:$BEN$2,0))&lt;10,0,INDEX('[2]Caseload by group'!$C$3:$BEN$125,MATCH(Snapshot!$H8,'[2]Caseload by group'!$A$3:$A$128,0),MATCH(Snapshot!BU$3,'[2]Caseload by group'!$C$2:$BEN$2,0)))</f>
        <v>299496</v>
      </c>
      <c r="BV8" s="40">
        <f>IF(INDEX('[2]Caseload by group'!$C$3:$BEN$125,MATCH(Snapshot!$H8,'[2]Caseload by group'!$A$3:$A$128,0),MATCH(Snapshot!BV$3,'[2]Caseload by group'!$C$2:$BEN$2,0))&lt;10,0,INDEX('[2]Caseload by group'!$C$3:$BEN$125,MATCH(Snapshot!$H8,'[2]Caseload by group'!$A$3:$A$128,0),MATCH(Snapshot!BV$3,'[2]Caseload by group'!$C$2:$BEN$2,0)))</f>
        <v>301430</v>
      </c>
      <c r="BW8" s="40">
        <f>IF(INDEX('[2]Caseload by group'!$C$3:$BEN$125,MATCH(Snapshot!$H8,'[2]Caseload by group'!$A$3:$A$128,0),MATCH(Snapshot!BW$3,'[2]Caseload by group'!$C$2:$BEN$2,0))&lt;10,0,INDEX('[2]Caseload by group'!$C$3:$BEN$125,MATCH(Snapshot!$H8,'[2]Caseload by group'!$A$3:$A$128,0),MATCH(Snapshot!BW$3,'[2]Caseload by group'!$C$2:$BEN$2,0)))</f>
        <v>303509</v>
      </c>
      <c r="BX8" s="31"/>
      <c r="BY8" s="41">
        <f>INDEX($J8:$BX8,0,MATCH(MAX($J$3:$BX$3),$J$3:$BX$3,0))-INDEX($J8:$BX8,0,MATCH(MAX($J$3:$BX$3),$J$3:$BX$3,0)-1)</f>
        <v>2079</v>
      </c>
      <c r="BZ8" s="42">
        <f>BY8/INDEX($I8:$BX8,0,MATCH(MAX($I$3:$BX$3),$I$3:$BX$3,0)-1)</f>
        <v>6.8971237103141693E-3</v>
      </c>
      <c r="CA8" s="41" t="e">
        <f>#REF!-#REF!</f>
        <v>#REF!</v>
      </c>
      <c r="CB8" s="41">
        <f>INDEX($R8:$BX8,0,MATCH(MAX($R$3:$BX$3),$R$3:$BX$3,0))-R8</f>
        <v>97765</v>
      </c>
      <c r="CC8" s="43">
        <f>CB8/R8</f>
        <v>0.47517789097130414</v>
      </c>
      <c r="CD8" s="174" t="s">
        <v>13</v>
      </c>
      <c r="CE8" s="175"/>
      <c r="CF8" s="175"/>
      <c r="CG8" s="176"/>
    </row>
    <row r="9" spans="1:85" ht="10.5" customHeight="1" thickBot="1" x14ac:dyDescent="0.25">
      <c r="A9" s="34"/>
      <c r="B9" s="35"/>
      <c r="C9" s="38" t="s">
        <v>14</v>
      </c>
      <c r="D9" s="29" t="s">
        <v>15</v>
      </c>
      <c r="E9" s="29" t="s">
        <v>6</v>
      </c>
      <c r="F9" s="29" t="s">
        <v>16</v>
      </c>
      <c r="G9" s="29" t="s">
        <v>11</v>
      </c>
      <c r="H9" s="44" t="s">
        <v>17</v>
      </c>
      <c r="I9" s="44" t="s">
        <v>18</v>
      </c>
      <c r="J9" s="40">
        <f>IF(INDEX('[2]Caseload by group'!$C$3:$CJ$125,MATCH(Snapshot!$H9,'[2]Caseload by group'!$A$3:$A$128,0),MATCH(Snapshot!J$3,'[2]Caseload by group'!$C$2:$CJ$2,0))&lt;10,0,INDEX('[2]Caseload by group'!$C$3:$CJ$125,MATCH(Snapshot!$H9,'[2]Caseload by group'!$A$3:$A$128,0),MATCH(Snapshot!J$3,'[2]Caseload by group'!$C$2:$CJ$2,0)))+IF(INDEX('[2]Caseload by group'!$C$3:$CJ$125,MATCH(Snapshot!$I9,'[2]Caseload by group'!$A$3:$A$128,0),MATCH(Snapshot!J$3,'[2]Caseload by group'!$C$2:$CJ$2,0))&lt;10,0,INDEX('[2]Caseload by group'!$C$3:$CJ$125,MATCH(Snapshot!$I9,'[2]Caseload by group'!$A$3:$A$128,0),MATCH(Snapshot!J$3,'[2]Caseload by group'!$C$2:$CJ$2,0)))</f>
        <v>0</v>
      </c>
      <c r="K9" s="40">
        <f>IF(INDEX('[2]Caseload by group'!$C$3:$CJ$125,MATCH(Snapshot!$H9,'[2]Caseload by group'!$A$3:$A$128,0),MATCH(Snapshot!K$3,'[2]Caseload by group'!$C$2:$CJ$2,0))&lt;10,0,INDEX('[2]Caseload by group'!$C$3:$CJ$125,MATCH(Snapshot!$H9,'[2]Caseload by group'!$A$3:$A$128,0),MATCH(Snapshot!K$3,'[2]Caseload by group'!$C$2:$CJ$2,0)))+IF(INDEX('[2]Caseload by group'!$C$3:$CJ$125,MATCH(Snapshot!$I9,'[2]Caseload by group'!$A$3:$A$128,0),MATCH(Snapshot!K$3,'[2]Caseload by group'!$C$2:$CJ$2,0))&lt;10,0,INDEX('[2]Caseload by group'!$C$3:$CJ$125,MATCH(Snapshot!$I9,'[2]Caseload by group'!$A$3:$A$128,0),MATCH(Snapshot!K$3,'[2]Caseload by group'!$C$2:$CJ$2,0)))</f>
        <v>0</v>
      </c>
      <c r="L9" s="40">
        <f>IF(INDEX('[2]Caseload by group'!$C$3:$CJ$125,MATCH(Snapshot!$H9,'[2]Caseload by group'!$A$3:$A$128,0),MATCH(Snapshot!L$3,'[2]Caseload by group'!$C$2:$CJ$2,0))&lt;10,0,INDEX('[2]Caseload by group'!$C$3:$CJ$125,MATCH(Snapshot!$H9,'[2]Caseload by group'!$A$3:$A$128,0),MATCH(Snapshot!L$3,'[2]Caseload by group'!$C$2:$CJ$2,0)))+IF(INDEX('[2]Caseload by group'!$C$3:$CJ$125,MATCH(Snapshot!$I9,'[2]Caseload by group'!$A$3:$A$128,0),MATCH(Snapshot!L$3,'[2]Caseload by group'!$C$2:$CJ$2,0))&lt;10,0,INDEX('[2]Caseload by group'!$C$3:$CJ$125,MATCH(Snapshot!$I9,'[2]Caseload by group'!$A$3:$A$128,0),MATCH(Snapshot!L$3,'[2]Caseload by group'!$C$2:$CJ$2,0)))</f>
        <v>0</v>
      </c>
      <c r="M9" s="40">
        <f>IF(INDEX('[2]Caseload by group'!$C$3:$CJ$125,MATCH(Snapshot!$H9,'[2]Caseload by group'!$A$3:$A$128,0),MATCH(Snapshot!M$3,'[2]Caseload by group'!$C$2:$CJ$2,0))&lt;10,0,INDEX('[2]Caseload by group'!$C$3:$CJ$125,MATCH(Snapshot!$H9,'[2]Caseload by group'!$A$3:$A$128,0),MATCH(Snapshot!M$3,'[2]Caseload by group'!$C$2:$CJ$2,0)))+IF(INDEX('[2]Caseload by group'!$C$3:$CJ$125,MATCH(Snapshot!$I9,'[2]Caseload by group'!$A$3:$A$128,0),MATCH(Snapshot!M$3,'[2]Caseload by group'!$C$2:$CJ$2,0))&lt;10,0,INDEX('[2]Caseload by group'!$C$3:$CJ$125,MATCH(Snapshot!$I9,'[2]Caseload by group'!$A$3:$A$128,0),MATCH(Snapshot!M$3,'[2]Caseload by group'!$C$2:$CJ$2,0)))</f>
        <v>0</v>
      </c>
      <c r="N9" s="40">
        <f>IF(INDEX('[2]Caseload by group'!$C$3:$CJ$125,MATCH(Snapshot!$H9,'[2]Caseload by group'!$A$3:$A$128,0),MATCH(Snapshot!N$3,'[2]Caseload by group'!$C$2:$CJ$2,0))&lt;10,0,INDEX('[2]Caseload by group'!$C$3:$CJ$125,MATCH(Snapshot!$H9,'[2]Caseload by group'!$A$3:$A$128,0),MATCH(Snapshot!N$3,'[2]Caseload by group'!$C$2:$CJ$2,0)))+IF(INDEX('[2]Caseload by group'!$C$3:$CJ$125,MATCH(Snapshot!$I9,'[2]Caseload by group'!$A$3:$A$128,0),MATCH(Snapshot!N$3,'[2]Caseload by group'!$C$2:$CJ$2,0))&lt;10,0,INDEX('[2]Caseload by group'!$C$3:$CJ$125,MATCH(Snapshot!$I9,'[2]Caseload by group'!$A$3:$A$128,0),MATCH(Snapshot!N$3,'[2]Caseload by group'!$C$2:$CJ$2,0)))</f>
        <v>0</v>
      </c>
      <c r="O9" s="40">
        <f>IF(INDEX('[2]Caseload by group'!$C$3:$CJ$125,MATCH(Snapshot!$H9,'[2]Caseload by group'!$A$3:$A$128,0),MATCH(Snapshot!O$3,'[2]Caseload by group'!$C$2:$CJ$2,0))&lt;10,0,INDEX('[2]Caseload by group'!$C$3:$CJ$125,MATCH(Snapshot!$H9,'[2]Caseload by group'!$A$3:$A$128,0),MATCH(Snapshot!O$3,'[2]Caseload by group'!$C$2:$CJ$2,0)))+IF(INDEX('[2]Caseload by group'!$C$3:$CJ$125,MATCH(Snapshot!$I9,'[2]Caseload by group'!$A$3:$A$128,0),MATCH(Snapshot!O$3,'[2]Caseload by group'!$C$2:$CJ$2,0))&lt;10,0,INDEX('[2]Caseload by group'!$C$3:$CJ$125,MATCH(Snapshot!$I9,'[2]Caseload by group'!$A$3:$A$128,0),MATCH(Snapshot!O$3,'[2]Caseload by group'!$C$2:$CJ$2,0)))</f>
        <v>0</v>
      </c>
      <c r="P9" s="40">
        <f>IF(INDEX('[2]Caseload by group'!$C$3:$CJ$125,MATCH(Snapshot!$H9,'[2]Caseload by group'!$A$3:$A$128,0),MATCH(Snapshot!P$3,'[2]Caseload by group'!$C$2:$CJ$2,0))&lt;10,0,INDEX('[2]Caseload by group'!$C$3:$CJ$125,MATCH(Snapshot!$H9,'[2]Caseload by group'!$A$3:$A$128,0),MATCH(Snapshot!P$3,'[2]Caseload by group'!$C$2:$CJ$2,0)))+IF(INDEX('[2]Caseload by group'!$C$3:$CJ$125,MATCH(Snapshot!$I9,'[2]Caseload by group'!$A$3:$A$128,0),MATCH(Snapshot!P$3,'[2]Caseload by group'!$C$2:$CJ$2,0))&lt;10,0,INDEX('[2]Caseload by group'!$C$3:$CJ$125,MATCH(Snapshot!$I9,'[2]Caseload by group'!$A$3:$A$128,0),MATCH(Snapshot!P$3,'[2]Caseload by group'!$C$2:$CJ$2,0)))</f>
        <v>0</v>
      </c>
      <c r="Q9" s="40">
        <f>IF(INDEX('[2]Caseload by group'!$C$3:$CJ$125,MATCH(Snapshot!$H9,'[2]Caseload by group'!$A$3:$A$128,0),MATCH(Snapshot!Q$3,'[2]Caseload by group'!$C$2:$CJ$2,0))&lt;10,0,INDEX('[2]Caseload by group'!$C$3:$CJ$125,MATCH(Snapshot!$H9,'[2]Caseload by group'!$A$3:$A$128,0),MATCH(Snapshot!Q$3,'[2]Caseload by group'!$C$2:$CJ$2,0)))+IF(INDEX('[2]Caseload by group'!$C$3:$CJ$125,MATCH(Snapshot!$I9,'[2]Caseload by group'!$A$3:$A$128,0),MATCH(Snapshot!Q$3,'[2]Caseload by group'!$C$2:$CJ$2,0))&lt;10,0,INDEX('[2]Caseload by group'!$C$3:$CJ$125,MATCH(Snapshot!$I9,'[2]Caseload by group'!$A$3:$A$128,0),MATCH(Snapshot!Q$3,'[2]Caseload by group'!$C$2:$CJ$2,0)))</f>
        <v>0</v>
      </c>
      <c r="R9" s="40">
        <f>IF(INDEX('[2]Caseload by group'!$C$3:$CJ$125,MATCH(Snapshot!$H9,'[2]Caseload by group'!$A$3:$A$128,0),MATCH(Snapshot!R$3,'[2]Caseload by group'!$C$2:$CJ$2,0))&lt;10,0,INDEX('[2]Caseload by group'!$C$3:$CJ$125,MATCH(Snapshot!$H9,'[2]Caseload by group'!$A$3:$A$128,0),MATCH(Snapshot!R$3,'[2]Caseload by group'!$C$2:$CJ$2,0)))+IF(INDEX('[2]Caseload by group'!$C$3:$CJ$125,MATCH(Snapshot!$I9,'[2]Caseload by group'!$A$3:$A$128,0),MATCH(Snapshot!R$3,'[2]Caseload by group'!$C$2:$CJ$2,0))&lt;10,0,INDEX('[2]Caseload by group'!$C$3:$CJ$125,MATCH(Snapshot!$I9,'[2]Caseload by group'!$A$3:$A$128,0),MATCH(Snapshot!R$3,'[2]Caseload by group'!$C$2:$CJ$2,0)))</f>
        <v>104372</v>
      </c>
      <c r="S9" s="40">
        <f>IF(INDEX('[2]Caseload by group'!$C$3:$CJ$125,MATCH(Snapshot!$H9,'[2]Caseload by group'!$A$3:$A$128,0),MATCH(Snapshot!S$3,'[2]Caseload by group'!$C$2:$CJ$2,0))&lt;10,0,INDEX('[2]Caseload by group'!$C$3:$CJ$125,MATCH(Snapshot!$H9,'[2]Caseload by group'!$A$3:$A$128,0),MATCH(Snapshot!S$3,'[2]Caseload by group'!$C$2:$CJ$2,0)))+IF(INDEX('[2]Caseload by group'!$C$3:$CJ$125,MATCH(Snapshot!$I9,'[2]Caseload by group'!$A$3:$A$128,0),MATCH(Snapshot!S$3,'[2]Caseload by group'!$C$2:$CJ$2,0))&lt;10,0,INDEX('[2]Caseload by group'!$C$3:$CJ$125,MATCH(Snapshot!$I9,'[2]Caseload by group'!$A$3:$A$128,0),MATCH(Snapshot!S$3,'[2]Caseload by group'!$C$2:$CJ$2,0)))</f>
        <v>106887</v>
      </c>
      <c r="T9" s="40">
        <f>IF(INDEX('[2]Caseload by group'!$C$3:$CJ$125,MATCH(Snapshot!$H9,'[2]Caseload by group'!$A$3:$A$128,0),MATCH(Snapshot!T$3,'[2]Caseload by group'!$C$2:$CJ$2,0))&lt;10,0,INDEX('[2]Caseload by group'!$C$3:$CJ$125,MATCH(Snapshot!$H9,'[2]Caseload by group'!$A$3:$A$128,0),MATCH(Snapshot!T$3,'[2]Caseload by group'!$C$2:$CJ$2,0)))+IF(INDEX('[2]Caseload by group'!$C$3:$CJ$125,MATCH(Snapshot!$I9,'[2]Caseload by group'!$A$3:$A$128,0),MATCH(Snapshot!T$3,'[2]Caseload by group'!$C$2:$CJ$2,0))&lt;10,0,INDEX('[2]Caseload by group'!$C$3:$CJ$125,MATCH(Snapshot!$I9,'[2]Caseload by group'!$A$3:$A$128,0),MATCH(Snapshot!T$3,'[2]Caseload by group'!$C$2:$CJ$2,0)))</f>
        <v>107832</v>
      </c>
      <c r="U9" s="40">
        <f>IF(INDEX('[2]Caseload by group'!$C$3:$CJ$125,MATCH(Snapshot!$H9,'[2]Caseload by group'!$A$3:$A$128,0),MATCH(Snapshot!U$3,'[2]Caseload by group'!$C$2:$CJ$2,0))&lt;10,0,INDEX('[2]Caseload by group'!$C$3:$CJ$125,MATCH(Snapshot!$H9,'[2]Caseload by group'!$A$3:$A$128,0),MATCH(Snapshot!U$3,'[2]Caseload by group'!$C$2:$CJ$2,0)))+IF(INDEX('[2]Caseload by group'!$C$3:$CJ$125,MATCH(Snapshot!$I9,'[2]Caseload by group'!$A$3:$A$128,0),MATCH(Snapshot!U$3,'[2]Caseload by group'!$C$2:$CJ$2,0))&lt;10,0,INDEX('[2]Caseload by group'!$C$3:$CJ$125,MATCH(Snapshot!$I9,'[2]Caseload by group'!$A$3:$A$128,0),MATCH(Snapshot!U$3,'[2]Caseload by group'!$C$2:$CJ$2,0)))</f>
        <v>108767</v>
      </c>
      <c r="V9" s="40">
        <f>IF(INDEX('[2]Caseload by group'!$C$3:$CJ$125,MATCH(Snapshot!$H9,'[2]Caseload by group'!$A$3:$A$128,0),MATCH(Snapshot!V$3,'[2]Caseload by group'!$C$2:$CJ$2,0))&lt;10,0,INDEX('[2]Caseload by group'!$C$3:$CJ$125,MATCH(Snapshot!$H9,'[2]Caseload by group'!$A$3:$A$128,0),MATCH(Snapshot!V$3,'[2]Caseload by group'!$C$2:$CJ$2,0)))+IF(INDEX('[2]Caseload by group'!$C$3:$CJ$125,MATCH(Snapshot!$I9,'[2]Caseload by group'!$A$3:$A$128,0),MATCH(Snapshot!V$3,'[2]Caseload by group'!$C$2:$CJ$2,0))&lt;10,0,INDEX('[2]Caseload by group'!$C$3:$CJ$125,MATCH(Snapshot!$I9,'[2]Caseload by group'!$A$3:$A$128,0),MATCH(Snapshot!V$3,'[2]Caseload by group'!$C$2:$CJ$2,0)))</f>
        <v>106455</v>
      </c>
      <c r="W9" s="40">
        <f>IF(INDEX('[2]Caseload by group'!$C$3:$CJ$125,MATCH(Snapshot!$H9,'[2]Caseload by group'!$A$3:$A$128,0),MATCH(Snapshot!W$3,'[2]Caseload by group'!$C$2:$CJ$2,0))&lt;10,0,INDEX('[2]Caseload by group'!$C$3:$CJ$125,MATCH(Snapshot!$H9,'[2]Caseload by group'!$A$3:$A$128,0),MATCH(Snapshot!W$3,'[2]Caseload by group'!$C$2:$CJ$2,0)))+IF(INDEX('[2]Caseload by group'!$C$3:$CJ$125,MATCH(Snapshot!$I9,'[2]Caseload by group'!$A$3:$A$128,0),MATCH(Snapshot!W$3,'[2]Caseload by group'!$C$2:$CJ$2,0))&lt;10,0,INDEX('[2]Caseload by group'!$C$3:$CJ$125,MATCH(Snapshot!$I9,'[2]Caseload by group'!$A$3:$A$128,0),MATCH(Snapshot!W$3,'[2]Caseload by group'!$C$2:$CJ$2,0)))</f>
        <v>107692</v>
      </c>
      <c r="X9" s="40">
        <f>IF(INDEX('[2]Caseload by group'!$C$3:$CJ$125,MATCH(Snapshot!$H9,'[2]Caseload by group'!$A$3:$A$128,0),MATCH(Snapshot!X$3,'[2]Caseload by group'!$C$2:$CJ$2,0))&lt;10,0,INDEX('[2]Caseload by group'!$C$3:$CJ$125,MATCH(Snapshot!$H9,'[2]Caseload by group'!$A$3:$A$128,0),MATCH(Snapshot!X$3,'[2]Caseload by group'!$C$2:$CJ$2,0)))+IF(INDEX('[2]Caseload by group'!$C$3:$CJ$125,MATCH(Snapshot!$I9,'[2]Caseload by group'!$A$3:$A$128,0),MATCH(Snapshot!X$3,'[2]Caseload by group'!$C$2:$CJ$2,0))&lt;10,0,INDEX('[2]Caseload by group'!$C$3:$CJ$125,MATCH(Snapshot!$I9,'[2]Caseload by group'!$A$3:$A$128,0),MATCH(Snapshot!X$3,'[2]Caseload by group'!$C$2:$CJ$2,0)))</f>
        <v>108502</v>
      </c>
      <c r="Y9" s="40">
        <f>IF(INDEX('[2]Caseload by group'!$C$3:$CJ$125,MATCH(Snapshot!$H9,'[2]Caseload by group'!$A$3:$A$128,0),MATCH(Snapshot!Y$3,'[2]Caseload by group'!$C$2:$CJ$2,0))&lt;10,0,INDEX('[2]Caseload by group'!$C$3:$CJ$125,MATCH(Snapshot!$H9,'[2]Caseload by group'!$A$3:$A$128,0),MATCH(Snapshot!Y$3,'[2]Caseload by group'!$C$2:$CJ$2,0)))+IF(INDEX('[2]Caseload by group'!$C$3:$CJ$125,MATCH(Snapshot!$I9,'[2]Caseload by group'!$A$3:$A$128,0),MATCH(Snapshot!Y$3,'[2]Caseload by group'!$C$2:$CJ$2,0))&lt;10,0,INDEX('[2]Caseload by group'!$C$3:$CJ$125,MATCH(Snapshot!$I9,'[2]Caseload by group'!$A$3:$A$128,0),MATCH(Snapshot!Y$3,'[2]Caseload by group'!$C$2:$CJ$2,0)))</f>
        <v>108281</v>
      </c>
      <c r="Z9" s="40">
        <f>IF(INDEX('[2]Caseload by group'!$C$3:$CJ$125,MATCH(Snapshot!$H9,'[2]Caseload by group'!$A$3:$A$128,0),MATCH(Snapshot!Z$3,'[2]Caseload by group'!$C$2:$CJ$2,0))&lt;10,0,INDEX('[2]Caseload by group'!$C$3:$CJ$125,MATCH(Snapshot!$H9,'[2]Caseload by group'!$A$3:$A$128,0),MATCH(Snapshot!Z$3,'[2]Caseload by group'!$C$2:$CJ$2,0)))+IF(INDEX('[2]Caseload by group'!$C$3:$CJ$125,MATCH(Snapshot!$I9,'[2]Caseload by group'!$A$3:$A$128,0),MATCH(Snapshot!Z$3,'[2]Caseload by group'!$C$2:$CJ$2,0))&lt;10,0,INDEX('[2]Caseload by group'!$C$3:$CJ$125,MATCH(Snapshot!$I9,'[2]Caseload by group'!$A$3:$A$128,0),MATCH(Snapshot!Z$3,'[2]Caseload by group'!$C$2:$CJ$2,0)))</f>
        <v>107485</v>
      </c>
      <c r="AA9" s="40">
        <f>IF(INDEX('[2]Caseload by group'!$C$3:$CJ$125,MATCH(Snapshot!$H9,'[2]Caseload by group'!$A$3:$A$128,0),MATCH(Snapshot!AA$3,'[2]Caseload by group'!$C$2:$CJ$2,0))&lt;10,0,INDEX('[2]Caseload by group'!$C$3:$CJ$125,MATCH(Snapshot!$H9,'[2]Caseload by group'!$A$3:$A$128,0),MATCH(Snapshot!AA$3,'[2]Caseload by group'!$C$2:$CJ$2,0)))+IF(INDEX('[2]Caseload by group'!$C$3:$CJ$125,MATCH(Snapshot!$I9,'[2]Caseload by group'!$A$3:$A$128,0),MATCH(Snapshot!AA$3,'[2]Caseload by group'!$C$2:$CJ$2,0))&lt;10,0,INDEX('[2]Caseload by group'!$C$3:$CJ$125,MATCH(Snapshot!$I9,'[2]Caseload by group'!$A$3:$A$128,0),MATCH(Snapshot!AA$3,'[2]Caseload by group'!$C$2:$CJ$2,0)))</f>
        <v>106332</v>
      </c>
      <c r="AB9" s="40">
        <f>IF(INDEX('[2]Caseload by group'!$C$3:$CJ$125,MATCH(Snapshot!$H9,'[2]Caseload by group'!$A$3:$A$128,0),MATCH(Snapshot!AB$3,'[2]Caseload by group'!$C$2:$CJ$2,0))&lt;10,0,INDEX('[2]Caseload by group'!$C$3:$CJ$125,MATCH(Snapshot!$H9,'[2]Caseload by group'!$A$3:$A$128,0),MATCH(Snapshot!AB$3,'[2]Caseload by group'!$C$2:$CJ$2,0)))+IF(INDEX('[2]Caseload by group'!$C$3:$CJ$125,MATCH(Snapshot!$I9,'[2]Caseload by group'!$A$3:$A$128,0),MATCH(Snapshot!AB$3,'[2]Caseload by group'!$C$2:$CJ$2,0))&lt;10,0,INDEX('[2]Caseload by group'!$C$3:$CJ$125,MATCH(Snapshot!$I9,'[2]Caseload by group'!$A$3:$A$128,0),MATCH(Snapshot!AB$3,'[2]Caseload by group'!$C$2:$CJ$2,0)))</f>
        <v>104556</v>
      </c>
      <c r="AC9" s="40">
        <f>IF(INDEX('[2]Caseload by group'!$C$3:$CJ$125,MATCH(Snapshot!$H9,'[2]Caseload by group'!$A$3:$A$128,0),MATCH(Snapshot!AC$3,'[2]Caseload by group'!$C$2:$CJ$2,0))&lt;10,0,INDEX('[2]Caseload by group'!$C$3:$CJ$125,MATCH(Snapshot!$H9,'[2]Caseload by group'!$A$3:$A$128,0),MATCH(Snapshot!AC$3,'[2]Caseload by group'!$C$2:$CJ$2,0)))+IF(INDEX('[2]Caseload by group'!$C$3:$CJ$125,MATCH(Snapshot!$I9,'[2]Caseload by group'!$A$3:$A$128,0),MATCH(Snapshot!AC$3,'[2]Caseload by group'!$C$2:$CJ$2,0))&lt;10,0,INDEX('[2]Caseload by group'!$C$3:$CJ$125,MATCH(Snapshot!$I9,'[2]Caseload by group'!$A$3:$A$128,0),MATCH(Snapshot!AC$3,'[2]Caseload by group'!$C$2:$CJ$2,0)))</f>
        <v>105723</v>
      </c>
      <c r="AD9" s="40">
        <f>IF(INDEX('[2]Caseload by group'!$C$3:$CJ$125,MATCH(Snapshot!$H9,'[2]Caseload by group'!$A$3:$A$128,0),MATCH(Snapshot!AD$3,'[2]Caseload by group'!$C$2:$CJ$2,0))&lt;10,0,INDEX('[2]Caseload by group'!$C$3:$CJ$125,MATCH(Snapshot!$H9,'[2]Caseload by group'!$A$3:$A$128,0),MATCH(Snapshot!AD$3,'[2]Caseload by group'!$C$2:$CJ$2,0)))+IF(INDEX('[2]Caseload by group'!$C$3:$CJ$125,MATCH(Snapshot!$I9,'[2]Caseload by group'!$A$3:$A$128,0),MATCH(Snapshot!AD$3,'[2]Caseload by group'!$C$2:$CJ$2,0))&lt;10,0,INDEX('[2]Caseload by group'!$C$3:$CJ$125,MATCH(Snapshot!$I9,'[2]Caseload by group'!$A$3:$A$128,0),MATCH(Snapshot!AD$3,'[2]Caseload by group'!$C$2:$CJ$2,0)))</f>
        <v>106535</v>
      </c>
      <c r="AE9" s="40">
        <f>IF(INDEX('[2]Caseload by group'!$C$3:$CJ$125,MATCH(Snapshot!$H9,'[2]Caseload by group'!$A$3:$A$128,0),MATCH(Snapshot!AE$3,'[2]Caseload by group'!$C$2:$CJ$2,0))&lt;10,0,INDEX('[2]Caseload by group'!$C$3:$CJ$125,MATCH(Snapshot!$H9,'[2]Caseload by group'!$A$3:$A$128,0),MATCH(Snapshot!AE$3,'[2]Caseload by group'!$C$2:$CJ$2,0)))+IF(INDEX('[2]Caseload by group'!$C$3:$CJ$125,MATCH(Snapshot!$I9,'[2]Caseload by group'!$A$3:$A$128,0),MATCH(Snapshot!AE$3,'[2]Caseload by group'!$C$2:$CJ$2,0))&lt;10,0,INDEX('[2]Caseload by group'!$C$3:$CJ$125,MATCH(Snapshot!$I9,'[2]Caseload by group'!$A$3:$A$128,0),MATCH(Snapshot!AE$3,'[2]Caseload by group'!$C$2:$CJ$2,0)))</f>
        <v>106476</v>
      </c>
      <c r="AF9" s="40">
        <f>IF(INDEX('[2]Caseload by group'!$C$3:$CJ$125,MATCH(Snapshot!$H9,'[2]Caseload by group'!$A$3:$A$128,0),MATCH(Snapshot!AF$3,'[2]Caseload by group'!$C$2:$CJ$2,0))&lt;10,0,INDEX('[2]Caseload by group'!$C$3:$CJ$125,MATCH(Snapshot!$H9,'[2]Caseload by group'!$A$3:$A$128,0),MATCH(Snapshot!AF$3,'[2]Caseload by group'!$C$2:$CJ$2,0)))+IF(INDEX('[2]Caseload by group'!$C$3:$CJ$125,MATCH(Snapshot!$I9,'[2]Caseload by group'!$A$3:$A$128,0),MATCH(Snapshot!AF$3,'[2]Caseload by group'!$C$2:$CJ$2,0))&lt;10,0,INDEX('[2]Caseload by group'!$C$3:$CJ$125,MATCH(Snapshot!$I9,'[2]Caseload by group'!$A$3:$A$128,0),MATCH(Snapshot!AF$3,'[2]Caseload by group'!$C$2:$CJ$2,0)))</f>
        <v>108065</v>
      </c>
      <c r="AG9" s="40">
        <f>IF(INDEX('[2]Caseload by group'!$C$3:$CJ$125,MATCH(Snapshot!$H9,'[2]Caseload by group'!$A$3:$A$128,0),MATCH(Snapshot!AG$3,'[2]Caseload by group'!$C$2:$CJ$2,0))&lt;10,0,INDEX('[2]Caseload by group'!$C$3:$CJ$125,MATCH(Snapshot!$H9,'[2]Caseload by group'!$A$3:$A$128,0),MATCH(Snapshot!AG$3,'[2]Caseload by group'!$C$2:$CJ$2,0)))+IF(INDEX('[2]Caseload by group'!$C$3:$CJ$125,MATCH(Snapshot!$I9,'[2]Caseload by group'!$A$3:$A$128,0),MATCH(Snapshot!AG$3,'[2]Caseload by group'!$C$2:$CJ$2,0))&lt;10,0,INDEX('[2]Caseload by group'!$C$3:$CJ$125,MATCH(Snapshot!$I9,'[2]Caseload by group'!$A$3:$A$128,0),MATCH(Snapshot!AG$3,'[2]Caseload by group'!$C$2:$CJ$2,0)))</f>
        <v>108738</v>
      </c>
      <c r="AH9" s="40">
        <f>IF(INDEX('[2]Caseload by group'!$C$3:$CJ$125,MATCH(Snapshot!$H9,'[2]Caseload by group'!$A$3:$A$128,0),MATCH(Snapshot!AH$3,'[2]Caseload by group'!$C$2:$CJ$2,0))&lt;10,0,INDEX('[2]Caseload by group'!$C$3:$CJ$125,MATCH(Snapshot!$H9,'[2]Caseload by group'!$A$3:$A$128,0),MATCH(Snapshot!AH$3,'[2]Caseload by group'!$C$2:$CJ$2,0)))+IF(INDEX('[2]Caseload by group'!$C$3:$CJ$125,MATCH(Snapshot!$I9,'[2]Caseload by group'!$A$3:$A$128,0),MATCH(Snapshot!AH$3,'[2]Caseload by group'!$C$2:$CJ$2,0))&lt;10,0,INDEX('[2]Caseload by group'!$C$3:$CJ$125,MATCH(Snapshot!$I9,'[2]Caseload by group'!$A$3:$A$128,0),MATCH(Snapshot!AH$3,'[2]Caseload by group'!$C$2:$CJ$2,0)))</f>
        <v>107243</v>
      </c>
      <c r="AI9" s="40">
        <f>IF(INDEX('[2]Caseload by group'!$C$3:$CJ$125,MATCH(Snapshot!$H9,'[2]Caseload by group'!$A$3:$A$128,0),MATCH(Snapshot!AI$3,'[2]Caseload by group'!$C$2:$CJ$2,0))&lt;10,0,INDEX('[2]Caseload by group'!$C$3:$CJ$125,MATCH(Snapshot!$H9,'[2]Caseload by group'!$A$3:$A$128,0),MATCH(Snapshot!AI$3,'[2]Caseload by group'!$C$2:$CJ$2,0)))+IF(INDEX('[2]Caseload by group'!$C$3:$CJ$125,MATCH(Snapshot!$I9,'[2]Caseload by group'!$A$3:$A$128,0),MATCH(Snapshot!AI$3,'[2]Caseload by group'!$C$2:$CJ$2,0))&lt;10,0,INDEX('[2]Caseload by group'!$C$3:$CJ$125,MATCH(Snapshot!$I9,'[2]Caseload by group'!$A$3:$A$128,0),MATCH(Snapshot!AI$3,'[2]Caseload by group'!$C$2:$CJ$2,0)))</f>
        <v>107132</v>
      </c>
      <c r="AJ9" s="40">
        <f>IF(INDEX('[2]Caseload by group'!$C$3:$BEN$125,MATCH(Snapshot!$H9,'[2]Caseload by group'!$A$3:$A$128,0),MATCH(Snapshot!AJ$3,'[2]Caseload by group'!$C$2:$BEN$2,0))&lt;10,0,INDEX('[2]Caseload by group'!$C$3:$BEN$125,MATCH(Snapshot!$H9,'[2]Caseload by group'!$A$3:$A$128,0),MATCH(Snapshot!AJ$3,'[2]Caseload by group'!$C$2:$BEN$2,0)))+IF(INDEX('[2]Caseload by group'!$C$3:$BEN$125,MATCH(Snapshot!$I9,'[2]Caseload by group'!$A$3:$A$128,0),MATCH(Snapshot!AJ$3,'[2]Caseload by group'!$C$2:$BEN$2,0))&lt;10,0,INDEX('[2]Caseload by group'!$C$3:$BEN$125,MATCH(Snapshot!$I9,'[2]Caseload by group'!$A$3:$A$128,0),MATCH(Snapshot!AJ$3,'[2]Caseload by group'!$C$2:$BEN$2,0)))</f>
        <v>108722</v>
      </c>
      <c r="AK9" s="40">
        <f>IF(INDEX('[2]Caseload by group'!$C$3:$BEN$125,MATCH(Snapshot!$H9,'[2]Caseload by group'!$A$3:$A$128,0),MATCH(Snapshot!AK$3,'[2]Caseload by group'!$C$2:$BEN$2,0))&lt;10,0,INDEX('[2]Caseload by group'!$C$3:$BEN$125,MATCH(Snapshot!$H9,'[2]Caseload by group'!$A$3:$A$128,0),MATCH(Snapshot!AK$3,'[2]Caseload by group'!$C$2:$BEN$2,0)))+IF(INDEX('[2]Caseload by group'!$C$3:$BEN$125,MATCH(Snapshot!$I9,'[2]Caseload by group'!$A$3:$A$128,0),MATCH(Snapshot!AK$3,'[2]Caseload by group'!$C$2:$BEN$2,0))&lt;10,0,INDEX('[2]Caseload by group'!$C$3:$BEN$125,MATCH(Snapshot!$I9,'[2]Caseload by group'!$A$3:$A$128,0),MATCH(Snapshot!AK$3,'[2]Caseload by group'!$C$2:$BEN$2,0)))</f>
        <v>107160</v>
      </c>
      <c r="AL9" s="40">
        <f>IF(INDEX('[2]Caseload by group'!$C$3:$BEN$125,MATCH(Snapshot!$H9,'[2]Caseload by group'!$A$3:$A$128,0),MATCH(Snapshot!AL$3,'[2]Caseload by group'!$C$2:$BEN$2,0))&lt;10,0,INDEX('[2]Caseload by group'!$C$3:$BEN$125,MATCH(Snapshot!$H9,'[2]Caseload by group'!$A$3:$A$128,0),MATCH(Snapshot!AL$3,'[2]Caseload by group'!$C$2:$BEN$2,0)))+IF(INDEX('[2]Caseload by group'!$C$3:$BEN$125,MATCH(Snapshot!$I9,'[2]Caseload by group'!$A$3:$A$128,0),MATCH(Snapshot!AL$3,'[2]Caseload by group'!$C$2:$BEN$2,0))&lt;10,0,INDEX('[2]Caseload by group'!$C$3:$BEN$125,MATCH(Snapshot!$I9,'[2]Caseload by group'!$A$3:$A$128,0),MATCH(Snapshot!AL$3,'[2]Caseload by group'!$C$2:$BEN$2,0)))</f>
        <v>106812</v>
      </c>
      <c r="AM9" s="40">
        <f>IF(INDEX('[2]Caseload by group'!$C$3:$BEN$125,MATCH(Snapshot!$H9,'[2]Caseload by group'!$A$3:$A$128,0),MATCH(Snapshot!AM$3,'[2]Caseload by group'!$C$2:$BEN$2,0))&lt;10,0,INDEX('[2]Caseload by group'!$C$3:$BEN$125,MATCH(Snapshot!$H9,'[2]Caseload by group'!$A$3:$A$128,0),MATCH(Snapshot!AM$3,'[2]Caseload by group'!$C$2:$BEN$2,0)))+IF(INDEX('[2]Caseload by group'!$C$3:$BEN$125,MATCH(Snapshot!$I9,'[2]Caseload by group'!$A$3:$A$128,0),MATCH(Snapshot!AM$3,'[2]Caseload by group'!$C$2:$BEN$2,0))&lt;10,0,INDEX('[2]Caseload by group'!$C$3:$BEN$125,MATCH(Snapshot!$I9,'[2]Caseload by group'!$A$3:$A$128,0),MATCH(Snapshot!AM$3,'[2]Caseload by group'!$C$2:$BEN$2,0)))</f>
        <v>105538</v>
      </c>
      <c r="AN9" s="40">
        <f>IF(INDEX('[2]Caseload by group'!$C$3:$BEN$125,MATCH(Snapshot!$H9,'[2]Caseload by group'!$A$3:$A$128,0),MATCH(Snapshot!AN$3,'[2]Caseload by group'!$C$2:$BEN$2,0))&lt;10,0,INDEX('[2]Caseload by group'!$C$3:$BEN$125,MATCH(Snapshot!$H9,'[2]Caseload by group'!$A$3:$A$128,0),MATCH(Snapshot!AN$3,'[2]Caseload by group'!$C$2:$BEN$2,0)))+IF(INDEX('[2]Caseload by group'!$C$3:$BEN$125,MATCH(Snapshot!$I9,'[2]Caseload by group'!$A$3:$A$128,0),MATCH(Snapshot!AN$3,'[2]Caseload by group'!$C$2:$BEN$2,0))&lt;10,0,INDEX('[2]Caseload by group'!$C$3:$BEN$125,MATCH(Snapshot!$I9,'[2]Caseload by group'!$A$3:$A$128,0),MATCH(Snapshot!AN$3,'[2]Caseload by group'!$C$2:$BEN$2,0)))</f>
        <v>106119</v>
      </c>
      <c r="AO9" s="40">
        <f>IF(INDEX('[2]Caseload by group'!$C$3:$BEN$125,MATCH(Snapshot!$H9,'[2]Caseload by group'!$A$3:$A$128,0),MATCH(Snapshot!AO$3,'[2]Caseload by group'!$C$2:$BEN$2,0))&lt;10,0,INDEX('[2]Caseload by group'!$C$3:$BEN$125,MATCH(Snapshot!$H9,'[2]Caseload by group'!$A$3:$A$128,0),MATCH(Snapshot!AO$3,'[2]Caseload by group'!$C$2:$BEN$2,0)))+IF(INDEX('[2]Caseload by group'!$C$3:$BEN$125,MATCH(Snapshot!$I9,'[2]Caseload by group'!$A$3:$A$128,0),MATCH(Snapshot!AO$3,'[2]Caseload by group'!$C$2:$BEN$2,0))&lt;10,0,INDEX('[2]Caseload by group'!$C$3:$BEN$125,MATCH(Snapshot!$I9,'[2]Caseload by group'!$A$3:$A$128,0),MATCH(Snapshot!AO$3,'[2]Caseload by group'!$C$2:$BEN$2,0)))</f>
        <v>106361</v>
      </c>
      <c r="AP9" s="40">
        <f>IF(INDEX('[2]Caseload by group'!$C$3:$BEN$125,MATCH(Snapshot!$H9,'[2]Caseload by group'!$A$3:$A$128,0),MATCH(Snapshot!AP$3,'[2]Caseload by group'!$C$2:$BEN$2,0))&lt;10,0,INDEX('[2]Caseload by group'!$C$3:$BEN$125,MATCH(Snapshot!$H9,'[2]Caseload by group'!$A$3:$A$128,0),MATCH(Snapshot!AP$3,'[2]Caseload by group'!$C$2:$BEN$2,0)))+IF(INDEX('[2]Caseload by group'!$C$3:$BEN$125,MATCH(Snapshot!$I9,'[2]Caseload by group'!$A$3:$A$128,0),MATCH(Snapshot!AP$3,'[2]Caseload by group'!$C$2:$BEN$2,0))&lt;10,0,INDEX('[2]Caseload by group'!$C$3:$BEN$125,MATCH(Snapshot!$I9,'[2]Caseload by group'!$A$3:$A$128,0),MATCH(Snapshot!AP$3,'[2]Caseload by group'!$C$2:$BEN$2,0)))</f>
        <v>105175</v>
      </c>
      <c r="AQ9" s="40">
        <f>IF(INDEX('[2]Caseload by group'!$C$3:$BEN$125,MATCH(Snapshot!$H9,'[2]Caseload by group'!$A$3:$A$128,0),MATCH(Snapshot!AQ$3,'[2]Caseload by group'!$C$2:$BEN$2,0))&lt;10,0,INDEX('[2]Caseload by group'!$C$3:$BEN$125,MATCH(Snapshot!$H9,'[2]Caseload by group'!$A$3:$A$128,0),MATCH(Snapshot!AQ$3,'[2]Caseload by group'!$C$2:$BEN$2,0)))+IF(INDEX('[2]Caseload by group'!$C$3:$BEN$125,MATCH(Snapshot!$I9,'[2]Caseload by group'!$A$3:$A$128,0),MATCH(Snapshot!AQ$3,'[2]Caseload by group'!$C$2:$BEN$2,0))&lt;10,0,INDEX('[2]Caseload by group'!$C$3:$BEN$125,MATCH(Snapshot!$I9,'[2]Caseload by group'!$A$3:$A$128,0),MATCH(Snapshot!AQ$3,'[2]Caseload by group'!$C$2:$BEN$2,0)))</f>
        <v>109822</v>
      </c>
      <c r="AR9" s="40">
        <f>IF(INDEX('[2]Caseload by group'!$C$3:$BEN$125,MATCH(Snapshot!$H9,'[2]Caseload by group'!$A$3:$A$128,0),MATCH(Snapshot!AR$3,'[2]Caseload by group'!$C$2:$BEN$2,0))&lt;10,0,INDEX('[2]Caseload by group'!$C$3:$BEN$125,MATCH(Snapshot!$H9,'[2]Caseload by group'!$A$3:$A$128,0),MATCH(Snapshot!AR$3,'[2]Caseload by group'!$C$2:$BEN$2,0)))+IF(INDEX('[2]Caseload by group'!$C$3:$BEN$125,MATCH(Snapshot!$I9,'[2]Caseload by group'!$A$3:$A$128,0),MATCH(Snapshot!AR$3,'[2]Caseload by group'!$C$2:$BEN$2,0))&lt;10,0,INDEX('[2]Caseload by group'!$C$3:$BEN$125,MATCH(Snapshot!$I9,'[2]Caseload by group'!$A$3:$A$128,0),MATCH(Snapshot!AR$3,'[2]Caseload by group'!$C$2:$BEN$2,0)))</f>
        <v>113031</v>
      </c>
      <c r="AS9" s="40">
        <f>IF(INDEX('[2]Caseload by group'!$C$3:$BEN$125,MATCH(Snapshot!$H9,'[2]Caseload by group'!$A$3:$A$128,0),MATCH(Snapshot!AS$3,'[2]Caseload by group'!$C$2:$BEN$2,0))&lt;10,0,INDEX('[2]Caseload by group'!$C$3:$BEN$125,MATCH(Snapshot!$H9,'[2]Caseload by group'!$A$3:$A$128,0),MATCH(Snapshot!AS$3,'[2]Caseload by group'!$C$2:$BEN$2,0)))+IF(INDEX('[2]Caseload by group'!$C$3:$BEN$125,MATCH(Snapshot!$I9,'[2]Caseload by group'!$A$3:$A$128,0),MATCH(Snapshot!AS$3,'[2]Caseload by group'!$C$2:$BEN$2,0))&lt;10,0,INDEX('[2]Caseload by group'!$C$3:$BEN$125,MATCH(Snapshot!$I9,'[2]Caseload by group'!$A$3:$A$128,0),MATCH(Snapshot!AS$3,'[2]Caseload by group'!$C$2:$BEN$2,0)))</f>
        <v>115014</v>
      </c>
      <c r="AT9" s="40">
        <f>IF(INDEX('[2]Caseload by group'!$C$3:$BEN$125,MATCH(Snapshot!$H9,'[2]Caseload by group'!$A$3:$A$128,0),MATCH(Snapshot!AT$3,'[2]Caseload by group'!$C$2:$BEN$2,0))&lt;10,0,INDEX('[2]Caseload by group'!$C$3:$BEN$125,MATCH(Snapshot!$H9,'[2]Caseload by group'!$A$3:$A$128,0),MATCH(Snapshot!AT$3,'[2]Caseload by group'!$C$2:$BEN$2,0)))+IF(INDEX('[2]Caseload by group'!$C$3:$BEN$125,MATCH(Snapshot!$I9,'[2]Caseload by group'!$A$3:$A$128,0),MATCH(Snapshot!AT$3,'[2]Caseload by group'!$C$2:$BEN$2,0))&lt;10,0,INDEX('[2]Caseload by group'!$C$3:$BEN$125,MATCH(Snapshot!$I9,'[2]Caseload by group'!$A$3:$A$128,0),MATCH(Snapshot!AT$3,'[2]Caseload by group'!$C$2:$BEN$2,0)))</f>
        <v>117006</v>
      </c>
      <c r="AU9" s="40">
        <f>IF(INDEX('[2]Caseload by group'!$C$3:$BEN$125,MATCH(Snapshot!$H9,'[2]Caseload by group'!$A$3:$A$128,0),MATCH(Snapshot!AU$3,'[2]Caseload by group'!$C$2:$BEN$2,0))&lt;10,0,INDEX('[2]Caseload by group'!$C$3:$BEN$125,MATCH(Snapshot!$H9,'[2]Caseload by group'!$A$3:$A$128,0),MATCH(Snapshot!AU$3,'[2]Caseload by group'!$C$2:$BEN$2,0)))+IF(INDEX('[2]Caseload by group'!$C$3:$BEN$125,MATCH(Snapshot!$I9,'[2]Caseload by group'!$A$3:$A$128,0),MATCH(Snapshot!AU$3,'[2]Caseload by group'!$C$2:$BEN$2,0))&lt;10,0,INDEX('[2]Caseload by group'!$C$3:$BEN$125,MATCH(Snapshot!$I9,'[2]Caseload by group'!$A$3:$A$128,0),MATCH(Snapshot!AU$3,'[2]Caseload by group'!$C$2:$BEN$2,0)))</f>
        <v>119649</v>
      </c>
      <c r="AV9" s="40">
        <f>IF(INDEX('[2]Caseload by group'!$C$3:$BEN$125,MATCH(Snapshot!$H9,'[2]Caseload by group'!$A$3:$A$128,0),MATCH(Snapshot!AV$3,'[2]Caseload by group'!$C$2:$BEN$2,0))&lt;10,0,INDEX('[2]Caseload by group'!$C$3:$BEN$125,MATCH(Snapshot!$H9,'[2]Caseload by group'!$A$3:$A$128,0),MATCH(Snapshot!AV$3,'[2]Caseload by group'!$C$2:$BEN$2,0)))+IF(INDEX('[2]Caseload by group'!$C$3:$BEN$125,MATCH(Snapshot!$I9,'[2]Caseload by group'!$A$3:$A$128,0),MATCH(Snapshot!AV$3,'[2]Caseload by group'!$C$2:$BEN$2,0))&lt;10,0,INDEX('[2]Caseload by group'!$C$3:$BEN$125,MATCH(Snapshot!$I9,'[2]Caseload by group'!$A$3:$A$128,0),MATCH(Snapshot!AV$3,'[2]Caseload by group'!$C$2:$BEN$2,0)))</f>
        <v>123542</v>
      </c>
      <c r="AW9" s="40">
        <f>IF(INDEX('[2]Caseload by group'!$C$3:$BEN$125,MATCH(Snapshot!$H9,'[2]Caseload by group'!$A$3:$A$128,0),MATCH(Snapshot!AW$3,'[2]Caseload by group'!$C$2:$BEN$2,0))&lt;10,0,INDEX('[2]Caseload by group'!$C$3:$BEN$125,MATCH(Snapshot!$H9,'[2]Caseload by group'!$A$3:$A$128,0),MATCH(Snapshot!AW$3,'[2]Caseload by group'!$C$2:$BEN$2,0)))+IF(INDEX('[2]Caseload by group'!$C$3:$BEN$125,MATCH(Snapshot!$I9,'[2]Caseload by group'!$A$3:$A$128,0),MATCH(Snapshot!AW$3,'[2]Caseload by group'!$C$2:$BEN$2,0))&lt;10,0,INDEX('[2]Caseload by group'!$C$3:$BEN$125,MATCH(Snapshot!$I9,'[2]Caseload by group'!$A$3:$A$128,0),MATCH(Snapshot!AW$3,'[2]Caseload by group'!$C$2:$BEN$2,0)))</f>
        <v>126485</v>
      </c>
      <c r="AX9" s="40">
        <f>IF(INDEX('[2]Caseload by group'!$C$3:$BEN$125,MATCH(Snapshot!$H9,'[2]Caseload by group'!$A$3:$A$128,0),MATCH(Snapshot!AX$3,'[2]Caseload by group'!$C$2:$BEN$2,0))&lt;10,0,INDEX('[2]Caseload by group'!$C$3:$BEN$125,MATCH(Snapshot!$H9,'[2]Caseload by group'!$A$3:$A$128,0),MATCH(Snapshot!AX$3,'[2]Caseload by group'!$C$2:$BEN$2,0)))+IF(INDEX('[2]Caseload by group'!$C$3:$BEN$125,MATCH(Snapshot!$I9,'[2]Caseload by group'!$A$3:$A$128,0),MATCH(Snapshot!AX$3,'[2]Caseload by group'!$C$2:$BEN$2,0))&lt;10,0,INDEX('[2]Caseload by group'!$C$3:$BEN$125,MATCH(Snapshot!$I9,'[2]Caseload by group'!$A$3:$A$128,0),MATCH(Snapshot!AX$3,'[2]Caseload by group'!$C$2:$BEN$2,0)))</f>
        <v>129228</v>
      </c>
      <c r="AY9" s="40">
        <f>IF(INDEX('[2]Caseload by group'!$C$3:$BEN$125,MATCH(Snapshot!$H9,'[2]Caseload by group'!$A$3:$A$128,0),MATCH(Snapshot!AY$3,'[2]Caseload by group'!$C$2:$BEN$2,0))&lt;10,0,INDEX('[2]Caseload by group'!$C$3:$BEN$125,MATCH(Snapshot!$H9,'[2]Caseload by group'!$A$3:$A$128,0),MATCH(Snapshot!AY$3,'[2]Caseload by group'!$C$2:$BEN$2,0)))+IF(INDEX('[2]Caseload by group'!$C$3:$BEN$125,MATCH(Snapshot!$I9,'[2]Caseload by group'!$A$3:$A$128,0),MATCH(Snapshot!AY$3,'[2]Caseload by group'!$C$2:$BEN$2,0))&lt;10,0,INDEX('[2]Caseload by group'!$C$3:$BEN$125,MATCH(Snapshot!$I9,'[2]Caseload by group'!$A$3:$A$128,0),MATCH(Snapshot!AY$3,'[2]Caseload by group'!$C$2:$BEN$2,0)))</f>
        <v>130798</v>
      </c>
      <c r="AZ9" s="40">
        <f>IF(INDEX('[2]Caseload by group'!$C$3:$BEN$125,MATCH(Snapshot!$H9,'[2]Caseload by group'!$A$3:$A$128,0),MATCH(Snapshot!AZ$3,'[2]Caseload by group'!$C$2:$BEN$2,0))&lt;10,0,INDEX('[2]Caseload by group'!$C$3:$BEN$125,MATCH(Snapshot!$H9,'[2]Caseload by group'!$A$3:$A$128,0),MATCH(Snapshot!AZ$3,'[2]Caseload by group'!$C$2:$BEN$2,0)))+IF(INDEX('[2]Caseload by group'!$C$3:$BEN$125,MATCH(Snapshot!$I9,'[2]Caseload by group'!$A$3:$A$128,0),MATCH(Snapshot!AZ$3,'[2]Caseload by group'!$C$2:$BEN$2,0))&lt;10,0,INDEX('[2]Caseload by group'!$C$3:$BEN$125,MATCH(Snapshot!$I9,'[2]Caseload by group'!$A$3:$A$128,0),MATCH(Snapshot!AZ$3,'[2]Caseload by group'!$C$2:$BEN$2,0)))</f>
        <v>132939</v>
      </c>
      <c r="BA9" s="40">
        <f>IF(INDEX('[2]Caseload by group'!$C$3:$BEN$125,MATCH(Snapshot!$H9,'[2]Caseload by group'!$A$3:$A$128,0),MATCH(Snapshot!BA$3,'[2]Caseload by group'!$C$2:$BEN$2,0))&lt;10,0,INDEX('[2]Caseload by group'!$C$3:$BEN$125,MATCH(Snapshot!$H9,'[2]Caseload by group'!$A$3:$A$128,0),MATCH(Snapshot!BA$3,'[2]Caseload by group'!$C$2:$BEN$2,0)))+IF(INDEX('[2]Caseload by group'!$C$3:$BEN$125,MATCH(Snapshot!$I9,'[2]Caseload by group'!$A$3:$A$128,0),MATCH(Snapshot!BA$3,'[2]Caseload by group'!$C$2:$BEN$2,0))&lt;10,0,INDEX('[2]Caseload by group'!$C$3:$BEN$125,MATCH(Snapshot!$I9,'[2]Caseload by group'!$A$3:$A$128,0),MATCH(Snapshot!BA$3,'[2]Caseload by group'!$C$2:$BEN$2,0)))</f>
        <v>135020</v>
      </c>
      <c r="BB9" s="40">
        <f>IF(INDEX('[2]Caseload by group'!$C$3:$BEN$125,MATCH(Snapshot!$H9,'[2]Caseload by group'!$A$3:$A$128,0),MATCH(Snapshot!BB$3,'[2]Caseload by group'!$C$2:$BEN$2,0))&lt;10,0,INDEX('[2]Caseload by group'!$C$3:$BEN$125,MATCH(Snapshot!$H9,'[2]Caseload by group'!$A$3:$A$128,0),MATCH(Snapshot!BB$3,'[2]Caseload by group'!$C$2:$BEN$2,0)))+IF(INDEX('[2]Caseload by group'!$C$3:$BEN$125,MATCH(Snapshot!$I9,'[2]Caseload by group'!$A$3:$A$128,0),MATCH(Snapshot!BB$3,'[2]Caseload by group'!$C$2:$BEN$2,0))&lt;10,0,INDEX('[2]Caseload by group'!$C$3:$BEN$125,MATCH(Snapshot!$I9,'[2]Caseload by group'!$A$3:$A$128,0),MATCH(Snapshot!BB$3,'[2]Caseload by group'!$C$2:$BEN$2,0)))</f>
        <v>136887</v>
      </c>
      <c r="BC9" s="40">
        <f>IF(INDEX('[2]Caseload by group'!$C$3:$BEN$125,MATCH(Snapshot!$H9,'[2]Caseload by group'!$A$3:$A$128,0),MATCH(Snapshot!BC$3,'[2]Caseload by group'!$C$2:$BEN$2,0))&lt;10,0,INDEX('[2]Caseload by group'!$C$3:$BEN$125,MATCH(Snapshot!$H9,'[2]Caseload by group'!$A$3:$A$128,0),MATCH(Snapshot!BC$3,'[2]Caseload by group'!$C$2:$BEN$2,0)))+IF(INDEX('[2]Caseload by group'!$C$3:$BEN$125,MATCH(Snapshot!$I9,'[2]Caseload by group'!$A$3:$A$128,0),MATCH(Snapshot!BC$3,'[2]Caseload by group'!$C$2:$BEN$2,0))&lt;10,0,INDEX('[2]Caseload by group'!$C$3:$BEN$125,MATCH(Snapshot!$I9,'[2]Caseload by group'!$A$3:$A$128,0),MATCH(Snapshot!BC$3,'[2]Caseload by group'!$C$2:$BEN$2,0)))</f>
        <v>138118</v>
      </c>
      <c r="BD9" s="40">
        <f>IF(INDEX('[2]Caseload by group'!$C$3:$BEN$125,MATCH(Snapshot!$H9,'[2]Caseload by group'!$A$3:$A$128,0),MATCH(Snapshot!BD$3,'[2]Caseload by group'!$C$2:$BEN$2,0))&lt;10,0,INDEX('[2]Caseload by group'!$C$3:$BEN$125,MATCH(Snapshot!$H9,'[2]Caseload by group'!$A$3:$A$128,0),MATCH(Snapshot!BD$3,'[2]Caseload by group'!$C$2:$BEN$2,0)))+IF(INDEX('[2]Caseload by group'!$C$3:$BEN$125,MATCH(Snapshot!$I9,'[2]Caseload by group'!$A$3:$A$128,0),MATCH(Snapshot!BD$3,'[2]Caseload by group'!$C$2:$BEN$2,0))&lt;10,0,INDEX('[2]Caseload by group'!$C$3:$BEN$125,MATCH(Snapshot!$I9,'[2]Caseload by group'!$A$3:$A$128,0),MATCH(Snapshot!BD$3,'[2]Caseload by group'!$C$2:$BEN$2,0)))</f>
        <v>139536</v>
      </c>
      <c r="BE9" s="40">
        <f>IF(INDEX('[2]Caseload by group'!$C$3:$BEN$125,MATCH(Snapshot!$H9,'[2]Caseload by group'!$A$3:$A$128,0),MATCH(Snapshot!BE$3,'[2]Caseload by group'!$C$2:$BEN$2,0))&lt;10,0,INDEX('[2]Caseload by group'!$C$3:$BEN$125,MATCH(Snapshot!$H9,'[2]Caseload by group'!$A$3:$A$128,0),MATCH(Snapshot!BE$3,'[2]Caseload by group'!$C$2:$BEN$2,0)))+IF(INDEX('[2]Caseload by group'!$C$3:$BEN$125,MATCH(Snapshot!$I9,'[2]Caseload by group'!$A$3:$A$128,0),MATCH(Snapshot!BE$3,'[2]Caseload by group'!$C$2:$BEN$2,0))&lt;10,0,INDEX('[2]Caseload by group'!$C$3:$BEN$125,MATCH(Snapshot!$I9,'[2]Caseload by group'!$A$3:$A$128,0),MATCH(Snapshot!BE$3,'[2]Caseload by group'!$C$2:$BEN$2,0)))</f>
        <v>140573</v>
      </c>
      <c r="BF9" s="40">
        <f>IF(INDEX('[2]Caseload by group'!$C$3:$BEN$125,MATCH(Snapshot!$H9,'[2]Caseload by group'!$A$3:$A$128,0),MATCH(Snapshot!BF$3,'[2]Caseload by group'!$C$2:$BEN$2,0))&lt;10,0,INDEX('[2]Caseload by group'!$C$3:$BEN$125,MATCH(Snapshot!$H9,'[2]Caseload by group'!$A$3:$A$128,0),MATCH(Snapshot!BF$3,'[2]Caseload by group'!$C$2:$BEN$2,0)))+IF(INDEX('[2]Caseload by group'!$C$3:$BEN$125,MATCH(Snapshot!$I9,'[2]Caseload by group'!$A$3:$A$128,0),MATCH(Snapshot!BF$3,'[2]Caseload by group'!$C$2:$BEN$2,0))&lt;10,0,INDEX('[2]Caseload by group'!$C$3:$BEN$125,MATCH(Snapshot!$I9,'[2]Caseload by group'!$A$3:$A$128,0),MATCH(Snapshot!BF$3,'[2]Caseload by group'!$C$2:$BEN$2,0)))</f>
        <v>141062</v>
      </c>
      <c r="BG9" s="40">
        <f>IF(INDEX('[2]Caseload by group'!$C$3:$BEN$125,MATCH(Snapshot!$H9,'[2]Caseload by group'!$A$3:$A$128,0),MATCH(Snapshot!BG$3,'[2]Caseload by group'!$C$2:$BEN$2,0))&lt;10,0,INDEX('[2]Caseload by group'!$C$3:$BEN$125,MATCH(Snapshot!$H9,'[2]Caseload by group'!$A$3:$A$128,0),MATCH(Snapshot!BG$3,'[2]Caseload by group'!$C$2:$BEN$2,0)))+IF(INDEX('[2]Caseload by group'!$C$3:$BEN$125,MATCH(Snapshot!$I9,'[2]Caseload by group'!$A$3:$A$128,0),MATCH(Snapshot!BG$3,'[2]Caseload by group'!$C$2:$BEN$2,0))&lt;10,0,INDEX('[2]Caseload by group'!$C$3:$BEN$125,MATCH(Snapshot!$I9,'[2]Caseload by group'!$A$3:$A$128,0),MATCH(Snapshot!BG$3,'[2]Caseload by group'!$C$2:$BEN$2,0)))</f>
        <v>139708</v>
      </c>
      <c r="BH9" s="40">
        <f>IF(INDEX('[2]Caseload by group'!$C$3:$BEN$125,MATCH(Snapshot!$H9,'[2]Caseload by group'!$A$3:$A$128,0),MATCH(Snapshot!BH$3,'[2]Caseload by group'!$C$2:$BEN$2,0))&lt;10,0,INDEX('[2]Caseload by group'!$C$3:$BEN$125,MATCH(Snapshot!$H9,'[2]Caseload by group'!$A$3:$A$128,0),MATCH(Snapshot!BH$3,'[2]Caseload by group'!$C$2:$BEN$2,0)))+IF(INDEX('[2]Caseload by group'!$C$3:$BEN$125,MATCH(Snapshot!$I9,'[2]Caseload by group'!$A$3:$A$128,0),MATCH(Snapshot!BH$3,'[2]Caseload by group'!$C$2:$BEN$2,0))&lt;10,0,INDEX('[2]Caseload by group'!$C$3:$BEN$125,MATCH(Snapshot!$I9,'[2]Caseload by group'!$A$3:$A$128,0),MATCH(Snapshot!BH$3,'[2]Caseload by group'!$C$2:$BEN$2,0)))</f>
        <v>141716</v>
      </c>
      <c r="BI9" s="40">
        <f>IF(INDEX('[2]Caseload by group'!$C$3:$BEN$125,MATCH(Snapshot!$H9,'[2]Caseload by group'!$A$3:$A$128,0),MATCH(Snapshot!BI$3,'[2]Caseload by group'!$C$2:$BEN$2,0))&lt;10,0,INDEX('[2]Caseload by group'!$C$3:$BEN$125,MATCH(Snapshot!$H9,'[2]Caseload by group'!$A$3:$A$128,0),MATCH(Snapshot!BI$3,'[2]Caseload by group'!$C$2:$BEN$2,0)))+IF(INDEX('[2]Caseload by group'!$C$3:$BEN$125,MATCH(Snapshot!$I9,'[2]Caseload by group'!$A$3:$A$128,0),MATCH(Snapshot!BI$3,'[2]Caseload by group'!$C$2:$BEN$2,0))&lt;10,0,INDEX('[2]Caseload by group'!$C$3:$BEN$125,MATCH(Snapshot!$I9,'[2]Caseload by group'!$A$3:$A$128,0),MATCH(Snapshot!BI$3,'[2]Caseload by group'!$C$2:$BEN$2,0)))</f>
        <v>142722</v>
      </c>
      <c r="BJ9" s="40">
        <f>IF(INDEX('[2]Caseload by group'!$C$3:$BEN$125,MATCH(Snapshot!$H9,'[2]Caseload by group'!$A$3:$A$128,0),MATCH(Snapshot!BJ$3,'[2]Caseload by group'!$C$2:$BEN$2,0))&lt;10,0,INDEX('[2]Caseload by group'!$C$3:$BEN$125,MATCH(Snapshot!$H9,'[2]Caseload by group'!$A$3:$A$128,0),MATCH(Snapshot!BJ$3,'[2]Caseload by group'!$C$2:$BEN$2,0)))+IF(INDEX('[2]Caseload by group'!$C$3:$BEN$125,MATCH(Snapshot!$I9,'[2]Caseload by group'!$A$3:$A$128,0),MATCH(Snapshot!BJ$3,'[2]Caseload by group'!$C$2:$BEN$2,0))&lt;10,0,INDEX('[2]Caseload by group'!$C$3:$BEN$125,MATCH(Snapshot!$I9,'[2]Caseload by group'!$A$3:$A$128,0),MATCH(Snapshot!BJ$3,'[2]Caseload by group'!$C$2:$BEN$2,0)))</f>
        <v>144476</v>
      </c>
      <c r="BK9" s="40">
        <f>IF(INDEX('[2]Caseload by group'!$C$3:$BEN$125,MATCH(Snapshot!$H9,'[2]Caseload by group'!$A$3:$A$128,0),MATCH(Snapshot!BK$3,'[2]Caseload by group'!$C$2:$BEN$2,0))&lt;10,0,INDEX('[2]Caseload by group'!$C$3:$BEN$125,MATCH(Snapshot!$H9,'[2]Caseload by group'!$A$3:$A$128,0),MATCH(Snapshot!BK$3,'[2]Caseload by group'!$C$2:$BEN$2,0)))+IF(INDEX('[2]Caseload by group'!$C$3:$BEN$125,MATCH(Snapshot!$I9,'[2]Caseload by group'!$A$3:$A$128,0),MATCH(Snapshot!BK$3,'[2]Caseload by group'!$C$2:$BEN$2,0))&lt;10,0,INDEX('[2]Caseload by group'!$C$3:$BEN$125,MATCH(Snapshot!$I9,'[2]Caseload by group'!$A$3:$A$128,0),MATCH(Snapshot!BK$3,'[2]Caseload by group'!$C$2:$BEN$2,0)))</f>
        <v>146482</v>
      </c>
      <c r="BL9" s="40">
        <f>IF(INDEX('[2]Caseload by group'!$C$3:$BEN$125,MATCH(Snapshot!$H9,'[2]Caseload by group'!$A$3:$A$128,0),MATCH(Snapshot!BL$3,'[2]Caseload by group'!$C$2:$BEN$2,0))&lt;10,0,INDEX('[2]Caseload by group'!$C$3:$BEN$125,MATCH(Snapshot!$H9,'[2]Caseload by group'!$A$3:$A$128,0),MATCH(Snapshot!BL$3,'[2]Caseload by group'!$C$2:$BEN$2,0)))+IF(INDEX('[2]Caseload by group'!$C$3:$BEN$125,MATCH(Snapshot!$I9,'[2]Caseload by group'!$A$3:$A$128,0),MATCH(Snapshot!BL$3,'[2]Caseload by group'!$C$2:$BEN$2,0))&lt;10,0,INDEX('[2]Caseload by group'!$C$3:$BEN$125,MATCH(Snapshot!$I9,'[2]Caseload by group'!$A$3:$A$128,0),MATCH(Snapshot!BL$3,'[2]Caseload by group'!$C$2:$BEN$2,0)))</f>
        <v>148462</v>
      </c>
      <c r="BM9" s="40">
        <f>IF(INDEX('[2]Caseload by group'!$C$3:$BEN$125,MATCH(Snapshot!$H9,'[2]Caseload by group'!$A$3:$A$128,0),MATCH(Snapshot!BM$3,'[2]Caseload by group'!$C$2:$BEN$2,0))&lt;10,0,INDEX('[2]Caseload by group'!$C$3:$BEN$125,MATCH(Snapshot!$H9,'[2]Caseload by group'!$A$3:$A$128,0),MATCH(Snapshot!BM$3,'[2]Caseload by group'!$C$2:$BEN$2,0)))+IF(INDEX('[2]Caseload by group'!$C$3:$BEN$125,MATCH(Snapshot!$I9,'[2]Caseload by group'!$A$3:$A$128,0),MATCH(Snapshot!BM$3,'[2]Caseload by group'!$C$2:$BEN$2,0))&lt;10,0,INDEX('[2]Caseload by group'!$C$3:$BEN$125,MATCH(Snapshot!$I9,'[2]Caseload by group'!$A$3:$A$128,0),MATCH(Snapshot!BM$3,'[2]Caseload by group'!$C$2:$BEN$2,0)))</f>
        <v>149338</v>
      </c>
      <c r="BN9" s="40">
        <f>IF(INDEX('[2]Caseload by group'!$C$3:$BEN$125,MATCH(Snapshot!$H9,'[2]Caseload by group'!$A$3:$A$128,0),MATCH(Snapshot!BN$3,'[2]Caseload by group'!$C$2:$BEN$2,0))&lt;10,0,INDEX('[2]Caseload by group'!$C$3:$BEN$125,MATCH(Snapshot!$H9,'[2]Caseload by group'!$A$3:$A$128,0),MATCH(Snapshot!BN$3,'[2]Caseload by group'!$C$2:$BEN$2,0)))+IF(INDEX('[2]Caseload by group'!$C$3:$BEN$125,MATCH(Snapshot!$I9,'[2]Caseload by group'!$A$3:$A$128,0),MATCH(Snapshot!BN$3,'[2]Caseload by group'!$C$2:$BEN$2,0))&lt;10,0,INDEX('[2]Caseload by group'!$C$3:$BEN$125,MATCH(Snapshot!$I9,'[2]Caseload by group'!$A$3:$A$128,0),MATCH(Snapshot!BN$3,'[2]Caseload by group'!$C$2:$BEN$2,0)))</f>
        <v>150417</v>
      </c>
      <c r="BO9" s="40">
        <f>IF(INDEX('[2]Caseload by group'!$C$3:$BEN$125,MATCH(Snapshot!$H9,'[2]Caseload by group'!$A$3:$A$128,0),MATCH(Snapshot!BO$3,'[2]Caseload by group'!$C$2:$BEN$2,0))&lt;10,0,INDEX('[2]Caseload by group'!$C$3:$BEN$125,MATCH(Snapshot!$H9,'[2]Caseload by group'!$A$3:$A$128,0),MATCH(Snapshot!BO$3,'[2]Caseload by group'!$C$2:$BEN$2,0)))+IF(INDEX('[2]Caseload by group'!$C$3:$BEN$125,MATCH(Snapshot!$I9,'[2]Caseload by group'!$A$3:$A$128,0),MATCH(Snapshot!BO$3,'[2]Caseload by group'!$C$2:$BEN$2,0))&lt;10,0,INDEX('[2]Caseload by group'!$C$3:$BEN$125,MATCH(Snapshot!$I9,'[2]Caseload by group'!$A$3:$A$128,0),MATCH(Snapshot!BO$3,'[2]Caseload by group'!$C$2:$BEN$2,0)))</f>
        <v>152310</v>
      </c>
      <c r="BP9" s="40">
        <f>IF(INDEX('[2]Caseload by group'!$C$3:$BEN$125,MATCH(Snapshot!$H9,'[2]Caseload by group'!$A$3:$A$128,0),MATCH(Snapshot!BP$3,'[2]Caseload by group'!$C$2:$BEN$2,0))&lt;10,0,INDEX('[2]Caseload by group'!$C$3:$BEN$125,MATCH(Snapshot!$H9,'[2]Caseload by group'!$A$3:$A$128,0),MATCH(Snapshot!BP$3,'[2]Caseload by group'!$C$2:$BEN$2,0)))+IF(INDEX('[2]Caseload by group'!$C$3:$BEN$125,MATCH(Snapshot!$I9,'[2]Caseload by group'!$A$3:$A$128,0),MATCH(Snapshot!BP$3,'[2]Caseload by group'!$C$2:$BEN$2,0))&lt;10,0,INDEX('[2]Caseload by group'!$C$3:$BEN$125,MATCH(Snapshot!$I9,'[2]Caseload by group'!$A$3:$A$128,0),MATCH(Snapshot!BP$3,'[2]Caseload by group'!$C$2:$BEN$2,0)))</f>
        <v>153473</v>
      </c>
      <c r="BQ9" s="40">
        <f>IF(INDEX('[2]Caseload by group'!$C$3:$BEN$125,MATCH(Snapshot!$H9,'[2]Caseload by group'!$A$3:$A$128,0),MATCH(Snapshot!BQ$3,'[2]Caseload by group'!$C$2:$BEN$2,0))&lt;10,0,INDEX('[2]Caseload by group'!$C$3:$BEN$125,MATCH(Snapshot!$H9,'[2]Caseload by group'!$A$3:$A$128,0),MATCH(Snapshot!BQ$3,'[2]Caseload by group'!$C$2:$BEN$2,0)))+IF(INDEX('[2]Caseload by group'!$C$3:$BEN$125,MATCH(Snapshot!$I9,'[2]Caseload by group'!$A$3:$A$128,0),MATCH(Snapshot!BQ$3,'[2]Caseload by group'!$C$2:$BEN$2,0))&lt;10,0,INDEX('[2]Caseload by group'!$C$3:$BEN$125,MATCH(Snapshot!$I9,'[2]Caseload by group'!$A$3:$A$128,0),MATCH(Snapshot!BQ$3,'[2]Caseload by group'!$C$2:$BEN$2,0)))</f>
        <v>154950</v>
      </c>
      <c r="BR9" s="40">
        <f>IF(INDEX('[2]Caseload by group'!$C$3:$BEN$125,MATCH(Snapshot!$H9,'[2]Caseload by group'!$A$3:$A$128,0),MATCH(Snapshot!BR$3,'[2]Caseload by group'!$C$2:$BEN$2,0))&lt;10,0,INDEX('[2]Caseload by group'!$C$3:$BEN$125,MATCH(Snapshot!$H9,'[2]Caseload by group'!$A$3:$A$128,0),MATCH(Snapshot!BR$3,'[2]Caseload by group'!$C$2:$BEN$2,0)))+IF(INDEX('[2]Caseload by group'!$C$3:$BEN$125,MATCH(Snapshot!$I9,'[2]Caseload by group'!$A$3:$A$128,0),MATCH(Snapshot!BR$3,'[2]Caseload by group'!$C$2:$BEN$2,0))&lt;10,0,INDEX('[2]Caseload by group'!$C$3:$BEN$125,MATCH(Snapshot!$I9,'[2]Caseload by group'!$A$3:$A$128,0),MATCH(Snapshot!BR$3,'[2]Caseload by group'!$C$2:$BEN$2,0)))</f>
        <v>156473</v>
      </c>
      <c r="BS9" s="40">
        <f>IF(INDEX('[2]Caseload by group'!$C$3:$BEN$125,MATCH(Snapshot!$H9,'[2]Caseload by group'!$A$3:$A$128,0),MATCH(Snapshot!BS$3,'[2]Caseload by group'!$C$2:$BEN$2,0))&lt;10,0,INDEX('[2]Caseload by group'!$C$3:$BEN$125,MATCH(Snapshot!$H9,'[2]Caseload by group'!$A$3:$A$128,0),MATCH(Snapshot!BS$3,'[2]Caseload by group'!$C$2:$BEN$2,0)))+IF(INDEX('[2]Caseload by group'!$C$3:$BEN$125,MATCH(Snapshot!$I9,'[2]Caseload by group'!$A$3:$A$128,0),MATCH(Snapshot!BS$3,'[2]Caseload by group'!$C$2:$BEN$2,0))&lt;10,0,INDEX('[2]Caseload by group'!$C$3:$BEN$125,MATCH(Snapshot!$I9,'[2]Caseload by group'!$A$3:$A$128,0),MATCH(Snapshot!BS$3,'[2]Caseload by group'!$C$2:$BEN$2,0)))</f>
        <v>158179</v>
      </c>
      <c r="BT9" s="40">
        <f>IF(INDEX('[2]Caseload by group'!$C$3:$BEN$125,MATCH(Snapshot!$H9,'[2]Caseload by group'!$A$3:$A$128,0),MATCH(Snapshot!BT$3,'[2]Caseload by group'!$C$2:$BEN$2,0))&lt;10,0,INDEX('[2]Caseload by group'!$C$3:$BEN$125,MATCH(Snapshot!$H9,'[2]Caseload by group'!$A$3:$A$128,0),MATCH(Snapshot!BT$3,'[2]Caseload by group'!$C$2:$BEN$2,0)))+IF(INDEX('[2]Caseload by group'!$C$3:$BEN$125,MATCH(Snapshot!$I9,'[2]Caseload by group'!$A$3:$A$128,0),MATCH(Snapshot!BT$3,'[2]Caseload by group'!$C$2:$BEN$2,0))&lt;10,0,INDEX('[2]Caseload by group'!$C$3:$BEN$125,MATCH(Snapshot!$I9,'[2]Caseload by group'!$A$3:$A$128,0),MATCH(Snapshot!BT$3,'[2]Caseload by group'!$C$2:$BEN$2,0)))</f>
        <v>160087</v>
      </c>
      <c r="BU9" s="40">
        <f>IF(INDEX('[2]Caseload by group'!$C$3:$BEN$125,MATCH(Snapshot!$H9,'[2]Caseload by group'!$A$3:$A$128,0),MATCH(Snapshot!BU$3,'[2]Caseload by group'!$C$2:$BEN$2,0))&lt;10,0,INDEX('[2]Caseload by group'!$C$3:$BEN$125,MATCH(Snapshot!$H9,'[2]Caseload by group'!$A$3:$A$128,0),MATCH(Snapshot!BU$3,'[2]Caseload by group'!$C$2:$BEN$2,0)))+IF(INDEX('[2]Caseload by group'!$C$3:$BEN$125,MATCH(Snapshot!$I9,'[2]Caseload by group'!$A$3:$A$128,0),MATCH(Snapshot!BU$3,'[2]Caseload by group'!$C$2:$BEN$2,0))&lt;10,0,INDEX('[2]Caseload by group'!$C$3:$BEN$125,MATCH(Snapshot!$I9,'[2]Caseload by group'!$A$3:$A$128,0),MATCH(Snapshot!BU$3,'[2]Caseload by group'!$C$2:$BEN$2,0)))</f>
        <v>162228</v>
      </c>
      <c r="BV9" s="40">
        <f>IF(INDEX('[2]Caseload by group'!$C$3:$BEN$125,MATCH(Snapshot!$H9,'[2]Caseload by group'!$A$3:$A$128,0),MATCH(Snapshot!BV$3,'[2]Caseload by group'!$C$2:$BEN$2,0))&lt;10,0,INDEX('[2]Caseload by group'!$C$3:$BEN$125,MATCH(Snapshot!$H9,'[2]Caseload by group'!$A$3:$A$128,0),MATCH(Snapshot!BV$3,'[2]Caseload by group'!$C$2:$BEN$2,0)))+IF(INDEX('[2]Caseload by group'!$C$3:$BEN$125,MATCH(Snapshot!$I9,'[2]Caseload by group'!$A$3:$A$128,0),MATCH(Snapshot!BV$3,'[2]Caseload by group'!$C$2:$BEN$2,0))&lt;10,0,INDEX('[2]Caseload by group'!$C$3:$BEN$125,MATCH(Snapshot!$I9,'[2]Caseload by group'!$A$3:$A$128,0),MATCH(Snapshot!BV$3,'[2]Caseload by group'!$C$2:$BEN$2,0)))</f>
        <v>164427</v>
      </c>
      <c r="BW9" s="40">
        <f>IF(INDEX('[2]Caseload by group'!$C$3:$BEN$125,MATCH(Snapshot!$H9,'[2]Caseload by group'!$A$3:$A$128,0),MATCH(Snapshot!BW$3,'[2]Caseload by group'!$C$2:$BEN$2,0))&lt;10,0,INDEX('[2]Caseload by group'!$C$3:$BEN$125,MATCH(Snapshot!$H9,'[2]Caseload by group'!$A$3:$A$128,0),MATCH(Snapshot!BW$3,'[2]Caseload by group'!$C$2:$BEN$2,0)))+IF(INDEX('[2]Caseload by group'!$C$3:$BEN$125,MATCH(Snapshot!$I9,'[2]Caseload by group'!$A$3:$A$128,0),MATCH(Snapshot!BW$3,'[2]Caseload by group'!$C$2:$BEN$2,0))&lt;10,0,INDEX('[2]Caseload by group'!$C$3:$BEN$125,MATCH(Snapshot!$I9,'[2]Caseload by group'!$A$3:$A$128,0),MATCH(Snapshot!BW$3,'[2]Caseload by group'!$C$2:$BEN$2,0)))</f>
        <v>166719</v>
      </c>
      <c r="BX9" s="31"/>
      <c r="BY9" s="41">
        <f>INDEX($J9:$BX9,0,MATCH(MAX($J$3:$BX$3),$J$3:$BX$3,0))-INDEX($J9:$BX9,0,MATCH(MAX($J$3:$BX$3),$J$3:$BX$3,0)-1)</f>
        <v>2292</v>
      </c>
      <c r="BZ9" s="42">
        <f>BY9/INDEX($I9:$BX9,0,MATCH(MAX($I$3:$BX$3),$I$3:$BX$3,0)-1)</f>
        <v>1.3939316535605466E-2</v>
      </c>
      <c r="CA9" s="41" t="e">
        <f>#REF!-#REF!</f>
        <v>#REF!</v>
      </c>
      <c r="CB9" s="41">
        <f>INDEX($R9:$BX9,0,MATCH(MAX($R$3:$BX$3),$R$3:$BX$3,0))-R9</f>
        <v>62347</v>
      </c>
      <c r="CC9" s="43">
        <f>CB9/R9</f>
        <v>0.59735369639366875</v>
      </c>
      <c r="CD9" s="177"/>
      <c r="CE9" s="178"/>
      <c r="CF9" s="178"/>
      <c r="CG9" s="179"/>
    </row>
    <row r="10" spans="1:85" ht="10.5" customHeight="1" thickBot="1" x14ac:dyDescent="0.25">
      <c r="A10" s="34"/>
      <c r="B10" s="35"/>
      <c r="C10" s="8" t="s">
        <v>19</v>
      </c>
      <c r="J10" s="30"/>
      <c r="K10" s="30"/>
      <c r="L10" s="30"/>
      <c r="M10" s="30"/>
      <c r="N10" s="30"/>
      <c r="O10" s="30"/>
      <c r="P10" s="30"/>
      <c r="Q10" s="30"/>
      <c r="R10" s="30"/>
      <c r="S10" s="30"/>
      <c r="T10" s="30"/>
      <c r="U10" s="30"/>
      <c r="V10" s="30"/>
      <c r="W10" s="30"/>
      <c r="X10" s="30"/>
      <c r="Y10" s="30"/>
      <c r="Z10" s="31"/>
      <c r="AA10" s="31"/>
      <c r="AB10" s="31"/>
      <c r="AC10" s="31"/>
      <c r="AD10" s="31"/>
      <c r="AE10" s="31"/>
      <c r="AF10" s="31"/>
      <c r="AG10" s="31"/>
      <c r="AH10" s="31"/>
      <c r="AI10" s="31"/>
      <c r="AJ10" s="31"/>
      <c r="AK10" s="31"/>
      <c r="AL10" s="31"/>
      <c r="AM10" s="31"/>
      <c r="AN10" s="31"/>
      <c r="AO10" s="40" t="s">
        <v>20</v>
      </c>
      <c r="AP10" s="40" t="s">
        <v>20</v>
      </c>
      <c r="AQ10" s="45"/>
      <c r="AR10" s="40"/>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31"/>
      <c r="BY10" s="36"/>
      <c r="BZ10" s="42"/>
      <c r="CB10" s="41"/>
      <c r="CC10" s="43"/>
    </row>
    <row r="11" spans="1:85" ht="10.5" customHeight="1" x14ac:dyDescent="0.2">
      <c r="A11" s="34"/>
      <c r="B11" s="35"/>
      <c r="C11" s="38" t="s">
        <v>8</v>
      </c>
      <c r="D11" s="29" t="s">
        <v>9</v>
      </c>
      <c r="E11" s="29" t="s">
        <v>6</v>
      </c>
      <c r="F11" s="29" t="s">
        <v>10</v>
      </c>
      <c r="G11" s="29" t="s">
        <v>21</v>
      </c>
      <c r="H11" s="39" t="s">
        <v>22</v>
      </c>
      <c r="I11" s="39"/>
      <c r="J11" s="40">
        <f>IF(INDEX('[2]Caseload by group'!$C$3:$CJ$125,MATCH(Snapshot!$H11,'[2]Caseload by group'!$A$3:$A$128,0),MATCH(Snapshot!J$3,'[2]Caseload by group'!$C$2:$CJ$2,0))&lt;10,0,INDEX('[2]Caseload by group'!$C$3:$CJ$125,MATCH(Snapshot!$H11,'[2]Caseload by group'!$A$3:$A$128,0),MATCH(Snapshot!J$3,'[2]Caseload by group'!$C$2:$CJ$2,0)))</f>
        <v>0</v>
      </c>
      <c r="K11" s="40">
        <f>IF(INDEX('[2]Caseload by group'!$C$3:$CJ$125,MATCH(Snapshot!$H11,'[2]Caseload by group'!$A$3:$A$128,0),MATCH(Snapshot!K$3,'[2]Caseload by group'!$C$2:$CJ$2,0))&lt;10,0,INDEX('[2]Caseload by group'!$C$3:$CJ$125,MATCH(Snapshot!$H11,'[2]Caseload by group'!$A$3:$A$128,0),MATCH(Snapshot!K$3,'[2]Caseload by group'!$C$2:$CJ$2,0)))</f>
        <v>0</v>
      </c>
      <c r="L11" s="40">
        <f>IF(INDEX('[2]Caseload by group'!$C$3:$CJ$125,MATCH(Snapshot!$H11,'[2]Caseload by group'!$A$3:$A$128,0),MATCH(Snapshot!L$3,'[2]Caseload by group'!$C$2:$CJ$2,0))&lt;10,0,INDEX('[2]Caseload by group'!$C$3:$CJ$125,MATCH(Snapshot!$H11,'[2]Caseload by group'!$A$3:$A$128,0),MATCH(Snapshot!L$3,'[2]Caseload by group'!$C$2:$CJ$2,0)))</f>
        <v>0</v>
      </c>
      <c r="M11" s="40">
        <f>IF(INDEX('[2]Caseload by group'!$C$3:$CJ$125,MATCH(Snapshot!$H11,'[2]Caseload by group'!$A$3:$A$128,0),MATCH(Snapshot!M$3,'[2]Caseload by group'!$C$2:$CJ$2,0))&lt;10,0,INDEX('[2]Caseload by group'!$C$3:$CJ$125,MATCH(Snapshot!$H11,'[2]Caseload by group'!$A$3:$A$128,0),MATCH(Snapshot!M$3,'[2]Caseload by group'!$C$2:$CJ$2,0)))</f>
        <v>0</v>
      </c>
      <c r="N11" s="40">
        <f>IF(INDEX('[2]Caseload by group'!$C$3:$CJ$125,MATCH(Snapshot!$H11,'[2]Caseload by group'!$A$3:$A$128,0),MATCH(Snapshot!N$3,'[2]Caseload by group'!$C$2:$CJ$2,0))&lt;10,0,INDEX('[2]Caseload by group'!$C$3:$CJ$125,MATCH(Snapshot!$H11,'[2]Caseload by group'!$A$3:$A$128,0),MATCH(Snapshot!N$3,'[2]Caseload by group'!$C$2:$CJ$2,0)))</f>
        <v>0</v>
      </c>
      <c r="O11" s="40">
        <f>IF(INDEX('[2]Caseload by group'!$C$3:$CJ$125,MATCH(Snapshot!$H11,'[2]Caseload by group'!$A$3:$A$128,0),MATCH(Snapshot!O$3,'[2]Caseload by group'!$C$2:$CJ$2,0))&lt;10,0,INDEX('[2]Caseload by group'!$C$3:$CJ$125,MATCH(Snapshot!$H11,'[2]Caseload by group'!$A$3:$A$128,0),MATCH(Snapshot!O$3,'[2]Caseload by group'!$C$2:$CJ$2,0)))</f>
        <v>0</v>
      </c>
      <c r="P11" s="40">
        <f>IF(INDEX('[2]Caseload by group'!$C$3:$CJ$125,MATCH(Snapshot!$H11,'[2]Caseload by group'!$A$3:$A$128,0),MATCH(Snapshot!P$3,'[2]Caseload by group'!$C$2:$CJ$2,0))&lt;10,0,INDEX('[2]Caseload by group'!$C$3:$CJ$125,MATCH(Snapshot!$H11,'[2]Caseload by group'!$A$3:$A$128,0),MATCH(Snapshot!P$3,'[2]Caseload by group'!$C$2:$CJ$2,0)))</f>
        <v>0</v>
      </c>
      <c r="Q11" s="40">
        <f>IF(INDEX('[2]Caseload by group'!$C$3:$CJ$125,MATCH(Snapshot!$H11,'[2]Caseload by group'!$A$3:$A$128,0),MATCH(Snapshot!Q$3,'[2]Caseload by group'!$C$2:$CJ$2,0))&lt;10,0,INDEX('[2]Caseload by group'!$C$3:$CJ$125,MATCH(Snapshot!$H11,'[2]Caseload by group'!$A$3:$A$128,0),MATCH(Snapshot!Q$3,'[2]Caseload by group'!$C$2:$CJ$2,0)))</f>
        <v>0</v>
      </c>
      <c r="R11" s="40">
        <f>IF(INDEX('[2]Caseload by group'!$C$3:$CJ$125,MATCH(Snapshot!$H11,'[2]Caseload by group'!$A$3:$A$128,0),MATCH(Snapshot!R$3,'[2]Caseload by group'!$C$2:$CJ$2,0))&lt;10,0,INDEX('[2]Caseload by group'!$C$3:$CJ$125,MATCH(Snapshot!$H11,'[2]Caseload by group'!$A$3:$A$128,0),MATCH(Snapshot!R$3,'[2]Caseload by group'!$C$2:$CJ$2,0)))</f>
        <v>131596</v>
      </c>
      <c r="S11" s="40">
        <f>IF(INDEX('[2]Caseload by group'!$C$3:$CJ$125,MATCH(Snapshot!$H11,'[2]Caseload by group'!$A$3:$A$128,0),MATCH(Snapshot!S$3,'[2]Caseload by group'!$C$2:$CJ$2,0))&lt;10,0,INDEX('[2]Caseload by group'!$C$3:$CJ$125,MATCH(Snapshot!$H11,'[2]Caseload by group'!$A$3:$A$128,0),MATCH(Snapshot!S$3,'[2]Caseload by group'!$C$2:$CJ$2,0)))</f>
        <v>134640</v>
      </c>
      <c r="T11" s="40">
        <f>IF(INDEX('[2]Caseload by group'!$C$3:$CJ$125,MATCH(Snapshot!$H11,'[2]Caseload by group'!$A$3:$A$128,0),MATCH(Snapshot!T$3,'[2]Caseload by group'!$C$2:$CJ$2,0))&lt;10,0,INDEX('[2]Caseload by group'!$C$3:$CJ$125,MATCH(Snapshot!$H11,'[2]Caseload by group'!$A$3:$A$128,0),MATCH(Snapshot!T$3,'[2]Caseload by group'!$C$2:$CJ$2,0)))</f>
        <v>134230</v>
      </c>
      <c r="U11" s="40">
        <f>IF(INDEX('[2]Caseload by group'!$C$3:$CJ$125,MATCH(Snapshot!$H11,'[2]Caseload by group'!$A$3:$A$128,0),MATCH(Snapshot!U$3,'[2]Caseload by group'!$C$2:$CJ$2,0))&lt;10,0,INDEX('[2]Caseload by group'!$C$3:$CJ$125,MATCH(Snapshot!$H11,'[2]Caseload by group'!$A$3:$A$128,0),MATCH(Snapshot!U$3,'[2]Caseload by group'!$C$2:$CJ$2,0)))</f>
        <v>135484</v>
      </c>
      <c r="V11" s="40">
        <f>IF(INDEX('[2]Caseload by group'!$C$3:$CJ$125,MATCH(Snapshot!$H11,'[2]Caseload by group'!$A$3:$A$128,0),MATCH(Snapshot!V$3,'[2]Caseload by group'!$C$2:$CJ$2,0))&lt;10,0,INDEX('[2]Caseload by group'!$C$3:$CJ$125,MATCH(Snapshot!$H11,'[2]Caseload by group'!$A$3:$A$128,0),MATCH(Snapshot!V$3,'[2]Caseload by group'!$C$2:$CJ$2,0)))</f>
        <v>133009</v>
      </c>
      <c r="W11" s="40">
        <f>IF(INDEX('[2]Caseload by group'!$C$3:$CJ$125,MATCH(Snapshot!$H11,'[2]Caseload by group'!$A$3:$A$128,0),MATCH(Snapshot!W$3,'[2]Caseload by group'!$C$2:$CJ$2,0))&lt;10,0,INDEX('[2]Caseload by group'!$C$3:$CJ$125,MATCH(Snapshot!$H11,'[2]Caseload by group'!$A$3:$A$128,0),MATCH(Snapshot!W$3,'[2]Caseload by group'!$C$2:$CJ$2,0)))</f>
        <v>135312</v>
      </c>
      <c r="X11" s="40">
        <f>IF(INDEX('[2]Caseload by group'!$C$3:$CJ$125,MATCH(Snapshot!$H11,'[2]Caseload by group'!$A$3:$A$128,0),MATCH(Snapshot!X$3,'[2]Caseload by group'!$C$2:$CJ$2,0))&lt;10,0,INDEX('[2]Caseload by group'!$C$3:$CJ$125,MATCH(Snapshot!$H11,'[2]Caseload by group'!$A$3:$A$128,0),MATCH(Snapshot!X$3,'[2]Caseload by group'!$C$2:$CJ$2,0)))</f>
        <v>135190</v>
      </c>
      <c r="Y11" s="40">
        <f>IF(INDEX('[2]Caseload by group'!$C$3:$CJ$125,MATCH(Snapshot!$H11,'[2]Caseload by group'!$A$3:$A$128,0),MATCH(Snapshot!Y$3,'[2]Caseload by group'!$C$2:$CJ$2,0))&lt;10,0,INDEX('[2]Caseload by group'!$C$3:$CJ$125,MATCH(Snapshot!$H11,'[2]Caseload by group'!$A$3:$A$128,0),MATCH(Snapshot!Y$3,'[2]Caseload by group'!$C$2:$CJ$2,0)))</f>
        <v>134739</v>
      </c>
      <c r="Z11" s="40">
        <f>IF(INDEX('[2]Caseload by group'!$C$3:$CJ$125,MATCH(Snapshot!$H11,'[2]Caseload by group'!$A$3:$A$128,0),MATCH(Snapshot!Z$3,'[2]Caseload by group'!$C$2:$CJ$2,0))&lt;10,0,INDEX('[2]Caseload by group'!$C$3:$CJ$125,MATCH(Snapshot!$H11,'[2]Caseload by group'!$A$3:$A$128,0),MATCH(Snapshot!Z$3,'[2]Caseload by group'!$C$2:$CJ$2,0)))</f>
        <v>133785</v>
      </c>
      <c r="AA11" s="40">
        <f>IF(INDEX('[2]Caseload by group'!$C$3:$CJ$125,MATCH(Snapshot!$H11,'[2]Caseload by group'!$A$3:$A$128,0),MATCH(Snapshot!AA$3,'[2]Caseload by group'!$C$2:$CJ$2,0))&lt;10,0,INDEX('[2]Caseload by group'!$C$3:$CJ$125,MATCH(Snapshot!$H11,'[2]Caseload by group'!$A$3:$A$128,0),MATCH(Snapshot!AA$3,'[2]Caseload by group'!$C$2:$CJ$2,0)))</f>
        <v>133133</v>
      </c>
      <c r="AB11" s="40">
        <f>IF(INDEX('[2]Caseload by group'!$C$3:$CJ$125,MATCH(Snapshot!$H11,'[2]Caseload by group'!$A$3:$A$128,0),MATCH(Snapshot!AB$3,'[2]Caseload by group'!$C$2:$CJ$2,0))&lt;10,0,INDEX('[2]Caseload by group'!$C$3:$CJ$125,MATCH(Snapshot!$H11,'[2]Caseload by group'!$A$3:$A$128,0),MATCH(Snapshot!AB$3,'[2]Caseload by group'!$C$2:$CJ$2,0)))</f>
        <v>131417</v>
      </c>
      <c r="AC11" s="40">
        <f>IF(INDEX('[2]Caseload by group'!$C$3:$CJ$125,MATCH(Snapshot!$H11,'[2]Caseload by group'!$A$3:$A$128,0),MATCH(Snapshot!AC$3,'[2]Caseload by group'!$C$2:$CJ$2,0))&lt;10,0,INDEX('[2]Caseload by group'!$C$3:$CJ$125,MATCH(Snapshot!$H11,'[2]Caseload by group'!$A$3:$A$128,0),MATCH(Snapshot!AC$3,'[2]Caseload by group'!$C$2:$CJ$2,0)))</f>
        <v>132274</v>
      </c>
      <c r="AD11" s="40">
        <f>IF(INDEX('[2]Caseload by group'!$C$3:$CJ$125,MATCH(Snapshot!$H11,'[2]Caseload by group'!$A$3:$A$128,0),MATCH(Snapshot!AD$3,'[2]Caseload by group'!$C$2:$CJ$2,0))&lt;10,0,INDEX('[2]Caseload by group'!$C$3:$CJ$125,MATCH(Snapshot!$H11,'[2]Caseload by group'!$A$3:$A$128,0),MATCH(Snapshot!AD$3,'[2]Caseload by group'!$C$2:$CJ$2,0)))</f>
        <v>133658</v>
      </c>
      <c r="AE11" s="40">
        <f>IF(INDEX('[2]Caseload by group'!$C$3:$CJ$125,MATCH(Snapshot!$H11,'[2]Caseload by group'!$A$3:$A$128,0),MATCH(Snapshot!AE$3,'[2]Caseload by group'!$C$2:$CJ$2,0))&lt;10,0,INDEX('[2]Caseload by group'!$C$3:$CJ$125,MATCH(Snapshot!$H11,'[2]Caseload by group'!$A$3:$A$128,0),MATCH(Snapshot!AE$3,'[2]Caseload by group'!$C$2:$CJ$2,0)))</f>
        <v>134803</v>
      </c>
      <c r="AF11" s="40">
        <f>IF(INDEX('[2]Caseload by group'!$C$3:$CJ$125,MATCH(Snapshot!$H11,'[2]Caseload by group'!$A$3:$A$128,0),MATCH(Snapshot!AF$3,'[2]Caseload by group'!$C$2:$CJ$2,0))&lt;10,0,INDEX('[2]Caseload by group'!$C$3:$CJ$125,MATCH(Snapshot!$H11,'[2]Caseload by group'!$A$3:$A$128,0),MATCH(Snapshot!AF$3,'[2]Caseload by group'!$C$2:$CJ$2,0)))</f>
        <v>135790</v>
      </c>
      <c r="AG11" s="40">
        <f>IF(INDEX('[2]Caseload by group'!$C$3:$CJ$125,MATCH(Snapshot!$H11,'[2]Caseload by group'!$A$3:$A$128,0),MATCH(Snapshot!AG$3,'[2]Caseload by group'!$C$2:$CJ$2,0))&lt;10,0,INDEX('[2]Caseload by group'!$C$3:$CJ$125,MATCH(Snapshot!$H11,'[2]Caseload by group'!$A$3:$A$128,0),MATCH(Snapshot!AG$3,'[2]Caseload by group'!$C$2:$CJ$2,0)))</f>
        <v>135946</v>
      </c>
      <c r="AH11" s="40">
        <f>IF(INDEX('[2]Caseload by group'!$C$3:$CJ$125,MATCH(Snapshot!$H11,'[2]Caseload by group'!$A$3:$A$128,0),MATCH(Snapshot!AH$3,'[2]Caseload by group'!$C$2:$CJ$2,0))&lt;10,0,INDEX('[2]Caseload by group'!$C$3:$CJ$125,MATCH(Snapshot!$H11,'[2]Caseload by group'!$A$3:$A$128,0),MATCH(Snapshot!AH$3,'[2]Caseload by group'!$C$2:$CJ$2,0)))</f>
        <v>134940</v>
      </c>
      <c r="AI11" s="40">
        <f>IF(INDEX('[2]Caseload by group'!$C$3:$CJ$125,MATCH(Snapshot!$H11,'[2]Caseload by group'!$A$3:$A$128,0),MATCH(Snapshot!AI$3,'[2]Caseload by group'!$C$2:$CJ$2,0))&lt;10,0,INDEX('[2]Caseload by group'!$C$3:$CJ$125,MATCH(Snapshot!$H11,'[2]Caseload by group'!$A$3:$A$128,0),MATCH(Snapshot!AI$3,'[2]Caseload by group'!$C$2:$CJ$2,0)))</f>
        <v>134468</v>
      </c>
      <c r="AJ11" s="40">
        <f>IF(INDEX('[2]Caseload by group'!$C$3:$BEN$125,MATCH(Snapshot!$H11,'[2]Caseload by group'!$A$3:$A$128,0),MATCH(Snapshot!AJ$3,'[2]Caseload by group'!$C$2:$BEN$2,0))&lt;10,0,INDEX('[2]Caseload by group'!$C$3:$BEN$125,MATCH(Snapshot!$H11,'[2]Caseload by group'!$A$3:$A$128,0),MATCH(Snapshot!AJ$3,'[2]Caseload by group'!$C$2:$BEN$2,0)))</f>
        <v>136847</v>
      </c>
      <c r="AK11" s="40">
        <f>IF(INDEX('[2]Caseload by group'!$C$3:$BEN$125,MATCH(Snapshot!$H11,'[2]Caseload by group'!$A$3:$A$128,0),MATCH(Snapshot!AK$3,'[2]Caseload by group'!$C$2:$BEN$2,0))&lt;10,0,INDEX('[2]Caseload by group'!$C$3:$BEN$125,MATCH(Snapshot!$H11,'[2]Caseload by group'!$A$3:$A$128,0),MATCH(Snapshot!AK$3,'[2]Caseload by group'!$C$2:$BEN$2,0)))</f>
        <v>134824</v>
      </c>
      <c r="AL11" s="40">
        <f>IF(INDEX('[2]Caseload by group'!$C$3:$BEN$125,MATCH(Snapshot!$H11,'[2]Caseload by group'!$A$3:$A$128,0),MATCH(Snapshot!AL$3,'[2]Caseload by group'!$C$2:$BEN$2,0))&lt;10,0,INDEX('[2]Caseload by group'!$C$3:$BEN$125,MATCH(Snapshot!$H11,'[2]Caseload by group'!$A$3:$A$128,0),MATCH(Snapshot!AL$3,'[2]Caseload by group'!$C$2:$BEN$2,0)))</f>
        <v>134425</v>
      </c>
      <c r="AM11" s="40">
        <f>IF(INDEX('[2]Caseload by group'!$C$3:$BEN$125,MATCH(Snapshot!$H11,'[2]Caseload by group'!$A$3:$A$128,0),MATCH(Snapshot!AM$3,'[2]Caseload by group'!$C$2:$BEN$2,0))&lt;10,0,INDEX('[2]Caseload by group'!$C$3:$BEN$125,MATCH(Snapshot!$H11,'[2]Caseload by group'!$A$3:$A$128,0),MATCH(Snapshot!AM$3,'[2]Caseload by group'!$C$2:$BEN$2,0)))</f>
        <v>133586</v>
      </c>
      <c r="AN11" s="40">
        <f>IF(INDEX('[2]Caseload by group'!$C$3:$BEN$125,MATCH(Snapshot!$H11,'[2]Caseload by group'!$A$3:$A$128,0),MATCH(Snapshot!AN$3,'[2]Caseload by group'!$C$2:$BEN$2,0))&lt;10,0,INDEX('[2]Caseload by group'!$C$3:$BEN$125,MATCH(Snapshot!$H11,'[2]Caseload by group'!$A$3:$A$128,0),MATCH(Snapshot!AN$3,'[2]Caseload by group'!$C$2:$BEN$2,0)))</f>
        <v>137315</v>
      </c>
      <c r="AO11" s="40">
        <f>IF(INDEX('[2]Caseload by group'!$C$3:$BEN$125,MATCH(Snapshot!$H11,'[2]Caseload by group'!$A$3:$A$128,0),MATCH(Snapshot!AO$3,'[2]Caseload by group'!$C$2:$BEN$2,0))&lt;10,0,INDEX('[2]Caseload by group'!$C$3:$BEN$125,MATCH(Snapshot!$H11,'[2]Caseload by group'!$A$3:$A$128,0),MATCH(Snapshot!AO$3,'[2]Caseload by group'!$C$2:$BEN$2,0)))</f>
        <v>137770</v>
      </c>
      <c r="AP11" s="40">
        <f>IF(INDEX('[2]Caseload by group'!$C$3:$BEN$125,MATCH(Snapshot!$H11,'[2]Caseload by group'!$A$3:$A$128,0),MATCH(Snapshot!AP$3,'[2]Caseload by group'!$C$2:$BEN$2,0))&lt;10,0,INDEX('[2]Caseload by group'!$C$3:$BEN$125,MATCH(Snapshot!$H11,'[2]Caseload by group'!$A$3:$A$128,0),MATCH(Snapshot!AP$3,'[2]Caseload by group'!$C$2:$BEN$2,0)))</f>
        <v>136961</v>
      </c>
      <c r="AQ11" s="40">
        <f>IF(INDEX('[2]Caseload by group'!$C$3:$BEN$125,MATCH(Snapshot!$H11,'[2]Caseload by group'!$A$3:$A$128,0),MATCH(Snapshot!AQ$3,'[2]Caseload by group'!$C$2:$BEN$2,0))&lt;10,0,INDEX('[2]Caseload by group'!$C$3:$BEN$125,MATCH(Snapshot!$H11,'[2]Caseload by group'!$A$3:$A$128,0),MATCH(Snapshot!AQ$3,'[2]Caseload by group'!$C$2:$BEN$2,0)))</f>
        <v>142332</v>
      </c>
      <c r="AR11" s="40">
        <f>IF(INDEX('[2]Caseload by group'!$C$3:$BEN$125,MATCH(Snapshot!$H11,'[2]Caseload by group'!$A$3:$A$128,0),MATCH(Snapshot!AR$3,'[2]Caseload by group'!$C$2:$BEN$2,0))&lt;10,0,INDEX('[2]Caseload by group'!$C$3:$BEN$125,MATCH(Snapshot!$H11,'[2]Caseload by group'!$A$3:$A$128,0),MATCH(Snapshot!AR$3,'[2]Caseload by group'!$C$2:$BEN$2,0)))</f>
        <v>144575</v>
      </c>
      <c r="AS11" s="40">
        <f>IF(INDEX('[2]Caseload by group'!$C$3:$BEN$125,MATCH(Snapshot!$H11,'[2]Caseload by group'!$A$3:$A$128,0),MATCH(Snapshot!AS$3,'[2]Caseload by group'!$C$2:$BEN$2,0))&lt;10,0,INDEX('[2]Caseload by group'!$C$3:$BEN$125,MATCH(Snapshot!$H11,'[2]Caseload by group'!$A$3:$A$128,0),MATCH(Snapshot!AS$3,'[2]Caseload by group'!$C$2:$BEN$2,0)))</f>
        <v>146117</v>
      </c>
      <c r="AT11" s="40">
        <f>IF(INDEX('[2]Caseload by group'!$C$3:$BEN$125,MATCH(Snapshot!$H11,'[2]Caseload by group'!$A$3:$A$128,0),MATCH(Snapshot!AT$3,'[2]Caseload by group'!$C$2:$BEN$2,0))&lt;10,0,INDEX('[2]Caseload by group'!$C$3:$BEN$125,MATCH(Snapshot!$H11,'[2]Caseload by group'!$A$3:$A$128,0),MATCH(Snapshot!AT$3,'[2]Caseload by group'!$C$2:$BEN$2,0)))</f>
        <v>147479</v>
      </c>
      <c r="AU11" s="40">
        <f>IF(INDEX('[2]Caseload by group'!$C$3:$BEN$125,MATCH(Snapshot!$H11,'[2]Caseload by group'!$A$3:$A$128,0),MATCH(Snapshot!AU$3,'[2]Caseload by group'!$C$2:$BEN$2,0))&lt;10,0,INDEX('[2]Caseload by group'!$C$3:$BEN$125,MATCH(Snapshot!$H11,'[2]Caseload by group'!$A$3:$A$128,0),MATCH(Snapshot!AU$3,'[2]Caseload by group'!$C$2:$BEN$2,0)))</f>
        <v>150761</v>
      </c>
      <c r="AV11" s="40">
        <f>IF(INDEX('[2]Caseload by group'!$C$3:$BEN$125,MATCH(Snapshot!$H11,'[2]Caseload by group'!$A$3:$A$128,0),MATCH(Snapshot!AV$3,'[2]Caseload by group'!$C$2:$BEN$2,0))&lt;10,0,INDEX('[2]Caseload by group'!$C$3:$BEN$125,MATCH(Snapshot!$H11,'[2]Caseload by group'!$A$3:$A$128,0),MATCH(Snapshot!AV$3,'[2]Caseload by group'!$C$2:$BEN$2,0)))</f>
        <v>153600</v>
      </c>
      <c r="AW11" s="40">
        <f>IF(INDEX('[2]Caseload by group'!$C$3:$BEN$125,MATCH(Snapshot!$H11,'[2]Caseload by group'!$A$3:$A$128,0),MATCH(Snapshot!AW$3,'[2]Caseload by group'!$C$2:$BEN$2,0))&lt;10,0,INDEX('[2]Caseload by group'!$C$3:$BEN$125,MATCH(Snapshot!$H11,'[2]Caseload by group'!$A$3:$A$128,0),MATCH(Snapshot!AW$3,'[2]Caseload by group'!$C$2:$BEN$2,0)))</f>
        <v>155604</v>
      </c>
      <c r="AX11" s="40">
        <f>IF(INDEX('[2]Caseload by group'!$C$3:$BEN$125,MATCH(Snapshot!$H11,'[2]Caseload by group'!$A$3:$A$128,0),MATCH(Snapshot!AX$3,'[2]Caseload by group'!$C$2:$BEN$2,0))&lt;10,0,INDEX('[2]Caseload by group'!$C$3:$BEN$125,MATCH(Snapshot!$H11,'[2]Caseload by group'!$A$3:$A$128,0),MATCH(Snapshot!AX$3,'[2]Caseload by group'!$C$2:$BEN$2,0)))</f>
        <v>156773</v>
      </c>
      <c r="AY11" s="40">
        <f>IF(INDEX('[2]Caseload by group'!$C$3:$BEN$125,MATCH(Snapshot!$H11,'[2]Caseload by group'!$A$3:$A$128,0),MATCH(Snapshot!AY$3,'[2]Caseload by group'!$C$2:$BEN$2,0))&lt;10,0,INDEX('[2]Caseload by group'!$C$3:$BEN$125,MATCH(Snapshot!$H11,'[2]Caseload by group'!$A$3:$A$128,0),MATCH(Snapshot!AY$3,'[2]Caseload by group'!$C$2:$BEN$2,0)))</f>
        <v>157995</v>
      </c>
      <c r="AZ11" s="40">
        <f>IF(INDEX('[2]Caseload by group'!$C$3:$BEN$125,MATCH(Snapshot!$H11,'[2]Caseload by group'!$A$3:$A$128,0),MATCH(Snapshot!AZ$3,'[2]Caseload by group'!$C$2:$BEN$2,0))&lt;10,0,INDEX('[2]Caseload by group'!$C$3:$BEN$125,MATCH(Snapshot!$H11,'[2]Caseload by group'!$A$3:$A$128,0),MATCH(Snapshot!AZ$3,'[2]Caseload by group'!$C$2:$BEN$2,0)))</f>
        <v>159447</v>
      </c>
      <c r="BA11" s="40">
        <f>IF(INDEX('[2]Caseload by group'!$C$3:$BEN$125,MATCH(Snapshot!$H11,'[2]Caseload by group'!$A$3:$A$128,0),MATCH(Snapshot!BA$3,'[2]Caseload by group'!$C$2:$BEN$2,0))&lt;10,0,INDEX('[2]Caseload by group'!$C$3:$BEN$125,MATCH(Snapshot!$H11,'[2]Caseload by group'!$A$3:$A$128,0),MATCH(Snapshot!BA$3,'[2]Caseload by group'!$C$2:$BEN$2,0)))</f>
        <v>160535</v>
      </c>
      <c r="BB11" s="40">
        <f>IF(INDEX('[2]Caseload by group'!$C$3:$BEN$125,MATCH(Snapshot!$H11,'[2]Caseload by group'!$A$3:$A$128,0),MATCH(Snapshot!BB$3,'[2]Caseload by group'!$C$2:$BEN$2,0))&lt;10,0,INDEX('[2]Caseload by group'!$C$3:$BEN$125,MATCH(Snapshot!$H11,'[2]Caseload by group'!$A$3:$A$128,0),MATCH(Snapshot!BB$3,'[2]Caseload by group'!$C$2:$BEN$2,0)))</f>
        <v>161539</v>
      </c>
      <c r="BC11" s="40">
        <f>IF(INDEX('[2]Caseload by group'!$C$3:$BEN$125,MATCH(Snapshot!$H11,'[2]Caseload by group'!$A$3:$A$128,0),MATCH(Snapshot!BC$3,'[2]Caseload by group'!$C$2:$BEN$2,0))&lt;10,0,INDEX('[2]Caseload by group'!$C$3:$BEN$125,MATCH(Snapshot!$H11,'[2]Caseload by group'!$A$3:$A$128,0),MATCH(Snapshot!BC$3,'[2]Caseload by group'!$C$2:$BEN$2,0)))</f>
        <v>162639</v>
      </c>
      <c r="BD11" s="40">
        <f>IF(INDEX('[2]Caseload by group'!$C$3:$BEN$125,MATCH(Snapshot!$H11,'[2]Caseload by group'!$A$3:$A$128,0),MATCH(Snapshot!BD$3,'[2]Caseload by group'!$C$2:$BEN$2,0))&lt;10,0,INDEX('[2]Caseload by group'!$C$3:$BEN$125,MATCH(Snapshot!$H11,'[2]Caseload by group'!$A$3:$A$128,0),MATCH(Snapshot!BD$3,'[2]Caseload by group'!$C$2:$BEN$2,0)))</f>
        <v>163448</v>
      </c>
      <c r="BE11" s="40">
        <f>IF(INDEX('[2]Caseload by group'!$C$3:$BEN$125,MATCH(Snapshot!$H11,'[2]Caseload by group'!$A$3:$A$128,0),MATCH(Snapshot!BE$3,'[2]Caseload by group'!$C$2:$BEN$2,0))&lt;10,0,INDEX('[2]Caseload by group'!$C$3:$BEN$125,MATCH(Snapshot!$H11,'[2]Caseload by group'!$A$3:$A$128,0),MATCH(Snapshot!BE$3,'[2]Caseload by group'!$C$2:$BEN$2,0)))</f>
        <v>164344</v>
      </c>
      <c r="BF11" s="40">
        <f>IF(INDEX('[2]Caseload by group'!$C$3:$BEN$125,MATCH(Snapshot!$H11,'[2]Caseload by group'!$A$3:$A$128,0),MATCH(Snapshot!BF$3,'[2]Caseload by group'!$C$2:$BEN$2,0))&lt;10,0,INDEX('[2]Caseload by group'!$C$3:$BEN$125,MATCH(Snapshot!$H11,'[2]Caseload by group'!$A$3:$A$128,0),MATCH(Snapshot!BF$3,'[2]Caseload by group'!$C$2:$BEN$2,0)))</f>
        <v>165306</v>
      </c>
      <c r="BG11" s="40">
        <f>IF(INDEX('[2]Caseload by group'!$C$3:$BEN$125,MATCH(Snapshot!$H11,'[2]Caseload by group'!$A$3:$A$128,0),MATCH(Snapshot!BG$3,'[2]Caseload by group'!$C$2:$BEN$2,0))&lt;10,0,INDEX('[2]Caseload by group'!$C$3:$BEN$125,MATCH(Snapshot!$H11,'[2]Caseload by group'!$A$3:$A$128,0),MATCH(Snapshot!BG$3,'[2]Caseload by group'!$C$2:$BEN$2,0)))</f>
        <v>165285</v>
      </c>
      <c r="BH11" s="40">
        <f>IF(INDEX('[2]Caseload by group'!$C$3:$BEN$125,MATCH(Snapshot!$H11,'[2]Caseload by group'!$A$3:$A$128,0),MATCH(Snapshot!BH$3,'[2]Caseload by group'!$C$2:$BEN$2,0))&lt;10,0,INDEX('[2]Caseload by group'!$C$3:$BEN$125,MATCH(Snapshot!$H11,'[2]Caseload by group'!$A$3:$A$128,0),MATCH(Snapshot!BH$3,'[2]Caseload by group'!$C$2:$BEN$2,0)))</f>
        <v>166458</v>
      </c>
      <c r="BI11" s="40">
        <f>IF(INDEX('[2]Caseload by group'!$C$3:$BEN$125,MATCH(Snapshot!$H11,'[2]Caseload by group'!$A$3:$A$128,0),MATCH(Snapshot!BI$3,'[2]Caseload by group'!$C$2:$BEN$2,0))&lt;10,0,INDEX('[2]Caseload by group'!$C$3:$BEN$125,MATCH(Snapshot!$H11,'[2]Caseload by group'!$A$3:$A$128,0),MATCH(Snapshot!BI$3,'[2]Caseload by group'!$C$2:$BEN$2,0)))</f>
        <v>167265</v>
      </c>
      <c r="BJ11" s="40">
        <f>IF(INDEX('[2]Caseload by group'!$C$3:$BEN$125,MATCH(Snapshot!$H11,'[2]Caseload by group'!$A$3:$A$128,0),MATCH(Snapshot!BJ$3,'[2]Caseload by group'!$C$2:$BEN$2,0))&lt;10,0,INDEX('[2]Caseload by group'!$C$3:$BEN$125,MATCH(Snapshot!$H11,'[2]Caseload by group'!$A$3:$A$128,0),MATCH(Snapshot!BJ$3,'[2]Caseload by group'!$C$2:$BEN$2,0)))</f>
        <v>168035</v>
      </c>
      <c r="BK11" s="40">
        <f>IF(INDEX('[2]Caseload by group'!$C$3:$BEN$125,MATCH(Snapshot!$H11,'[2]Caseload by group'!$A$3:$A$128,0),MATCH(Snapshot!BK$3,'[2]Caseload by group'!$C$2:$BEN$2,0))&lt;10,0,INDEX('[2]Caseload by group'!$C$3:$BEN$125,MATCH(Snapshot!$H11,'[2]Caseload by group'!$A$3:$A$128,0),MATCH(Snapshot!BK$3,'[2]Caseload by group'!$C$2:$BEN$2,0)))</f>
        <v>168631</v>
      </c>
      <c r="BL11" s="40">
        <f>IF(INDEX('[2]Caseload by group'!$C$3:$BEN$125,MATCH(Snapshot!$H11,'[2]Caseload by group'!$A$3:$A$128,0),MATCH(Snapshot!BL$3,'[2]Caseload by group'!$C$2:$BEN$2,0))&lt;10,0,INDEX('[2]Caseload by group'!$C$3:$BEN$125,MATCH(Snapshot!$H11,'[2]Caseload by group'!$A$3:$A$128,0),MATCH(Snapshot!BL$3,'[2]Caseload by group'!$C$2:$BEN$2,0)))</f>
        <v>168884</v>
      </c>
      <c r="BM11" s="40">
        <f>IF(INDEX('[2]Caseload by group'!$C$3:$BEN$125,MATCH(Snapshot!$H11,'[2]Caseload by group'!$A$3:$A$128,0),MATCH(Snapshot!BM$3,'[2]Caseload by group'!$C$2:$BEN$2,0))&lt;10,0,INDEX('[2]Caseload by group'!$C$3:$BEN$125,MATCH(Snapshot!$H11,'[2]Caseload by group'!$A$3:$A$128,0),MATCH(Snapshot!BM$3,'[2]Caseload by group'!$C$2:$BEN$2,0)))</f>
        <v>169223</v>
      </c>
      <c r="BN11" s="40">
        <f>IF(INDEX('[2]Caseload by group'!$C$3:$BEN$125,MATCH(Snapshot!$H11,'[2]Caseload by group'!$A$3:$A$128,0),MATCH(Snapshot!BN$3,'[2]Caseload by group'!$C$2:$BEN$2,0))&lt;10,0,INDEX('[2]Caseload by group'!$C$3:$BEN$125,MATCH(Snapshot!$H11,'[2]Caseload by group'!$A$3:$A$128,0),MATCH(Snapshot!BN$3,'[2]Caseload by group'!$C$2:$BEN$2,0)))</f>
        <v>170369</v>
      </c>
      <c r="BO11" s="40">
        <f>IF(INDEX('[2]Caseload by group'!$C$3:$BEN$125,MATCH(Snapshot!$H11,'[2]Caseload by group'!$A$3:$A$128,0),MATCH(Snapshot!BO$3,'[2]Caseload by group'!$C$2:$BEN$2,0))&lt;10,0,INDEX('[2]Caseload by group'!$C$3:$BEN$125,MATCH(Snapshot!$H11,'[2]Caseload by group'!$A$3:$A$128,0),MATCH(Snapshot!BO$3,'[2]Caseload by group'!$C$2:$BEN$2,0)))</f>
        <v>170309</v>
      </c>
      <c r="BP11" s="40">
        <f>IF(INDEX('[2]Caseload by group'!$C$3:$BEN$125,MATCH(Snapshot!$H11,'[2]Caseload by group'!$A$3:$A$128,0),MATCH(Snapshot!BP$3,'[2]Caseload by group'!$C$2:$BEN$2,0))&lt;10,0,INDEX('[2]Caseload by group'!$C$3:$BEN$125,MATCH(Snapshot!$H11,'[2]Caseload by group'!$A$3:$A$128,0),MATCH(Snapshot!BP$3,'[2]Caseload by group'!$C$2:$BEN$2,0)))</f>
        <v>172062</v>
      </c>
      <c r="BQ11" s="40">
        <f>IF(INDEX('[2]Caseload by group'!$C$3:$BEN$125,MATCH(Snapshot!$H11,'[2]Caseload by group'!$A$3:$A$128,0),MATCH(Snapshot!BQ$3,'[2]Caseload by group'!$C$2:$BEN$2,0))&lt;10,0,INDEX('[2]Caseload by group'!$C$3:$BEN$125,MATCH(Snapshot!$H11,'[2]Caseload by group'!$A$3:$A$128,0),MATCH(Snapshot!BQ$3,'[2]Caseload by group'!$C$2:$BEN$2,0)))</f>
        <v>172581</v>
      </c>
      <c r="BR11" s="40">
        <f>IF(INDEX('[2]Caseload by group'!$C$3:$BEN$125,MATCH(Snapshot!$H11,'[2]Caseload by group'!$A$3:$A$128,0),MATCH(Snapshot!BR$3,'[2]Caseload by group'!$C$2:$BEN$2,0))&lt;10,0,INDEX('[2]Caseload by group'!$C$3:$BEN$125,MATCH(Snapshot!$H11,'[2]Caseload by group'!$A$3:$A$128,0),MATCH(Snapshot!BR$3,'[2]Caseload by group'!$C$2:$BEN$2,0)))</f>
        <v>173385</v>
      </c>
      <c r="BS11" s="40">
        <f>IF(INDEX('[2]Caseload by group'!$C$3:$BEN$125,MATCH(Snapshot!$H11,'[2]Caseload by group'!$A$3:$A$128,0),MATCH(Snapshot!BS$3,'[2]Caseload by group'!$C$2:$BEN$2,0))&lt;10,0,INDEX('[2]Caseload by group'!$C$3:$BEN$125,MATCH(Snapshot!$H11,'[2]Caseload by group'!$A$3:$A$128,0),MATCH(Snapshot!BS$3,'[2]Caseload by group'!$C$2:$BEN$2,0)))</f>
        <v>173984</v>
      </c>
      <c r="BT11" s="40">
        <f>IF(INDEX('[2]Caseload by group'!$C$3:$BEN$125,MATCH(Snapshot!$H11,'[2]Caseload by group'!$A$3:$A$128,0),MATCH(Snapshot!BT$3,'[2]Caseload by group'!$C$2:$BEN$2,0))&lt;10,0,INDEX('[2]Caseload by group'!$C$3:$BEN$125,MATCH(Snapshot!$H11,'[2]Caseload by group'!$A$3:$A$128,0),MATCH(Snapshot!BT$3,'[2]Caseload by group'!$C$2:$BEN$2,0)))</f>
        <v>175019</v>
      </c>
      <c r="BU11" s="40">
        <f>IF(INDEX('[2]Caseload by group'!$C$3:$BEN$125,MATCH(Snapshot!$H11,'[2]Caseload by group'!$A$3:$A$128,0),MATCH(Snapshot!BU$3,'[2]Caseload by group'!$C$2:$BEN$2,0))&lt;10,0,INDEX('[2]Caseload by group'!$C$3:$BEN$125,MATCH(Snapshot!$H11,'[2]Caseload by group'!$A$3:$A$128,0),MATCH(Snapshot!BU$3,'[2]Caseload by group'!$C$2:$BEN$2,0)))</f>
        <v>175697</v>
      </c>
      <c r="BV11" s="40">
        <f>IF(INDEX('[2]Caseload by group'!$C$3:$BEN$125,MATCH(Snapshot!$H11,'[2]Caseload by group'!$A$3:$A$128,0),MATCH(Snapshot!BV$3,'[2]Caseload by group'!$C$2:$BEN$2,0))&lt;10,0,INDEX('[2]Caseload by group'!$C$3:$BEN$125,MATCH(Snapshot!$H11,'[2]Caseload by group'!$A$3:$A$128,0),MATCH(Snapshot!BV$3,'[2]Caseload by group'!$C$2:$BEN$2,0)))</f>
        <v>176614</v>
      </c>
      <c r="BW11" s="40">
        <f>IF(INDEX('[2]Caseload by group'!$C$3:$BEN$125,MATCH(Snapshot!$H11,'[2]Caseload by group'!$A$3:$A$128,0),MATCH(Snapshot!BW$3,'[2]Caseload by group'!$C$2:$BEN$2,0))&lt;10,0,INDEX('[2]Caseload by group'!$C$3:$BEN$125,MATCH(Snapshot!$H11,'[2]Caseload by group'!$A$3:$A$128,0),MATCH(Snapshot!BW$3,'[2]Caseload by group'!$C$2:$BEN$2,0)))</f>
        <v>177808</v>
      </c>
      <c r="BX11" s="31"/>
      <c r="BY11" s="41">
        <f>INDEX($J11:$BX11,0,MATCH(MAX($J$3:$BX$3),$J$3:$BX$3,0))-INDEX($J11:$BX11,0,MATCH(MAX($J$3:$BX$3),$J$3:$BX$3,0)-1)</f>
        <v>1194</v>
      </c>
      <c r="BZ11" s="42">
        <f t="shared" ref="BZ11:BZ28" si="0">BY11/INDEX($I11:$BX11,0,MATCH(MAX($I$3:$BX$3),$I$3:$BX$3,0)-1)</f>
        <v>6.7605059621547552E-3</v>
      </c>
      <c r="CA11" s="41" t="e">
        <f>#REF!-#REF!</f>
        <v>#REF!</v>
      </c>
      <c r="CB11" s="41">
        <f>INDEX($R11:$BX11,0,MATCH(MAX($R$3:$BX$3),$R$3:$BX$3,0))-R11</f>
        <v>46212</v>
      </c>
      <c r="CC11" s="43">
        <f>CB11/R11</f>
        <v>0.35116568892671512</v>
      </c>
      <c r="CD11" s="174" t="s">
        <v>23</v>
      </c>
      <c r="CE11" s="175"/>
      <c r="CF11" s="175"/>
      <c r="CG11" s="176"/>
    </row>
    <row r="12" spans="1:85" ht="10.5" customHeight="1" thickBot="1" x14ac:dyDescent="0.25">
      <c r="A12" s="34"/>
      <c r="B12" s="35"/>
      <c r="C12" s="38" t="s">
        <v>14</v>
      </c>
      <c r="D12" s="29" t="s">
        <v>15</v>
      </c>
      <c r="E12" s="29" t="s">
        <v>6</v>
      </c>
      <c r="F12" s="29" t="s">
        <v>16</v>
      </c>
      <c r="G12" s="29" t="s">
        <v>21</v>
      </c>
      <c r="H12" s="44" t="s">
        <v>24</v>
      </c>
      <c r="I12" s="44" t="s">
        <v>25</v>
      </c>
      <c r="J12" s="40">
        <f>IF(INDEX('[2]Caseload by group'!$C$3:$CJ$125,MATCH(Snapshot!$H12,'[2]Caseload by group'!$A$3:$A$128,0),MATCH(Snapshot!J$3,'[2]Caseload by group'!$C$2:$CJ$2,0))&lt;10,0,INDEX('[2]Caseload by group'!$C$3:$CJ$125,MATCH(Snapshot!$H12,'[2]Caseload by group'!$A$3:$A$128,0),MATCH(Snapshot!J$3,'[2]Caseload by group'!$C$2:$CJ$2,0)))+IF(INDEX('[2]Caseload by group'!$C$3:$CJ$125,MATCH(Snapshot!$I12,'[2]Caseload by group'!$A$3:$A$128,0),MATCH(Snapshot!J$3,'[2]Caseload by group'!$C$2:$CJ$2,0))&lt;10,0,INDEX('[2]Caseload by group'!$C$3:$CJ$125,MATCH(Snapshot!$I12,'[2]Caseload by group'!$A$3:$A$128,0),MATCH(Snapshot!J$3,'[2]Caseload by group'!$C$2:$CJ$2,0)))</f>
        <v>0</v>
      </c>
      <c r="K12" s="40">
        <f>IF(INDEX('[2]Caseload by group'!$C$3:$CJ$125,MATCH(Snapshot!$H12,'[2]Caseload by group'!$A$3:$A$128,0),MATCH(Snapshot!K$3,'[2]Caseload by group'!$C$2:$CJ$2,0))&lt;10,0,INDEX('[2]Caseload by group'!$C$3:$CJ$125,MATCH(Snapshot!$H12,'[2]Caseload by group'!$A$3:$A$128,0),MATCH(Snapshot!K$3,'[2]Caseload by group'!$C$2:$CJ$2,0)))+IF(INDEX('[2]Caseload by group'!$C$3:$CJ$125,MATCH(Snapshot!$I12,'[2]Caseload by group'!$A$3:$A$128,0),MATCH(Snapshot!K$3,'[2]Caseload by group'!$C$2:$CJ$2,0))&lt;10,0,INDEX('[2]Caseload by group'!$C$3:$CJ$125,MATCH(Snapshot!$I12,'[2]Caseload by group'!$A$3:$A$128,0),MATCH(Snapshot!K$3,'[2]Caseload by group'!$C$2:$CJ$2,0)))</f>
        <v>0</v>
      </c>
      <c r="L12" s="40">
        <f>IF(INDEX('[2]Caseload by group'!$C$3:$CJ$125,MATCH(Snapshot!$H12,'[2]Caseload by group'!$A$3:$A$128,0),MATCH(Snapshot!L$3,'[2]Caseload by group'!$C$2:$CJ$2,0))&lt;10,0,INDEX('[2]Caseload by group'!$C$3:$CJ$125,MATCH(Snapshot!$H12,'[2]Caseload by group'!$A$3:$A$128,0),MATCH(Snapshot!L$3,'[2]Caseload by group'!$C$2:$CJ$2,0)))+IF(INDEX('[2]Caseload by group'!$C$3:$CJ$125,MATCH(Snapshot!$I12,'[2]Caseload by group'!$A$3:$A$128,0),MATCH(Snapshot!L$3,'[2]Caseload by group'!$C$2:$CJ$2,0))&lt;10,0,INDEX('[2]Caseload by group'!$C$3:$CJ$125,MATCH(Snapshot!$I12,'[2]Caseload by group'!$A$3:$A$128,0),MATCH(Snapshot!L$3,'[2]Caseload by group'!$C$2:$CJ$2,0)))</f>
        <v>0</v>
      </c>
      <c r="M12" s="40">
        <f>IF(INDEX('[2]Caseload by group'!$C$3:$CJ$125,MATCH(Snapshot!$H12,'[2]Caseload by group'!$A$3:$A$128,0),MATCH(Snapshot!M$3,'[2]Caseload by group'!$C$2:$CJ$2,0))&lt;10,0,INDEX('[2]Caseload by group'!$C$3:$CJ$125,MATCH(Snapshot!$H12,'[2]Caseload by group'!$A$3:$A$128,0),MATCH(Snapshot!M$3,'[2]Caseload by group'!$C$2:$CJ$2,0)))+IF(INDEX('[2]Caseload by group'!$C$3:$CJ$125,MATCH(Snapshot!$I12,'[2]Caseload by group'!$A$3:$A$128,0),MATCH(Snapshot!M$3,'[2]Caseload by group'!$C$2:$CJ$2,0))&lt;10,0,INDEX('[2]Caseload by group'!$C$3:$CJ$125,MATCH(Snapshot!$I12,'[2]Caseload by group'!$A$3:$A$128,0),MATCH(Snapshot!M$3,'[2]Caseload by group'!$C$2:$CJ$2,0)))</f>
        <v>0</v>
      </c>
      <c r="N12" s="40">
        <f>IF(INDEX('[2]Caseload by group'!$C$3:$CJ$125,MATCH(Snapshot!$H12,'[2]Caseload by group'!$A$3:$A$128,0),MATCH(Snapshot!N$3,'[2]Caseload by group'!$C$2:$CJ$2,0))&lt;10,0,INDEX('[2]Caseload by group'!$C$3:$CJ$125,MATCH(Snapshot!$H12,'[2]Caseload by group'!$A$3:$A$128,0),MATCH(Snapshot!N$3,'[2]Caseload by group'!$C$2:$CJ$2,0)))+IF(INDEX('[2]Caseload by group'!$C$3:$CJ$125,MATCH(Snapshot!$I12,'[2]Caseload by group'!$A$3:$A$128,0),MATCH(Snapshot!N$3,'[2]Caseload by group'!$C$2:$CJ$2,0))&lt;10,0,INDEX('[2]Caseload by group'!$C$3:$CJ$125,MATCH(Snapshot!$I12,'[2]Caseload by group'!$A$3:$A$128,0),MATCH(Snapshot!N$3,'[2]Caseload by group'!$C$2:$CJ$2,0)))</f>
        <v>0</v>
      </c>
      <c r="O12" s="40">
        <f>IF(INDEX('[2]Caseload by group'!$C$3:$CJ$125,MATCH(Snapshot!$H12,'[2]Caseload by group'!$A$3:$A$128,0),MATCH(Snapshot!O$3,'[2]Caseload by group'!$C$2:$CJ$2,0))&lt;10,0,INDEX('[2]Caseload by group'!$C$3:$CJ$125,MATCH(Snapshot!$H12,'[2]Caseload by group'!$A$3:$A$128,0),MATCH(Snapshot!O$3,'[2]Caseload by group'!$C$2:$CJ$2,0)))+IF(INDEX('[2]Caseload by group'!$C$3:$CJ$125,MATCH(Snapshot!$I12,'[2]Caseload by group'!$A$3:$A$128,0),MATCH(Snapshot!O$3,'[2]Caseload by group'!$C$2:$CJ$2,0))&lt;10,0,INDEX('[2]Caseload by group'!$C$3:$CJ$125,MATCH(Snapshot!$I12,'[2]Caseload by group'!$A$3:$A$128,0),MATCH(Snapshot!O$3,'[2]Caseload by group'!$C$2:$CJ$2,0)))</f>
        <v>0</v>
      </c>
      <c r="P12" s="40">
        <f>IF(INDEX('[2]Caseload by group'!$C$3:$CJ$125,MATCH(Snapshot!$H12,'[2]Caseload by group'!$A$3:$A$128,0),MATCH(Snapshot!P$3,'[2]Caseload by group'!$C$2:$CJ$2,0))&lt;10,0,INDEX('[2]Caseload by group'!$C$3:$CJ$125,MATCH(Snapshot!$H12,'[2]Caseload by group'!$A$3:$A$128,0),MATCH(Snapshot!P$3,'[2]Caseload by group'!$C$2:$CJ$2,0)))+IF(INDEX('[2]Caseload by group'!$C$3:$CJ$125,MATCH(Snapshot!$I12,'[2]Caseload by group'!$A$3:$A$128,0),MATCH(Snapshot!P$3,'[2]Caseload by group'!$C$2:$CJ$2,0))&lt;10,0,INDEX('[2]Caseload by group'!$C$3:$CJ$125,MATCH(Snapshot!$I12,'[2]Caseload by group'!$A$3:$A$128,0),MATCH(Snapshot!P$3,'[2]Caseload by group'!$C$2:$CJ$2,0)))</f>
        <v>0</v>
      </c>
      <c r="Q12" s="40">
        <f>IF(INDEX('[2]Caseload by group'!$C$3:$CJ$125,MATCH(Snapshot!$H12,'[2]Caseload by group'!$A$3:$A$128,0),MATCH(Snapshot!Q$3,'[2]Caseload by group'!$C$2:$CJ$2,0))&lt;10,0,INDEX('[2]Caseload by group'!$C$3:$CJ$125,MATCH(Snapshot!$H12,'[2]Caseload by group'!$A$3:$A$128,0),MATCH(Snapshot!Q$3,'[2]Caseload by group'!$C$2:$CJ$2,0)))+IF(INDEX('[2]Caseload by group'!$C$3:$CJ$125,MATCH(Snapshot!$I12,'[2]Caseload by group'!$A$3:$A$128,0),MATCH(Snapshot!Q$3,'[2]Caseload by group'!$C$2:$CJ$2,0))&lt;10,0,INDEX('[2]Caseload by group'!$C$3:$CJ$125,MATCH(Snapshot!$I12,'[2]Caseload by group'!$A$3:$A$128,0),MATCH(Snapshot!Q$3,'[2]Caseload by group'!$C$2:$CJ$2,0)))</f>
        <v>0</v>
      </c>
      <c r="R12" s="40">
        <f>IF(INDEX('[2]Caseload by group'!$C$3:$CJ$125,MATCH(Snapshot!$H12,'[2]Caseload by group'!$A$3:$A$128,0),MATCH(Snapshot!R$3,'[2]Caseload by group'!$C$2:$CJ$2,0))&lt;10,0,INDEX('[2]Caseload by group'!$C$3:$CJ$125,MATCH(Snapshot!$H12,'[2]Caseload by group'!$A$3:$A$128,0),MATCH(Snapshot!R$3,'[2]Caseload by group'!$C$2:$CJ$2,0)))+IF(INDEX('[2]Caseload by group'!$C$3:$CJ$125,MATCH(Snapshot!$I12,'[2]Caseload by group'!$A$3:$A$128,0),MATCH(Snapshot!R$3,'[2]Caseload by group'!$C$2:$CJ$2,0))&lt;10,0,INDEX('[2]Caseload by group'!$C$3:$CJ$125,MATCH(Snapshot!$I12,'[2]Caseload by group'!$A$3:$A$128,0),MATCH(Snapshot!R$3,'[2]Caseload by group'!$C$2:$CJ$2,0)))</f>
        <v>74723</v>
      </c>
      <c r="S12" s="40">
        <f>IF(INDEX('[2]Caseload by group'!$C$3:$CJ$125,MATCH(Snapshot!$H12,'[2]Caseload by group'!$A$3:$A$128,0),MATCH(Snapshot!S$3,'[2]Caseload by group'!$C$2:$CJ$2,0))&lt;10,0,INDEX('[2]Caseload by group'!$C$3:$CJ$125,MATCH(Snapshot!$H12,'[2]Caseload by group'!$A$3:$A$128,0),MATCH(Snapshot!S$3,'[2]Caseload by group'!$C$2:$CJ$2,0)))+IF(INDEX('[2]Caseload by group'!$C$3:$CJ$125,MATCH(Snapshot!$I12,'[2]Caseload by group'!$A$3:$A$128,0),MATCH(Snapshot!S$3,'[2]Caseload by group'!$C$2:$CJ$2,0))&lt;10,0,INDEX('[2]Caseload by group'!$C$3:$CJ$125,MATCH(Snapshot!$I12,'[2]Caseload by group'!$A$3:$A$128,0),MATCH(Snapshot!S$3,'[2]Caseload by group'!$C$2:$CJ$2,0)))</f>
        <v>75840</v>
      </c>
      <c r="T12" s="40">
        <f>IF(INDEX('[2]Caseload by group'!$C$3:$CJ$125,MATCH(Snapshot!$H12,'[2]Caseload by group'!$A$3:$A$128,0),MATCH(Snapshot!T$3,'[2]Caseload by group'!$C$2:$CJ$2,0))&lt;10,0,INDEX('[2]Caseload by group'!$C$3:$CJ$125,MATCH(Snapshot!$H12,'[2]Caseload by group'!$A$3:$A$128,0),MATCH(Snapshot!T$3,'[2]Caseload by group'!$C$2:$CJ$2,0)))+IF(INDEX('[2]Caseload by group'!$C$3:$CJ$125,MATCH(Snapshot!$I12,'[2]Caseload by group'!$A$3:$A$128,0),MATCH(Snapshot!T$3,'[2]Caseload by group'!$C$2:$CJ$2,0))&lt;10,0,INDEX('[2]Caseload by group'!$C$3:$CJ$125,MATCH(Snapshot!$I12,'[2]Caseload by group'!$A$3:$A$128,0),MATCH(Snapshot!T$3,'[2]Caseload by group'!$C$2:$CJ$2,0)))</f>
        <v>75650</v>
      </c>
      <c r="U12" s="40">
        <f>IF(INDEX('[2]Caseload by group'!$C$3:$CJ$125,MATCH(Snapshot!$H12,'[2]Caseload by group'!$A$3:$A$128,0),MATCH(Snapshot!U$3,'[2]Caseload by group'!$C$2:$CJ$2,0))&lt;10,0,INDEX('[2]Caseload by group'!$C$3:$CJ$125,MATCH(Snapshot!$H12,'[2]Caseload by group'!$A$3:$A$128,0),MATCH(Snapshot!U$3,'[2]Caseload by group'!$C$2:$CJ$2,0)))+IF(INDEX('[2]Caseload by group'!$C$3:$CJ$125,MATCH(Snapshot!$I12,'[2]Caseload by group'!$A$3:$A$128,0),MATCH(Snapshot!U$3,'[2]Caseload by group'!$C$2:$CJ$2,0))&lt;10,0,INDEX('[2]Caseload by group'!$C$3:$CJ$125,MATCH(Snapshot!$I12,'[2]Caseload by group'!$A$3:$A$128,0),MATCH(Snapshot!U$3,'[2]Caseload by group'!$C$2:$CJ$2,0)))</f>
        <v>76256</v>
      </c>
      <c r="V12" s="40">
        <f>IF(INDEX('[2]Caseload by group'!$C$3:$CJ$125,MATCH(Snapshot!$H12,'[2]Caseload by group'!$A$3:$A$128,0),MATCH(Snapshot!V$3,'[2]Caseload by group'!$C$2:$CJ$2,0))&lt;10,0,INDEX('[2]Caseload by group'!$C$3:$CJ$125,MATCH(Snapshot!$H12,'[2]Caseload by group'!$A$3:$A$128,0),MATCH(Snapshot!V$3,'[2]Caseload by group'!$C$2:$CJ$2,0)))+IF(INDEX('[2]Caseload by group'!$C$3:$CJ$125,MATCH(Snapshot!$I12,'[2]Caseload by group'!$A$3:$A$128,0),MATCH(Snapshot!V$3,'[2]Caseload by group'!$C$2:$CJ$2,0))&lt;10,0,INDEX('[2]Caseload by group'!$C$3:$CJ$125,MATCH(Snapshot!$I12,'[2]Caseload by group'!$A$3:$A$128,0),MATCH(Snapshot!V$3,'[2]Caseload by group'!$C$2:$CJ$2,0)))</f>
        <v>74251</v>
      </c>
      <c r="W12" s="40">
        <f>IF(INDEX('[2]Caseload by group'!$C$3:$CJ$125,MATCH(Snapshot!$H12,'[2]Caseload by group'!$A$3:$A$128,0),MATCH(Snapshot!W$3,'[2]Caseload by group'!$C$2:$CJ$2,0))&lt;10,0,INDEX('[2]Caseload by group'!$C$3:$CJ$125,MATCH(Snapshot!$H12,'[2]Caseload by group'!$A$3:$A$128,0),MATCH(Snapshot!W$3,'[2]Caseload by group'!$C$2:$CJ$2,0)))+IF(INDEX('[2]Caseload by group'!$C$3:$CJ$125,MATCH(Snapshot!$I12,'[2]Caseload by group'!$A$3:$A$128,0),MATCH(Snapshot!W$3,'[2]Caseload by group'!$C$2:$CJ$2,0))&lt;10,0,INDEX('[2]Caseload by group'!$C$3:$CJ$125,MATCH(Snapshot!$I12,'[2]Caseload by group'!$A$3:$A$128,0),MATCH(Snapshot!W$3,'[2]Caseload by group'!$C$2:$CJ$2,0)))</f>
        <v>75398</v>
      </c>
      <c r="X12" s="40">
        <f>IF(INDEX('[2]Caseload by group'!$C$3:$CJ$125,MATCH(Snapshot!$H12,'[2]Caseload by group'!$A$3:$A$128,0),MATCH(Snapshot!X$3,'[2]Caseload by group'!$C$2:$CJ$2,0))&lt;10,0,INDEX('[2]Caseload by group'!$C$3:$CJ$125,MATCH(Snapshot!$H12,'[2]Caseload by group'!$A$3:$A$128,0),MATCH(Snapshot!X$3,'[2]Caseload by group'!$C$2:$CJ$2,0)))+IF(INDEX('[2]Caseload by group'!$C$3:$CJ$125,MATCH(Snapshot!$I12,'[2]Caseload by group'!$A$3:$A$128,0),MATCH(Snapshot!X$3,'[2]Caseload by group'!$C$2:$CJ$2,0))&lt;10,0,INDEX('[2]Caseload by group'!$C$3:$CJ$125,MATCH(Snapshot!$I12,'[2]Caseload by group'!$A$3:$A$128,0),MATCH(Snapshot!X$3,'[2]Caseload by group'!$C$2:$CJ$2,0)))</f>
        <v>75816</v>
      </c>
      <c r="Y12" s="40">
        <f>IF(INDEX('[2]Caseload by group'!$C$3:$CJ$125,MATCH(Snapshot!$H12,'[2]Caseload by group'!$A$3:$A$128,0),MATCH(Snapshot!Y$3,'[2]Caseload by group'!$C$2:$CJ$2,0))&lt;10,0,INDEX('[2]Caseload by group'!$C$3:$CJ$125,MATCH(Snapshot!$H12,'[2]Caseload by group'!$A$3:$A$128,0),MATCH(Snapshot!Y$3,'[2]Caseload by group'!$C$2:$CJ$2,0)))+IF(INDEX('[2]Caseload by group'!$C$3:$CJ$125,MATCH(Snapshot!$I12,'[2]Caseload by group'!$A$3:$A$128,0),MATCH(Snapshot!Y$3,'[2]Caseload by group'!$C$2:$CJ$2,0))&lt;10,0,INDEX('[2]Caseload by group'!$C$3:$CJ$125,MATCH(Snapshot!$I12,'[2]Caseload by group'!$A$3:$A$128,0),MATCH(Snapshot!Y$3,'[2]Caseload by group'!$C$2:$CJ$2,0)))</f>
        <v>75839</v>
      </c>
      <c r="Z12" s="40">
        <f>IF(INDEX('[2]Caseload by group'!$C$3:$CJ$125,MATCH(Snapshot!$H12,'[2]Caseload by group'!$A$3:$A$128,0),MATCH(Snapshot!Z$3,'[2]Caseload by group'!$C$2:$CJ$2,0))&lt;10,0,INDEX('[2]Caseload by group'!$C$3:$CJ$125,MATCH(Snapshot!$H12,'[2]Caseload by group'!$A$3:$A$128,0),MATCH(Snapshot!Z$3,'[2]Caseload by group'!$C$2:$CJ$2,0)))+IF(INDEX('[2]Caseload by group'!$C$3:$CJ$125,MATCH(Snapshot!$I12,'[2]Caseload by group'!$A$3:$A$128,0),MATCH(Snapshot!Z$3,'[2]Caseload by group'!$C$2:$CJ$2,0))&lt;10,0,INDEX('[2]Caseload by group'!$C$3:$CJ$125,MATCH(Snapshot!$I12,'[2]Caseload by group'!$A$3:$A$128,0),MATCH(Snapshot!Z$3,'[2]Caseload by group'!$C$2:$CJ$2,0)))</f>
        <v>75492</v>
      </c>
      <c r="AA12" s="40">
        <f>IF(INDEX('[2]Caseload by group'!$C$3:$CJ$125,MATCH(Snapshot!$H12,'[2]Caseload by group'!$A$3:$A$128,0),MATCH(Snapshot!AA$3,'[2]Caseload by group'!$C$2:$CJ$2,0))&lt;10,0,INDEX('[2]Caseload by group'!$C$3:$CJ$125,MATCH(Snapshot!$H12,'[2]Caseload by group'!$A$3:$A$128,0),MATCH(Snapshot!AA$3,'[2]Caseload by group'!$C$2:$CJ$2,0)))+IF(INDEX('[2]Caseload by group'!$C$3:$CJ$125,MATCH(Snapshot!$I12,'[2]Caseload by group'!$A$3:$A$128,0),MATCH(Snapshot!AA$3,'[2]Caseload by group'!$C$2:$CJ$2,0))&lt;10,0,INDEX('[2]Caseload by group'!$C$3:$CJ$125,MATCH(Snapshot!$I12,'[2]Caseload by group'!$A$3:$A$128,0),MATCH(Snapshot!AA$3,'[2]Caseload by group'!$C$2:$CJ$2,0)))</f>
        <v>74508</v>
      </c>
      <c r="AB12" s="40">
        <f>IF(INDEX('[2]Caseload by group'!$C$3:$CJ$125,MATCH(Snapshot!$H12,'[2]Caseload by group'!$A$3:$A$128,0),MATCH(Snapshot!AB$3,'[2]Caseload by group'!$C$2:$CJ$2,0))&lt;10,0,INDEX('[2]Caseload by group'!$C$3:$CJ$125,MATCH(Snapshot!$H12,'[2]Caseload by group'!$A$3:$A$128,0),MATCH(Snapshot!AB$3,'[2]Caseload by group'!$C$2:$CJ$2,0)))+IF(INDEX('[2]Caseload by group'!$C$3:$CJ$125,MATCH(Snapshot!$I12,'[2]Caseload by group'!$A$3:$A$128,0),MATCH(Snapshot!AB$3,'[2]Caseload by group'!$C$2:$CJ$2,0))&lt;10,0,INDEX('[2]Caseload by group'!$C$3:$CJ$125,MATCH(Snapshot!$I12,'[2]Caseload by group'!$A$3:$A$128,0),MATCH(Snapshot!AB$3,'[2]Caseload by group'!$C$2:$CJ$2,0)))</f>
        <v>74349</v>
      </c>
      <c r="AC12" s="40">
        <f>IF(INDEX('[2]Caseload by group'!$C$3:$CJ$125,MATCH(Snapshot!$H12,'[2]Caseload by group'!$A$3:$A$128,0),MATCH(Snapshot!AC$3,'[2]Caseload by group'!$C$2:$CJ$2,0))&lt;10,0,INDEX('[2]Caseload by group'!$C$3:$CJ$125,MATCH(Snapshot!$H12,'[2]Caseload by group'!$A$3:$A$128,0),MATCH(Snapshot!AC$3,'[2]Caseload by group'!$C$2:$CJ$2,0)))+IF(INDEX('[2]Caseload by group'!$C$3:$CJ$125,MATCH(Snapshot!$I12,'[2]Caseload by group'!$A$3:$A$128,0),MATCH(Snapshot!AC$3,'[2]Caseload by group'!$C$2:$CJ$2,0))&lt;10,0,INDEX('[2]Caseload by group'!$C$3:$CJ$125,MATCH(Snapshot!$I12,'[2]Caseload by group'!$A$3:$A$128,0),MATCH(Snapshot!AC$3,'[2]Caseload by group'!$C$2:$CJ$2,0)))</f>
        <v>75319</v>
      </c>
      <c r="AD12" s="40">
        <f>IF(INDEX('[2]Caseload by group'!$C$3:$CJ$125,MATCH(Snapshot!$H12,'[2]Caseload by group'!$A$3:$A$128,0),MATCH(Snapshot!AD$3,'[2]Caseload by group'!$C$2:$CJ$2,0))&lt;10,0,INDEX('[2]Caseload by group'!$C$3:$CJ$125,MATCH(Snapshot!$H12,'[2]Caseload by group'!$A$3:$A$128,0),MATCH(Snapshot!AD$3,'[2]Caseload by group'!$C$2:$CJ$2,0)))+IF(INDEX('[2]Caseload by group'!$C$3:$CJ$125,MATCH(Snapshot!$I12,'[2]Caseload by group'!$A$3:$A$128,0),MATCH(Snapshot!AD$3,'[2]Caseload by group'!$C$2:$CJ$2,0))&lt;10,0,INDEX('[2]Caseload by group'!$C$3:$CJ$125,MATCH(Snapshot!$I12,'[2]Caseload by group'!$A$3:$A$128,0),MATCH(Snapshot!AD$3,'[2]Caseload by group'!$C$2:$CJ$2,0)))</f>
        <v>76025</v>
      </c>
      <c r="AE12" s="40">
        <f>IF(INDEX('[2]Caseload by group'!$C$3:$CJ$125,MATCH(Snapshot!$H12,'[2]Caseload by group'!$A$3:$A$128,0),MATCH(Snapshot!AE$3,'[2]Caseload by group'!$C$2:$CJ$2,0))&lt;10,0,INDEX('[2]Caseload by group'!$C$3:$CJ$125,MATCH(Snapshot!$H12,'[2]Caseload by group'!$A$3:$A$128,0),MATCH(Snapshot!AE$3,'[2]Caseload by group'!$C$2:$CJ$2,0)))+IF(INDEX('[2]Caseload by group'!$C$3:$CJ$125,MATCH(Snapshot!$I12,'[2]Caseload by group'!$A$3:$A$128,0),MATCH(Snapshot!AE$3,'[2]Caseload by group'!$C$2:$CJ$2,0))&lt;10,0,INDEX('[2]Caseload by group'!$C$3:$CJ$125,MATCH(Snapshot!$I12,'[2]Caseload by group'!$A$3:$A$128,0),MATCH(Snapshot!AE$3,'[2]Caseload by group'!$C$2:$CJ$2,0)))</f>
        <v>75903</v>
      </c>
      <c r="AF12" s="40">
        <f>IF(INDEX('[2]Caseload by group'!$C$3:$CJ$125,MATCH(Snapshot!$H12,'[2]Caseload by group'!$A$3:$A$128,0),MATCH(Snapshot!AF$3,'[2]Caseload by group'!$C$2:$CJ$2,0))&lt;10,0,INDEX('[2]Caseload by group'!$C$3:$CJ$125,MATCH(Snapshot!$H12,'[2]Caseload by group'!$A$3:$A$128,0),MATCH(Snapshot!AF$3,'[2]Caseload by group'!$C$2:$CJ$2,0)))+IF(INDEX('[2]Caseload by group'!$C$3:$CJ$125,MATCH(Snapshot!$I12,'[2]Caseload by group'!$A$3:$A$128,0),MATCH(Snapshot!AF$3,'[2]Caseload by group'!$C$2:$CJ$2,0))&lt;10,0,INDEX('[2]Caseload by group'!$C$3:$CJ$125,MATCH(Snapshot!$I12,'[2]Caseload by group'!$A$3:$A$128,0),MATCH(Snapshot!AF$3,'[2]Caseload by group'!$C$2:$CJ$2,0)))</f>
        <v>77094</v>
      </c>
      <c r="AG12" s="40">
        <f>IF(INDEX('[2]Caseload by group'!$C$3:$CJ$125,MATCH(Snapshot!$H12,'[2]Caseload by group'!$A$3:$A$128,0),MATCH(Snapshot!AG$3,'[2]Caseload by group'!$C$2:$CJ$2,0))&lt;10,0,INDEX('[2]Caseload by group'!$C$3:$CJ$125,MATCH(Snapshot!$H12,'[2]Caseload by group'!$A$3:$A$128,0),MATCH(Snapshot!AG$3,'[2]Caseload by group'!$C$2:$CJ$2,0)))+IF(INDEX('[2]Caseload by group'!$C$3:$CJ$125,MATCH(Snapshot!$I12,'[2]Caseload by group'!$A$3:$A$128,0),MATCH(Snapshot!AG$3,'[2]Caseload by group'!$C$2:$CJ$2,0))&lt;10,0,INDEX('[2]Caseload by group'!$C$3:$CJ$125,MATCH(Snapshot!$I12,'[2]Caseload by group'!$A$3:$A$128,0),MATCH(Snapshot!AG$3,'[2]Caseload by group'!$C$2:$CJ$2,0)))</f>
        <v>77527</v>
      </c>
      <c r="AH12" s="40">
        <f>IF(INDEX('[2]Caseload by group'!$C$3:$CJ$125,MATCH(Snapshot!$H12,'[2]Caseload by group'!$A$3:$A$128,0),MATCH(Snapshot!AH$3,'[2]Caseload by group'!$C$2:$CJ$2,0))&lt;10,0,INDEX('[2]Caseload by group'!$C$3:$CJ$125,MATCH(Snapshot!$H12,'[2]Caseload by group'!$A$3:$A$128,0),MATCH(Snapshot!AH$3,'[2]Caseload by group'!$C$2:$CJ$2,0)))+IF(INDEX('[2]Caseload by group'!$C$3:$CJ$125,MATCH(Snapshot!$I12,'[2]Caseload by group'!$A$3:$A$128,0),MATCH(Snapshot!AH$3,'[2]Caseload by group'!$C$2:$CJ$2,0))&lt;10,0,INDEX('[2]Caseload by group'!$C$3:$CJ$125,MATCH(Snapshot!$I12,'[2]Caseload by group'!$A$3:$A$128,0),MATCH(Snapshot!AH$3,'[2]Caseload by group'!$C$2:$CJ$2,0)))</f>
        <v>76722</v>
      </c>
      <c r="AI12" s="40">
        <f>IF(INDEX('[2]Caseload by group'!$C$3:$CJ$125,MATCH(Snapshot!$H12,'[2]Caseload by group'!$A$3:$A$128,0),MATCH(Snapshot!AI$3,'[2]Caseload by group'!$C$2:$CJ$2,0))&lt;10,0,INDEX('[2]Caseload by group'!$C$3:$CJ$125,MATCH(Snapshot!$H12,'[2]Caseload by group'!$A$3:$A$128,0),MATCH(Snapshot!AI$3,'[2]Caseload by group'!$C$2:$CJ$2,0)))+IF(INDEX('[2]Caseload by group'!$C$3:$CJ$125,MATCH(Snapshot!$I12,'[2]Caseload by group'!$A$3:$A$128,0),MATCH(Snapshot!AI$3,'[2]Caseload by group'!$C$2:$CJ$2,0))&lt;10,0,INDEX('[2]Caseload by group'!$C$3:$CJ$125,MATCH(Snapshot!$I12,'[2]Caseload by group'!$A$3:$A$128,0),MATCH(Snapshot!AI$3,'[2]Caseload by group'!$C$2:$CJ$2,0)))</f>
        <v>76635</v>
      </c>
      <c r="AJ12" s="40">
        <f>IF(INDEX('[2]Caseload by group'!$C$3:$BEN$125,MATCH(Snapshot!$H12,'[2]Caseload by group'!$A$3:$A$128,0),MATCH(Snapshot!AJ$3,'[2]Caseload by group'!$C$2:$BEN$2,0))&lt;10,0,INDEX('[2]Caseload by group'!$C$3:$BEN$125,MATCH(Snapshot!$H12,'[2]Caseload by group'!$A$3:$A$128,0),MATCH(Snapshot!AJ$3,'[2]Caseload by group'!$C$2:$BEN$2,0)))+IF(INDEX('[2]Caseload by group'!$C$3:$BEN$125,MATCH(Snapshot!$I12,'[2]Caseload by group'!$A$3:$A$128,0),MATCH(Snapshot!AJ$3,'[2]Caseload by group'!$C$2:$BEN$2,0))&lt;10,0,INDEX('[2]Caseload by group'!$C$3:$BEN$125,MATCH(Snapshot!$I12,'[2]Caseload by group'!$A$3:$A$128,0),MATCH(Snapshot!AJ$3,'[2]Caseload by group'!$C$2:$BEN$2,0)))</f>
        <v>77852</v>
      </c>
      <c r="AK12" s="40">
        <f>IF(INDEX('[2]Caseload by group'!$C$3:$BEN$125,MATCH(Snapshot!$H12,'[2]Caseload by group'!$A$3:$A$128,0),MATCH(Snapshot!AK$3,'[2]Caseload by group'!$C$2:$BEN$2,0))&lt;10,0,INDEX('[2]Caseload by group'!$C$3:$BEN$125,MATCH(Snapshot!$H12,'[2]Caseload by group'!$A$3:$A$128,0),MATCH(Snapshot!AK$3,'[2]Caseload by group'!$C$2:$BEN$2,0)))+IF(INDEX('[2]Caseload by group'!$C$3:$BEN$125,MATCH(Snapshot!$I12,'[2]Caseload by group'!$A$3:$A$128,0),MATCH(Snapshot!AK$3,'[2]Caseload by group'!$C$2:$BEN$2,0))&lt;10,0,INDEX('[2]Caseload by group'!$C$3:$BEN$125,MATCH(Snapshot!$I12,'[2]Caseload by group'!$A$3:$A$128,0),MATCH(Snapshot!AK$3,'[2]Caseload by group'!$C$2:$BEN$2,0)))</f>
        <v>76436</v>
      </c>
      <c r="AL12" s="40">
        <f>IF(INDEX('[2]Caseload by group'!$C$3:$BEN$125,MATCH(Snapshot!$H12,'[2]Caseload by group'!$A$3:$A$128,0),MATCH(Snapshot!AL$3,'[2]Caseload by group'!$C$2:$BEN$2,0))&lt;10,0,INDEX('[2]Caseload by group'!$C$3:$BEN$125,MATCH(Snapshot!$H12,'[2]Caseload by group'!$A$3:$A$128,0),MATCH(Snapshot!AL$3,'[2]Caseload by group'!$C$2:$BEN$2,0)))+IF(INDEX('[2]Caseload by group'!$C$3:$BEN$125,MATCH(Snapshot!$I12,'[2]Caseload by group'!$A$3:$A$128,0),MATCH(Snapshot!AL$3,'[2]Caseload by group'!$C$2:$BEN$2,0))&lt;10,0,INDEX('[2]Caseload by group'!$C$3:$BEN$125,MATCH(Snapshot!$I12,'[2]Caseload by group'!$A$3:$A$128,0),MATCH(Snapshot!AL$3,'[2]Caseload by group'!$C$2:$BEN$2,0)))</f>
        <v>76276</v>
      </c>
      <c r="AM12" s="40">
        <f>IF(INDEX('[2]Caseload by group'!$C$3:$BEN$125,MATCH(Snapshot!$H12,'[2]Caseload by group'!$A$3:$A$128,0),MATCH(Snapshot!AM$3,'[2]Caseload by group'!$C$2:$BEN$2,0))&lt;10,0,INDEX('[2]Caseload by group'!$C$3:$BEN$125,MATCH(Snapshot!$H12,'[2]Caseload by group'!$A$3:$A$128,0),MATCH(Snapshot!AM$3,'[2]Caseload by group'!$C$2:$BEN$2,0)))+IF(INDEX('[2]Caseload by group'!$C$3:$BEN$125,MATCH(Snapshot!$I12,'[2]Caseload by group'!$A$3:$A$128,0),MATCH(Snapshot!AM$3,'[2]Caseload by group'!$C$2:$BEN$2,0))&lt;10,0,INDEX('[2]Caseload by group'!$C$3:$BEN$125,MATCH(Snapshot!$I12,'[2]Caseload by group'!$A$3:$A$128,0),MATCH(Snapshot!AM$3,'[2]Caseload by group'!$C$2:$BEN$2,0)))</f>
        <v>75499</v>
      </c>
      <c r="AN12" s="40">
        <f>IF(INDEX('[2]Caseload by group'!$C$3:$BEN$125,MATCH(Snapshot!$H12,'[2]Caseload by group'!$A$3:$A$128,0),MATCH(Snapshot!AN$3,'[2]Caseload by group'!$C$2:$BEN$2,0))&lt;10,0,INDEX('[2]Caseload by group'!$C$3:$BEN$125,MATCH(Snapshot!$H12,'[2]Caseload by group'!$A$3:$A$128,0),MATCH(Snapshot!AN$3,'[2]Caseload by group'!$C$2:$BEN$2,0)))+IF(INDEX('[2]Caseload by group'!$C$3:$BEN$125,MATCH(Snapshot!$I12,'[2]Caseload by group'!$A$3:$A$128,0),MATCH(Snapshot!AN$3,'[2]Caseload by group'!$C$2:$BEN$2,0))&lt;10,0,INDEX('[2]Caseload by group'!$C$3:$BEN$125,MATCH(Snapshot!$I12,'[2]Caseload by group'!$A$3:$A$128,0),MATCH(Snapshot!AN$3,'[2]Caseload by group'!$C$2:$BEN$2,0)))</f>
        <v>76384</v>
      </c>
      <c r="AO12" s="40">
        <f>IF(INDEX('[2]Caseload by group'!$C$3:$BEN$125,MATCH(Snapshot!$H12,'[2]Caseload by group'!$A$3:$A$128,0),MATCH(Snapshot!AO$3,'[2]Caseload by group'!$C$2:$BEN$2,0))&lt;10,0,INDEX('[2]Caseload by group'!$C$3:$BEN$125,MATCH(Snapshot!$H12,'[2]Caseload by group'!$A$3:$A$128,0),MATCH(Snapshot!AO$3,'[2]Caseload by group'!$C$2:$BEN$2,0)))+IF(INDEX('[2]Caseload by group'!$C$3:$BEN$125,MATCH(Snapshot!$I12,'[2]Caseload by group'!$A$3:$A$128,0),MATCH(Snapshot!AO$3,'[2]Caseload by group'!$C$2:$BEN$2,0))&lt;10,0,INDEX('[2]Caseload by group'!$C$3:$BEN$125,MATCH(Snapshot!$I12,'[2]Caseload by group'!$A$3:$A$128,0),MATCH(Snapshot!AO$3,'[2]Caseload by group'!$C$2:$BEN$2,0)))</f>
        <v>76912</v>
      </c>
      <c r="AP12" s="40">
        <f>IF(INDEX('[2]Caseload by group'!$C$3:$BEN$125,MATCH(Snapshot!$H12,'[2]Caseload by group'!$A$3:$A$128,0),MATCH(Snapshot!AP$3,'[2]Caseload by group'!$C$2:$BEN$2,0))&lt;10,0,INDEX('[2]Caseload by group'!$C$3:$BEN$125,MATCH(Snapshot!$H12,'[2]Caseload by group'!$A$3:$A$128,0),MATCH(Snapshot!AP$3,'[2]Caseload by group'!$C$2:$BEN$2,0)))+IF(INDEX('[2]Caseload by group'!$C$3:$BEN$125,MATCH(Snapshot!$I12,'[2]Caseload by group'!$A$3:$A$128,0),MATCH(Snapshot!AP$3,'[2]Caseload by group'!$C$2:$BEN$2,0))&lt;10,0,INDEX('[2]Caseload by group'!$C$3:$BEN$125,MATCH(Snapshot!$I12,'[2]Caseload by group'!$A$3:$A$128,0),MATCH(Snapshot!AP$3,'[2]Caseload by group'!$C$2:$BEN$2,0)))</f>
        <v>76080</v>
      </c>
      <c r="AQ12" s="40">
        <f>IF(INDEX('[2]Caseload by group'!$C$3:$BEN$125,MATCH(Snapshot!$H12,'[2]Caseload by group'!$A$3:$A$128,0),MATCH(Snapshot!AQ$3,'[2]Caseload by group'!$C$2:$BEN$2,0))&lt;10,0,INDEX('[2]Caseload by group'!$C$3:$BEN$125,MATCH(Snapshot!$H12,'[2]Caseload by group'!$A$3:$A$128,0),MATCH(Snapshot!AQ$3,'[2]Caseload by group'!$C$2:$BEN$2,0)))+IF(INDEX('[2]Caseload by group'!$C$3:$BEN$125,MATCH(Snapshot!$I12,'[2]Caseload by group'!$A$3:$A$128,0),MATCH(Snapshot!AQ$3,'[2]Caseload by group'!$C$2:$BEN$2,0))&lt;10,0,INDEX('[2]Caseload by group'!$C$3:$BEN$125,MATCH(Snapshot!$I12,'[2]Caseload by group'!$A$3:$A$128,0),MATCH(Snapshot!AQ$3,'[2]Caseload by group'!$C$2:$BEN$2,0)))</f>
        <v>79805</v>
      </c>
      <c r="AR12" s="40">
        <f>IF(INDEX('[2]Caseload by group'!$C$3:$BEN$125,MATCH(Snapshot!$H12,'[2]Caseload by group'!$A$3:$A$128,0),MATCH(Snapshot!AR$3,'[2]Caseload by group'!$C$2:$BEN$2,0))&lt;10,0,INDEX('[2]Caseload by group'!$C$3:$BEN$125,MATCH(Snapshot!$H12,'[2]Caseload by group'!$A$3:$A$128,0),MATCH(Snapshot!AR$3,'[2]Caseload by group'!$C$2:$BEN$2,0)))+IF(INDEX('[2]Caseload by group'!$C$3:$BEN$125,MATCH(Snapshot!$I12,'[2]Caseload by group'!$A$3:$A$128,0),MATCH(Snapshot!AR$3,'[2]Caseload by group'!$C$2:$BEN$2,0))&lt;10,0,INDEX('[2]Caseload by group'!$C$3:$BEN$125,MATCH(Snapshot!$I12,'[2]Caseload by group'!$A$3:$A$128,0),MATCH(Snapshot!AR$3,'[2]Caseload by group'!$C$2:$BEN$2,0)))</f>
        <v>82265</v>
      </c>
      <c r="AS12" s="40">
        <f>IF(INDEX('[2]Caseload by group'!$C$3:$BEN$125,MATCH(Snapshot!$H12,'[2]Caseload by group'!$A$3:$A$128,0),MATCH(Snapshot!AS$3,'[2]Caseload by group'!$C$2:$BEN$2,0))&lt;10,0,INDEX('[2]Caseload by group'!$C$3:$BEN$125,MATCH(Snapshot!$H12,'[2]Caseload by group'!$A$3:$A$128,0),MATCH(Snapshot!AS$3,'[2]Caseload by group'!$C$2:$BEN$2,0)))+IF(INDEX('[2]Caseload by group'!$C$3:$BEN$125,MATCH(Snapshot!$I12,'[2]Caseload by group'!$A$3:$A$128,0),MATCH(Snapshot!AS$3,'[2]Caseload by group'!$C$2:$BEN$2,0))&lt;10,0,INDEX('[2]Caseload by group'!$C$3:$BEN$125,MATCH(Snapshot!$I12,'[2]Caseload by group'!$A$3:$A$128,0),MATCH(Snapshot!AS$3,'[2]Caseload by group'!$C$2:$BEN$2,0)))</f>
        <v>83662</v>
      </c>
      <c r="AT12" s="40">
        <f>IF(INDEX('[2]Caseload by group'!$C$3:$BEN$125,MATCH(Snapshot!$H12,'[2]Caseload by group'!$A$3:$A$128,0),MATCH(Snapshot!AT$3,'[2]Caseload by group'!$C$2:$BEN$2,0))&lt;10,0,INDEX('[2]Caseload by group'!$C$3:$BEN$125,MATCH(Snapshot!$H12,'[2]Caseload by group'!$A$3:$A$128,0),MATCH(Snapshot!AT$3,'[2]Caseload by group'!$C$2:$BEN$2,0)))+IF(INDEX('[2]Caseload by group'!$C$3:$BEN$125,MATCH(Snapshot!$I12,'[2]Caseload by group'!$A$3:$A$128,0),MATCH(Snapshot!AT$3,'[2]Caseload by group'!$C$2:$BEN$2,0))&lt;10,0,INDEX('[2]Caseload by group'!$C$3:$BEN$125,MATCH(Snapshot!$I12,'[2]Caseload by group'!$A$3:$A$128,0),MATCH(Snapshot!AT$3,'[2]Caseload by group'!$C$2:$BEN$2,0)))</f>
        <v>84808</v>
      </c>
      <c r="AU12" s="40">
        <f>IF(INDEX('[2]Caseload by group'!$C$3:$BEN$125,MATCH(Snapshot!$H12,'[2]Caseload by group'!$A$3:$A$128,0),MATCH(Snapshot!AU$3,'[2]Caseload by group'!$C$2:$BEN$2,0))&lt;10,0,INDEX('[2]Caseload by group'!$C$3:$BEN$125,MATCH(Snapshot!$H12,'[2]Caseload by group'!$A$3:$A$128,0),MATCH(Snapshot!AU$3,'[2]Caseload by group'!$C$2:$BEN$2,0)))+IF(INDEX('[2]Caseload by group'!$C$3:$BEN$125,MATCH(Snapshot!$I12,'[2]Caseload by group'!$A$3:$A$128,0),MATCH(Snapshot!AU$3,'[2]Caseload by group'!$C$2:$BEN$2,0))&lt;10,0,INDEX('[2]Caseload by group'!$C$3:$BEN$125,MATCH(Snapshot!$I12,'[2]Caseload by group'!$A$3:$A$128,0),MATCH(Snapshot!AU$3,'[2]Caseload by group'!$C$2:$BEN$2,0)))</f>
        <v>86429</v>
      </c>
      <c r="AV12" s="40">
        <f>IF(INDEX('[2]Caseload by group'!$C$3:$BEN$125,MATCH(Snapshot!$H12,'[2]Caseload by group'!$A$3:$A$128,0),MATCH(Snapshot!AV$3,'[2]Caseload by group'!$C$2:$BEN$2,0))&lt;10,0,INDEX('[2]Caseload by group'!$C$3:$BEN$125,MATCH(Snapshot!$H12,'[2]Caseload by group'!$A$3:$A$128,0),MATCH(Snapshot!AV$3,'[2]Caseload by group'!$C$2:$BEN$2,0)))+IF(INDEX('[2]Caseload by group'!$C$3:$BEN$125,MATCH(Snapshot!$I12,'[2]Caseload by group'!$A$3:$A$128,0),MATCH(Snapshot!AV$3,'[2]Caseload by group'!$C$2:$BEN$2,0))&lt;10,0,INDEX('[2]Caseload by group'!$C$3:$BEN$125,MATCH(Snapshot!$I12,'[2]Caseload by group'!$A$3:$A$128,0),MATCH(Snapshot!AV$3,'[2]Caseload by group'!$C$2:$BEN$2,0)))</f>
        <v>89288</v>
      </c>
      <c r="AW12" s="40">
        <f>IF(INDEX('[2]Caseload by group'!$C$3:$BEN$125,MATCH(Snapshot!$H12,'[2]Caseload by group'!$A$3:$A$128,0),MATCH(Snapshot!AW$3,'[2]Caseload by group'!$C$2:$BEN$2,0))&lt;10,0,INDEX('[2]Caseload by group'!$C$3:$BEN$125,MATCH(Snapshot!$H12,'[2]Caseload by group'!$A$3:$A$128,0),MATCH(Snapshot!AW$3,'[2]Caseload by group'!$C$2:$BEN$2,0)))+IF(INDEX('[2]Caseload by group'!$C$3:$BEN$125,MATCH(Snapshot!$I12,'[2]Caseload by group'!$A$3:$A$128,0),MATCH(Snapshot!AW$3,'[2]Caseload by group'!$C$2:$BEN$2,0))&lt;10,0,INDEX('[2]Caseload by group'!$C$3:$BEN$125,MATCH(Snapshot!$I12,'[2]Caseload by group'!$A$3:$A$128,0),MATCH(Snapshot!AW$3,'[2]Caseload by group'!$C$2:$BEN$2,0)))</f>
        <v>91374</v>
      </c>
      <c r="AX12" s="40">
        <f>IF(INDEX('[2]Caseload by group'!$C$3:$BEN$125,MATCH(Snapshot!$H12,'[2]Caseload by group'!$A$3:$A$128,0),MATCH(Snapshot!AX$3,'[2]Caseload by group'!$C$2:$BEN$2,0))&lt;10,0,INDEX('[2]Caseload by group'!$C$3:$BEN$125,MATCH(Snapshot!$H12,'[2]Caseload by group'!$A$3:$A$128,0),MATCH(Snapshot!AX$3,'[2]Caseload by group'!$C$2:$BEN$2,0)))+IF(INDEX('[2]Caseload by group'!$C$3:$BEN$125,MATCH(Snapshot!$I12,'[2]Caseload by group'!$A$3:$A$128,0),MATCH(Snapshot!AX$3,'[2]Caseload by group'!$C$2:$BEN$2,0))&lt;10,0,INDEX('[2]Caseload by group'!$C$3:$BEN$125,MATCH(Snapshot!$I12,'[2]Caseload by group'!$A$3:$A$128,0),MATCH(Snapshot!AX$3,'[2]Caseload by group'!$C$2:$BEN$2,0)))</f>
        <v>93144</v>
      </c>
      <c r="AY12" s="40">
        <f>IF(INDEX('[2]Caseload by group'!$C$3:$BEN$125,MATCH(Snapshot!$H12,'[2]Caseload by group'!$A$3:$A$128,0),MATCH(Snapshot!AY$3,'[2]Caseload by group'!$C$2:$BEN$2,0))&lt;10,0,INDEX('[2]Caseload by group'!$C$3:$BEN$125,MATCH(Snapshot!$H12,'[2]Caseload by group'!$A$3:$A$128,0),MATCH(Snapshot!AY$3,'[2]Caseload by group'!$C$2:$BEN$2,0)))+IF(INDEX('[2]Caseload by group'!$C$3:$BEN$125,MATCH(Snapshot!$I12,'[2]Caseload by group'!$A$3:$A$128,0),MATCH(Snapshot!AY$3,'[2]Caseload by group'!$C$2:$BEN$2,0))&lt;10,0,INDEX('[2]Caseload by group'!$C$3:$BEN$125,MATCH(Snapshot!$I12,'[2]Caseload by group'!$A$3:$A$128,0),MATCH(Snapshot!AY$3,'[2]Caseload by group'!$C$2:$BEN$2,0)))</f>
        <v>94121</v>
      </c>
      <c r="AZ12" s="40">
        <f>IF(INDEX('[2]Caseload by group'!$C$3:$BEN$125,MATCH(Snapshot!$H12,'[2]Caseload by group'!$A$3:$A$128,0),MATCH(Snapshot!AZ$3,'[2]Caseload by group'!$C$2:$BEN$2,0))&lt;10,0,INDEX('[2]Caseload by group'!$C$3:$BEN$125,MATCH(Snapshot!$H12,'[2]Caseload by group'!$A$3:$A$128,0),MATCH(Snapshot!AZ$3,'[2]Caseload by group'!$C$2:$BEN$2,0)))+IF(INDEX('[2]Caseload by group'!$C$3:$BEN$125,MATCH(Snapshot!$I12,'[2]Caseload by group'!$A$3:$A$128,0),MATCH(Snapshot!AZ$3,'[2]Caseload by group'!$C$2:$BEN$2,0))&lt;10,0,INDEX('[2]Caseload by group'!$C$3:$BEN$125,MATCH(Snapshot!$I12,'[2]Caseload by group'!$A$3:$A$128,0),MATCH(Snapshot!AZ$3,'[2]Caseload by group'!$C$2:$BEN$2,0)))</f>
        <v>96113</v>
      </c>
      <c r="BA12" s="40">
        <f>IF(INDEX('[2]Caseload by group'!$C$3:$BEN$125,MATCH(Snapshot!$H12,'[2]Caseload by group'!$A$3:$A$128,0),MATCH(Snapshot!BA$3,'[2]Caseload by group'!$C$2:$BEN$2,0))&lt;10,0,INDEX('[2]Caseload by group'!$C$3:$BEN$125,MATCH(Snapshot!$H12,'[2]Caseload by group'!$A$3:$A$128,0),MATCH(Snapshot!BA$3,'[2]Caseload by group'!$C$2:$BEN$2,0)))+IF(INDEX('[2]Caseload by group'!$C$3:$BEN$125,MATCH(Snapshot!$I12,'[2]Caseload by group'!$A$3:$A$128,0),MATCH(Snapshot!BA$3,'[2]Caseload by group'!$C$2:$BEN$2,0))&lt;10,0,INDEX('[2]Caseload by group'!$C$3:$BEN$125,MATCH(Snapshot!$I12,'[2]Caseload by group'!$A$3:$A$128,0),MATCH(Snapshot!BA$3,'[2]Caseload by group'!$C$2:$BEN$2,0)))</f>
        <v>97806</v>
      </c>
      <c r="BB12" s="40">
        <f>IF(INDEX('[2]Caseload by group'!$C$3:$BEN$125,MATCH(Snapshot!$H12,'[2]Caseload by group'!$A$3:$A$128,0),MATCH(Snapshot!BB$3,'[2]Caseload by group'!$C$2:$BEN$2,0))&lt;10,0,INDEX('[2]Caseload by group'!$C$3:$BEN$125,MATCH(Snapshot!$H12,'[2]Caseload by group'!$A$3:$A$128,0),MATCH(Snapshot!BB$3,'[2]Caseload by group'!$C$2:$BEN$2,0)))+IF(INDEX('[2]Caseload by group'!$C$3:$BEN$125,MATCH(Snapshot!$I12,'[2]Caseload by group'!$A$3:$A$128,0),MATCH(Snapshot!BB$3,'[2]Caseload by group'!$C$2:$BEN$2,0))&lt;10,0,INDEX('[2]Caseload by group'!$C$3:$BEN$125,MATCH(Snapshot!$I12,'[2]Caseload by group'!$A$3:$A$128,0),MATCH(Snapshot!BB$3,'[2]Caseload by group'!$C$2:$BEN$2,0)))</f>
        <v>99125</v>
      </c>
      <c r="BC12" s="40">
        <f>IF(INDEX('[2]Caseload by group'!$C$3:$BEN$125,MATCH(Snapshot!$H12,'[2]Caseload by group'!$A$3:$A$128,0),MATCH(Snapshot!BC$3,'[2]Caseload by group'!$C$2:$BEN$2,0))&lt;10,0,INDEX('[2]Caseload by group'!$C$3:$BEN$125,MATCH(Snapshot!$H12,'[2]Caseload by group'!$A$3:$A$128,0),MATCH(Snapshot!BC$3,'[2]Caseload by group'!$C$2:$BEN$2,0)))+IF(INDEX('[2]Caseload by group'!$C$3:$BEN$125,MATCH(Snapshot!$I12,'[2]Caseload by group'!$A$3:$A$128,0),MATCH(Snapshot!BC$3,'[2]Caseload by group'!$C$2:$BEN$2,0))&lt;10,0,INDEX('[2]Caseload by group'!$C$3:$BEN$125,MATCH(Snapshot!$I12,'[2]Caseload by group'!$A$3:$A$128,0),MATCH(Snapshot!BC$3,'[2]Caseload by group'!$C$2:$BEN$2,0)))</f>
        <v>100407</v>
      </c>
      <c r="BD12" s="40">
        <f>IF(INDEX('[2]Caseload by group'!$C$3:$BEN$125,MATCH(Snapshot!$H12,'[2]Caseload by group'!$A$3:$A$128,0),MATCH(Snapshot!BD$3,'[2]Caseload by group'!$C$2:$BEN$2,0))&lt;10,0,INDEX('[2]Caseload by group'!$C$3:$BEN$125,MATCH(Snapshot!$H12,'[2]Caseload by group'!$A$3:$A$128,0),MATCH(Snapshot!BD$3,'[2]Caseload by group'!$C$2:$BEN$2,0)))+IF(INDEX('[2]Caseload by group'!$C$3:$BEN$125,MATCH(Snapshot!$I12,'[2]Caseload by group'!$A$3:$A$128,0),MATCH(Snapshot!BD$3,'[2]Caseload by group'!$C$2:$BEN$2,0))&lt;10,0,INDEX('[2]Caseload by group'!$C$3:$BEN$125,MATCH(Snapshot!$I12,'[2]Caseload by group'!$A$3:$A$128,0),MATCH(Snapshot!BD$3,'[2]Caseload by group'!$C$2:$BEN$2,0)))</f>
        <v>101744</v>
      </c>
      <c r="BE12" s="40">
        <f>IF(INDEX('[2]Caseload by group'!$C$3:$BEN$125,MATCH(Snapshot!$H12,'[2]Caseload by group'!$A$3:$A$128,0),MATCH(Snapshot!BE$3,'[2]Caseload by group'!$C$2:$BEN$2,0))&lt;10,0,INDEX('[2]Caseload by group'!$C$3:$BEN$125,MATCH(Snapshot!$H12,'[2]Caseload by group'!$A$3:$A$128,0),MATCH(Snapshot!BE$3,'[2]Caseload by group'!$C$2:$BEN$2,0)))+IF(INDEX('[2]Caseload by group'!$C$3:$BEN$125,MATCH(Snapshot!$I12,'[2]Caseload by group'!$A$3:$A$128,0),MATCH(Snapshot!BE$3,'[2]Caseload by group'!$C$2:$BEN$2,0))&lt;10,0,INDEX('[2]Caseload by group'!$C$3:$BEN$125,MATCH(Snapshot!$I12,'[2]Caseload by group'!$A$3:$A$128,0),MATCH(Snapshot!BE$3,'[2]Caseload by group'!$C$2:$BEN$2,0)))</f>
        <v>102899</v>
      </c>
      <c r="BF12" s="40">
        <f>IF(INDEX('[2]Caseload by group'!$C$3:$BEN$125,MATCH(Snapshot!$H12,'[2]Caseload by group'!$A$3:$A$128,0),MATCH(Snapshot!BF$3,'[2]Caseload by group'!$C$2:$BEN$2,0))&lt;10,0,INDEX('[2]Caseload by group'!$C$3:$BEN$125,MATCH(Snapshot!$H12,'[2]Caseload by group'!$A$3:$A$128,0),MATCH(Snapshot!BF$3,'[2]Caseload by group'!$C$2:$BEN$2,0)))+IF(INDEX('[2]Caseload by group'!$C$3:$BEN$125,MATCH(Snapshot!$I12,'[2]Caseload by group'!$A$3:$A$128,0),MATCH(Snapshot!BF$3,'[2]Caseload by group'!$C$2:$BEN$2,0))&lt;10,0,INDEX('[2]Caseload by group'!$C$3:$BEN$125,MATCH(Snapshot!$I12,'[2]Caseload by group'!$A$3:$A$128,0),MATCH(Snapshot!BF$3,'[2]Caseload by group'!$C$2:$BEN$2,0)))</f>
        <v>103777</v>
      </c>
      <c r="BG12" s="40">
        <f>IF(INDEX('[2]Caseload by group'!$C$3:$BEN$125,MATCH(Snapshot!$H12,'[2]Caseload by group'!$A$3:$A$128,0),MATCH(Snapshot!BG$3,'[2]Caseload by group'!$C$2:$BEN$2,0))&lt;10,0,INDEX('[2]Caseload by group'!$C$3:$BEN$125,MATCH(Snapshot!$H12,'[2]Caseload by group'!$A$3:$A$128,0),MATCH(Snapshot!BG$3,'[2]Caseload by group'!$C$2:$BEN$2,0)))+IF(INDEX('[2]Caseload by group'!$C$3:$BEN$125,MATCH(Snapshot!$I12,'[2]Caseload by group'!$A$3:$A$128,0),MATCH(Snapshot!BG$3,'[2]Caseload by group'!$C$2:$BEN$2,0))&lt;10,0,INDEX('[2]Caseload by group'!$C$3:$BEN$125,MATCH(Snapshot!$I12,'[2]Caseload by group'!$A$3:$A$128,0),MATCH(Snapshot!BG$3,'[2]Caseload by group'!$C$2:$BEN$2,0)))</f>
        <v>102844</v>
      </c>
      <c r="BH12" s="40">
        <f>IF(INDEX('[2]Caseload by group'!$C$3:$BEN$125,MATCH(Snapshot!$H12,'[2]Caseload by group'!$A$3:$A$128,0),MATCH(Snapshot!BH$3,'[2]Caseload by group'!$C$2:$BEN$2,0))&lt;10,0,INDEX('[2]Caseload by group'!$C$3:$BEN$125,MATCH(Snapshot!$H12,'[2]Caseload by group'!$A$3:$A$128,0),MATCH(Snapshot!BH$3,'[2]Caseload by group'!$C$2:$BEN$2,0)))+IF(INDEX('[2]Caseload by group'!$C$3:$BEN$125,MATCH(Snapshot!$I12,'[2]Caseload by group'!$A$3:$A$128,0),MATCH(Snapshot!BH$3,'[2]Caseload by group'!$C$2:$BEN$2,0))&lt;10,0,INDEX('[2]Caseload by group'!$C$3:$BEN$125,MATCH(Snapshot!$I12,'[2]Caseload by group'!$A$3:$A$128,0),MATCH(Snapshot!BH$3,'[2]Caseload by group'!$C$2:$BEN$2,0)))</f>
        <v>104740</v>
      </c>
      <c r="BI12" s="40">
        <f>IF(INDEX('[2]Caseload by group'!$C$3:$BEN$125,MATCH(Snapshot!$H12,'[2]Caseload by group'!$A$3:$A$128,0),MATCH(Snapshot!BI$3,'[2]Caseload by group'!$C$2:$BEN$2,0))&lt;10,0,INDEX('[2]Caseload by group'!$C$3:$BEN$125,MATCH(Snapshot!$H12,'[2]Caseload by group'!$A$3:$A$128,0),MATCH(Snapshot!BI$3,'[2]Caseload by group'!$C$2:$BEN$2,0)))+IF(INDEX('[2]Caseload by group'!$C$3:$BEN$125,MATCH(Snapshot!$I12,'[2]Caseload by group'!$A$3:$A$128,0),MATCH(Snapshot!BI$3,'[2]Caseload by group'!$C$2:$BEN$2,0))&lt;10,0,INDEX('[2]Caseload by group'!$C$3:$BEN$125,MATCH(Snapshot!$I12,'[2]Caseload by group'!$A$3:$A$128,0),MATCH(Snapshot!BI$3,'[2]Caseload by group'!$C$2:$BEN$2,0)))</f>
        <v>105774</v>
      </c>
      <c r="BJ12" s="40">
        <f>IF(INDEX('[2]Caseload by group'!$C$3:$BEN$125,MATCH(Snapshot!$H12,'[2]Caseload by group'!$A$3:$A$128,0),MATCH(Snapshot!BJ$3,'[2]Caseload by group'!$C$2:$BEN$2,0))&lt;10,0,INDEX('[2]Caseload by group'!$C$3:$BEN$125,MATCH(Snapshot!$H12,'[2]Caseload by group'!$A$3:$A$128,0),MATCH(Snapshot!BJ$3,'[2]Caseload by group'!$C$2:$BEN$2,0)))+IF(INDEX('[2]Caseload by group'!$C$3:$BEN$125,MATCH(Snapshot!$I12,'[2]Caseload by group'!$A$3:$A$128,0),MATCH(Snapshot!BJ$3,'[2]Caseload by group'!$C$2:$BEN$2,0))&lt;10,0,INDEX('[2]Caseload by group'!$C$3:$BEN$125,MATCH(Snapshot!$I12,'[2]Caseload by group'!$A$3:$A$128,0),MATCH(Snapshot!BJ$3,'[2]Caseload by group'!$C$2:$BEN$2,0)))</f>
        <v>107010</v>
      </c>
      <c r="BK12" s="40">
        <f>IF(INDEX('[2]Caseload by group'!$C$3:$BEN$125,MATCH(Snapshot!$H12,'[2]Caseload by group'!$A$3:$A$128,0),MATCH(Snapshot!BK$3,'[2]Caseload by group'!$C$2:$BEN$2,0))&lt;10,0,INDEX('[2]Caseload by group'!$C$3:$BEN$125,MATCH(Snapshot!$H12,'[2]Caseload by group'!$A$3:$A$128,0),MATCH(Snapshot!BK$3,'[2]Caseload by group'!$C$2:$BEN$2,0)))+IF(INDEX('[2]Caseload by group'!$C$3:$BEN$125,MATCH(Snapshot!$I12,'[2]Caseload by group'!$A$3:$A$128,0),MATCH(Snapshot!BK$3,'[2]Caseload by group'!$C$2:$BEN$2,0))&lt;10,0,INDEX('[2]Caseload by group'!$C$3:$BEN$125,MATCH(Snapshot!$I12,'[2]Caseload by group'!$A$3:$A$128,0),MATCH(Snapshot!BK$3,'[2]Caseload by group'!$C$2:$BEN$2,0)))</f>
        <v>108348</v>
      </c>
      <c r="BL12" s="40">
        <f>IF(INDEX('[2]Caseload by group'!$C$3:$BEN$125,MATCH(Snapshot!$H12,'[2]Caseload by group'!$A$3:$A$128,0),MATCH(Snapshot!BL$3,'[2]Caseload by group'!$C$2:$BEN$2,0))&lt;10,0,INDEX('[2]Caseload by group'!$C$3:$BEN$125,MATCH(Snapshot!$H12,'[2]Caseload by group'!$A$3:$A$128,0),MATCH(Snapshot!BL$3,'[2]Caseload by group'!$C$2:$BEN$2,0)))+IF(INDEX('[2]Caseload by group'!$C$3:$BEN$125,MATCH(Snapshot!$I12,'[2]Caseload by group'!$A$3:$A$128,0),MATCH(Snapshot!BL$3,'[2]Caseload by group'!$C$2:$BEN$2,0))&lt;10,0,INDEX('[2]Caseload by group'!$C$3:$BEN$125,MATCH(Snapshot!$I12,'[2]Caseload by group'!$A$3:$A$128,0),MATCH(Snapshot!BL$3,'[2]Caseload by group'!$C$2:$BEN$2,0)))</f>
        <v>110025</v>
      </c>
      <c r="BM12" s="40">
        <f>IF(INDEX('[2]Caseload by group'!$C$3:$BEN$125,MATCH(Snapshot!$H12,'[2]Caseload by group'!$A$3:$A$128,0),MATCH(Snapshot!BM$3,'[2]Caseload by group'!$C$2:$BEN$2,0))&lt;10,0,INDEX('[2]Caseload by group'!$C$3:$BEN$125,MATCH(Snapshot!$H12,'[2]Caseload by group'!$A$3:$A$128,0),MATCH(Snapshot!BM$3,'[2]Caseload by group'!$C$2:$BEN$2,0)))+IF(INDEX('[2]Caseload by group'!$C$3:$BEN$125,MATCH(Snapshot!$I12,'[2]Caseload by group'!$A$3:$A$128,0),MATCH(Snapshot!BM$3,'[2]Caseload by group'!$C$2:$BEN$2,0))&lt;10,0,INDEX('[2]Caseload by group'!$C$3:$BEN$125,MATCH(Snapshot!$I12,'[2]Caseload by group'!$A$3:$A$128,0),MATCH(Snapshot!BM$3,'[2]Caseload by group'!$C$2:$BEN$2,0)))</f>
        <v>110920</v>
      </c>
      <c r="BN12" s="40">
        <f>IF(INDEX('[2]Caseload by group'!$C$3:$BEN$125,MATCH(Snapshot!$H12,'[2]Caseload by group'!$A$3:$A$128,0),MATCH(Snapshot!BN$3,'[2]Caseload by group'!$C$2:$BEN$2,0))&lt;10,0,INDEX('[2]Caseload by group'!$C$3:$BEN$125,MATCH(Snapshot!$H12,'[2]Caseload by group'!$A$3:$A$128,0),MATCH(Snapshot!BN$3,'[2]Caseload by group'!$C$2:$BEN$2,0)))+IF(INDEX('[2]Caseload by group'!$C$3:$BEN$125,MATCH(Snapshot!$I12,'[2]Caseload by group'!$A$3:$A$128,0),MATCH(Snapshot!BN$3,'[2]Caseload by group'!$C$2:$BEN$2,0))&lt;10,0,INDEX('[2]Caseload by group'!$C$3:$BEN$125,MATCH(Snapshot!$I12,'[2]Caseload by group'!$A$3:$A$128,0),MATCH(Snapshot!BN$3,'[2]Caseload by group'!$C$2:$BEN$2,0)))</f>
        <v>111825</v>
      </c>
      <c r="BO12" s="40">
        <f>IF(INDEX('[2]Caseload by group'!$C$3:$BEN$125,MATCH(Snapshot!$H12,'[2]Caseload by group'!$A$3:$A$128,0),MATCH(Snapshot!BO$3,'[2]Caseload by group'!$C$2:$BEN$2,0))&lt;10,0,INDEX('[2]Caseload by group'!$C$3:$BEN$125,MATCH(Snapshot!$H12,'[2]Caseload by group'!$A$3:$A$128,0),MATCH(Snapshot!BO$3,'[2]Caseload by group'!$C$2:$BEN$2,0)))+IF(INDEX('[2]Caseload by group'!$C$3:$BEN$125,MATCH(Snapshot!$I12,'[2]Caseload by group'!$A$3:$A$128,0),MATCH(Snapshot!BO$3,'[2]Caseload by group'!$C$2:$BEN$2,0))&lt;10,0,INDEX('[2]Caseload by group'!$C$3:$BEN$125,MATCH(Snapshot!$I12,'[2]Caseload by group'!$A$3:$A$128,0),MATCH(Snapshot!BO$3,'[2]Caseload by group'!$C$2:$BEN$2,0)))</f>
        <v>111337</v>
      </c>
      <c r="BP12" s="40">
        <f>IF(INDEX('[2]Caseload by group'!$C$3:$BEN$125,MATCH(Snapshot!$H12,'[2]Caseload by group'!$A$3:$A$128,0),MATCH(Snapshot!BP$3,'[2]Caseload by group'!$C$2:$BEN$2,0))&lt;10,0,INDEX('[2]Caseload by group'!$C$3:$BEN$125,MATCH(Snapshot!$H12,'[2]Caseload by group'!$A$3:$A$128,0),MATCH(Snapshot!BP$3,'[2]Caseload by group'!$C$2:$BEN$2,0)))+IF(INDEX('[2]Caseload by group'!$C$3:$BEN$125,MATCH(Snapshot!$I12,'[2]Caseload by group'!$A$3:$A$128,0),MATCH(Snapshot!BP$3,'[2]Caseload by group'!$C$2:$BEN$2,0))&lt;10,0,INDEX('[2]Caseload by group'!$C$3:$BEN$125,MATCH(Snapshot!$I12,'[2]Caseload by group'!$A$3:$A$128,0),MATCH(Snapshot!BP$3,'[2]Caseload by group'!$C$2:$BEN$2,0)))</f>
        <v>112239</v>
      </c>
      <c r="BQ12" s="40">
        <f>IF(INDEX('[2]Caseload by group'!$C$3:$BEN$125,MATCH(Snapshot!$H12,'[2]Caseload by group'!$A$3:$A$128,0),MATCH(Snapshot!BQ$3,'[2]Caseload by group'!$C$2:$BEN$2,0))&lt;10,0,INDEX('[2]Caseload by group'!$C$3:$BEN$125,MATCH(Snapshot!$H12,'[2]Caseload by group'!$A$3:$A$128,0),MATCH(Snapshot!BQ$3,'[2]Caseload by group'!$C$2:$BEN$2,0)))+IF(INDEX('[2]Caseload by group'!$C$3:$BEN$125,MATCH(Snapshot!$I12,'[2]Caseload by group'!$A$3:$A$128,0),MATCH(Snapshot!BQ$3,'[2]Caseload by group'!$C$2:$BEN$2,0))&lt;10,0,INDEX('[2]Caseload by group'!$C$3:$BEN$125,MATCH(Snapshot!$I12,'[2]Caseload by group'!$A$3:$A$128,0),MATCH(Snapshot!BQ$3,'[2]Caseload by group'!$C$2:$BEN$2,0)))</f>
        <v>113381</v>
      </c>
      <c r="BR12" s="40">
        <f>IF(INDEX('[2]Caseload by group'!$C$3:$BEN$125,MATCH(Snapshot!$H12,'[2]Caseload by group'!$A$3:$A$128,0),MATCH(Snapshot!BR$3,'[2]Caseload by group'!$C$2:$BEN$2,0))&lt;10,0,INDEX('[2]Caseload by group'!$C$3:$BEN$125,MATCH(Snapshot!$H12,'[2]Caseload by group'!$A$3:$A$128,0),MATCH(Snapshot!BR$3,'[2]Caseload by group'!$C$2:$BEN$2,0)))+IF(INDEX('[2]Caseload by group'!$C$3:$BEN$125,MATCH(Snapshot!$I12,'[2]Caseload by group'!$A$3:$A$128,0),MATCH(Snapshot!BR$3,'[2]Caseload by group'!$C$2:$BEN$2,0))&lt;10,0,INDEX('[2]Caseload by group'!$C$3:$BEN$125,MATCH(Snapshot!$I12,'[2]Caseload by group'!$A$3:$A$128,0),MATCH(Snapshot!BR$3,'[2]Caseload by group'!$C$2:$BEN$2,0)))</f>
        <v>114542</v>
      </c>
      <c r="BS12" s="40">
        <f>IF(INDEX('[2]Caseload by group'!$C$3:$BEN$125,MATCH(Snapshot!$H12,'[2]Caseload by group'!$A$3:$A$128,0),MATCH(Snapshot!BS$3,'[2]Caseload by group'!$C$2:$BEN$2,0))&lt;10,0,INDEX('[2]Caseload by group'!$C$3:$BEN$125,MATCH(Snapshot!$H12,'[2]Caseload by group'!$A$3:$A$128,0),MATCH(Snapshot!BS$3,'[2]Caseload by group'!$C$2:$BEN$2,0)))+IF(INDEX('[2]Caseload by group'!$C$3:$BEN$125,MATCH(Snapshot!$I12,'[2]Caseload by group'!$A$3:$A$128,0),MATCH(Snapshot!BS$3,'[2]Caseload by group'!$C$2:$BEN$2,0))&lt;10,0,INDEX('[2]Caseload by group'!$C$3:$BEN$125,MATCH(Snapshot!$I12,'[2]Caseload by group'!$A$3:$A$128,0),MATCH(Snapshot!BS$3,'[2]Caseload by group'!$C$2:$BEN$2,0)))</f>
        <v>115910</v>
      </c>
      <c r="BT12" s="40">
        <f>IF(INDEX('[2]Caseload by group'!$C$3:$BEN$125,MATCH(Snapshot!$H12,'[2]Caseload by group'!$A$3:$A$128,0),MATCH(Snapshot!BT$3,'[2]Caseload by group'!$C$2:$BEN$2,0))&lt;10,0,INDEX('[2]Caseload by group'!$C$3:$BEN$125,MATCH(Snapshot!$H12,'[2]Caseload by group'!$A$3:$A$128,0),MATCH(Snapshot!BT$3,'[2]Caseload by group'!$C$2:$BEN$2,0)))+IF(INDEX('[2]Caseload by group'!$C$3:$BEN$125,MATCH(Snapshot!$I12,'[2]Caseload by group'!$A$3:$A$128,0),MATCH(Snapshot!BT$3,'[2]Caseload by group'!$C$2:$BEN$2,0))&lt;10,0,INDEX('[2]Caseload by group'!$C$3:$BEN$125,MATCH(Snapshot!$I12,'[2]Caseload by group'!$A$3:$A$128,0),MATCH(Snapshot!BT$3,'[2]Caseload by group'!$C$2:$BEN$2,0)))</f>
        <v>117463</v>
      </c>
      <c r="BU12" s="40">
        <f>IF(INDEX('[2]Caseload by group'!$C$3:$BEN$125,MATCH(Snapshot!$H12,'[2]Caseload by group'!$A$3:$A$128,0),MATCH(Snapshot!BU$3,'[2]Caseload by group'!$C$2:$BEN$2,0))&lt;10,0,INDEX('[2]Caseload by group'!$C$3:$BEN$125,MATCH(Snapshot!$H12,'[2]Caseload by group'!$A$3:$A$128,0),MATCH(Snapshot!BU$3,'[2]Caseload by group'!$C$2:$BEN$2,0)))+IF(INDEX('[2]Caseload by group'!$C$3:$BEN$125,MATCH(Snapshot!$I12,'[2]Caseload by group'!$A$3:$A$128,0),MATCH(Snapshot!BU$3,'[2]Caseload by group'!$C$2:$BEN$2,0))&lt;10,0,INDEX('[2]Caseload by group'!$C$3:$BEN$125,MATCH(Snapshot!$I12,'[2]Caseload by group'!$A$3:$A$128,0),MATCH(Snapshot!BU$3,'[2]Caseload by group'!$C$2:$BEN$2,0)))</f>
        <v>119019</v>
      </c>
      <c r="BV12" s="40">
        <f>IF(INDEX('[2]Caseload by group'!$C$3:$BEN$125,MATCH(Snapshot!$H12,'[2]Caseload by group'!$A$3:$A$128,0),MATCH(Snapshot!BV$3,'[2]Caseload by group'!$C$2:$BEN$2,0))&lt;10,0,INDEX('[2]Caseload by group'!$C$3:$BEN$125,MATCH(Snapshot!$H12,'[2]Caseload by group'!$A$3:$A$128,0),MATCH(Snapshot!BV$3,'[2]Caseload by group'!$C$2:$BEN$2,0)))+IF(INDEX('[2]Caseload by group'!$C$3:$BEN$125,MATCH(Snapshot!$I12,'[2]Caseload by group'!$A$3:$A$128,0),MATCH(Snapshot!BV$3,'[2]Caseload by group'!$C$2:$BEN$2,0))&lt;10,0,INDEX('[2]Caseload by group'!$C$3:$BEN$125,MATCH(Snapshot!$I12,'[2]Caseload by group'!$A$3:$A$128,0),MATCH(Snapshot!BV$3,'[2]Caseload by group'!$C$2:$BEN$2,0)))</f>
        <v>120540</v>
      </c>
      <c r="BW12" s="40">
        <f>IF(INDEX('[2]Caseload by group'!$C$3:$BEN$125,MATCH(Snapshot!$H12,'[2]Caseload by group'!$A$3:$A$128,0),MATCH(Snapshot!BW$3,'[2]Caseload by group'!$C$2:$BEN$2,0))&lt;10,0,INDEX('[2]Caseload by group'!$C$3:$BEN$125,MATCH(Snapshot!$H12,'[2]Caseload by group'!$A$3:$A$128,0),MATCH(Snapshot!BW$3,'[2]Caseload by group'!$C$2:$BEN$2,0)))+IF(INDEX('[2]Caseload by group'!$C$3:$BEN$125,MATCH(Snapshot!$I12,'[2]Caseload by group'!$A$3:$A$128,0),MATCH(Snapshot!BW$3,'[2]Caseload by group'!$C$2:$BEN$2,0))&lt;10,0,INDEX('[2]Caseload by group'!$C$3:$BEN$125,MATCH(Snapshot!$I12,'[2]Caseload by group'!$A$3:$A$128,0),MATCH(Snapshot!BW$3,'[2]Caseload by group'!$C$2:$BEN$2,0)))</f>
        <v>122277</v>
      </c>
      <c r="BX12" s="31"/>
      <c r="BY12" s="41">
        <f>INDEX($J12:$BX12,0,MATCH(MAX($J$3:$BX$3),$J$3:$BX$3,0))-INDEX($J12:$BX12,0,MATCH(MAX($J$3:$BX$3),$J$3:$BX$3,0)-1)</f>
        <v>1737</v>
      </c>
      <c r="BZ12" s="42">
        <f t="shared" si="0"/>
        <v>1.4410154305624688E-2</v>
      </c>
      <c r="CA12" s="41" t="e">
        <f>#REF!-#REF!</f>
        <v>#REF!</v>
      </c>
      <c r="CB12" s="41">
        <f>INDEX($R12:$BX12,0,MATCH(MAX($R$3:$BX$3),$R$3:$BX$3,0))-R12</f>
        <v>47554</v>
      </c>
      <c r="CC12" s="43">
        <f>CB12/R12</f>
        <v>0.63640378464462077</v>
      </c>
      <c r="CD12" s="177"/>
      <c r="CE12" s="178"/>
      <c r="CF12" s="178"/>
      <c r="CG12" s="179"/>
    </row>
    <row r="13" spans="1:85" ht="10.5" customHeight="1" x14ac:dyDescent="0.2">
      <c r="A13" s="34"/>
      <c r="C13" s="8" t="s">
        <v>26</v>
      </c>
      <c r="J13" s="40"/>
      <c r="K13" s="40"/>
      <c r="L13" s="40"/>
      <c r="M13" s="40"/>
      <c r="N13" s="40"/>
      <c r="O13" s="40"/>
      <c r="P13" s="40"/>
      <c r="Q13" s="40"/>
      <c r="R13" s="40"/>
      <c r="S13" s="40"/>
      <c r="T13" s="40"/>
      <c r="U13" s="40"/>
      <c r="V13" s="40"/>
      <c r="W13" s="40"/>
      <c r="X13" s="40"/>
      <c r="Y13" s="40"/>
      <c r="Z13" s="45"/>
      <c r="AA13" s="45"/>
      <c r="AB13" s="45"/>
      <c r="AC13" s="45"/>
      <c r="AD13" s="45"/>
      <c r="AE13" s="45"/>
      <c r="AF13" s="45"/>
      <c r="AG13" s="45"/>
      <c r="AH13" s="45"/>
      <c r="AI13" s="45"/>
      <c r="AJ13" s="45"/>
      <c r="AK13" s="45"/>
      <c r="AL13" s="45"/>
      <c r="AM13" s="45"/>
      <c r="AN13" s="45"/>
      <c r="AO13" s="40" t="s">
        <v>20</v>
      </c>
      <c r="AP13" s="40" t="s">
        <v>20</v>
      </c>
      <c r="AQ13" s="45"/>
      <c r="AR13" s="40"/>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6"/>
      <c r="BZ13" s="42"/>
      <c r="CB13" s="41"/>
      <c r="CC13" s="47"/>
    </row>
    <row r="14" spans="1:85" ht="10.5" customHeight="1" x14ac:dyDescent="0.2">
      <c r="A14" s="34"/>
      <c r="C14" s="38" t="s">
        <v>8</v>
      </c>
      <c r="D14" s="29" t="s">
        <v>9</v>
      </c>
      <c r="E14" s="29" t="s">
        <v>6</v>
      </c>
      <c r="F14" s="29" t="s">
        <v>10</v>
      </c>
      <c r="G14" s="29" t="s">
        <v>27</v>
      </c>
      <c r="H14" s="39" t="s">
        <v>28</v>
      </c>
      <c r="I14" s="39"/>
      <c r="J14" s="40">
        <f>IF(INDEX('[2]Caseload by group'!$C$3:$CJ$125,MATCH(Snapshot!$H14,'[2]Caseload by group'!$A$3:$A$128,0),MATCH(Snapshot!J$3,'[2]Caseload by group'!$C$2:$CJ$2,0))&lt;10,0,INDEX('[2]Caseload by group'!$C$3:$CJ$125,MATCH(Snapshot!$H14,'[2]Caseload by group'!$A$3:$A$128,0),MATCH(Snapshot!J$3,'[2]Caseload by group'!$C$2:$CJ$2,0)))</f>
        <v>265067</v>
      </c>
      <c r="K14" s="40">
        <f>IF(INDEX('[2]Caseload by group'!$C$3:$CJ$125,MATCH(Snapshot!$H14,'[2]Caseload by group'!$A$3:$A$128,0),MATCH(Snapshot!K$3,'[2]Caseload by group'!$C$2:$CJ$2,0))&lt;10,0,INDEX('[2]Caseload by group'!$C$3:$CJ$125,MATCH(Snapshot!$H14,'[2]Caseload by group'!$A$3:$A$128,0),MATCH(Snapshot!K$3,'[2]Caseload by group'!$C$2:$CJ$2,0)))</f>
        <v>267317</v>
      </c>
      <c r="L14" s="40">
        <f>IF(INDEX('[2]Caseload by group'!$C$3:$CJ$125,MATCH(Snapshot!$H14,'[2]Caseload by group'!$A$3:$A$128,0),MATCH(Snapshot!L$3,'[2]Caseload by group'!$C$2:$CJ$2,0))&lt;10,0,INDEX('[2]Caseload by group'!$C$3:$CJ$125,MATCH(Snapshot!$H14,'[2]Caseload by group'!$A$3:$A$128,0),MATCH(Snapshot!L$3,'[2]Caseload by group'!$C$2:$CJ$2,0)))</f>
        <v>265141</v>
      </c>
      <c r="M14" s="40">
        <f>IF(INDEX('[2]Caseload by group'!$C$3:$CJ$125,MATCH(Snapshot!$H14,'[2]Caseload by group'!$A$3:$A$128,0),MATCH(Snapshot!M$3,'[2]Caseload by group'!$C$2:$CJ$2,0))&lt;10,0,INDEX('[2]Caseload by group'!$C$3:$CJ$125,MATCH(Snapshot!$H14,'[2]Caseload by group'!$A$3:$A$128,0),MATCH(Snapshot!M$3,'[2]Caseload by group'!$C$2:$CJ$2,0)))</f>
        <v>256370</v>
      </c>
      <c r="N14" s="40">
        <f>IF(INDEX('[2]Caseload by group'!$C$3:$CJ$125,MATCH(Snapshot!$H14,'[2]Caseload by group'!$A$3:$A$128,0),MATCH(Snapshot!N$3,'[2]Caseload by group'!$C$2:$CJ$2,0))&lt;10,0,INDEX('[2]Caseload by group'!$C$3:$CJ$125,MATCH(Snapshot!$H14,'[2]Caseload by group'!$A$3:$A$128,0),MATCH(Snapshot!N$3,'[2]Caseload by group'!$C$2:$CJ$2,0)))</f>
        <v>248584</v>
      </c>
      <c r="O14" s="40">
        <f>IF(INDEX('[2]Caseload by group'!$C$3:$CJ$125,MATCH(Snapshot!$H14,'[2]Caseload by group'!$A$3:$A$128,0),MATCH(Snapshot!O$3,'[2]Caseload by group'!$C$2:$CJ$2,0))&lt;10,0,INDEX('[2]Caseload by group'!$C$3:$CJ$125,MATCH(Snapshot!$H14,'[2]Caseload by group'!$A$3:$A$128,0),MATCH(Snapshot!O$3,'[2]Caseload by group'!$C$2:$CJ$2,0)))</f>
        <v>264684</v>
      </c>
      <c r="P14" s="40">
        <f>IF(INDEX('[2]Caseload by group'!$C$3:$CJ$125,MATCH(Snapshot!$H14,'[2]Caseload by group'!$A$3:$A$128,0),MATCH(Snapshot!P$3,'[2]Caseload by group'!$C$2:$CJ$2,0))&lt;10,0,INDEX('[2]Caseload by group'!$C$3:$CJ$125,MATCH(Snapshot!$H14,'[2]Caseload by group'!$A$3:$A$128,0),MATCH(Snapshot!P$3,'[2]Caseload by group'!$C$2:$CJ$2,0)))</f>
        <v>257682</v>
      </c>
      <c r="Q14" s="40">
        <f>IF(INDEX('[2]Caseload by group'!$C$3:$CJ$125,MATCH(Snapshot!$H14,'[2]Caseload by group'!$A$3:$A$128,0),MATCH(Snapshot!Q$3,'[2]Caseload by group'!$C$2:$CJ$2,0))&lt;10,0,INDEX('[2]Caseload by group'!$C$3:$CJ$125,MATCH(Snapshot!$H14,'[2]Caseload by group'!$A$3:$A$128,0),MATCH(Snapshot!Q$3,'[2]Caseload by group'!$C$2:$CJ$2,0)))</f>
        <v>258467</v>
      </c>
      <c r="R14" s="40">
        <f>IF(INDEX('[2]Caseload by group'!$C$3:$CJ$125,MATCH(Snapshot!$H14,'[2]Caseload by group'!$A$3:$A$128,0),MATCH(Snapshot!R$3,'[2]Caseload by group'!$C$2:$CJ$2,0))&lt;10,0,INDEX('[2]Caseload by group'!$C$3:$CJ$125,MATCH(Snapshot!$H14,'[2]Caseload by group'!$A$3:$A$128,0),MATCH(Snapshot!R$3,'[2]Caseload by group'!$C$2:$CJ$2,0)))</f>
        <v>69663</v>
      </c>
      <c r="S14" s="40">
        <f>IF(INDEX('[2]Caseload by group'!$C$3:$CJ$125,MATCH(Snapshot!$H14,'[2]Caseload by group'!$A$3:$A$128,0),MATCH(Snapshot!S$3,'[2]Caseload by group'!$C$2:$CJ$2,0))&lt;10,0,INDEX('[2]Caseload by group'!$C$3:$CJ$125,MATCH(Snapshot!$H14,'[2]Caseload by group'!$A$3:$A$128,0),MATCH(Snapshot!S$3,'[2]Caseload by group'!$C$2:$CJ$2,0)))</f>
        <v>62358</v>
      </c>
      <c r="T14" s="40">
        <f>IF(INDEX('[2]Caseload by group'!$C$3:$CJ$125,MATCH(Snapshot!$H14,'[2]Caseload by group'!$A$3:$A$128,0),MATCH(Snapshot!T$3,'[2]Caseload by group'!$C$2:$CJ$2,0))&lt;10,0,INDEX('[2]Caseload by group'!$C$3:$CJ$125,MATCH(Snapshot!$H14,'[2]Caseload by group'!$A$3:$A$128,0),MATCH(Snapshot!T$3,'[2]Caseload by group'!$C$2:$CJ$2,0)))</f>
        <v>54976</v>
      </c>
      <c r="U14" s="40">
        <f>IF(INDEX('[2]Caseload by group'!$C$3:$CJ$125,MATCH(Snapshot!$H14,'[2]Caseload by group'!$A$3:$A$128,0),MATCH(Snapshot!U$3,'[2]Caseload by group'!$C$2:$CJ$2,0))&lt;10,0,INDEX('[2]Caseload by group'!$C$3:$CJ$125,MATCH(Snapshot!$H14,'[2]Caseload by group'!$A$3:$A$128,0),MATCH(Snapshot!U$3,'[2]Caseload by group'!$C$2:$CJ$2,0)))</f>
        <v>49859</v>
      </c>
      <c r="V14" s="40">
        <f>IF(INDEX('[2]Caseload by group'!$C$3:$CJ$125,MATCH(Snapshot!$H14,'[2]Caseload by group'!$A$3:$A$128,0),MATCH(Snapshot!V$3,'[2]Caseload by group'!$C$2:$CJ$2,0))&lt;10,0,INDEX('[2]Caseload by group'!$C$3:$CJ$125,MATCH(Snapshot!$H14,'[2]Caseload by group'!$A$3:$A$128,0),MATCH(Snapshot!V$3,'[2]Caseload by group'!$C$2:$CJ$2,0)))</f>
        <v>47044</v>
      </c>
      <c r="W14" s="40">
        <f>IF(INDEX('[2]Caseload by group'!$C$3:$CJ$125,MATCH(Snapshot!$H14,'[2]Caseload by group'!$A$3:$A$128,0),MATCH(Snapshot!W$3,'[2]Caseload by group'!$C$2:$CJ$2,0))&lt;10,0,INDEX('[2]Caseload by group'!$C$3:$CJ$125,MATCH(Snapshot!$H14,'[2]Caseload by group'!$A$3:$A$128,0),MATCH(Snapshot!W$3,'[2]Caseload by group'!$C$2:$CJ$2,0)))</f>
        <v>46322</v>
      </c>
      <c r="X14" s="40">
        <f>IF(INDEX('[2]Caseload by group'!$C$3:$CJ$125,MATCH(Snapshot!$H14,'[2]Caseload by group'!$A$3:$A$128,0),MATCH(Snapshot!X$3,'[2]Caseload by group'!$C$2:$CJ$2,0))&lt;10,0,INDEX('[2]Caseload by group'!$C$3:$CJ$125,MATCH(Snapshot!$H14,'[2]Caseload by group'!$A$3:$A$128,0),MATCH(Snapshot!X$3,'[2]Caseload by group'!$C$2:$CJ$2,0)))</f>
        <v>44874</v>
      </c>
      <c r="Y14" s="40">
        <f>IF(INDEX('[2]Caseload by group'!$C$3:$CJ$125,MATCH(Snapshot!$H14,'[2]Caseload by group'!$A$3:$A$128,0),MATCH(Snapshot!Y$3,'[2]Caseload by group'!$C$2:$CJ$2,0))&lt;10,0,INDEX('[2]Caseload by group'!$C$3:$CJ$125,MATCH(Snapshot!$H14,'[2]Caseload by group'!$A$3:$A$128,0),MATCH(Snapshot!Y$3,'[2]Caseload by group'!$C$2:$CJ$2,0)))</f>
        <v>43592</v>
      </c>
      <c r="Z14" s="40">
        <f>IF(INDEX('[2]Caseload by group'!$C$3:$CJ$125,MATCH(Snapshot!$H14,'[2]Caseload by group'!$A$3:$A$128,0),MATCH(Snapshot!Z$3,'[2]Caseload by group'!$C$2:$CJ$2,0))&lt;10,0,INDEX('[2]Caseload by group'!$C$3:$CJ$125,MATCH(Snapshot!$H14,'[2]Caseload by group'!$A$3:$A$128,0),MATCH(Snapshot!Z$3,'[2]Caseload by group'!$C$2:$CJ$2,0)))</f>
        <v>42118</v>
      </c>
      <c r="AA14" s="40">
        <f>IF(INDEX('[2]Caseload by group'!$C$3:$CJ$125,MATCH(Snapshot!$H14,'[2]Caseload by group'!$A$3:$A$128,0),MATCH(Snapshot!AA$3,'[2]Caseload by group'!$C$2:$CJ$2,0))&lt;10,0,INDEX('[2]Caseload by group'!$C$3:$CJ$125,MATCH(Snapshot!$H14,'[2]Caseload by group'!$A$3:$A$128,0),MATCH(Snapshot!AA$3,'[2]Caseload by group'!$C$2:$CJ$2,0)))</f>
        <v>40929</v>
      </c>
      <c r="AB14" s="40">
        <f>IF(INDEX('[2]Caseload by group'!$C$3:$CJ$125,MATCH(Snapshot!$H14,'[2]Caseload by group'!$A$3:$A$128,0),MATCH(Snapshot!AB$3,'[2]Caseload by group'!$C$2:$CJ$2,0))&lt;10,0,INDEX('[2]Caseload by group'!$C$3:$CJ$125,MATCH(Snapshot!$H14,'[2]Caseload by group'!$A$3:$A$128,0),MATCH(Snapshot!AB$3,'[2]Caseload by group'!$C$2:$CJ$2,0)))</f>
        <v>31288</v>
      </c>
      <c r="AC14" s="40">
        <f>IF(INDEX('[2]Caseload by group'!$C$3:$CJ$125,MATCH(Snapshot!$H14,'[2]Caseload by group'!$A$3:$A$128,0),MATCH(Snapshot!AC$3,'[2]Caseload by group'!$C$2:$CJ$2,0))&lt;10,0,INDEX('[2]Caseload by group'!$C$3:$CJ$125,MATCH(Snapshot!$H14,'[2]Caseload by group'!$A$3:$A$128,0),MATCH(Snapshot!AC$3,'[2]Caseload by group'!$C$2:$CJ$2,0)))</f>
        <v>30376</v>
      </c>
      <c r="AD14" s="40">
        <f>IF(INDEX('[2]Caseload by group'!$C$3:$CJ$125,MATCH(Snapshot!$H14,'[2]Caseload by group'!$A$3:$A$128,0),MATCH(Snapshot!AD$3,'[2]Caseload by group'!$C$2:$CJ$2,0))&lt;10,0,INDEX('[2]Caseload by group'!$C$3:$CJ$125,MATCH(Snapshot!$H14,'[2]Caseload by group'!$A$3:$A$128,0),MATCH(Snapshot!AD$3,'[2]Caseload by group'!$C$2:$CJ$2,0)))</f>
        <v>29196</v>
      </c>
      <c r="AE14" s="40">
        <f>IF(INDEX('[2]Caseload by group'!$C$3:$CJ$125,MATCH(Snapshot!$H14,'[2]Caseload by group'!$A$3:$A$128,0),MATCH(Snapshot!AE$3,'[2]Caseload by group'!$C$2:$CJ$2,0))&lt;10,0,INDEX('[2]Caseload by group'!$C$3:$CJ$125,MATCH(Snapshot!$H14,'[2]Caseload by group'!$A$3:$A$128,0),MATCH(Snapshot!AE$3,'[2]Caseload by group'!$C$2:$CJ$2,0)))</f>
        <v>28432</v>
      </c>
      <c r="AF14" s="40">
        <f>IF(INDEX('[2]Caseload by group'!$C$3:$CJ$125,MATCH(Snapshot!$H14,'[2]Caseload by group'!$A$3:$A$128,0),MATCH(Snapshot!AF$3,'[2]Caseload by group'!$C$2:$CJ$2,0))&lt;10,0,INDEX('[2]Caseload by group'!$C$3:$CJ$125,MATCH(Snapshot!$H14,'[2]Caseload by group'!$A$3:$A$128,0),MATCH(Snapshot!AF$3,'[2]Caseload by group'!$C$2:$CJ$2,0)))</f>
        <v>27372</v>
      </c>
      <c r="AG14" s="40">
        <f>IF(INDEX('[2]Caseload by group'!$C$3:$CJ$125,MATCH(Snapshot!$H14,'[2]Caseload by group'!$A$3:$A$128,0),MATCH(Snapshot!AG$3,'[2]Caseload by group'!$C$2:$CJ$2,0))&lt;10,0,INDEX('[2]Caseload by group'!$C$3:$CJ$125,MATCH(Snapshot!$H14,'[2]Caseload by group'!$A$3:$A$128,0),MATCH(Snapshot!AG$3,'[2]Caseload by group'!$C$2:$CJ$2,0)))</f>
        <v>26742</v>
      </c>
      <c r="AH14" s="40">
        <f>IF(INDEX('[2]Caseload by group'!$C$3:$CJ$125,MATCH(Snapshot!$H14,'[2]Caseload by group'!$A$3:$A$128,0),MATCH(Snapshot!AH$3,'[2]Caseload by group'!$C$2:$CJ$2,0))&lt;10,0,INDEX('[2]Caseload by group'!$C$3:$CJ$125,MATCH(Snapshot!$H14,'[2]Caseload by group'!$A$3:$A$128,0),MATCH(Snapshot!AH$3,'[2]Caseload by group'!$C$2:$CJ$2,0)))</f>
        <v>26235</v>
      </c>
      <c r="AI14" s="40">
        <f>IF(INDEX('[2]Caseload by group'!$C$3:$CJ$125,MATCH(Snapshot!$H14,'[2]Caseload by group'!$A$3:$A$128,0),MATCH(Snapshot!AI$3,'[2]Caseload by group'!$C$2:$CJ$2,0))&lt;10,0,INDEX('[2]Caseload by group'!$C$3:$CJ$125,MATCH(Snapshot!$H14,'[2]Caseload by group'!$A$3:$A$128,0),MATCH(Snapshot!AI$3,'[2]Caseload by group'!$C$2:$CJ$2,0)))</f>
        <v>25842</v>
      </c>
      <c r="AJ14" s="40">
        <f>IF(INDEX('[2]Caseload by group'!$C$3:$BEN$125,MATCH(Snapshot!$H14,'[2]Caseload by group'!$A$3:$A$128,0),MATCH(Snapshot!AJ$3,'[2]Caseload by group'!$C$2:$BEN$2,0))&lt;10,0,INDEX('[2]Caseload by group'!$C$3:$BEN$125,MATCH(Snapshot!$H14,'[2]Caseload by group'!$A$3:$A$128,0),MATCH(Snapshot!AJ$3,'[2]Caseload by group'!$C$2:$BEN$2,0)))</f>
        <v>25935</v>
      </c>
      <c r="AK14" s="40">
        <f>IF(INDEX('[2]Caseload by group'!$C$3:$BEN$125,MATCH(Snapshot!$H14,'[2]Caseload by group'!$A$3:$A$128,0),MATCH(Snapshot!AK$3,'[2]Caseload by group'!$C$2:$BEN$2,0))&lt;10,0,INDEX('[2]Caseload by group'!$C$3:$BEN$125,MATCH(Snapshot!$H14,'[2]Caseload by group'!$A$3:$A$128,0),MATCH(Snapshot!AK$3,'[2]Caseload by group'!$C$2:$BEN$2,0)))</f>
        <v>25406</v>
      </c>
      <c r="AL14" s="40">
        <f>IF(INDEX('[2]Caseload by group'!$C$3:$BEN$125,MATCH(Snapshot!$H14,'[2]Caseload by group'!$A$3:$A$128,0),MATCH(Snapshot!AL$3,'[2]Caseload by group'!$C$2:$BEN$2,0))&lt;10,0,INDEX('[2]Caseload by group'!$C$3:$BEN$125,MATCH(Snapshot!$H14,'[2]Caseload by group'!$A$3:$A$128,0),MATCH(Snapshot!AL$3,'[2]Caseload by group'!$C$2:$BEN$2,0)))</f>
        <v>25283</v>
      </c>
      <c r="AM14" s="40">
        <f>IF(INDEX('[2]Caseload by group'!$C$3:$BEN$125,MATCH(Snapshot!$H14,'[2]Caseload by group'!$A$3:$A$128,0),MATCH(Snapshot!AM$3,'[2]Caseload by group'!$C$2:$BEN$2,0))&lt;10,0,INDEX('[2]Caseload by group'!$C$3:$BEN$125,MATCH(Snapshot!$H14,'[2]Caseload by group'!$A$3:$A$128,0),MATCH(Snapshot!AM$3,'[2]Caseload by group'!$C$2:$BEN$2,0)))</f>
        <v>24974</v>
      </c>
      <c r="AN14" s="40">
        <f>IF(INDEX('[2]Caseload by group'!$C$3:$BEN$125,MATCH(Snapshot!$H14,'[2]Caseload by group'!$A$3:$A$128,0),MATCH(Snapshot!AN$3,'[2]Caseload by group'!$C$2:$BEN$2,0))&lt;10,0,INDEX('[2]Caseload by group'!$C$3:$BEN$125,MATCH(Snapshot!$H14,'[2]Caseload by group'!$A$3:$A$128,0),MATCH(Snapshot!AN$3,'[2]Caseload by group'!$C$2:$BEN$2,0)))</f>
        <v>22787</v>
      </c>
      <c r="AO14" s="40">
        <f>IF(INDEX('[2]Caseload by group'!$C$3:$BEN$125,MATCH(Snapshot!$H14,'[2]Caseload by group'!$A$3:$A$128,0),MATCH(Snapshot!AO$3,'[2]Caseload by group'!$C$2:$BEN$2,0))&lt;10,0,INDEX('[2]Caseload by group'!$C$3:$BEN$125,MATCH(Snapshot!$H14,'[2]Caseload by group'!$A$3:$A$128,0),MATCH(Snapshot!AO$3,'[2]Caseload by group'!$C$2:$BEN$2,0)))</f>
        <v>22293</v>
      </c>
      <c r="AP14" s="40">
        <f>IF(INDEX('[2]Caseload by group'!$C$3:$BEN$125,MATCH(Snapshot!$H14,'[2]Caseload by group'!$A$3:$A$128,0),MATCH(Snapshot!AP$3,'[2]Caseload by group'!$C$2:$BEN$2,0))&lt;10,0,INDEX('[2]Caseload by group'!$C$3:$BEN$125,MATCH(Snapshot!$H14,'[2]Caseload by group'!$A$3:$A$128,0),MATCH(Snapshot!AP$3,'[2]Caseload by group'!$C$2:$BEN$2,0)))</f>
        <v>22028</v>
      </c>
      <c r="AQ14" s="40">
        <f>IF(INDEX('[2]Caseload by group'!$C$3:$BEN$125,MATCH(Snapshot!$H14,'[2]Caseload by group'!$A$3:$A$128,0),MATCH(Snapshot!AQ$3,'[2]Caseload by group'!$C$2:$BEN$2,0))&lt;10,0,INDEX('[2]Caseload by group'!$C$3:$BEN$125,MATCH(Snapshot!$H14,'[2]Caseload by group'!$A$3:$A$128,0),MATCH(Snapshot!AQ$3,'[2]Caseload by group'!$C$2:$BEN$2,0)))</f>
        <v>22809</v>
      </c>
      <c r="AR14" s="40">
        <f>IF(INDEX('[2]Caseload by group'!$C$3:$BEN$125,MATCH(Snapshot!$H14,'[2]Caseload by group'!$A$3:$A$128,0),MATCH(Snapshot!AR$3,'[2]Caseload by group'!$C$2:$BEN$2,0))&lt;10,0,INDEX('[2]Caseload by group'!$C$3:$BEN$125,MATCH(Snapshot!$H14,'[2]Caseload by group'!$A$3:$A$128,0),MATCH(Snapshot!AR$3,'[2]Caseload by group'!$C$2:$BEN$2,0)))</f>
        <v>23181</v>
      </c>
      <c r="AS14" s="40">
        <f>IF(INDEX('[2]Caseload by group'!$C$3:$BEN$125,MATCH(Snapshot!$H14,'[2]Caseload by group'!$A$3:$A$128,0),MATCH(Snapshot!AS$3,'[2]Caseload by group'!$C$2:$BEN$2,0))&lt;10,0,INDEX('[2]Caseload by group'!$C$3:$BEN$125,MATCH(Snapshot!$H14,'[2]Caseload by group'!$A$3:$A$128,0),MATCH(Snapshot!AS$3,'[2]Caseload by group'!$C$2:$BEN$2,0)))</f>
        <v>23313</v>
      </c>
      <c r="AT14" s="40">
        <f>IF(INDEX('[2]Caseload by group'!$C$3:$BEN$125,MATCH(Snapshot!$H14,'[2]Caseload by group'!$A$3:$A$128,0),MATCH(Snapshot!AT$3,'[2]Caseload by group'!$C$2:$BEN$2,0))&lt;10,0,INDEX('[2]Caseload by group'!$C$3:$BEN$125,MATCH(Snapshot!$H14,'[2]Caseload by group'!$A$3:$A$128,0),MATCH(Snapshot!AT$3,'[2]Caseload by group'!$C$2:$BEN$2,0)))</f>
        <v>23431</v>
      </c>
      <c r="AU14" s="40">
        <f>IF(INDEX('[2]Caseload by group'!$C$3:$BEN$125,MATCH(Snapshot!$H14,'[2]Caseload by group'!$A$3:$A$128,0),MATCH(Snapshot!AU$3,'[2]Caseload by group'!$C$2:$BEN$2,0))&lt;10,0,INDEX('[2]Caseload by group'!$C$3:$BEN$125,MATCH(Snapshot!$H14,'[2]Caseload by group'!$A$3:$A$128,0),MATCH(Snapshot!AU$3,'[2]Caseload by group'!$C$2:$BEN$2,0)))</f>
        <v>23906</v>
      </c>
      <c r="AV14" s="40">
        <f>IF(INDEX('[2]Caseload by group'!$C$3:$BEN$125,MATCH(Snapshot!$H14,'[2]Caseload by group'!$A$3:$A$128,0),MATCH(Snapshot!AV$3,'[2]Caseload by group'!$C$2:$BEN$2,0))&lt;10,0,INDEX('[2]Caseload by group'!$C$3:$BEN$125,MATCH(Snapshot!$H14,'[2]Caseload by group'!$A$3:$A$128,0),MATCH(Snapshot!AV$3,'[2]Caseload by group'!$C$2:$BEN$2,0)))</f>
        <v>24299</v>
      </c>
      <c r="AW14" s="40">
        <f>IF(INDEX('[2]Caseload by group'!$C$3:$BEN$125,MATCH(Snapshot!$H14,'[2]Caseload by group'!$A$3:$A$128,0),MATCH(Snapshot!AW$3,'[2]Caseload by group'!$C$2:$BEN$2,0))&lt;10,0,INDEX('[2]Caseload by group'!$C$3:$BEN$125,MATCH(Snapshot!$H14,'[2]Caseload by group'!$A$3:$A$128,0),MATCH(Snapshot!AW$3,'[2]Caseload by group'!$C$2:$BEN$2,0)))</f>
        <v>24316</v>
      </c>
      <c r="AX14" s="40">
        <f>IF(INDEX('[2]Caseload by group'!$C$3:$BEN$125,MATCH(Snapshot!$H14,'[2]Caseload by group'!$A$3:$A$128,0),MATCH(Snapshot!AX$3,'[2]Caseload by group'!$C$2:$BEN$2,0))&lt;10,0,INDEX('[2]Caseload by group'!$C$3:$BEN$125,MATCH(Snapshot!$H14,'[2]Caseload by group'!$A$3:$A$128,0),MATCH(Snapshot!AX$3,'[2]Caseload by group'!$C$2:$BEN$2,0)))</f>
        <v>24394</v>
      </c>
      <c r="AY14" s="40">
        <f>IF(INDEX('[2]Caseload by group'!$C$3:$BEN$125,MATCH(Snapshot!$H14,'[2]Caseload by group'!$A$3:$A$128,0),MATCH(Snapshot!AY$3,'[2]Caseload by group'!$C$2:$BEN$2,0))&lt;10,0,INDEX('[2]Caseload by group'!$C$3:$BEN$125,MATCH(Snapshot!$H14,'[2]Caseload by group'!$A$3:$A$128,0),MATCH(Snapshot!AY$3,'[2]Caseload by group'!$C$2:$BEN$2,0)))</f>
        <v>24395</v>
      </c>
      <c r="AZ14" s="40">
        <f>IF(INDEX('[2]Caseload by group'!$C$3:$BEN$125,MATCH(Snapshot!$H14,'[2]Caseload by group'!$A$3:$A$128,0),MATCH(Snapshot!AZ$3,'[2]Caseload by group'!$C$2:$BEN$2,0))&lt;10,0,INDEX('[2]Caseload by group'!$C$3:$BEN$125,MATCH(Snapshot!$H14,'[2]Caseload by group'!$A$3:$A$128,0),MATCH(Snapshot!AZ$3,'[2]Caseload by group'!$C$2:$BEN$2,0)))</f>
        <v>24299</v>
      </c>
      <c r="BA14" s="40">
        <f>IF(INDEX('[2]Caseload by group'!$C$3:$BEN$125,MATCH(Snapshot!$H14,'[2]Caseload by group'!$A$3:$A$128,0),MATCH(Snapshot!BA$3,'[2]Caseload by group'!$C$2:$BEN$2,0))&lt;10,0,INDEX('[2]Caseload by group'!$C$3:$BEN$125,MATCH(Snapshot!$H14,'[2]Caseload by group'!$A$3:$A$128,0),MATCH(Snapshot!BA$3,'[2]Caseload by group'!$C$2:$BEN$2,0)))</f>
        <v>24241</v>
      </c>
      <c r="BB14" s="40">
        <f>IF(INDEX('[2]Caseload by group'!$C$3:$BEN$125,MATCH(Snapshot!$H14,'[2]Caseload by group'!$A$3:$A$128,0),MATCH(Snapshot!BB$3,'[2]Caseload by group'!$C$2:$BEN$2,0))&lt;10,0,INDEX('[2]Caseload by group'!$C$3:$BEN$125,MATCH(Snapshot!$H14,'[2]Caseload by group'!$A$3:$A$128,0),MATCH(Snapshot!BB$3,'[2]Caseload by group'!$C$2:$BEN$2,0)))</f>
        <v>24147</v>
      </c>
      <c r="BC14" s="40">
        <f>IF(INDEX('[2]Caseload by group'!$C$3:$BEN$125,MATCH(Snapshot!$H14,'[2]Caseload by group'!$A$3:$A$128,0),MATCH(Snapshot!BC$3,'[2]Caseload by group'!$C$2:$BEN$2,0))&lt;10,0,INDEX('[2]Caseload by group'!$C$3:$BEN$125,MATCH(Snapshot!$H14,'[2]Caseload by group'!$A$3:$A$128,0),MATCH(Snapshot!BC$3,'[2]Caseload by group'!$C$2:$BEN$2,0)))</f>
        <v>23996</v>
      </c>
      <c r="BD14" s="40">
        <f>IF(INDEX('[2]Caseload by group'!$C$3:$BEN$125,MATCH(Snapshot!$H14,'[2]Caseload by group'!$A$3:$A$128,0),MATCH(Snapshot!BD$3,'[2]Caseload by group'!$C$2:$BEN$2,0))&lt;10,0,INDEX('[2]Caseload by group'!$C$3:$BEN$125,MATCH(Snapshot!$H14,'[2]Caseload by group'!$A$3:$A$128,0),MATCH(Snapshot!BD$3,'[2]Caseload by group'!$C$2:$BEN$2,0)))</f>
        <v>24142</v>
      </c>
      <c r="BE14" s="40">
        <f>IF(INDEX('[2]Caseload by group'!$C$3:$BEN$125,MATCH(Snapshot!$H14,'[2]Caseload by group'!$A$3:$A$128,0),MATCH(Snapshot!BE$3,'[2]Caseload by group'!$C$2:$BEN$2,0))&lt;10,0,INDEX('[2]Caseload by group'!$C$3:$BEN$125,MATCH(Snapshot!$H14,'[2]Caseload by group'!$A$3:$A$128,0),MATCH(Snapshot!BE$3,'[2]Caseload by group'!$C$2:$BEN$2,0)))</f>
        <v>24105</v>
      </c>
      <c r="BF14" s="40">
        <f>IF(INDEX('[2]Caseload by group'!$C$3:$BEN$125,MATCH(Snapshot!$H14,'[2]Caseload by group'!$A$3:$A$128,0),MATCH(Snapshot!BF$3,'[2]Caseload by group'!$C$2:$BEN$2,0))&lt;10,0,INDEX('[2]Caseload by group'!$C$3:$BEN$125,MATCH(Snapshot!$H14,'[2]Caseload by group'!$A$3:$A$128,0),MATCH(Snapshot!BF$3,'[2]Caseload by group'!$C$2:$BEN$2,0)))</f>
        <v>24171</v>
      </c>
      <c r="BG14" s="40">
        <f>IF(INDEX('[2]Caseload by group'!$C$3:$BEN$125,MATCH(Snapshot!$H14,'[2]Caseload by group'!$A$3:$A$128,0),MATCH(Snapshot!BG$3,'[2]Caseload by group'!$C$2:$BEN$2,0))&lt;10,0,INDEX('[2]Caseload by group'!$C$3:$BEN$125,MATCH(Snapshot!$H14,'[2]Caseload by group'!$A$3:$A$128,0),MATCH(Snapshot!BG$3,'[2]Caseload by group'!$C$2:$BEN$2,0)))</f>
        <v>24106</v>
      </c>
      <c r="BH14" s="40">
        <f>IF(INDEX('[2]Caseload by group'!$C$3:$BEN$125,MATCH(Snapshot!$H14,'[2]Caseload by group'!$A$3:$A$128,0),MATCH(Snapshot!BH$3,'[2]Caseload by group'!$C$2:$BEN$2,0))&lt;10,0,INDEX('[2]Caseload by group'!$C$3:$BEN$125,MATCH(Snapshot!$H14,'[2]Caseload by group'!$A$3:$A$128,0),MATCH(Snapshot!BH$3,'[2]Caseload by group'!$C$2:$BEN$2,0)))</f>
        <v>24279</v>
      </c>
      <c r="BI14" s="40">
        <f>IF(INDEX('[2]Caseload by group'!$C$3:$BEN$125,MATCH(Snapshot!$H14,'[2]Caseload by group'!$A$3:$A$128,0),MATCH(Snapshot!BI$3,'[2]Caseload by group'!$C$2:$BEN$2,0))&lt;10,0,INDEX('[2]Caseload by group'!$C$3:$BEN$125,MATCH(Snapshot!$H14,'[2]Caseload by group'!$A$3:$A$128,0),MATCH(Snapshot!BI$3,'[2]Caseload by group'!$C$2:$BEN$2,0)))</f>
        <v>24227</v>
      </c>
      <c r="BJ14" s="40">
        <f>IF(INDEX('[2]Caseload by group'!$C$3:$BEN$125,MATCH(Snapshot!$H14,'[2]Caseload by group'!$A$3:$A$128,0),MATCH(Snapshot!BJ$3,'[2]Caseload by group'!$C$2:$BEN$2,0))&lt;10,0,INDEX('[2]Caseload by group'!$C$3:$BEN$125,MATCH(Snapshot!$H14,'[2]Caseload by group'!$A$3:$A$128,0),MATCH(Snapshot!BJ$3,'[2]Caseload by group'!$C$2:$BEN$2,0)))</f>
        <v>24249</v>
      </c>
      <c r="BK14" s="40">
        <f>IF(INDEX('[2]Caseload by group'!$C$3:$BEN$125,MATCH(Snapshot!$H14,'[2]Caseload by group'!$A$3:$A$128,0),MATCH(Snapshot!BK$3,'[2]Caseload by group'!$C$2:$BEN$2,0))&lt;10,0,INDEX('[2]Caseload by group'!$C$3:$BEN$125,MATCH(Snapshot!$H14,'[2]Caseload by group'!$A$3:$A$128,0),MATCH(Snapshot!BK$3,'[2]Caseload by group'!$C$2:$BEN$2,0)))</f>
        <v>24254</v>
      </c>
      <c r="BL14" s="40">
        <f>IF(INDEX('[2]Caseload by group'!$C$3:$BEN$125,MATCH(Snapshot!$H14,'[2]Caseload by group'!$A$3:$A$128,0),MATCH(Snapshot!BL$3,'[2]Caseload by group'!$C$2:$BEN$2,0))&lt;10,0,INDEX('[2]Caseload by group'!$C$3:$BEN$125,MATCH(Snapshot!$H14,'[2]Caseload by group'!$A$3:$A$128,0),MATCH(Snapshot!BL$3,'[2]Caseload by group'!$C$2:$BEN$2,0)))</f>
        <v>24620</v>
      </c>
      <c r="BM14" s="40">
        <f>IF(INDEX('[2]Caseload by group'!$C$3:$BEN$125,MATCH(Snapshot!$H14,'[2]Caseload by group'!$A$3:$A$128,0),MATCH(Snapshot!BM$3,'[2]Caseload by group'!$C$2:$BEN$2,0))&lt;10,0,INDEX('[2]Caseload by group'!$C$3:$BEN$125,MATCH(Snapshot!$H14,'[2]Caseload by group'!$A$3:$A$128,0),MATCH(Snapshot!BM$3,'[2]Caseload by group'!$C$2:$BEN$2,0)))</f>
        <v>24512</v>
      </c>
      <c r="BN14" s="40">
        <f>IF(INDEX('[2]Caseload by group'!$C$3:$BEN$125,MATCH(Snapshot!$H14,'[2]Caseload by group'!$A$3:$A$128,0),MATCH(Snapshot!BN$3,'[2]Caseload by group'!$C$2:$BEN$2,0))&lt;10,0,INDEX('[2]Caseload by group'!$C$3:$BEN$125,MATCH(Snapshot!$H14,'[2]Caseload by group'!$A$3:$A$128,0),MATCH(Snapshot!BN$3,'[2]Caseload by group'!$C$2:$BEN$2,0)))</f>
        <v>24637</v>
      </c>
      <c r="BO14" s="40">
        <f>IF(INDEX('[2]Caseload by group'!$C$3:$BEN$125,MATCH(Snapshot!$H14,'[2]Caseload by group'!$A$3:$A$128,0),MATCH(Snapshot!BO$3,'[2]Caseload by group'!$C$2:$BEN$2,0))&lt;10,0,INDEX('[2]Caseload by group'!$C$3:$BEN$125,MATCH(Snapshot!$H14,'[2]Caseload by group'!$A$3:$A$128,0),MATCH(Snapshot!BO$3,'[2]Caseload by group'!$C$2:$BEN$2,0)))</f>
        <v>24748</v>
      </c>
      <c r="BP14" s="40">
        <f>IF(INDEX('[2]Caseload by group'!$C$3:$BEN$125,MATCH(Snapshot!$H14,'[2]Caseload by group'!$A$3:$A$128,0),MATCH(Snapshot!BP$3,'[2]Caseload by group'!$C$2:$BEN$2,0))&lt;10,0,INDEX('[2]Caseload by group'!$C$3:$BEN$125,MATCH(Snapshot!$H14,'[2]Caseload by group'!$A$3:$A$128,0),MATCH(Snapshot!BP$3,'[2]Caseload by group'!$C$2:$BEN$2,0)))</f>
        <v>24684</v>
      </c>
      <c r="BQ14" s="40">
        <f>IF(INDEX('[2]Caseload by group'!$C$3:$BEN$125,MATCH(Snapshot!$H14,'[2]Caseload by group'!$A$3:$A$128,0),MATCH(Snapshot!BQ$3,'[2]Caseload by group'!$C$2:$BEN$2,0))&lt;10,0,INDEX('[2]Caseload by group'!$C$3:$BEN$125,MATCH(Snapshot!$H14,'[2]Caseload by group'!$A$3:$A$128,0),MATCH(Snapshot!BQ$3,'[2]Caseload by group'!$C$2:$BEN$2,0)))</f>
        <v>24661</v>
      </c>
      <c r="BR14" s="40">
        <f>IF(INDEX('[2]Caseload by group'!$C$3:$BEN$125,MATCH(Snapshot!$H14,'[2]Caseload by group'!$A$3:$A$128,0),MATCH(Snapshot!BR$3,'[2]Caseload by group'!$C$2:$BEN$2,0))&lt;10,0,INDEX('[2]Caseload by group'!$C$3:$BEN$125,MATCH(Snapshot!$H14,'[2]Caseload by group'!$A$3:$A$128,0),MATCH(Snapshot!BR$3,'[2]Caseload by group'!$C$2:$BEN$2,0)))</f>
        <v>24624</v>
      </c>
      <c r="BS14" s="40">
        <f>IF(INDEX('[2]Caseload by group'!$C$3:$BEN$125,MATCH(Snapshot!$H14,'[2]Caseload by group'!$A$3:$A$128,0),MATCH(Snapshot!BS$3,'[2]Caseload by group'!$C$2:$BEN$2,0))&lt;10,0,INDEX('[2]Caseload by group'!$C$3:$BEN$125,MATCH(Snapshot!$H14,'[2]Caseload by group'!$A$3:$A$128,0),MATCH(Snapshot!BS$3,'[2]Caseload by group'!$C$2:$BEN$2,0)))</f>
        <v>24590</v>
      </c>
      <c r="BT14" s="40">
        <f>IF(INDEX('[2]Caseload by group'!$C$3:$BEN$125,MATCH(Snapshot!$H14,'[2]Caseload by group'!$A$3:$A$128,0),MATCH(Snapshot!BT$3,'[2]Caseload by group'!$C$2:$BEN$2,0))&lt;10,0,INDEX('[2]Caseload by group'!$C$3:$BEN$125,MATCH(Snapshot!$H14,'[2]Caseload by group'!$A$3:$A$128,0),MATCH(Snapshot!BT$3,'[2]Caseload by group'!$C$2:$BEN$2,0)))</f>
        <v>24594</v>
      </c>
      <c r="BU14" s="40">
        <f>IF(INDEX('[2]Caseload by group'!$C$3:$BEN$125,MATCH(Snapshot!$H14,'[2]Caseload by group'!$A$3:$A$128,0),MATCH(Snapshot!BU$3,'[2]Caseload by group'!$C$2:$BEN$2,0))&lt;10,0,INDEX('[2]Caseload by group'!$C$3:$BEN$125,MATCH(Snapshot!$H14,'[2]Caseload by group'!$A$3:$A$128,0),MATCH(Snapshot!BU$3,'[2]Caseload by group'!$C$2:$BEN$2,0)))</f>
        <v>24643</v>
      </c>
      <c r="BV14" s="40">
        <f>IF(INDEX('[2]Caseload by group'!$C$3:$BEN$125,MATCH(Snapshot!$H14,'[2]Caseload by group'!$A$3:$A$128,0),MATCH(Snapshot!BV$3,'[2]Caseload by group'!$C$2:$BEN$2,0))&lt;10,0,INDEX('[2]Caseload by group'!$C$3:$BEN$125,MATCH(Snapshot!$H14,'[2]Caseload by group'!$A$3:$A$128,0),MATCH(Snapshot!BV$3,'[2]Caseload by group'!$C$2:$BEN$2,0)))</f>
        <v>24694</v>
      </c>
      <c r="BW14" s="40">
        <f>IF(INDEX('[2]Caseload by group'!$C$3:$BEN$125,MATCH(Snapshot!$H14,'[2]Caseload by group'!$A$3:$A$128,0),MATCH(Snapshot!BW$3,'[2]Caseload by group'!$C$2:$BEN$2,0))&lt;10,0,INDEX('[2]Caseload by group'!$C$3:$BEN$125,MATCH(Snapshot!$H14,'[2]Caseload by group'!$A$3:$A$128,0),MATCH(Snapshot!BW$3,'[2]Caseload by group'!$C$2:$BEN$2,0)))</f>
        <v>24768</v>
      </c>
      <c r="BX14" s="45"/>
      <c r="BY14" s="41">
        <f>INDEX($J14:$BX14,0,MATCH(MAX($J$3:$BX$3),$J$3:$BX$3,0))-INDEX($J14:$BX14,0,MATCH(MAX($J$3:$BX$3),$J$3:$BX$3,0)-1)</f>
        <v>74</v>
      </c>
      <c r="BZ14" s="42">
        <f t="shared" si="0"/>
        <v>2.9966793553089818E-3</v>
      </c>
      <c r="CA14" s="41" t="e">
        <f>#REF!-#REF!</f>
        <v>#REF!</v>
      </c>
      <c r="CB14" s="41">
        <f>INDEX($J14:$BX14,0,MATCH(MAX($J$3:$BX$3),$J$3:$BX$3,0))-J14</f>
        <v>-240299</v>
      </c>
      <c r="CC14" s="43">
        <f>CB14/J14</f>
        <v>-0.90655947364251299</v>
      </c>
      <c r="CE14" s="48"/>
    </row>
    <row r="15" spans="1:85" ht="10.5" customHeight="1" x14ac:dyDescent="0.2">
      <c r="A15" s="34"/>
      <c r="C15" s="38" t="s">
        <v>14</v>
      </c>
      <c r="D15" s="29" t="s">
        <v>15</v>
      </c>
      <c r="E15" s="29" t="s">
        <v>6</v>
      </c>
      <c r="F15" s="29" t="s">
        <v>16</v>
      </c>
      <c r="G15" s="29" t="s">
        <v>27</v>
      </c>
      <c r="H15" s="44" t="s">
        <v>29</v>
      </c>
      <c r="I15" s="44" t="s">
        <v>30</v>
      </c>
      <c r="J15" s="40">
        <f>IF(INDEX('[2]Caseload by group'!$C$3:$CJ$125,MATCH(Snapshot!$H15,'[2]Caseload by group'!$A$3:$A$128,0),MATCH(Snapshot!J$3,'[2]Caseload by group'!$C$2:$CJ$2,0))&lt;10,0,INDEX('[2]Caseload by group'!$C$3:$CJ$125,MATCH(Snapshot!$H15,'[2]Caseload by group'!$A$3:$A$128,0),MATCH(Snapshot!J$3,'[2]Caseload by group'!$C$2:$CJ$2,0)))+IF(INDEX('[2]Caseload by group'!$C$3:$CJ$125,MATCH(Snapshot!$I15,'[2]Caseload by group'!$A$3:$A$128,0),MATCH(Snapshot!J$3,'[2]Caseload by group'!$C$2:$CJ$2,0))&lt;10,0,INDEX('[2]Caseload by group'!$C$3:$CJ$125,MATCH(Snapshot!$I15,'[2]Caseload by group'!$A$3:$A$128,0),MATCH(Snapshot!J$3,'[2]Caseload by group'!$C$2:$CJ$2,0)))</f>
        <v>169502</v>
      </c>
      <c r="K15" s="40">
        <f>IF(INDEX('[2]Caseload by group'!$C$3:$CJ$125,MATCH(Snapshot!$H15,'[2]Caseload by group'!$A$3:$A$128,0),MATCH(Snapshot!K$3,'[2]Caseload by group'!$C$2:$CJ$2,0))&lt;10,0,INDEX('[2]Caseload by group'!$C$3:$CJ$125,MATCH(Snapshot!$H15,'[2]Caseload by group'!$A$3:$A$128,0),MATCH(Snapshot!K$3,'[2]Caseload by group'!$C$2:$CJ$2,0)))+IF(INDEX('[2]Caseload by group'!$C$3:$CJ$125,MATCH(Snapshot!$I15,'[2]Caseload by group'!$A$3:$A$128,0),MATCH(Snapshot!K$3,'[2]Caseload by group'!$C$2:$CJ$2,0))&lt;10,0,INDEX('[2]Caseload by group'!$C$3:$CJ$125,MATCH(Snapshot!$I15,'[2]Caseload by group'!$A$3:$A$128,0),MATCH(Snapshot!K$3,'[2]Caseload by group'!$C$2:$CJ$2,0)))</f>
        <v>169402</v>
      </c>
      <c r="L15" s="40">
        <f>IF(INDEX('[2]Caseload by group'!$C$3:$CJ$125,MATCH(Snapshot!$H15,'[2]Caseload by group'!$A$3:$A$128,0),MATCH(Snapshot!L$3,'[2]Caseload by group'!$C$2:$CJ$2,0))&lt;10,0,INDEX('[2]Caseload by group'!$C$3:$CJ$125,MATCH(Snapshot!$H15,'[2]Caseload by group'!$A$3:$A$128,0),MATCH(Snapshot!L$3,'[2]Caseload by group'!$C$2:$CJ$2,0)))+IF(INDEX('[2]Caseload by group'!$C$3:$CJ$125,MATCH(Snapshot!$I15,'[2]Caseload by group'!$A$3:$A$128,0),MATCH(Snapshot!L$3,'[2]Caseload by group'!$C$2:$CJ$2,0))&lt;10,0,INDEX('[2]Caseload by group'!$C$3:$CJ$125,MATCH(Snapshot!$I15,'[2]Caseload by group'!$A$3:$A$128,0),MATCH(Snapshot!L$3,'[2]Caseload by group'!$C$2:$CJ$2,0)))</f>
        <v>167857</v>
      </c>
      <c r="M15" s="40">
        <f>IF(INDEX('[2]Caseload by group'!$C$3:$CJ$125,MATCH(Snapshot!$H15,'[2]Caseload by group'!$A$3:$A$128,0),MATCH(Snapshot!M$3,'[2]Caseload by group'!$C$2:$CJ$2,0))&lt;10,0,INDEX('[2]Caseload by group'!$C$3:$CJ$125,MATCH(Snapshot!$H15,'[2]Caseload by group'!$A$3:$A$128,0),MATCH(Snapshot!M$3,'[2]Caseload by group'!$C$2:$CJ$2,0)))+IF(INDEX('[2]Caseload by group'!$C$3:$CJ$125,MATCH(Snapshot!$I15,'[2]Caseload by group'!$A$3:$A$128,0),MATCH(Snapshot!M$3,'[2]Caseload by group'!$C$2:$CJ$2,0))&lt;10,0,INDEX('[2]Caseload by group'!$C$3:$CJ$125,MATCH(Snapshot!$I15,'[2]Caseload by group'!$A$3:$A$128,0),MATCH(Snapshot!M$3,'[2]Caseload by group'!$C$2:$CJ$2,0)))</f>
        <v>162483</v>
      </c>
      <c r="N15" s="40">
        <f>IF(INDEX('[2]Caseload by group'!$C$3:$CJ$125,MATCH(Snapshot!$H15,'[2]Caseload by group'!$A$3:$A$128,0),MATCH(Snapshot!N$3,'[2]Caseload by group'!$C$2:$CJ$2,0))&lt;10,0,INDEX('[2]Caseload by group'!$C$3:$CJ$125,MATCH(Snapshot!$H15,'[2]Caseload by group'!$A$3:$A$128,0),MATCH(Snapshot!N$3,'[2]Caseload by group'!$C$2:$CJ$2,0)))+IF(INDEX('[2]Caseload by group'!$C$3:$CJ$125,MATCH(Snapshot!$I15,'[2]Caseload by group'!$A$3:$A$128,0),MATCH(Snapshot!N$3,'[2]Caseload by group'!$C$2:$CJ$2,0))&lt;10,0,INDEX('[2]Caseload by group'!$C$3:$CJ$125,MATCH(Snapshot!$I15,'[2]Caseload by group'!$A$3:$A$128,0),MATCH(Snapshot!N$3,'[2]Caseload by group'!$C$2:$CJ$2,0)))</f>
        <v>158687</v>
      </c>
      <c r="O15" s="40">
        <f>IF(INDEX('[2]Caseload by group'!$C$3:$CJ$125,MATCH(Snapshot!$H15,'[2]Caseload by group'!$A$3:$A$128,0),MATCH(Snapshot!O$3,'[2]Caseload by group'!$C$2:$CJ$2,0))&lt;10,0,INDEX('[2]Caseload by group'!$C$3:$CJ$125,MATCH(Snapshot!$H15,'[2]Caseload by group'!$A$3:$A$128,0),MATCH(Snapshot!O$3,'[2]Caseload by group'!$C$2:$CJ$2,0)))+IF(INDEX('[2]Caseload by group'!$C$3:$CJ$125,MATCH(Snapshot!$I15,'[2]Caseload by group'!$A$3:$A$128,0),MATCH(Snapshot!O$3,'[2]Caseload by group'!$C$2:$CJ$2,0))&lt;10,0,INDEX('[2]Caseload by group'!$C$3:$CJ$125,MATCH(Snapshot!$I15,'[2]Caseload by group'!$A$3:$A$128,0),MATCH(Snapshot!O$3,'[2]Caseload by group'!$C$2:$CJ$2,0)))</f>
        <v>169895</v>
      </c>
      <c r="P15" s="40">
        <f>IF(INDEX('[2]Caseload by group'!$C$3:$CJ$125,MATCH(Snapshot!$H15,'[2]Caseload by group'!$A$3:$A$128,0),MATCH(Snapshot!P$3,'[2]Caseload by group'!$C$2:$CJ$2,0))&lt;10,0,INDEX('[2]Caseload by group'!$C$3:$CJ$125,MATCH(Snapshot!$H15,'[2]Caseload by group'!$A$3:$A$128,0),MATCH(Snapshot!P$3,'[2]Caseload by group'!$C$2:$CJ$2,0)))+IF(INDEX('[2]Caseload by group'!$C$3:$CJ$125,MATCH(Snapshot!$I15,'[2]Caseload by group'!$A$3:$A$128,0),MATCH(Snapshot!P$3,'[2]Caseload by group'!$C$2:$CJ$2,0))&lt;10,0,INDEX('[2]Caseload by group'!$C$3:$CJ$125,MATCH(Snapshot!$I15,'[2]Caseload by group'!$A$3:$A$128,0),MATCH(Snapshot!P$3,'[2]Caseload by group'!$C$2:$CJ$2,0)))</f>
        <v>167231</v>
      </c>
      <c r="Q15" s="40">
        <f>IF(INDEX('[2]Caseload by group'!$C$3:$CJ$125,MATCH(Snapshot!$H15,'[2]Caseload by group'!$A$3:$A$128,0),MATCH(Snapshot!Q$3,'[2]Caseload by group'!$C$2:$CJ$2,0))&lt;10,0,INDEX('[2]Caseload by group'!$C$3:$CJ$125,MATCH(Snapshot!$H15,'[2]Caseload by group'!$A$3:$A$128,0),MATCH(Snapshot!Q$3,'[2]Caseload by group'!$C$2:$CJ$2,0)))+IF(INDEX('[2]Caseload by group'!$C$3:$CJ$125,MATCH(Snapshot!$I15,'[2]Caseload by group'!$A$3:$A$128,0),MATCH(Snapshot!Q$3,'[2]Caseload by group'!$C$2:$CJ$2,0))&lt;10,0,INDEX('[2]Caseload by group'!$C$3:$CJ$125,MATCH(Snapshot!$I15,'[2]Caseload by group'!$A$3:$A$128,0),MATCH(Snapshot!Q$3,'[2]Caseload by group'!$C$2:$CJ$2,0)))</f>
        <v>166734</v>
      </c>
      <c r="R15" s="40">
        <f>IF(INDEX('[2]Caseload by group'!$C$3:$CJ$125,MATCH(Snapshot!$H15,'[2]Caseload by group'!$A$3:$A$128,0),MATCH(Snapshot!R$3,'[2]Caseload by group'!$C$2:$CJ$2,0))&lt;10,0,INDEX('[2]Caseload by group'!$C$3:$CJ$125,MATCH(Snapshot!$H15,'[2]Caseload by group'!$A$3:$A$128,0),MATCH(Snapshot!R$3,'[2]Caseload by group'!$C$2:$CJ$2,0)))+IF(INDEX('[2]Caseload by group'!$C$3:$CJ$125,MATCH(Snapshot!$I15,'[2]Caseload by group'!$A$3:$A$128,0),MATCH(Snapshot!R$3,'[2]Caseload by group'!$C$2:$CJ$2,0))&lt;10,0,INDEX('[2]Caseload by group'!$C$3:$CJ$125,MATCH(Snapshot!$I15,'[2]Caseload by group'!$A$3:$A$128,0),MATCH(Snapshot!R$3,'[2]Caseload by group'!$C$2:$CJ$2,0)))</f>
        <v>52449</v>
      </c>
      <c r="S15" s="40">
        <f>IF(INDEX('[2]Caseload by group'!$C$3:$CJ$125,MATCH(Snapshot!$H15,'[2]Caseload by group'!$A$3:$A$128,0),MATCH(Snapshot!S$3,'[2]Caseload by group'!$C$2:$CJ$2,0))&lt;10,0,INDEX('[2]Caseload by group'!$C$3:$CJ$125,MATCH(Snapshot!$H15,'[2]Caseload by group'!$A$3:$A$128,0),MATCH(Snapshot!S$3,'[2]Caseload by group'!$C$2:$CJ$2,0)))+IF(INDEX('[2]Caseload by group'!$C$3:$CJ$125,MATCH(Snapshot!$I15,'[2]Caseload by group'!$A$3:$A$128,0),MATCH(Snapshot!S$3,'[2]Caseload by group'!$C$2:$CJ$2,0))&lt;10,0,INDEX('[2]Caseload by group'!$C$3:$CJ$125,MATCH(Snapshot!$I15,'[2]Caseload by group'!$A$3:$A$128,0),MATCH(Snapshot!S$3,'[2]Caseload by group'!$C$2:$CJ$2,0)))</f>
        <v>50014</v>
      </c>
      <c r="T15" s="40">
        <f>IF(INDEX('[2]Caseload by group'!$C$3:$CJ$125,MATCH(Snapshot!$H15,'[2]Caseload by group'!$A$3:$A$128,0),MATCH(Snapshot!T$3,'[2]Caseload by group'!$C$2:$CJ$2,0))&lt;10,0,INDEX('[2]Caseload by group'!$C$3:$CJ$125,MATCH(Snapshot!$H15,'[2]Caseload by group'!$A$3:$A$128,0),MATCH(Snapshot!T$3,'[2]Caseload by group'!$C$2:$CJ$2,0)))+IF(INDEX('[2]Caseload by group'!$C$3:$CJ$125,MATCH(Snapshot!$I15,'[2]Caseload by group'!$A$3:$A$128,0),MATCH(Snapshot!T$3,'[2]Caseload by group'!$C$2:$CJ$2,0))&lt;10,0,INDEX('[2]Caseload by group'!$C$3:$CJ$125,MATCH(Snapshot!$I15,'[2]Caseload by group'!$A$3:$A$128,0),MATCH(Snapshot!T$3,'[2]Caseload by group'!$C$2:$CJ$2,0)))</f>
        <v>46441</v>
      </c>
      <c r="U15" s="40">
        <f>IF(INDEX('[2]Caseload by group'!$C$3:$CJ$125,MATCH(Snapshot!$H15,'[2]Caseload by group'!$A$3:$A$128,0),MATCH(Snapshot!U$3,'[2]Caseload by group'!$C$2:$CJ$2,0))&lt;10,0,INDEX('[2]Caseload by group'!$C$3:$CJ$125,MATCH(Snapshot!$H15,'[2]Caseload by group'!$A$3:$A$128,0),MATCH(Snapshot!U$3,'[2]Caseload by group'!$C$2:$CJ$2,0)))+IF(INDEX('[2]Caseload by group'!$C$3:$CJ$125,MATCH(Snapshot!$I15,'[2]Caseload by group'!$A$3:$A$128,0),MATCH(Snapshot!U$3,'[2]Caseload by group'!$C$2:$CJ$2,0))&lt;10,0,INDEX('[2]Caseload by group'!$C$3:$CJ$125,MATCH(Snapshot!$I15,'[2]Caseload by group'!$A$3:$A$128,0),MATCH(Snapshot!U$3,'[2]Caseload by group'!$C$2:$CJ$2,0)))</f>
        <v>44059</v>
      </c>
      <c r="V15" s="40">
        <f>IF(INDEX('[2]Caseload by group'!$C$3:$CJ$125,MATCH(Snapshot!$H15,'[2]Caseload by group'!$A$3:$A$128,0),MATCH(Snapshot!V$3,'[2]Caseload by group'!$C$2:$CJ$2,0))&lt;10,0,INDEX('[2]Caseload by group'!$C$3:$CJ$125,MATCH(Snapshot!$H15,'[2]Caseload by group'!$A$3:$A$128,0),MATCH(Snapshot!V$3,'[2]Caseload by group'!$C$2:$CJ$2,0)))+IF(INDEX('[2]Caseload by group'!$C$3:$CJ$125,MATCH(Snapshot!$I15,'[2]Caseload by group'!$A$3:$A$128,0),MATCH(Snapshot!V$3,'[2]Caseload by group'!$C$2:$CJ$2,0))&lt;10,0,INDEX('[2]Caseload by group'!$C$3:$CJ$125,MATCH(Snapshot!$I15,'[2]Caseload by group'!$A$3:$A$128,0),MATCH(Snapshot!V$3,'[2]Caseload by group'!$C$2:$CJ$2,0)))</f>
        <v>42249</v>
      </c>
      <c r="W15" s="40">
        <f>IF(INDEX('[2]Caseload by group'!$C$3:$CJ$125,MATCH(Snapshot!$H15,'[2]Caseload by group'!$A$3:$A$128,0),MATCH(Snapshot!W$3,'[2]Caseload by group'!$C$2:$CJ$2,0))&lt;10,0,INDEX('[2]Caseload by group'!$C$3:$CJ$125,MATCH(Snapshot!$H15,'[2]Caseload by group'!$A$3:$A$128,0),MATCH(Snapshot!W$3,'[2]Caseload by group'!$C$2:$CJ$2,0)))+IF(INDEX('[2]Caseload by group'!$C$3:$CJ$125,MATCH(Snapshot!$I15,'[2]Caseload by group'!$A$3:$A$128,0),MATCH(Snapshot!W$3,'[2]Caseload by group'!$C$2:$CJ$2,0))&lt;10,0,INDEX('[2]Caseload by group'!$C$3:$CJ$125,MATCH(Snapshot!$I15,'[2]Caseload by group'!$A$3:$A$128,0),MATCH(Snapshot!W$3,'[2]Caseload by group'!$C$2:$CJ$2,0)))</f>
        <v>41925</v>
      </c>
      <c r="X15" s="40">
        <f>IF(INDEX('[2]Caseload by group'!$C$3:$CJ$125,MATCH(Snapshot!$H15,'[2]Caseload by group'!$A$3:$A$128,0),MATCH(Snapshot!X$3,'[2]Caseload by group'!$C$2:$CJ$2,0))&lt;10,0,INDEX('[2]Caseload by group'!$C$3:$CJ$125,MATCH(Snapshot!$H15,'[2]Caseload by group'!$A$3:$A$128,0),MATCH(Snapshot!X$3,'[2]Caseload by group'!$C$2:$CJ$2,0)))+IF(INDEX('[2]Caseload by group'!$C$3:$CJ$125,MATCH(Snapshot!$I15,'[2]Caseload by group'!$A$3:$A$128,0),MATCH(Snapshot!X$3,'[2]Caseload by group'!$C$2:$CJ$2,0))&lt;10,0,INDEX('[2]Caseload by group'!$C$3:$CJ$125,MATCH(Snapshot!$I15,'[2]Caseload by group'!$A$3:$A$128,0),MATCH(Snapshot!X$3,'[2]Caseload by group'!$C$2:$CJ$2,0)))</f>
        <v>41592</v>
      </c>
      <c r="Y15" s="40">
        <f>IF(INDEX('[2]Caseload by group'!$C$3:$CJ$125,MATCH(Snapshot!$H15,'[2]Caseload by group'!$A$3:$A$128,0),MATCH(Snapshot!Y$3,'[2]Caseload by group'!$C$2:$CJ$2,0))&lt;10,0,INDEX('[2]Caseload by group'!$C$3:$CJ$125,MATCH(Snapshot!$H15,'[2]Caseload by group'!$A$3:$A$128,0),MATCH(Snapshot!Y$3,'[2]Caseload by group'!$C$2:$CJ$2,0)))+IF(INDEX('[2]Caseload by group'!$C$3:$CJ$125,MATCH(Snapshot!$I15,'[2]Caseload by group'!$A$3:$A$128,0),MATCH(Snapshot!Y$3,'[2]Caseload by group'!$C$2:$CJ$2,0))&lt;10,0,INDEX('[2]Caseload by group'!$C$3:$CJ$125,MATCH(Snapshot!$I15,'[2]Caseload by group'!$A$3:$A$128,0),MATCH(Snapshot!Y$3,'[2]Caseload by group'!$C$2:$CJ$2,0)))</f>
        <v>40647</v>
      </c>
      <c r="Z15" s="40">
        <f>IF(INDEX('[2]Caseload by group'!$C$3:$CJ$125,MATCH(Snapshot!$H15,'[2]Caseload by group'!$A$3:$A$128,0),MATCH(Snapshot!Z$3,'[2]Caseload by group'!$C$2:$CJ$2,0))&lt;10,0,INDEX('[2]Caseload by group'!$C$3:$CJ$125,MATCH(Snapshot!$H15,'[2]Caseload by group'!$A$3:$A$128,0),MATCH(Snapshot!Z$3,'[2]Caseload by group'!$C$2:$CJ$2,0)))+IF(INDEX('[2]Caseload by group'!$C$3:$CJ$125,MATCH(Snapshot!$I15,'[2]Caseload by group'!$A$3:$A$128,0),MATCH(Snapshot!Z$3,'[2]Caseload by group'!$C$2:$CJ$2,0))&lt;10,0,INDEX('[2]Caseload by group'!$C$3:$CJ$125,MATCH(Snapshot!$I15,'[2]Caseload by group'!$A$3:$A$128,0),MATCH(Snapshot!Z$3,'[2]Caseload by group'!$C$2:$CJ$2,0)))</f>
        <v>39404</v>
      </c>
      <c r="AA15" s="40">
        <f>IF(INDEX('[2]Caseload by group'!$C$3:$CJ$125,MATCH(Snapshot!$H15,'[2]Caseload by group'!$A$3:$A$128,0),MATCH(Snapshot!AA$3,'[2]Caseload by group'!$C$2:$CJ$2,0))&lt;10,0,INDEX('[2]Caseload by group'!$C$3:$CJ$125,MATCH(Snapshot!$H15,'[2]Caseload by group'!$A$3:$A$128,0),MATCH(Snapshot!AA$3,'[2]Caseload by group'!$C$2:$CJ$2,0)))+IF(INDEX('[2]Caseload by group'!$C$3:$CJ$125,MATCH(Snapshot!$I15,'[2]Caseload by group'!$A$3:$A$128,0),MATCH(Snapshot!AA$3,'[2]Caseload by group'!$C$2:$CJ$2,0))&lt;10,0,INDEX('[2]Caseload by group'!$C$3:$CJ$125,MATCH(Snapshot!$I15,'[2]Caseload by group'!$A$3:$A$128,0),MATCH(Snapshot!AA$3,'[2]Caseload by group'!$C$2:$CJ$2,0)))</f>
        <v>38102</v>
      </c>
      <c r="AB15" s="40">
        <f>IF(INDEX('[2]Caseload by group'!$C$3:$CJ$125,MATCH(Snapshot!$H15,'[2]Caseload by group'!$A$3:$A$128,0),MATCH(Snapshot!AB$3,'[2]Caseload by group'!$C$2:$CJ$2,0))&lt;10,0,INDEX('[2]Caseload by group'!$C$3:$CJ$125,MATCH(Snapshot!$H15,'[2]Caseload by group'!$A$3:$A$128,0),MATCH(Snapshot!AB$3,'[2]Caseload by group'!$C$2:$CJ$2,0)))+IF(INDEX('[2]Caseload by group'!$C$3:$CJ$125,MATCH(Snapshot!$I15,'[2]Caseload by group'!$A$3:$A$128,0),MATCH(Snapshot!AB$3,'[2]Caseload by group'!$C$2:$CJ$2,0))&lt;10,0,INDEX('[2]Caseload by group'!$C$3:$CJ$125,MATCH(Snapshot!$I15,'[2]Caseload by group'!$A$3:$A$128,0),MATCH(Snapshot!AB$3,'[2]Caseload by group'!$C$2:$CJ$2,0)))</f>
        <v>34249</v>
      </c>
      <c r="AC15" s="40">
        <f>IF(INDEX('[2]Caseload by group'!$C$3:$CJ$125,MATCH(Snapshot!$H15,'[2]Caseload by group'!$A$3:$A$128,0),MATCH(Snapshot!AC$3,'[2]Caseload by group'!$C$2:$CJ$2,0))&lt;10,0,INDEX('[2]Caseload by group'!$C$3:$CJ$125,MATCH(Snapshot!$H15,'[2]Caseload by group'!$A$3:$A$128,0),MATCH(Snapshot!AC$3,'[2]Caseload by group'!$C$2:$CJ$2,0)))+IF(INDEX('[2]Caseload by group'!$C$3:$CJ$125,MATCH(Snapshot!$I15,'[2]Caseload by group'!$A$3:$A$128,0),MATCH(Snapshot!AC$3,'[2]Caseload by group'!$C$2:$CJ$2,0))&lt;10,0,INDEX('[2]Caseload by group'!$C$3:$CJ$125,MATCH(Snapshot!$I15,'[2]Caseload by group'!$A$3:$A$128,0),MATCH(Snapshot!AC$3,'[2]Caseload by group'!$C$2:$CJ$2,0)))</f>
        <v>33645</v>
      </c>
      <c r="AD15" s="40">
        <f>IF(INDEX('[2]Caseload by group'!$C$3:$CJ$125,MATCH(Snapshot!$H15,'[2]Caseload by group'!$A$3:$A$128,0),MATCH(Snapshot!AD$3,'[2]Caseload by group'!$C$2:$CJ$2,0))&lt;10,0,INDEX('[2]Caseload by group'!$C$3:$CJ$125,MATCH(Snapshot!$H15,'[2]Caseload by group'!$A$3:$A$128,0),MATCH(Snapshot!AD$3,'[2]Caseload by group'!$C$2:$CJ$2,0)))+IF(INDEX('[2]Caseload by group'!$C$3:$CJ$125,MATCH(Snapshot!$I15,'[2]Caseload by group'!$A$3:$A$128,0),MATCH(Snapshot!AD$3,'[2]Caseload by group'!$C$2:$CJ$2,0))&lt;10,0,INDEX('[2]Caseload by group'!$C$3:$CJ$125,MATCH(Snapshot!$I15,'[2]Caseload by group'!$A$3:$A$128,0),MATCH(Snapshot!AD$3,'[2]Caseload by group'!$C$2:$CJ$2,0)))</f>
        <v>32544</v>
      </c>
      <c r="AE15" s="40">
        <f>IF(INDEX('[2]Caseload by group'!$C$3:$CJ$125,MATCH(Snapshot!$H15,'[2]Caseload by group'!$A$3:$A$128,0),MATCH(Snapshot!AE$3,'[2]Caseload by group'!$C$2:$CJ$2,0))&lt;10,0,INDEX('[2]Caseload by group'!$C$3:$CJ$125,MATCH(Snapshot!$H15,'[2]Caseload by group'!$A$3:$A$128,0),MATCH(Snapshot!AE$3,'[2]Caseload by group'!$C$2:$CJ$2,0)))+IF(INDEX('[2]Caseload by group'!$C$3:$CJ$125,MATCH(Snapshot!$I15,'[2]Caseload by group'!$A$3:$A$128,0),MATCH(Snapshot!AE$3,'[2]Caseload by group'!$C$2:$CJ$2,0))&lt;10,0,INDEX('[2]Caseload by group'!$C$3:$CJ$125,MATCH(Snapshot!$I15,'[2]Caseload by group'!$A$3:$A$128,0),MATCH(Snapshot!AE$3,'[2]Caseload by group'!$C$2:$CJ$2,0)))</f>
        <v>31682</v>
      </c>
      <c r="AF15" s="40">
        <f>IF(INDEX('[2]Caseload by group'!$C$3:$CJ$125,MATCH(Snapshot!$H15,'[2]Caseload by group'!$A$3:$A$128,0),MATCH(Snapshot!AF$3,'[2]Caseload by group'!$C$2:$CJ$2,0))&lt;10,0,INDEX('[2]Caseload by group'!$C$3:$CJ$125,MATCH(Snapshot!$H15,'[2]Caseload by group'!$A$3:$A$128,0),MATCH(Snapshot!AF$3,'[2]Caseload by group'!$C$2:$CJ$2,0)))+IF(INDEX('[2]Caseload by group'!$C$3:$CJ$125,MATCH(Snapshot!$I15,'[2]Caseload by group'!$A$3:$A$128,0),MATCH(Snapshot!AF$3,'[2]Caseload by group'!$C$2:$CJ$2,0))&lt;10,0,INDEX('[2]Caseload by group'!$C$3:$CJ$125,MATCH(Snapshot!$I15,'[2]Caseload by group'!$A$3:$A$128,0),MATCH(Snapshot!AF$3,'[2]Caseload by group'!$C$2:$CJ$2,0)))</f>
        <v>30793</v>
      </c>
      <c r="AG15" s="40">
        <f>IF(INDEX('[2]Caseload by group'!$C$3:$CJ$125,MATCH(Snapshot!$H15,'[2]Caseload by group'!$A$3:$A$128,0),MATCH(Snapshot!AG$3,'[2]Caseload by group'!$C$2:$CJ$2,0))&lt;10,0,INDEX('[2]Caseload by group'!$C$3:$CJ$125,MATCH(Snapshot!$H15,'[2]Caseload by group'!$A$3:$A$128,0),MATCH(Snapshot!AG$3,'[2]Caseload by group'!$C$2:$CJ$2,0)))+IF(INDEX('[2]Caseload by group'!$C$3:$CJ$125,MATCH(Snapshot!$I15,'[2]Caseload by group'!$A$3:$A$128,0),MATCH(Snapshot!AG$3,'[2]Caseload by group'!$C$2:$CJ$2,0))&lt;10,0,INDEX('[2]Caseload by group'!$C$3:$CJ$125,MATCH(Snapshot!$I15,'[2]Caseload by group'!$A$3:$A$128,0),MATCH(Snapshot!AG$3,'[2]Caseload by group'!$C$2:$CJ$2,0)))</f>
        <v>30327</v>
      </c>
      <c r="AH15" s="40">
        <f>IF(INDEX('[2]Caseload by group'!$C$3:$CJ$125,MATCH(Snapshot!$H15,'[2]Caseload by group'!$A$3:$A$128,0),MATCH(Snapshot!AH$3,'[2]Caseload by group'!$C$2:$CJ$2,0))&lt;10,0,INDEX('[2]Caseload by group'!$C$3:$CJ$125,MATCH(Snapshot!$H15,'[2]Caseload by group'!$A$3:$A$128,0),MATCH(Snapshot!AH$3,'[2]Caseload by group'!$C$2:$CJ$2,0)))+IF(INDEX('[2]Caseload by group'!$C$3:$CJ$125,MATCH(Snapshot!$I15,'[2]Caseload by group'!$A$3:$A$128,0),MATCH(Snapshot!AH$3,'[2]Caseload by group'!$C$2:$CJ$2,0))&lt;10,0,INDEX('[2]Caseload by group'!$C$3:$CJ$125,MATCH(Snapshot!$I15,'[2]Caseload by group'!$A$3:$A$128,0),MATCH(Snapshot!AH$3,'[2]Caseload by group'!$C$2:$CJ$2,0)))</f>
        <v>29620</v>
      </c>
      <c r="AI15" s="40">
        <f>IF(INDEX('[2]Caseload by group'!$C$3:$CJ$125,MATCH(Snapshot!$H15,'[2]Caseload by group'!$A$3:$A$128,0),MATCH(Snapshot!AI$3,'[2]Caseload by group'!$C$2:$CJ$2,0))&lt;10,0,INDEX('[2]Caseload by group'!$C$3:$CJ$125,MATCH(Snapshot!$H15,'[2]Caseload by group'!$A$3:$A$128,0),MATCH(Snapshot!AI$3,'[2]Caseload by group'!$C$2:$CJ$2,0)))+IF(INDEX('[2]Caseload by group'!$C$3:$CJ$125,MATCH(Snapshot!$I15,'[2]Caseload by group'!$A$3:$A$128,0),MATCH(Snapshot!AI$3,'[2]Caseload by group'!$C$2:$CJ$2,0))&lt;10,0,INDEX('[2]Caseload by group'!$C$3:$CJ$125,MATCH(Snapshot!$I15,'[2]Caseload by group'!$A$3:$A$128,0),MATCH(Snapshot!AI$3,'[2]Caseload by group'!$C$2:$CJ$2,0)))</f>
        <v>29427</v>
      </c>
      <c r="AJ15" s="40">
        <f>IF(INDEX('[2]Caseload by group'!$C$3:$BEN$125,MATCH(Snapshot!$H15,'[2]Caseload by group'!$A$3:$A$128,0),MATCH(Snapshot!AJ$3,'[2]Caseload by group'!$C$2:$BEN$2,0))&lt;10,0,INDEX('[2]Caseload by group'!$C$3:$BEN$125,MATCH(Snapshot!$H15,'[2]Caseload by group'!$A$3:$A$128,0),MATCH(Snapshot!AJ$3,'[2]Caseload by group'!$C$2:$BEN$2,0)))+IF(INDEX('[2]Caseload by group'!$C$3:$BEN$125,MATCH(Snapshot!$I15,'[2]Caseload by group'!$A$3:$A$128,0),MATCH(Snapshot!AJ$3,'[2]Caseload by group'!$C$2:$BEN$2,0))&lt;10,0,INDEX('[2]Caseload by group'!$C$3:$BEN$125,MATCH(Snapshot!$I15,'[2]Caseload by group'!$A$3:$A$128,0),MATCH(Snapshot!AJ$3,'[2]Caseload by group'!$C$2:$BEN$2,0)))</f>
        <v>29716</v>
      </c>
      <c r="AK15" s="40">
        <f>IF(INDEX('[2]Caseload by group'!$C$3:$BEN$125,MATCH(Snapshot!$H15,'[2]Caseload by group'!$A$3:$A$128,0),MATCH(Snapshot!AK$3,'[2]Caseload by group'!$C$2:$BEN$2,0))&lt;10,0,INDEX('[2]Caseload by group'!$C$3:$BEN$125,MATCH(Snapshot!$H15,'[2]Caseload by group'!$A$3:$A$128,0),MATCH(Snapshot!AK$3,'[2]Caseload by group'!$C$2:$BEN$2,0)))+IF(INDEX('[2]Caseload by group'!$C$3:$BEN$125,MATCH(Snapshot!$I15,'[2]Caseload by group'!$A$3:$A$128,0),MATCH(Snapshot!AK$3,'[2]Caseload by group'!$C$2:$BEN$2,0))&lt;10,0,INDEX('[2]Caseload by group'!$C$3:$BEN$125,MATCH(Snapshot!$I15,'[2]Caseload by group'!$A$3:$A$128,0),MATCH(Snapshot!AK$3,'[2]Caseload by group'!$C$2:$BEN$2,0)))</f>
        <v>28864</v>
      </c>
      <c r="AL15" s="40">
        <f>IF(INDEX('[2]Caseload by group'!$C$3:$BEN$125,MATCH(Snapshot!$H15,'[2]Caseload by group'!$A$3:$A$128,0),MATCH(Snapshot!AL$3,'[2]Caseload by group'!$C$2:$BEN$2,0))&lt;10,0,INDEX('[2]Caseload by group'!$C$3:$BEN$125,MATCH(Snapshot!$H15,'[2]Caseload by group'!$A$3:$A$128,0),MATCH(Snapshot!AL$3,'[2]Caseload by group'!$C$2:$BEN$2,0)))+IF(INDEX('[2]Caseload by group'!$C$3:$BEN$125,MATCH(Snapshot!$I15,'[2]Caseload by group'!$A$3:$A$128,0),MATCH(Snapshot!AL$3,'[2]Caseload by group'!$C$2:$BEN$2,0))&lt;10,0,INDEX('[2]Caseload by group'!$C$3:$BEN$125,MATCH(Snapshot!$I15,'[2]Caseload by group'!$A$3:$A$128,0),MATCH(Snapshot!AL$3,'[2]Caseload by group'!$C$2:$BEN$2,0)))</f>
        <v>28602</v>
      </c>
      <c r="AM15" s="40">
        <f>IF(INDEX('[2]Caseload by group'!$C$3:$BEN$125,MATCH(Snapshot!$H15,'[2]Caseload by group'!$A$3:$A$128,0),MATCH(Snapshot!AM$3,'[2]Caseload by group'!$C$2:$BEN$2,0))&lt;10,0,INDEX('[2]Caseload by group'!$C$3:$BEN$125,MATCH(Snapshot!$H15,'[2]Caseload by group'!$A$3:$A$128,0),MATCH(Snapshot!AM$3,'[2]Caseload by group'!$C$2:$BEN$2,0)))+IF(INDEX('[2]Caseload by group'!$C$3:$BEN$125,MATCH(Snapshot!$I15,'[2]Caseload by group'!$A$3:$A$128,0),MATCH(Snapshot!AM$3,'[2]Caseload by group'!$C$2:$BEN$2,0))&lt;10,0,INDEX('[2]Caseload by group'!$C$3:$BEN$125,MATCH(Snapshot!$I15,'[2]Caseload by group'!$A$3:$A$128,0),MATCH(Snapshot!AM$3,'[2]Caseload by group'!$C$2:$BEN$2,0)))</f>
        <v>28244</v>
      </c>
      <c r="AN15" s="40">
        <f>IF(INDEX('[2]Caseload by group'!$C$3:$BEN$125,MATCH(Snapshot!$H15,'[2]Caseload by group'!$A$3:$A$128,0),MATCH(Snapshot!AN$3,'[2]Caseload by group'!$C$2:$BEN$2,0))&lt;10,0,INDEX('[2]Caseload by group'!$C$3:$BEN$125,MATCH(Snapshot!$H15,'[2]Caseload by group'!$A$3:$A$128,0),MATCH(Snapshot!AN$3,'[2]Caseload by group'!$C$2:$BEN$2,0)))+IF(INDEX('[2]Caseload by group'!$C$3:$BEN$125,MATCH(Snapshot!$I15,'[2]Caseload by group'!$A$3:$A$128,0),MATCH(Snapshot!AN$3,'[2]Caseload by group'!$C$2:$BEN$2,0))&lt;10,0,INDEX('[2]Caseload by group'!$C$3:$BEN$125,MATCH(Snapshot!$I15,'[2]Caseload by group'!$A$3:$A$128,0),MATCH(Snapshot!AN$3,'[2]Caseload by group'!$C$2:$BEN$2,0)))</f>
        <v>26962</v>
      </c>
      <c r="AO15" s="40">
        <f>IF(INDEX('[2]Caseload by group'!$C$3:$BEN$125,MATCH(Snapshot!$H15,'[2]Caseload by group'!$A$3:$A$128,0),MATCH(Snapshot!AO$3,'[2]Caseload by group'!$C$2:$BEN$2,0))&lt;10,0,INDEX('[2]Caseload by group'!$C$3:$BEN$125,MATCH(Snapshot!$H15,'[2]Caseload by group'!$A$3:$A$128,0),MATCH(Snapshot!AO$3,'[2]Caseload by group'!$C$2:$BEN$2,0)))+IF(INDEX('[2]Caseload by group'!$C$3:$BEN$125,MATCH(Snapshot!$I15,'[2]Caseload by group'!$A$3:$A$128,0),MATCH(Snapshot!AO$3,'[2]Caseload by group'!$C$2:$BEN$2,0))&lt;10,0,INDEX('[2]Caseload by group'!$C$3:$BEN$125,MATCH(Snapshot!$I15,'[2]Caseload by group'!$A$3:$A$128,0),MATCH(Snapshot!AO$3,'[2]Caseload by group'!$C$2:$BEN$2,0)))</f>
        <v>26832</v>
      </c>
      <c r="AP15" s="40">
        <f>IF(INDEX('[2]Caseload by group'!$C$3:$BEN$125,MATCH(Snapshot!$H15,'[2]Caseload by group'!$A$3:$A$128,0),MATCH(Snapshot!AP$3,'[2]Caseload by group'!$C$2:$BEN$2,0))&lt;10,0,INDEX('[2]Caseload by group'!$C$3:$BEN$125,MATCH(Snapshot!$H15,'[2]Caseload by group'!$A$3:$A$128,0),MATCH(Snapshot!AP$3,'[2]Caseload by group'!$C$2:$BEN$2,0)))+IF(INDEX('[2]Caseload by group'!$C$3:$BEN$125,MATCH(Snapshot!$I15,'[2]Caseload by group'!$A$3:$A$128,0),MATCH(Snapshot!AP$3,'[2]Caseload by group'!$C$2:$BEN$2,0))&lt;10,0,INDEX('[2]Caseload by group'!$C$3:$BEN$125,MATCH(Snapshot!$I15,'[2]Caseload by group'!$A$3:$A$128,0),MATCH(Snapshot!AP$3,'[2]Caseload by group'!$C$2:$BEN$2,0)))</f>
        <v>26440</v>
      </c>
      <c r="AQ15" s="40">
        <f>IF(INDEX('[2]Caseload by group'!$C$3:$BEN$125,MATCH(Snapshot!$H15,'[2]Caseload by group'!$A$3:$A$128,0),MATCH(Snapshot!AQ$3,'[2]Caseload by group'!$C$2:$BEN$2,0))&lt;10,0,INDEX('[2]Caseload by group'!$C$3:$BEN$125,MATCH(Snapshot!$H15,'[2]Caseload by group'!$A$3:$A$128,0),MATCH(Snapshot!AQ$3,'[2]Caseload by group'!$C$2:$BEN$2,0)))+IF(INDEX('[2]Caseload by group'!$C$3:$BEN$125,MATCH(Snapshot!$I15,'[2]Caseload by group'!$A$3:$A$128,0),MATCH(Snapshot!AQ$3,'[2]Caseload by group'!$C$2:$BEN$2,0))&lt;10,0,INDEX('[2]Caseload by group'!$C$3:$BEN$125,MATCH(Snapshot!$I15,'[2]Caseload by group'!$A$3:$A$128,0),MATCH(Snapshot!AQ$3,'[2]Caseload by group'!$C$2:$BEN$2,0)))</f>
        <v>27628</v>
      </c>
      <c r="AR15" s="40">
        <f>IF(INDEX('[2]Caseload by group'!$C$3:$BEN$125,MATCH(Snapshot!$H15,'[2]Caseload by group'!$A$3:$A$128,0),MATCH(Snapshot!AR$3,'[2]Caseload by group'!$C$2:$BEN$2,0))&lt;10,0,INDEX('[2]Caseload by group'!$C$3:$BEN$125,MATCH(Snapshot!$H15,'[2]Caseload by group'!$A$3:$A$128,0),MATCH(Snapshot!AR$3,'[2]Caseload by group'!$C$2:$BEN$2,0)))+IF(INDEX('[2]Caseload by group'!$C$3:$BEN$125,MATCH(Snapshot!$I15,'[2]Caseload by group'!$A$3:$A$128,0),MATCH(Snapshot!AR$3,'[2]Caseload by group'!$C$2:$BEN$2,0))&lt;10,0,INDEX('[2]Caseload by group'!$C$3:$BEN$125,MATCH(Snapshot!$I15,'[2]Caseload by group'!$A$3:$A$128,0),MATCH(Snapshot!AR$3,'[2]Caseload by group'!$C$2:$BEN$2,0)))</f>
        <v>28321</v>
      </c>
      <c r="AS15" s="40">
        <f>IF(INDEX('[2]Caseload by group'!$C$3:$BEN$125,MATCH(Snapshot!$H15,'[2]Caseload by group'!$A$3:$A$128,0),MATCH(Snapshot!AS$3,'[2]Caseload by group'!$C$2:$BEN$2,0))&lt;10,0,INDEX('[2]Caseload by group'!$C$3:$BEN$125,MATCH(Snapshot!$H15,'[2]Caseload by group'!$A$3:$A$128,0),MATCH(Snapshot!AS$3,'[2]Caseload by group'!$C$2:$BEN$2,0)))+IF(INDEX('[2]Caseload by group'!$C$3:$BEN$125,MATCH(Snapshot!$I15,'[2]Caseload by group'!$A$3:$A$128,0),MATCH(Snapshot!AS$3,'[2]Caseload by group'!$C$2:$BEN$2,0))&lt;10,0,INDEX('[2]Caseload by group'!$C$3:$BEN$125,MATCH(Snapshot!$I15,'[2]Caseload by group'!$A$3:$A$128,0),MATCH(Snapshot!AS$3,'[2]Caseload by group'!$C$2:$BEN$2,0)))</f>
        <v>28600</v>
      </c>
      <c r="AT15" s="40">
        <f>IF(INDEX('[2]Caseload by group'!$C$3:$BEN$125,MATCH(Snapshot!$H15,'[2]Caseload by group'!$A$3:$A$128,0),MATCH(Snapshot!AT$3,'[2]Caseload by group'!$C$2:$BEN$2,0))&lt;10,0,INDEX('[2]Caseload by group'!$C$3:$BEN$125,MATCH(Snapshot!$H15,'[2]Caseload by group'!$A$3:$A$128,0),MATCH(Snapshot!AT$3,'[2]Caseload by group'!$C$2:$BEN$2,0)))+IF(INDEX('[2]Caseload by group'!$C$3:$BEN$125,MATCH(Snapshot!$I15,'[2]Caseload by group'!$A$3:$A$128,0),MATCH(Snapshot!AT$3,'[2]Caseload by group'!$C$2:$BEN$2,0))&lt;10,0,INDEX('[2]Caseload by group'!$C$3:$BEN$125,MATCH(Snapshot!$I15,'[2]Caseload by group'!$A$3:$A$128,0),MATCH(Snapshot!AT$3,'[2]Caseload by group'!$C$2:$BEN$2,0)))</f>
        <v>28920</v>
      </c>
      <c r="AU15" s="40">
        <f>IF(INDEX('[2]Caseload by group'!$C$3:$BEN$125,MATCH(Snapshot!$H15,'[2]Caseload by group'!$A$3:$A$128,0),MATCH(Snapshot!AU$3,'[2]Caseload by group'!$C$2:$BEN$2,0))&lt;10,0,INDEX('[2]Caseload by group'!$C$3:$BEN$125,MATCH(Snapshot!$H15,'[2]Caseload by group'!$A$3:$A$128,0),MATCH(Snapshot!AU$3,'[2]Caseload by group'!$C$2:$BEN$2,0)))+IF(INDEX('[2]Caseload by group'!$C$3:$BEN$125,MATCH(Snapshot!$I15,'[2]Caseload by group'!$A$3:$A$128,0),MATCH(Snapshot!AU$3,'[2]Caseload by group'!$C$2:$BEN$2,0))&lt;10,0,INDEX('[2]Caseload by group'!$C$3:$BEN$125,MATCH(Snapshot!$I15,'[2]Caseload by group'!$A$3:$A$128,0),MATCH(Snapshot!AU$3,'[2]Caseload by group'!$C$2:$BEN$2,0)))</f>
        <v>29409</v>
      </c>
      <c r="AV15" s="40">
        <f>IF(INDEX('[2]Caseload by group'!$C$3:$BEN$125,MATCH(Snapshot!$H15,'[2]Caseload by group'!$A$3:$A$128,0),MATCH(Snapshot!AV$3,'[2]Caseload by group'!$C$2:$BEN$2,0))&lt;10,0,INDEX('[2]Caseload by group'!$C$3:$BEN$125,MATCH(Snapshot!$H15,'[2]Caseload by group'!$A$3:$A$128,0),MATCH(Snapshot!AV$3,'[2]Caseload by group'!$C$2:$BEN$2,0)))+IF(INDEX('[2]Caseload by group'!$C$3:$BEN$125,MATCH(Snapshot!$I15,'[2]Caseload by group'!$A$3:$A$128,0),MATCH(Snapshot!AV$3,'[2]Caseload by group'!$C$2:$BEN$2,0))&lt;10,0,INDEX('[2]Caseload by group'!$C$3:$BEN$125,MATCH(Snapshot!$I15,'[2]Caseload by group'!$A$3:$A$128,0),MATCH(Snapshot!AV$3,'[2]Caseload by group'!$C$2:$BEN$2,0)))</f>
        <v>30179</v>
      </c>
      <c r="AW15" s="40">
        <f>IF(INDEX('[2]Caseload by group'!$C$3:$BEN$125,MATCH(Snapshot!$H15,'[2]Caseload by group'!$A$3:$A$128,0),MATCH(Snapshot!AW$3,'[2]Caseload by group'!$C$2:$BEN$2,0))&lt;10,0,INDEX('[2]Caseload by group'!$C$3:$BEN$125,MATCH(Snapshot!$H15,'[2]Caseload by group'!$A$3:$A$128,0),MATCH(Snapshot!AW$3,'[2]Caseload by group'!$C$2:$BEN$2,0)))+IF(INDEX('[2]Caseload by group'!$C$3:$BEN$125,MATCH(Snapshot!$I15,'[2]Caseload by group'!$A$3:$A$128,0),MATCH(Snapshot!AW$3,'[2]Caseload by group'!$C$2:$BEN$2,0))&lt;10,0,INDEX('[2]Caseload by group'!$C$3:$BEN$125,MATCH(Snapshot!$I15,'[2]Caseload by group'!$A$3:$A$128,0),MATCH(Snapshot!AW$3,'[2]Caseload by group'!$C$2:$BEN$2,0)))</f>
        <v>30578</v>
      </c>
      <c r="AX15" s="40">
        <f>IF(INDEX('[2]Caseload by group'!$C$3:$BEN$125,MATCH(Snapshot!$H15,'[2]Caseload by group'!$A$3:$A$128,0),MATCH(Snapshot!AX$3,'[2]Caseload by group'!$C$2:$BEN$2,0))&lt;10,0,INDEX('[2]Caseload by group'!$C$3:$BEN$125,MATCH(Snapshot!$H15,'[2]Caseload by group'!$A$3:$A$128,0),MATCH(Snapshot!AX$3,'[2]Caseload by group'!$C$2:$BEN$2,0)))+IF(INDEX('[2]Caseload by group'!$C$3:$BEN$125,MATCH(Snapshot!$I15,'[2]Caseload by group'!$A$3:$A$128,0),MATCH(Snapshot!AX$3,'[2]Caseload by group'!$C$2:$BEN$2,0))&lt;10,0,INDEX('[2]Caseload by group'!$C$3:$BEN$125,MATCH(Snapshot!$I15,'[2]Caseload by group'!$A$3:$A$128,0),MATCH(Snapshot!AX$3,'[2]Caseload by group'!$C$2:$BEN$2,0)))</f>
        <v>30918</v>
      </c>
      <c r="AY15" s="40">
        <f>IF(INDEX('[2]Caseload by group'!$C$3:$BEN$125,MATCH(Snapshot!$H15,'[2]Caseload by group'!$A$3:$A$128,0),MATCH(Snapshot!AY$3,'[2]Caseload by group'!$C$2:$BEN$2,0))&lt;10,0,INDEX('[2]Caseload by group'!$C$3:$BEN$125,MATCH(Snapshot!$H15,'[2]Caseload by group'!$A$3:$A$128,0),MATCH(Snapshot!AY$3,'[2]Caseload by group'!$C$2:$BEN$2,0)))+IF(INDEX('[2]Caseload by group'!$C$3:$BEN$125,MATCH(Snapshot!$I15,'[2]Caseload by group'!$A$3:$A$128,0),MATCH(Snapshot!AY$3,'[2]Caseload by group'!$C$2:$BEN$2,0))&lt;10,0,INDEX('[2]Caseload by group'!$C$3:$BEN$125,MATCH(Snapshot!$I15,'[2]Caseload by group'!$A$3:$A$128,0),MATCH(Snapshot!AY$3,'[2]Caseload by group'!$C$2:$BEN$2,0)))</f>
        <v>31084</v>
      </c>
      <c r="AZ15" s="40">
        <f>IF(INDEX('[2]Caseload by group'!$C$3:$BEN$125,MATCH(Snapshot!$H15,'[2]Caseload by group'!$A$3:$A$128,0),MATCH(Snapshot!AZ$3,'[2]Caseload by group'!$C$2:$BEN$2,0))&lt;10,0,INDEX('[2]Caseload by group'!$C$3:$BEN$125,MATCH(Snapshot!$H15,'[2]Caseload by group'!$A$3:$A$128,0),MATCH(Snapshot!AZ$3,'[2]Caseload by group'!$C$2:$BEN$2,0)))+IF(INDEX('[2]Caseload by group'!$C$3:$BEN$125,MATCH(Snapshot!$I15,'[2]Caseload by group'!$A$3:$A$128,0),MATCH(Snapshot!AZ$3,'[2]Caseload by group'!$C$2:$BEN$2,0))&lt;10,0,INDEX('[2]Caseload by group'!$C$3:$BEN$125,MATCH(Snapshot!$I15,'[2]Caseload by group'!$A$3:$A$128,0),MATCH(Snapshot!AZ$3,'[2]Caseload by group'!$C$2:$BEN$2,0)))</f>
        <v>31282</v>
      </c>
      <c r="BA15" s="40">
        <f>IF(INDEX('[2]Caseload by group'!$C$3:$BEN$125,MATCH(Snapshot!$H15,'[2]Caseload by group'!$A$3:$A$128,0),MATCH(Snapshot!BA$3,'[2]Caseload by group'!$C$2:$BEN$2,0))&lt;10,0,INDEX('[2]Caseload by group'!$C$3:$BEN$125,MATCH(Snapshot!$H15,'[2]Caseload by group'!$A$3:$A$128,0),MATCH(Snapshot!BA$3,'[2]Caseload by group'!$C$2:$BEN$2,0)))+IF(INDEX('[2]Caseload by group'!$C$3:$BEN$125,MATCH(Snapshot!$I15,'[2]Caseload by group'!$A$3:$A$128,0),MATCH(Snapshot!BA$3,'[2]Caseload by group'!$C$2:$BEN$2,0))&lt;10,0,INDEX('[2]Caseload by group'!$C$3:$BEN$125,MATCH(Snapshot!$I15,'[2]Caseload by group'!$A$3:$A$128,0),MATCH(Snapshot!BA$3,'[2]Caseload by group'!$C$2:$BEN$2,0)))</f>
        <v>31405</v>
      </c>
      <c r="BB15" s="40">
        <f>IF(INDEX('[2]Caseload by group'!$C$3:$BEN$125,MATCH(Snapshot!$H15,'[2]Caseload by group'!$A$3:$A$128,0),MATCH(Snapshot!BB$3,'[2]Caseload by group'!$C$2:$BEN$2,0))&lt;10,0,INDEX('[2]Caseload by group'!$C$3:$BEN$125,MATCH(Snapshot!$H15,'[2]Caseload by group'!$A$3:$A$128,0),MATCH(Snapshot!BB$3,'[2]Caseload by group'!$C$2:$BEN$2,0)))+IF(INDEX('[2]Caseload by group'!$C$3:$BEN$125,MATCH(Snapshot!$I15,'[2]Caseload by group'!$A$3:$A$128,0),MATCH(Snapshot!BB$3,'[2]Caseload by group'!$C$2:$BEN$2,0))&lt;10,0,INDEX('[2]Caseload by group'!$C$3:$BEN$125,MATCH(Snapshot!$I15,'[2]Caseload by group'!$A$3:$A$128,0),MATCH(Snapshot!BB$3,'[2]Caseload by group'!$C$2:$BEN$2,0)))</f>
        <v>31470</v>
      </c>
      <c r="BC15" s="40">
        <f>IF(INDEX('[2]Caseload by group'!$C$3:$BEN$125,MATCH(Snapshot!$H15,'[2]Caseload by group'!$A$3:$A$128,0),MATCH(Snapshot!BC$3,'[2]Caseload by group'!$C$2:$BEN$2,0))&lt;10,0,INDEX('[2]Caseload by group'!$C$3:$BEN$125,MATCH(Snapshot!$H15,'[2]Caseload by group'!$A$3:$A$128,0),MATCH(Snapshot!BC$3,'[2]Caseload by group'!$C$2:$BEN$2,0)))+IF(INDEX('[2]Caseload by group'!$C$3:$BEN$125,MATCH(Snapshot!$I15,'[2]Caseload by group'!$A$3:$A$128,0),MATCH(Snapshot!BC$3,'[2]Caseload by group'!$C$2:$BEN$2,0))&lt;10,0,INDEX('[2]Caseload by group'!$C$3:$BEN$125,MATCH(Snapshot!$I15,'[2]Caseload by group'!$A$3:$A$128,0),MATCH(Snapshot!BC$3,'[2]Caseload by group'!$C$2:$BEN$2,0)))</f>
        <v>31525</v>
      </c>
      <c r="BD15" s="40">
        <f>IF(INDEX('[2]Caseload by group'!$C$3:$BEN$125,MATCH(Snapshot!$H15,'[2]Caseload by group'!$A$3:$A$128,0),MATCH(Snapshot!BD$3,'[2]Caseload by group'!$C$2:$BEN$2,0))&lt;10,0,INDEX('[2]Caseload by group'!$C$3:$BEN$125,MATCH(Snapshot!$H15,'[2]Caseload by group'!$A$3:$A$128,0),MATCH(Snapshot!BD$3,'[2]Caseload by group'!$C$2:$BEN$2,0)))+IF(INDEX('[2]Caseload by group'!$C$3:$BEN$125,MATCH(Snapshot!$I15,'[2]Caseload by group'!$A$3:$A$128,0),MATCH(Snapshot!BD$3,'[2]Caseload by group'!$C$2:$BEN$2,0))&lt;10,0,INDEX('[2]Caseload by group'!$C$3:$BEN$125,MATCH(Snapshot!$I15,'[2]Caseload by group'!$A$3:$A$128,0),MATCH(Snapshot!BD$3,'[2]Caseload by group'!$C$2:$BEN$2,0)))</f>
        <v>31605</v>
      </c>
      <c r="BE15" s="40">
        <f>IF(INDEX('[2]Caseload by group'!$C$3:$BEN$125,MATCH(Snapshot!$H15,'[2]Caseload by group'!$A$3:$A$128,0),MATCH(Snapshot!BE$3,'[2]Caseload by group'!$C$2:$BEN$2,0))&lt;10,0,INDEX('[2]Caseload by group'!$C$3:$BEN$125,MATCH(Snapshot!$H15,'[2]Caseload by group'!$A$3:$A$128,0),MATCH(Snapshot!BE$3,'[2]Caseload by group'!$C$2:$BEN$2,0)))+IF(INDEX('[2]Caseload by group'!$C$3:$BEN$125,MATCH(Snapshot!$I15,'[2]Caseload by group'!$A$3:$A$128,0),MATCH(Snapshot!BE$3,'[2]Caseload by group'!$C$2:$BEN$2,0))&lt;10,0,INDEX('[2]Caseload by group'!$C$3:$BEN$125,MATCH(Snapshot!$I15,'[2]Caseload by group'!$A$3:$A$128,0),MATCH(Snapshot!BE$3,'[2]Caseload by group'!$C$2:$BEN$2,0)))</f>
        <v>31707</v>
      </c>
      <c r="BF15" s="40">
        <f>IF(INDEX('[2]Caseload by group'!$C$3:$BEN$125,MATCH(Snapshot!$H15,'[2]Caseload by group'!$A$3:$A$128,0),MATCH(Snapshot!BF$3,'[2]Caseload by group'!$C$2:$BEN$2,0))&lt;10,0,INDEX('[2]Caseload by group'!$C$3:$BEN$125,MATCH(Snapshot!$H15,'[2]Caseload by group'!$A$3:$A$128,0),MATCH(Snapshot!BF$3,'[2]Caseload by group'!$C$2:$BEN$2,0)))+IF(INDEX('[2]Caseload by group'!$C$3:$BEN$125,MATCH(Snapshot!$I15,'[2]Caseload by group'!$A$3:$A$128,0),MATCH(Snapshot!BF$3,'[2]Caseload by group'!$C$2:$BEN$2,0))&lt;10,0,INDEX('[2]Caseload by group'!$C$3:$BEN$125,MATCH(Snapshot!$I15,'[2]Caseload by group'!$A$3:$A$128,0),MATCH(Snapshot!BF$3,'[2]Caseload by group'!$C$2:$BEN$2,0)))</f>
        <v>31723</v>
      </c>
      <c r="BG15" s="40">
        <f>IF(INDEX('[2]Caseload by group'!$C$3:$BEN$125,MATCH(Snapshot!$H15,'[2]Caseload by group'!$A$3:$A$128,0),MATCH(Snapshot!BG$3,'[2]Caseload by group'!$C$2:$BEN$2,0))&lt;10,0,INDEX('[2]Caseload by group'!$C$3:$BEN$125,MATCH(Snapshot!$H15,'[2]Caseload by group'!$A$3:$A$128,0),MATCH(Snapshot!BG$3,'[2]Caseload by group'!$C$2:$BEN$2,0)))+IF(INDEX('[2]Caseload by group'!$C$3:$BEN$125,MATCH(Snapshot!$I15,'[2]Caseload by group'!$A$3:$A$128,0),MATCH(Snapshot!BG$3,'[2]Caseload by group'!$C$2:$BEN$2,0))&lt;10,0,INDEX('[2]Caseload by group'!$C$3:$BEN$125,MATCH(Snapshot!$I15,'[2]Caseload by group'!$A$3:$A$128,0),MATCH(Snapshot!BG$3,'[2]Caseload by group'!$C$2:$BEN$2,0)))</f>
        <v>31433</v>
      </c>
      <c r="BH15" s="40">
        <f>IF(INDEX('[2]Caseload by group'!$C$3:$BEN$125,MATCH(Snapshot!$H15,'[2]Caseload by group'!$A$3:$A$128,0),MATCH(Snapshot!BH$3,'[2]Caseload by group'!$C$2:$BEN$2,0))&lt;10,0,INDEX('[2]Caseload by group'!$C$3:$BEN$125,MATCH(Snapshot!$H15,'[2]Caseload by group'!$A$3:$A$128,0),MATCH(Snapshot!BH$3,'[2]Caseload by group'!$C$2:$BEN$2,0)))+IF(INDEX('[2]Caseload by group'!$C$3:$BEN$125,MATCH(Snapshot!$I15,'[2]Caseload by group'!$A$3:$A$128,0),MATCH(Snapshot!BH$3,'[2]Caseload by group'!$C$2:$BEN$2,0))&lt;10,0,INDEX('[2]Caseload by group'!$C$3:$BEN$125,MATCH(Snapshot!$I15,'[2]Caseload by group'!$A$3:$A$128,0),MATCH(Snapshot!BH$3,'[2]Caseload by group'!$C$2:$BEN$2,0)))</f>
        <v>31890</v>
      </c>
      <c r="BI15" s="40">
        <f>IF(INDEX('[2]Caseload by group'!$C$3:$BEN$125,MATCH(Snapshot!$H15,'[2]Caseload by group'!$A$3:$A$128,0),MATCH(Snapshot!BI$3,'[2]Caseload by group'!$C$2:$BEN$2,0))&lt;10,0,INDEX('[2]Caseload by group'!$C$3:$BEN$125,MATCH(Snapshot!$H15,'[2]Caseload by group'!$A$3:$A$128,0),MATCH(Snapshot!BI$3,'[2]Caseload by group'!$C$2:$BEN$2,0)))+IF(INDEX('[2]Caseload by group'!$C$3:$BEN$125,MATCH(Snapshot!$I15,'[2]Caseload by group'!$A$3:$A$128,0),MATCH(Snapshot!BI$3,'[2]Caseload by group'!$C$2:$BEN$2,0))&lt;10,0,INDEX('[2]Caseload by group'!$C$3:$BEN$125,MATCH(Snapshot!$I15,'[2]Caseload by group'!$A$3:$A$128,0),MATCH(Snapshot!BI$3,'[2]Caseload by group'!$C$2:$BEN$2,0)))</f>
        <v>32049</v>
      </c>
      <c r="BJ15" s="40">
        <f>IF(INDEX('[2]Caseload by group'!$C$3:$BEN$125,MATCH(Snapshot!$H15,'[2]Caseload by group'!$A$3:$A$128,0),MATCH(Snapshot!BJ$3,'[2]Caseload by group'!$C$2:$BEN$2,0))&lt;10,0,INDEX('[2]Caseload by group'!$C$3:$BEN$125,MATCH(Snapshot!$H15,'[2]Caseload by group'!$A$3:$A$128,0),MATCH(Snapshot!BJ$3,'[2]Caseload by group'!$C$2:$BEN$2,0)))+IF(INDEX('[2]Caseload by group'!$C$3:$BEN$125,MATCH(Snapshot!$I15,'[2]Caseload by group'!$A$3:$A$128,0),MATCH(Snapshot!BJ$3,'[2]Caseload by group'!$C$2:$BEN$2,0))&lt;10,0,INDEX('[2]Caseload by group'!$C$3:$BEN$125,MATCH(Snapshot!$I15,'[2]Caseload by group'!$A$3:$A$128,0),MATCH(Snapshot!BJ$3,'[2]Caseload by group'!$C$2:$BEN$2,0)))</f>
        <v>32304</v>
      </c>
      <c r="BK15" s="40">
        <f>IF(INDEX('[2]Caseload by group'!$C$3:$BEN$125,MATCH(Snapshot!$H15,'[2]Caseload by group'!$A$3:$A$128,0),MATCH(Snapshot!BK$3,'[2]Caseload by group'!$C$2:$BEN$2,0))&lt;10,0,INDEX('[2]Caseload by group'!$C$3:$BEN$125,MATCH(Snapshot!$H15,'[2]Caseload by group'!$A$3:$A$128,0),MATCH(Snapshot!BK$3,'[2]Caseload by group'!$C$2:$BEN$2,0)))+IF(INDEX('[2]Caseload by group'!$C$3:$BEN$125,MATCH(Snapshot!$I15,'[2]Caseload by group'!$A$3:$A$128,0),MATCH(Snapshot!BK$3,'[2]Caseload by group'!$C$2:$BEN$2,0))&lt;10,0,INDEX('[2]Caseload by group'!$C$3:$BEN$125,MATCH(Snapshot!$I15,'[2]Caseload by group'!$A$3:$A$128,0),MATCH(Snapshot!BK$3,'[2]Caseload by group'!$C$2:$BEN$2,0)))</f>
        <v>32517</v>
      </c>
      <c r="BL15" s="40">
        <f>IF(INDEX('[2]Caseload by group'!$C$3:$BEN$125,MATCH(Snapshot!$H15,'[2]Caseload by group'!$A$3:$A$128,0),MATCH(Snapshot!BL$3,'[2]Caseload by group'!$C$2:$BEN$2,0))&lt;10,0,INDEX('[2]Caseload by group'!$C$3:$BEN$125,MATCH(Snapshot!$H15,'[2]Caseload by group'!$A$3:$A$128,0),MATCH(Snapshot!BL$3,'[2]Caseload by group'!$C$2:$BEN$2,0)))+IF(INDEX('[2]Caseload by group'!$C$3:$BEN$125,MATCH(Snapshot!$I15,'[2]Caseload by group'!$A$3:$A$128,0),MATCH(Snapshot!BL$3,'[2]Caseload by group'!$C$2:$BEN$2,0))&lt;10,0,INDEX('[2]Caseload by group'!$C$3:$BEN$125,MATCH(Snapshot!$I15,'[2]Caseload by group'!$A$3:$A$128,0),MATCH(Snapshot!BL$3,'[2]Caseload by group'!$C$2:$BEN$2,0)))</f>
        <v>32824</v>
      </c>
      <c r="BM15" s="40">
        <f>IF(INDEX('[2]Caseload by group'!$C$3:$BEN$125,MATCH(Snapshot!$H15,'[2]Caseload by group'!$A$3:$A$128,0),MATCH(Snapshot!BM$3,'[2]Caseload by group'!$C$2:$BEN$2,0))&lt;10,0,INDEX('[2]Caseload by group'!$C$3:$BEN$125,MATCH(Snapshot!$H15,'[2]Caseload by group'!$A$3:$A$128,0),MATCH(Snapshot!BM$3,'[2]Caseload by group'!$C$2:$BEN$2,0)))+IF(INDEX('[2]Caseload by group'!$C$3:$BEN$125,MATCH(Snapshot!$I15,'[2]Caseload by group'!$A$3:$A$128,0),MATCH(Snapshot!BM$3,'[2]Caseload by group'!$C$2:$BEN$2,0))&lt;10,0,INDEX('[2]Caseload by group'!$C$3:$BEN$125,MATCH(Snapshot!$I15,'[2]Caseload by group'!$A$3:$A$128,0),MATCH(Snapshot!BM$3,'[2]Caseload by group'!$C$2:$BEN$2,0)))</f>
        <v>32814</v>
      </c>
      <c r="BN15" s="40">
        <f>IF(INDEX('[2]Caseload by group'!$C$3:$BEN$125,MATCH(Snapshot!$H15,'[2]Caseload by group'!$A$3:$A$128,0),MATCH(Snapshot!BN$3,'[2]Caseload by group'!$C$2:$BEN$2,0))&lt;10,0,INDEX('[2]Caseload by group'!$C$3:$BEN$125,MATCH(Snapshot!$H15,'[2]Caseload by group'!$A$3:$A$128,0),MATCH(Snapshot!BN$3,'[2]Caseload by group'!$C$2:$BEN$2,0)))+IF(INDEX('[2]Caseload by group'!$C$3:$BEN$125,MATCH(Snapshot!$I15,'[2]Caseload by group'!$A$3:$A$128,0),MATCH(Snapshot!BN$3,'[2]Caseload by group'!$C$2:$BEN$2,0))&lt;10,0,INDEX('[2]Caseload by group'!$C$3:$BEN$125,MATCH(Snapshot!$I15,'[2]Caseload by group'!$A$3:$A$128,0),MATCH(Snapshot!BN$3,'[2]Caseload by group'!$C$2:$BEN$2,0)))</f>
        <v>32858</v>
      </c>
      <c r="BO15" s="40">
        <f>IF(INDEX('[2]Caseload by group'!$C$3:$BEN$125,MATCH(Snapshot!$H15,'[2]Caseload by group'!$A$3:$A$128,0),MATCH(Snapshot!BO$3,'[2]Caseload by group'!$C$2:$BEN$2,0))&lt;10,0,INDEX('[2]Caseload by group'!$C$3:$BEN$125,MATCH(Snapshot!$H15,'[2]Caseload by group'!$A$3:$A$128,0),MATCH(Snapshot!BO$3,'[2]Caseload by group'!$C$2:$BEN$2,0)))+IF(INDEX('[2]Caseload by group'!$C$3:$BEN$125,MATCH(Snapshot!$I15,'[2]Caseload by group'!$A$3:$A$128,0),MATCH(Snapshot!BO$3,'[2]Caseload by group'!$C$2:$BEN$2,0))&lt;10,0,INDEX('[2]Caseload by group'!$C$3:$BEN$125,MATCH(Snapshot!$I15,'[2]Caseload by group'!$A$3:$A$128,0),MATCH(Snapshot!BO$3,'[2]Caseload by group'!$C$2:$BEN$2,0)))</f>
        <v>33006</v>
      </c>
      <c r="BP15" s="40">
        <f>IF(INDEX('[2]Caseload by group'!$C$3:$BEN$125,MATCH(Snapshot!$H15,'[2]Caseload by group'!$A$3:$A$128,0),MATCH(Snapshot!BP$3,'[2]Caseload by group'!$C$2:$BEN$2,0))&lt;10,0,INDEX('[2]Caseload by group'!$C$3:$BEN$125,MATCH(Snapshot!$H15,'[2]Caseload by group'!$A$3:$A$128,0),MATCH(Snapshot!BP$3,'[2]Caseload by group'!$C$2:$BEN$2,0)))+IF(INDEX('[2]Caseload by group'!$C$3:$BEN$125,MATCH(Snapshot!$I15,'[2]Caseload by group'!$A$3:$A$128,0),MATCH(Snapshot!BP$3,'[2]Caseload by group'!$C$2:$BEN$2,0))&lt;10,0,INDEX('[2]Caseload by group'!$C$3:$BEN$125,MATCH(Snapshot!$I15,'[2]Caseload by group'!$A$3:$A$128,0),MATCH(Snapshot!BP$3,'[2]Caseload by group'!$C$2:$BEN$2,0)))</f>
        <v>33149</v>
      </c>
      <c r="BQ15" s="40">
        <f>IF(INDEX('[2]Caseload by group'!$C$3:$BEN$125,MATCH(Snapshot!$H15,'[2]Caseload by group'!$A$3:$A$128,0),MATCH(Snapshot!BQ$3,'[2]Caseload by group'!$C$2:$BEN$2,0))&lt;10,0,INDEX('[2]Caseload by group'!$C$3:$BEN$125,MATCH(Snapshot!$H15,'[2]Caseload by group'!$A$3:$A$128,0),MATCH(Snapshot!BQ$3,'[2]Caseload by group'!$C$2:$BEN$2,0)))+IF(INDEX('[2]Caseload by group'!$C$3:$BEN$125,MATCH(Snapshot!$I15,'[2]Caseload by group'!$A$3:$A$128,0),MATCH(Snapshot!BQ$3,'[2]Caseload by group'!$C$2:$BEN$2,0))&lt;10,0,INDEX('[2]Caseload by group'!$C$3:$BEN$125,MATCH(Snapshot!$I15,'[2]Caseload by group'!$A$3:$A$128,0),MATCH(Snapshot!BQ$3,'[2]Caseload by group'!$C$2:$BEN$2,0)))</f>
        <v>33218</v>
      </c>
      <c r="BR15" s="40">
        <f>IF(INDEX('[2]Caseload by group'!$C$3:$BEN$125,MATCH(Snapshot!$H15,'[2]Caseload by group'!$A$3:$A$128,0),MATCH(Snapshot!BR$3,'[2]Caseload by group'!$C$2:$BEN$2,0))&lt;10,0,INDEX('[2]Caseload by group'!$C$3:$BEN$125,MATCH(Snapshot!$H15,'[2]Caseload by group'!$A$3:$A$128,0),MATCH(Snapshot!BR$3,'[2]Caseload by group'!$C$2:$BEN$2,0)))+IF(INDEX('[2]Caseload by group'!$C$3:$BEN$125,MATCH(Snapshot!$I15,'[2]Caseload by group'!$A$3:$A$128,0),MATCH(Snapshot!BR$3,'[2]Caseload by group'!$C$2:$BEN$2,0))&lt;10,0,INDEX('[2]Caseload by group'!$C$3:$BEN$125,MATCH(Snapshot!$I15,'[2]Caseload by group'!$A$3:$A$128,0),MATCH(Snapshot!BR$3,'[2]Caseload by group'!$C$2:$BEN$2,0)))</f>
        <v>33362</v>
      </c>
      <c r="BS15" s="40">
        <f>IF(INDEX('[2]Caseload by group'!$C$3:$BEN$125,MATCH(Snapshot!$H15,'[2]Caseload by group'!$A$3:$A$128,0),MATCH(Snapshot!BS$3,'[2]Caseload by group'!$C$2:$BEN$2,0))&lt;10,0,INDEX('[2]Caseload by group'!$C$3:$BEN$125,MATCH(Snapshot!$H15,'[2]Caseload by group'!$A$3:$A$128,0),MATCH(Snapshot!BS$3,'[2]Caseload by group'!$C$2:$BEN$2,0)))+IF(INDEX('[2]Caseload by group'!$C$3:$BEN$125,MATCH(Snapshot!$I15,'[2]Caseload by group'!$A$3:$A$128,0),MATCH(Snapshot!BS$3,'[2]Caseload by group'!$C$2:$BEN$2,0))&lt;10,0,INDEX('[2]Caseload by group'!$C$3:$BEN$125,MATCH(Snapshot!$I15,'[2]Caseload by group'!$A$3:$A$128,0),MATCH(Snapshot!BS$3,'[2]Caseload by group'!$C$2:$BEN$2,0)))</f>
        <v>33581</v>
      </c>
      <c r="BT15" s="40">
        <f>IF(INDEX('[2]Caseload by group'!$C$3:$BEN$125,MATCH(Snapshot!$H15,'[2]Caseload by group'!$A$3:$A$128,0),MATCH(Snapshot!BT$3,'[2]Caseload by group'!$C$2:$BEN$2,0))&lt;10,0,INDEX('[2]Caseload by group'!$C$3:$BEN$125,MATCH(Snapshot!$H15,'[2]Caseload by group'!$A$3:$A$128,0),MATCH(Snapshot!BT$3,'[2]Caseload by group'!$C$2:$BEN$2,0)))+IF(INDEX('[2]Caseload by group'!$C$3:$BEN$125,MATCH(Snapshot!$I15,'[2]Caseload by group'!$A$3:$A$128,0),MATCH(Snapshot!BT$3,'[2]Caseload by group'!$C$2:$BEN$2,0))&lt;10,0,INDEX('[2]Caseload by group'!$C$3:$BEN$125,MATCH(Snapshot!$I15,'[2]Caseload by group'!$A$3:$A$128,0),MATCH(Snapshot!BT$3,'[2]Caseload by group'!$C$2:$BEN$2,0)))</f>
        <v>33779</v>
      </c>
      <c r="BU15" s="40">
        <f>IF(INDEX('[2]Caseload by group'!$C$3:$BEN$125,MATCH(Snapshot!$H15,'[2]Caseload by group'!$A$3:$A$128,0),MATCH(Snapshot!BU$3,'[2]Caseload by group'!$C$2:$BEN$2,0))&lt;10,0,INDEX('[2]Caseload by group'!$C$3:$BEN$125,MATCH(Snapshot!$H15,'[2]Caseload by group'!$A$3:$A$128,0),MATCH(Snapshot!BU$3,'[2]Caseload by group'!$C$2:$BEN$2,0)))+IF(INDEX('[2]Caseload by group'!$C$3:$BEN$125,MATCH(Snapshot!$I15,'[2]Caseload by group'!$A$3:$A$128,0),MATCH(Snapshot!BU$3,'[2]Caseload by group'!$C$2:$BEN$2,0))&lt;10,0,INDEX('[2]Caseload by group'!$C$3:$BEN$125,MATCH(Snapshot!$I15,'[2]Caseload by group'!$A$3:$A$128,0),MATCH(Snapshot!BU$3,'[2]Caseload by group'!$C$2:$BEN$2,0)))</f>
        <v>33994</v>
      </c>
      <c r="BV15" s="40">
        <f>IF(INDEX('[2]Caseload by group'!$C$3:$BEN$125,MATCH(Snapshot!$H15,'[2]Caseload by group'!$A$3:$A$128,0),MATCH(Snapshot!BV$3,'[2]Caseload by group'!$C$2:$BEN$2,0))&lt;10,0,INDEX('[2]Caseload by group'!$C$3:$BEN$125,MATCH(Snapshot!$H15,'[2]Caseload by group'!$A$3:$A$128,0),MATCH(Snapshot!BV$3,'[2]Caseload by group'!$C$2:$BEN$2,0)))+IF(INDEX('[2]Caseload by group'!$C$3:$BEN$125,MATCH(Snapshot!$I15,'[2]Caseload by group'!$A$3:$A$128,0),MATCH(Snapshot!BV$3,'[2]Caseload by group'!$C$2:$BEN$2,0))&lt;10,0,INDEX('[2]Caseload by group'!$C$3:$BEN$125,MATCH(Snapshot!$I15,'[2]Caseload by group'!$A$3:$A$128,0),MATCH(Snapshot!BV$3,'[2]Caseload by group'!$C$2:$BEN$2,0)))</f>
        <v>34106</v>
      </c>
      <c r="BW15" s="40">
        <f>IF(INDEX('[2]Caseload by group'!$C$3:$BEN$125,MATCH(Snapshot!$H15,'[2]Caseload by group'!$A$3:$A$128,0),MATCH(Snapshot!BW$3,'[2]Caseload by group'!$C$2:$BEN$2,0))&lt;10,0,INDEX('[2]Caseload by group'!$C$3:$BEN$125,MATCH(Snapshot!$H15,'[2]Caseload by group'!$A$3:$A$128,0),MATCH(Snapshot!BW$3,'[2]Caseload by group'!$C$2:$BEN$2,0)))+IF(INDEX('[2]Caseload by group'!$C$3:$BEN$125,MATCH(Snapshot!$I15,'[2]Caseload by group'!$A$3:$A$128,0),MATCH(Snapshot!BW$3,'[2]Caseload by group'!$C$2:$BEN$2,0))&lt;10,0,INDEX('[2]Caseload by group'!$C$3:$BEN$125,MATCH(Snapshot!$I15,'[2]Caseload by group'!$A$3:$A$128,0),MATCH(Snapshot!BW$3,'[2]Caseload by group'!$C$2:$BEN$2,0)))</f>
        <v>34282</v>
      </c>
      <c r="BX15" s="49"/>
      <c r="BY15" s="41">
        <f>INDEX($J15:$BX15,0,MATCH(MAX($J$3:$BX$3),$J$3:$BX$3,0))-INDEX($J15:$BX15,0,MATCH(MAX($J$3:$BX$3),$J$3:$BX$3,0)-1)</f>
        <v>176</v>
      </c>
      <c r="BZ15" s="42">
        <f t="shared" si="0"/>
        <v>5.1603823374186363E-3</v>
      </c>
      <c r="CA15" s="41" t="e">
        <f>#REF!-#REF!</f>
        <v>#REF!</v>
      </c>
      <c r="CB15" s="41">
        <f>INDEX($J15:$BX15,0,MATCH(MAX($J$3:$BX$3),$J$3:$BX$3,0))-J15</f>
        <v>-135220</v>
      </c>
      <c r="CC15" s="43">
        <f>CB15/J15</f>
        <v>-0.7977486991303937</v>
      </c>
    </row>
    <row r="16" spans="1:85" ht="10.5" customHeight="1" x14ac:dyDescent="0.2">
      <c r="A16" s="34"/>
      <c r="C16" s="8" t="s">
        <v>31</v>
      </c>
      <c r="H16" s="39"/>
      <c r="I16" s="39"/>
      <c r="J16" s="40"/>
      <c r="K16" s="40"/>
      <c r="L16" s="40"/>
      <c r="M16" s="40"/>
      <c r="N16" s="40"/>
      <c r="O16" s="40"/>
      <c r="P16" s="40"/>
      <c r="Q16" s="40"/>
      <c r="R16" s="40"/>
      <c r="S16" s="40"/>
      <c r="T16" s="40"/>
      <c r="U16" s="40"/>
      <c r="V16" s="40"/>
      <c r="W16" s="40"/>
      <c r="X16" s="40"/>
      <c r="Y16" s="40"/>
      <c r="Z16" s="45"/>
      <c r="AA16" s="45"/>
      <c r="AB16" s="45"/>
      <c r="AC16" s="45"/>
      <c r="AD16" s="45"/>
      <c r="AE16" s="45"/>
      <c r="AF16" s="45"/>
      <c r="AG16" s="45"/>
      <c r="AH16" s="45"/>
      <c r="AI16" s="45"/>
      <c r="AJ16" s="45"/>
      <c r="AK16" s="45"/>
      <c r="AL16" s="45"/>
      <c r="AM16" s="45"/>
      <c r="AN16" s="45"/>
      <c r="AO16" s="40" t="s">
        <v>20</v>
      </c>
      <c r="AP16" s="40" t="s">
        <v>20</v>
      </c>
      <c r="AQ16" s="45"/>
      <c r="AR16" s="40"/>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1"/>
      <c r="BZ16" s="42"/>
      <c r="CB16" s="41"/>
      <c r="CC16" s="43"/>
    </row>
    <row r="17" spans="1:81" ht="10.5" customHeight="1" x14ac:dyDescent="0.2">
      <c r="A17" s="34"/>
      <c r="C17" s="38" t="s">
        <v>8</v>
      </c>
      <c r="D17" s="29" t="s">
        <v>9</v>
      </c>
      <c r="E17" s="29" t="s">
        <v>6</v>
      </c>
      <c r="F17" s="29" t="s">
        <v>10</v>
      </c>
      <c r="G17" s="29" t="s">
        <v>32</v>
      </c>
      <c r="H17" s="39" t="s">
        <v>33</v>
      </c>
      <c r="I17" s="39"/>
      <c r="J17" s="40">
        <f>IF(INDEX('[2]Caseload by group'!$C$3:$CJ$125,MATCH(Snapshot!$H17,'[2]Caseload by group'!$A$3:$A$128,0),MATCH(Snapshot!J$3,'[2]Caseload by group'!$C$2:$CJ$2,0))&lt;10,0,INDEX('[2]Caseload by group'!$C$3:$CJ$125,MATCH(Snapshot!$H17,'[2]Caseload by group'!$A$3:$A$128,0),MATCH(Snapshot!J$3,'[2]Caseload by group'!$C$2:$CJ$2,0)))</f>
        <v>195900</v>
      </c>
      <c r="K17" s="40">
        <f>IF(INDEX('[2]Caseload by group'!$C$3:$CJ$125,MATCH(Snapshot!$H17,'[2]Caseload by group'!$A$3:$A$128,0),MATCH(Snapshot!K$3,'[2]Caseload by group'!$C$2:$CJ$2,0))&lt;10,0,INDEX('[2]Caseload by group'!$C$3:$CJ$125,MATCH(Snapshot!$H17,'[2]Caseload by group'!$A$3:$A$128,0),MATCH(Snapshot!K$3,'[2]Caseload by group'!$C$2:$CJ$2,0)))</f>
        <v>197483</v>
      </c>
      <c r="L17" s="40">
        <f>IF(INDEX('[2]Caseload by group'!$C$3:$CJ$125,MATCH(Snapshot!$H17,'[2]Caseload by group'!$A$3:$A$128,0),MATCH(Snapshot!L$3,'[2]Caseload by group'!$C$2:$CJ$2,0))&lt;10,0,INDEX('[2]Caseload by group'!$C$3:$CJ$125,MATCH(Snapshot!$H17,'[2]Caseload by group'!$A$3:$A$128,0),MATCH(Snapshot!L$3,'[2]Caseload by group'!$C$2:$CJ$2,0)))</f>
        <v>198732</v>
      </c>
      <c r="M17" s="40">
        <f>IF(INDEX('[2]Caseload by group'!$C$3:$CJ$125,MATCH(Snapshot!$H17,'[2]Caseload by group'!$A$3:$A$128,0),MATCH(Snapshot!M$3,'[2]Caseload by group'!$C$2:$CJ$2,0))&lt;10,0,INDEX('[2]Caseload by group'!$C$3:$CJ$125,MATCH(Snapshot!$H17,'[2]Caseload by group'!$A$3:$A$128,0),MATCH(Snapshot!M$3,'[2]Caseload by group'!$C$2:$CJ$2,0)))</f>
        <v>205679</v>
      </c>
      <c r="N17" s="40">
        <f>IF(INDEX('[2]Caseload by group'!$C$3:$CJ$125,MATCH(Snapshot!$H17,'[2]Caseload by group'!$A$3:$A$128,0),MATCH(Snapshot!N$3,'[2]Caseload by group'!$C$2:$CJ$2,0))&lt;10,0,INDEX('[2]Caseload by group'!$C$3:$CJ$125,MATCH(Snapshot!$H17,'[2]Caseload by group'!$A$3:$A$128,0),MATCH(Snapshot!N$3,'[2]Caseload by group'!$C$2:$CJ$2,0)))</f>
        <v>211810</v>
      </c>
      <c r="O17" s="40">
        <f>IF(INDEX('[2]Caseload by group'!$C$3:$CJ$125,MATCH(Snapshot!$H17,'[2]Caseload by group'!$A$3:$A$128,0),MATCH(Snapshot!O$3,'[2]Caseload by group'!$C$2:$CJ$2,0))&lt;10,0,INDEX('[2]Caseload by group'!$C$3:$CJ$125,MATCH(Snapshot!$H17,'[2]Caseload by group'!$A$3:$A$128,0),MATCH(Snapshot!O$3,'[2]Caseload by group'!$C$2:$CJ$2,0)))</f>
        <v>214829</v>
      </c>
      <c r="P17" s="40">
        <f>IF(INDEX('[2]Caseload by group'!$C$3:$CJ$125,MATCH(Snapshot!$H17,'[2]Caseload by group'!$A$3:$A$128,0),MATCH(Snapshot!P$3,'[2]Caseload by group'!$C$2:$CJ$2,0))&lt;10,0,INDEX('[2]Caseload by group'!$C$3:$CJ$125,MATCH(Snapshot!$H17,'[2]Caseload by group'!$A$3:$A$128,0),MATCH(Snapshot!P$3,'[2]Caseload by group'!$C$2:$CJ$2,0)))</f>
        <v>207238</v>
      </c>
      <c r="Q17" s="40">
        <f>IF(INDEX('[2]Caseload by group'!$C$3:$CJ$125,MATCH(Snapshot!$H17,'[2]Caseload by group'!$A$3:$A$128,0),MATCH(Snapshot!Q$3,'[2]Caseload by group'!$C$2:$CJ$2,0))&lt;10,0,INDEX('[2]Caseload by group'!$C$3:$CJ$125,MATCH(Snapshot!$H17,'[2]Caseload by group'!$A$3:$A$128,0),MATCH(Snapshot!Q$3,'[2]Caseload by group'!$C$2:$CJ$2,0)))</f>
        <v>196693</v>
      </c>
      <c r="R17" s="40">
        <f>IF(INDEX('[2]Caseload by group'!$C$3:$CJ$125,MATCH(Snapshot!$H17,'[2]Caseload by group'!$A$3:$A$128,0),MATCH(Snapshot!R$3,'[2]Caseload by group'!$C$2:$CJ$2,0))&lt;10,0,INDEX('[2]Caseload by group'!$C$3:$CJ$125,MATCH(Snapshot!$H17,'[2]Caseload by group'!$A$3:$A$128,0),MATCH(Snapshot!R$3,'[2]Caseload by group'!$C$2:$CJ$2,0)))</f>
        <v>69127</v>
      </c>
      <c r="S17" s="40">
        <f>IF(INDEX('[2]Caseload by group'!$C$3:$CJ$125,MATCH(Snapshot!$H17,'[2]Caseload by group'!$A$3:$A$128,0),MATCH(Snapshot!S$3,'[2]Caseload by group'!$C$2:$CJ$2,0))&lt;10,0,INDEX('[2]Caseload by group'!$C$3:$CJ$125,MATCH(Snapshot!$H17,'[2]Caseload by group'!$A$3:$A$128,0),MATCH(Snapshot!S$3,'[2]Caseload by group'!$C$2:$CJ$2,0)))</f>
        <v>69084</v>
      </c>
      <c r="T17" s="40">
        <f>IF(INDEX('[2]Caseload by group'!$C$3:$CJ$125,MATCH(Snapshot!$H17,'[2]Caseload by group'!$A$3:$A$128,0),MATCH(Snapshot!T$3,'[2]Caseload by group'!$C$2:$CJ$2,0))&lt;10,0,INDEX('[2]Caseload by group'!$C$3:$CJ$125,MATCH(Snapshot!$H17,'[2]Caseload by group'!$A$3:$A$128,0),MATCH(Snapshot!T$3,'[2]Caseload by group'!$C$2:$CJ$2,0)))</f>
        <v>68260</v>
      </c>
      <c r="U17" s="40">
        <f>IF(INDEX('[2]Caseload by group'!$C$3:$CJ$125,MATCH(Snapshot!$H17,'[2]Caseload by group'!$A$3:$A$128,0),MATCH(Snapshot!U$3,'[2]Caseload by group'!$C$2:$CJ$2,0))&lt;10,0,INDEX('[2]Caseload by group'!$C$3:$CJ$125,MATCH(Snapshot!$H17,'[2]Caseload by group'!$A$3:$A$128,0),MATCH(Snapshot!U$3,'[2]Caseload by group'!$C$2:$CJ$2,0)))</f>
        <v>68151</v>
      </c>
      <c r="V17" s="40">
        <f>IF(INDEX('[2]Caseload by group'!$C$3:$CJ$125,MATCH(Snapshot!$H17,'[2]Caseload by group'!$A$3:$A$128,0),MATCH(Snapshot!V$3,'[2]Caseload by group'!$C$2:$CJ$2,0))&lt;10,0,INDEX('[2]Caseload by group'!$C$3:$CJ$125,MATCH(Snapshot!$H17,'[2]Caseload by group'!$A$3:$A$128,0),MATCH(Snapshot!V$3,'[2]Caseload by group'!$C$2:$CJ$2,0)))</f>
        <v>66465</v>
      </c>
      <c r="W17" s="40">
        <f>IF(INDEX('[2]Caseload by group'!$C$3:$CJ$125,MATCH(Snapshot!$H17,'[2]Caseload by group'!$A$3:$A$128,0),MATCH(Snapshot!W$3,'[2]Caseload by group'!$C$2:$CJ$2,0))&lt;10,0,INDEX('[2]Caseload by group'!$C$3:$CJ$125,MATCH(Snapshot!$H17,'[2]Caseload by group'!$A$3:$A$128,0),MATCH(Snapshot!W$3,'[2]Caseload by group'!$C$2:$CJ$2,0)))</f>
        <v>67934</v>
      </c>
      <c r="X17" s="40">
        <f>IF(INDEX('[2]Caseload by group'!$C$3:$CJ$125,MATCH(Snapshot!$H17,'[2]Caseload by group'!$A$3:$A$128,0),MATCH(Snapshot!X$3,'[2]Caseload by group'!$C$2:$CJ$2,0))&lt;10,0,INDEX('[2]Caseload by group'!$C$3:$CJ$125,MATCH(Snapshot!$H17,'[2]Caseload by group'!$A$3:$A$128,0),MATCH(Snapshot!X$3,'[2]Caseload by group'!$C$2:$CJ$2,0)))</f>
        <v>66707</v>
      </c>
      <c r="Y17" s="40">
        <f>IF(INDEX('[2]Caseload by group'!$C$3:$CJ$125,MATCH(Snapshot!$H17,'[2]Caseload by group'!$A$3:$A$128,0),MATCH(Snapshot!Y$3,'[2]Caseload by group'!$C$2:$CJ$2,0))&lt;10,0,INDEX('[2]Caseload by group'!$C$3:$CJ$125,MATCH(Snapshot!$H17,'[2]Caseload by group'!$A$3:$A$128,0),MATCH(Snapshot!Y$3,'[2]Caseload by group'!$C$2:$CJ$2,0)))</f>
        <v>66363</v>
      </c>
      <c r="Z17" s="40">
        <f>IF(INDEX('[2]Caseload by group'!$C$3:$CJ$125,MATCH(Snapshot!$H17,'[2]Caseload by group'!$A$3:$A$128,0),MATCH(Snapshot!Z$3,'[2]Caseload by group'!$C$2:$CJ$2,0))&lt;10,0,INDEX('[2]Caseload by group'!$C$3:$CJ$125,MATCH(Snapshot!$H17,'[2]Caseload by group'!$A$3:$A$128,0),MATCH(Snapshot!Z$3,'[2]Caseload by group'!$C$2:$CJ$2,0)))</f>
        <v>65700</v>
      </c>
      <c r="AA17" s="40">
        <f>IF(INDEX('[2]Caseload by group'!$C$3:$CJ$125,MATCH(Snapshot!$H17,'[2]Caseload by group'!$A$3:$A$128,0),MATCH(Snapshot!AA$3,'[2]Caseload by group'!$C$2:$CJ$2,0))&lt;10,0,INDEX('[2]Caseload by group'!$C$3:$CJ$125,MATCH(Snapshot!$H17,'[2]Caseload by group'!$A$3:$A$128,0),MATCH(Snapshot!AA$3,'[2]Caseload by group'!$C$2:$CJ$2,0)))</f>
        <v>65709</v>
      </c>
      <c r="AB17" s="40">
        <f>IF(INDEX('[2]Caseload by group'!$C$3:$CJ$125,MATCH(Snapshot!$H17,'[2]Caseload by group'!$A$3:$A$128,0),MATCH(Snapshot!AB$3,'[2]Caseload by group'!$C$2:$CJ$2,0))&lt;10,0,INDEX('[2]Caseload by group'!$C$3:$CJ$125,MATCH(Snapshot!$H17,'[2]Caseload by group'!$A$3:$A$128,0),MATCH(Snapshot!AB$3,'[2]Caseload by group'!$C$2:$CJ$2,0)))</f>
        <v>61040</v>
      </c>
      <c r="AC17" s="40">
        <f>IF(INDEX('[2]Caseload by group'!$C$3:$CJ$125,MATCH(Snapshot!$H17,'[2]Caseload by group'!$A$3:$A$128,0),MATCH(Snapshot!AC$3,'[2]Caseload by group'!$C$2:$CJ$2,0))&lt;10,0,INDEX('[2]Caseload by group'!$C$3:$CJ$125,MATCH(Snapshot!$H17,'[2]Caseload by group'!$A$3:$A$128,0),MATCH(Snapshot!AC$3,'[2]Caseload by group'!$C$2:$CJ$2,0)))</f>
        <v>60565</v>
      </c>
      <c r="AD17" s="40">
        <f>IF(INDEX('[2]Caseload by group'!$C$3:$CJ$125,MATCH(Snapshot!$H17,'[2]Caseload by group'!$A$3:$A$128,0),MATCH(Snapshot!AD$3,'[2]Caseload by group'!$C$2:$CJ$2,0))&lt;10,0,INDEX('[2]Caseload by group'!$C$3:$CJ$125,MATCH(Snapshot!$H17,'[2]Caseload by group'!$A$3:$A$128,0),MATCH(Snapshot!AD$3,'[2]Caseload by group'!$C$2:$CJ$2,0)))</f>
        <v>61110</v>
      </c>
      <c r="AE17" s="40">
        <f>IF(INDEX('[2]Caseload by group'!$C$3:$CJ$125,MATCH(Snapshot!$H17,'[2]Caseload by group'!$A$3:$A$128,0),MATCH(Snapshot!AE$3,'[2]Caseload by group'!$C$2:$CJ$2,0))&lt;10,0,INDEX('[2]Caseload by group'!$C$3:$CJ$125,MATCH(Snapshot!$H17,'[2]Caseload by group'!$A$3:$A$128,0),MATCH(Snapshot!AE$3,'[2]Caseload by group'!$C$2:$CJ$2,0)))</f>
        <v>61047</v>
      </c>
      <c r="AF17" s="40">
        <f>IF(INDEX('[2]Caseload by group'!$C$3:$CJ$125,MATCH(Snapshot!$H17,'[2]Caseload by group'!$A$3:$A$128,0),MATCH(Snapshot!AF$3,'[2]Caseload by group'!$C$2:$CJ$2,0))&lt;10,0,INDEX('[2]Caseload by group'!$C$3:$CJ$125,MATCH(Snapshot!$H17,'[2]Caseload by group'!$A$3:$A$128,0),MATCH(Snapshot!AF$3,'[2]Caseload by group'!$C$2:$CJ$2,0)))</f>
        <v>61624</v>
      </c>
      <c r="AG17" s="40">
        <f>IF(INDEX('[2]Caseload by group'!$C$3:$CJ$125,MATCH(Snapshot!$H17,'[2]Caseload by group'!$A$3:$A$128,0),MATCH(Snapshot!AG$3,'[2]Caseload by group'!$C$2:$CJ$2,0))&lt;10,0,INDEX('[2]Caseload by group'!$C$3:$CJ$125,MATCH(Snapshot!$H17,'[2]Caseload by group'!$A$3:$A$128,0),MATCH(Snapshot!AG$3,'[2]Caseload by group'!$C$2:$CJ$2,0)))</f>
        <v>61930</v>
      </c>
      <c r="AH17" s="40">
        <f>IF(INDEX('[2]Caseload by group'!$C$3:$CJ$125,MATCH(Snapshot!$H17,'[2]Caseload by group'!$A$3:$A$128,0),MATCH(Snapshot!AH$3,'[2]Caseload by group'!$C$2:$CJ$2,0))&lt;10,0,INDEX('[2]Caseload by group'!$C$3:$CJ$125,MATCH(Snapshot!$H17,'[2]Caseload by group'!$A$3:$A$128,0),MATCH(Snapshot!AH$3,'[2]Caseload by group'!$C$2:$CJ$2,0)))</f>
        <v>61495</v>
      </c>
      <c r="AI17" s="40">
        <f>IF(INDEX('[2]Caseload by group'!$C$3:$CJ$125,MATCH(Snapshot!$H17,'[2]Caseload by group'!$A$3:$A$128,0),MATCH(Snapshot!AI$3,'[2]Caseload by group'!$C$2:$CJ$2,0))&lt;10,0,INDEX('[2]Caseload by group'!$C$3:$CJ$125,MATCH(Snapshot!$H17,'[2]Caseload by group'!$A$3:$A$128,0),MATCH(Snapshot!AI$3,'[2]Caseload by group'!$C$2:$CJ$2,0)))</f>
        <v>61611</v>
      </c>
      <c r="AJ17" s="40">
        <f>IF(INDEX('[2]Caseload by group'!$C$3:$BEN$125,MATCH(Snapshot!$H17,'[2]Caseload by group'!$A$3:$A$128,0),MATCH(Snapshot!AJ$3,'[2]Caseload by group'!$C$2:$BEN$2,0))&lt;10,0,INDEX('[2]Caseload by group'!$C$3:$BEN$125,MATCH(Snapshot!$H17,'[2]Caseload by group'!$A$3:$A$128,0),MATCH(Snapshot!AJ$3,'[2]Caseload by group'!$C$2:$BEN$2,0)))</f>
        <v>62546</v>
      </c>
      <c r="AK17" s="40">
        <f>IF(INDEX('[2]Caseload by group'!$C$3:$BEN$125,MATCH(Snapshot!$H17,'[2]Caseload by group'!$A$3:$A$128,0),MATCH(Snapshot!AK$3,'[2]Caseload by group'!$C$2:$BEN$2,0))&lt;10,0,INDEX('[2]Caseload by group'!$C$3:$BEN$125,MATCH(Snapshot!$H17,'[2]Caseload by group'!$A$3:$A$128,0),MATCH(Snapshot!AK$3,'[2]Caseload by group'!$C$2:$BEN$2,0)))</f>
        <v>59815</v>
      </c>
      <c r="AL17" s="40">
        <f>IF(INDEX('[2]Caseload by group'!$C$3:$BEN$125,MATCH(Snapshot!$H17,'[2]Caseload by group'!$A$3:$A$128,0),MATCH(Snapshot!AL$3,'[2]Caseload by group'!$C$2:$BEN$2,0))&lt;10,0,INDEX('[2]Caseload by group'!$C$3:$BEN$125,MATCH(Snapshot!$H17,'[2]Caseload by group'!$A$3:$A$128,0),MATCH(Snapshot!AL$3,'[2]Caseload by group'!$C$2:$BEN$2,0)))</f>
        <v>59563</v>
      </c>
      <c r="AM17" s="40">
        <f>IF(INDEX('[2]Caseload by group'!$C$3:$BEN$125,MATCH(Snapshot!$H17,'[2]Caseload by group'!$A$3:$A$128,0),MATCH(Snapshot!AM$3,'[2]Caseload by group'!$C$2:$BEN$2,0))&lt;10,0,INDEX('[2]Caseload by group'!$C$3:$BEN$125,MATCH(Snapshot!$H17,'[2]Caseload by group'!$A$3:$A$128,0),MATCH(Snapshot!AM$3,'[2]Caseload by group'!$C$2:$BEN$2,0)))</f>
        <v>58950</v>
      </c>
      <c r="AN17" s="40">
        <f>IF(INDEX('[2]Caseload by group'!$C$3:$BEN$125,MATCH(Snapshot!$H17,'[2]Caseload by group'!$A$3:$A$128,0),MATCH(Snapshot!AN$3,'[2]Caseload by group'!$C$2:$BEN$2,0))&lt;10,0,INDEX('[2]Caseload by group'!$C$3:$BEN$125,MATCH(Snapshot!$H17,'[2]Caseload by group'!$A$3:$A$128,0),MATCH(Snapshot!AN$3,'[2]Caseload by group'!$C$2:$BEN$2,0)))</f>
        <v>51734</v>
      </c>
      <c r="AO17" s="40">
        <f>IF(INDEX('[2]Caseload by group'!$C$3:$BEN$125,MATCH(Snapshot!$H17,'[2]Caseload by group'!$A$3:$A$128,0),MATCH(Snapshot!AO$3,'[2]Caseload by group'!$C$2:$BEN$2,0))&lt;10,0,INDEX('[2]Caseload by group'!$C$3:$BEN$125,MATCH(Snapshot!$H17,'[2]Caseload by group'!$A$3:$A$128,0),MATCH(Snapshot!AO$3,'[2]Caseload by group'!$C$2:$BEN$2,0)))</f>
        <v>51692</v>
      </c>
      <c r="AP17" s="40">
        <f>IF(INDEX('[2]Caseload by group'!$C$3:$BEN$125,MATCH(Snapshot!$H17,'[2]Caseload by group'!$A$3:$A$128,0),MATCH(Snapshot!AP$3,'[2]Caseload by group'!$C$2:$BEN$2,0))&lt;10,0,INDEX('[2]Caseload by group'!$C$3:$BEN$125,MATCH(Snapshot!$H17,'[2]Caseload by group'!$A$3:$A$128,0),MATCH(Snapshot!AP$3,'[2]Caseload by group'!$C$2:$BEN$2,0)))</f>
        <v>50001</v>
      </c>
      <c r="AQ17" s="40">
        <f>IF(INDEX('[2]Caseload by group'!$C$3:$BEN$125,MATCH(Snapshot!$H17,'[2]Caseload by group'!$A$3:$A$128,0),MATCH(Snapshot!AQ$3,'[2]Caseload by group'!$C$2:$BEN$2,0))&lt;10,0,INDEX('[2]Caseload by group'!$C$3:$BEN$125,MATCH(Snapshot!$H17,'[2]Caseload by group'!$A$3:$A$128,0),MATCH(Snapshot!AQ$3,'[2]Caseload by group'!$C$2:$BEN$2,0)))</f>
        <v>51285</v>
      </c>
      <c r="AR17" s="40">
        <f>IF(INDEX('[2]Caseload by group'!$C$3:$BEN$125,MATCH(Snapshot!$H17,'[2]Caseload by group'!$A$3:$A$128,0),MATCH(Snapshot!AR$3,'[2]Caseload by group'!$C$2:$BEN$2,0))&lt;10,0,INDEX('[2]Caseload by group'!$C$3:$BEN$125,MATCH(Snapshot!$H17,'[2]Caseload by group'!$A$3:$A$128,0),MATCH(Snapshot!AR$3,'[2]Caseload by group'!$C$2:$BEN$2,0)))</f>
        <v>51821</v>
      </c>
      <c r="AS17" s="40">
        <f>IF(INDEX('[2]Caseload by group'!$C$3:$BEN$125,MATCH(Snapshot!$H17,'[2]Caseload by group'!$A$3:$A$128,0),MATCH(Snapshot!AS$3,'[2]Caseload by group'!$C$2:$BEN$2,0))&lt;10,0,INDEX('[2]Caseload by group'!$C$3:$BEN$125,MATCH(Snapshot!$H17,'[2]Caseload by group'!$A$3:$A$128,0),MATCH(Snapshot!AS$3,'[2]Caseload by group'!$C$2:$BEN$2,0)))</f>
        <v>52143</v>
      </c>
      <c r="AT17" s="40">
        <f>IF(INDEX('[2]Caseload by group'!$C$3:$BEN$125,MATCH(Snapshot!$H17,'[2]Caseload by group'!$A$3:$A$128,0),MATCH(Snapshot!AT$3,'[2]Caseload by group'!$C$2:$BEN$2,0))&lt;10,0,INDEX('[2]Caseload by group'!$C$3:$BEN$125,MATCH(Snapshot!$H17,'[2]Caseload by group'!$A$3:$A$128,0),MATCH(Snapshot!AT$3,'[2]Caseload by group'!$C$2:$BEN$2,0)))</f>
        <v>52248</v>
      </c>
      <c r="AU17" s="40">
        <f>IF(INDEX('[2]Caseload by group'!$C$3:$BEN$125,MATCH(Snapshot!$H17,'[2]Caseload by group'!$A$3:$A$128,0),MATCH(Snapshot!AU$3,'[2]Caseload by group'!$C$2:$BEN$2,0))&lt;10,0,INDEX('[2]Caseload by group'!$C$3:$BEN$125,MATCH(Snapshot!$H17,'[2]Caseload by group'!$A$3:$A$128,0),MATCH(Snapshot!AU$3,'[2]Caseload by group'!$C$2:$BEN$2,0)))</f>
        <v>54130</v>
      </c>
      <c r="AV17" s="40">
        <f>IF(INDEX('[2]Caseload by group'!$C$3:$BEN$125,MATCH(Snapshot!$H17,'[2]Caseload by group'!$A$3:$A$128,0),MATCH(Snapshot!AV$3,'[2]Caseload by group'!$C$2:$BEN$2,0))&lt;10,0,INDEX('[2]Caseload by group'!$C$3:$BEN$125,MATCH(Snapshot!$H17,'[2]Caseload by group'!$A$3:$A$128,0),MATCH(Snapshot!AV$3,'[2]Caseload by group'!$C$2:$BEN$2,0)))</f>
        <v>54394</v>
      </c>
      <c r="AW17" s="40">
        <f>IF(INDEX('[2]Caseload by group'!$C$3:$BEN$125,MATCH(Snapshot!$H17,'[2]Caseload by group'!$A$3:$A$128,0),MATCH(Snapshot!AW$3,'[2]Caseload by group'!$C$2:$BEN$2,0))&lt;10,0,INDEX('[2]Caseload by group'!$C$3:$BEN$125,MATCH(Snapshot!$H17,'[2]Caseload by group'!$A$3:$A$128,0),MATCH(Snapshot!AW$3,'[2]Caseload by group'!$C$2:$BEN$2,0)))</f>
        <v>54908</v>
      </c>
      <c r="AX17" s="40">
        <f>IF(INDEX('[2]Caseload by group'!$C$3:$BEN$125,MATCH(Snapshot!$H17,'[2]Caseload by group'!$A$3:$A$128,0),MATCH(Snapshot!AX$3,'[2]Caseload by group'!$C$2:$BEN$2,0))&lt;10,0,INDEX('[2]Caseload by group'!$C$3:$BEN$125,MATCH(Snapshot!$H17,'[2]Caseload by group'!$A$3:$A$128,0),MATCH(Snapshot!AX$3,'[2]Caseload by group'!$C$2:$BEN$2,0)))</f>
        <v>54800</v>
      </c>
      <c r="AY17" s="40">
        <f>IF(INDEX('[2]Caseload by group'!$C$3:$BEN$125,MATCH(Snapshot!$H17,'[2]Caseload by group'!$A$3:$A$128,0),MATCH(Snapshot!AY$3,'[2]Caseload by group'!$C$2:$BEN$2,0))&lt;10,0,INDEX('[2]Caseload by group'!$C$3:$BEN$125,MATCH(Snapshot!$H17,'[2]Caseload by group'!$A$3:$A$128,0),MATCH(Snapshot!AY$3,'[2]Caseload by group'!$C$2:$BEN$2,0)))</f>
        <v>55227</v>
      </c>
      <c r="AZ17" s="40">
        <f>IF(INDEX('[2]Caseload by group'!$C$3:$BEN$125,MATCH(Snapshot!$H17,'[2]Caseload by group'!$A$3:$A$128,0),MATCH(Snapshot!AZ$3,'[2]Caseload by group'!$C$2:$BEN$2,0))&lt;10,0,INDEX('[2]Caseload by group'!$C$3:$BEN$125,MATCH(Snapshot!$H17,'[2]Caseload by group'!$A$3:$A$128,0),MATCH(Snapshot!AZ$3,'[2]Caseload by group'!$C$2:$BEN$2,0)))</f>
        <v>56271</v>
      </c>
      <c r="BA17" s="40">
        <f>IF(INDEX('[2]Caseload by group'!$C$3:$BEN$125,MATCH(Snapshot!$H17,'[2]Caseload by group'!$A$3:$A$128,0),MATCH(Snapshot!BA$3,'[2]Caseload by group'!$C$2:$BEN$2,0))&lt;10,0,INDEX('[2]Caseload by group'!$C$3:$BEN$125,MATCH(Snapshot!$H17,'[2]Caseload by group'!$A$3:$A$128,0),MATCH(Snapshot!BA$3,'[2]Caseload by group'!$C$2:$BEN$2,0)))</f>
        <v>56741</v>
      </c>
      <c r="BB17" s="40">
        <f>IF(INDEX('[2]Caseload by group'!$C$3:$BEN$125,MATCH(Snapshot!$H17,'[2]Caseload by group'!$A$3:$A$128,0),MATCH(Snapshot!BB$3,'[2]Caseload by group'!$C$2:$BEN$2,0))&lt;10,0,INDEX('[2]Caseload by group'!$C$3:$BEN$125,MATCH(Snapshot!$H17,'[2]Caseload by group'!$A$3:$A$128,0),MATCH(Snapshot!BB$3,'[2]Caseload by group'!$C$2:$BEN$2,0)))</f>
        <v>57247</v>
      </c>
      <c r="BC17" s="40">
        <f>IF(INDEX('[2]Caseload by group'!$C$3:$BEN$125,MATCH(Snapshot!$H17,'[2]Caseload by group'!$A$3:$A$128,0),MATCH(Snapshot!BC$3,'[2]Caseload by group'!$C$2:$BEN$2,0))&lt;10,0,INDEX('[2]Caseload by group'!$C$3:$BEN$125,MATCH(Snapshot!$H17,'[2]Caseload by group'!$A$3:$A$128,0),MATCH(Snapshot!BC$3,'[2]Caseload by group'!$C$2:$BEN$2,0)))</f>
        <v>57735</v>
      </c>
      <c r="BD17" s="40">
        <f>IF(INDEX('[2]Caseload by group'!$C$3:$BEN$125,MATCH(Snapshot!$H17,'[2]Caseload by group'!$A$3:$A$128,0),MATCH(Snapshot!BD$3,'[2]Caseload by group'!$C$2:$BEN$2,0))&lt;10,0,INDEX('[2]Caseload by group'!$C$3:$BEN$125,MATCH(Snapshot!$H17,'[2]Caseload by group'!$A$3:$A$128,0),MATCH(Snapshot!BD$3,'[2]Caseload by group'!$C$2:$BEN$2,0)))</f>
        <v>58149</v>
      </c>
      <c r="BE17" s="40">
        <f>IF(INDEX('[2]Caseload by group'!$C$3:$BEN$125,MATCH(Snapshot!$H17,'[2]Caseload by group'!$A$3:$A$128,0),MATCH(Snapshot!BE$3,'[2]Caseload by group'!$C$2:$BEN$2,0))&lt;10,0,INDEX('[2]Caseload by group'!$C$3:$BEN$125,MATCH(Snapshot!$H17,'[2]Caseload by group'!$A$3:$A$128,0),MATCH(Snapshot!BE$3,'[2]Caseload by group'!$C$2:$BEN$2,0)))</f>
        <v>58554</v>
      </c>
      <c r="BF17" s="40">
        <f>IF(INDEX('[2]Caseload by group'!$C$3:$BEN$125,MATCH(Snapshot!$H17,'[2]Caseload by group'!$A$3:$A$128,0),MATCH(Snapshot!BF$3,'[2]Caseload by group'!$C$2:$BEN$2,0))&lt;10,0,INDEX('[2]Caseload by group'!$C$3:$BEN$125,MATCH(Snapshot!$H17,'[2]Caseload by group'!$A$3:$A$128,0),MATCH(Snapshot!BF$3,'[2]Caseload by group'!$C$2:$BEN$2,0)))</f>
        <v>58685</v>
      </c>
      <c r="BG17" s="40">
        <f>IF(INDEX('[2]Caseload by group'!$C$3:$BEN$125,MATCH(Snapshot!$H17,'[2]Caseload by group'!$A$3:$A$128,0),MATCH(Snapshot!BG$3,'[2]Caseload by group'!$C$2:$BEN$2,0))&lt;10,0,INDEX('[2]Caseload by group'!$C$3:$BEN$125,MATCH(Snapshot!$H17,'[2]Caseload by group'!$A$3:$A$128,0),MATCH(Snapshot!BG$3,'[2]Caseload by group'!$C$2:$BEN$2,0)))</f>
        <v>58873</v>
      </c>
      <c r="BH17" s="40">
        <f>IF(INDEX('[2]Caseload by group'!$C$3:$BEN$125,MATCH(Snapshot!$H17,'[2]Caseload by group'!$A$3:$A$128,0),MATCH(Snapshot!BH$3,'[2]Caseload by group'!$C$2:$BEN$2,0))&lt;10,0,INDEX('[2]Caseload by group'!$C$3:$BEN$125,MATCH(Snapshot!$H17,'[2]Caseload by group'!$A$3:$A$128,0),MATCH(Snapshot!BH$3,'[2]Caseload by group'!$C$2:$BEN$2,0)))</f>
        <v>59181</v>
      </c>
      <c r="BI17" s="40">
        <f>IF(INDEX('[2]Caseload by group'!$C$3:$BEN$125,MATCH(Snapshot!$H17,'[2]Caseload by group'!$A$3:$A$128,0),MATCH(Snapshot!BI$3,'[2]Caseload by group'!$C$2:$BEN$2,0))&lt;10,0,INDEX('[2]Caseload by group'!$C$3:$BEN$125,MATCH(Snapshot!$H17,'[2]Caseload by group'!$A$3:$A$128,0),MATCH(Snapshot!BI$3,'[2]Caseload by group'!$C$2:$BEN$2,0)))</f>
        <v>59164</v>
      </c>
      <c r="BJ17" s="40">
        <f>IF(INDEX('[2]Caseload by group'!$C$3:$BEN$125,MATCH(Snapshot!$H17,'[2]Caseload by group'!$A$3:$A$128,0),MATCH(Snapshot!BJ$3,'[2]Caseload by group'!$C$2:$BEN$2,0))&lt;10,0,INDEX('[2]Caseload by group'!$C$3:$BEN$125,MATCH(Snapshot!$H17,'[2]Caseload by group'!$A$3:$A$128,0),MATCH(Snapshot!BJ$3,'[2]Caseload by group'!$C$2:$BEN$2,0)))</f>
        <v>59319</v>
      </c>
      <c r="BK17" s="40">
        <f>IF(INDEX('[2]Caseload by group'!$C$3:$BEN$125,MATCH(Snapshot!$H17,'[2]Caseload by group'!$A$3:$A$128,0),MATCH(Snapshot!BK$3,'[2]Caseload by group'!$C$2:$BEN$2,0))&lt;10,0,INDEX('[2]Caseload by group'!$C$3:$BEN$125,MATCH(Snapshot!$H17,'[2]Caseload by group'!$A$3:$A$128,0),MATCH(Snapshot!BK$3,'[2]Caseload by group'!$C$2:$BEN$2,0)))</f>
        <v>59228</v>
      </c>
      <c r="BL17" s="40">
        <f>IF(INDEX('[2]Caseload by group'!$C$3:$BEN$125,MATCH(Snapshot!$H17,'[2]Caseload by group'!$A$3:$A$128,0),MATCH(Snapshot!BL$3,'[2]Caseload by group'!$C$2:$BEN$2,0))&lt;10,0,INDEX('[2]Caseload by group'!$C$3:$BEN$125,MATCH(Snapshot!$H17,'[2]Caseload by group'!$A$3:$A$128,0),MATCH(Snapshot!BL$3,'[2]Caseload by group'!$C$2:$BEN$2,0)))</f>
        <v>58597</v>
      </c>
      <c r="BM17" s="40">
        <f>IF(INDEX('[2]Caseload by group'!$C$3:$BEN$125,MATCH(Snapshot!$H17,'[2]Caseload by group'!$A$3:$A$128,0),MATCH(Snapshot!BM$3,'[2]Caseload by group'!$C$2:$BEN$2,0))&lt;10,0,INDEX('[2]Caseload by group'!$C$3:$BEN$125,MATCH(Snapshot!$H17,'[2]Caseload by group'!$A$3:$A$128,0),MATCH(Snapshot!BM$3,'[2]Caseload by group'!$C$2:$BEN$2,0)))</f>
        <v>58843</v>
      </c>
      <c r="BN17" s="40">
        <f>IF(INDEX('[2]Caseload by group'!$C$3:$BEN$125,MATCH(Snapshot!$H17,'[2]Caseload by group'!$A$3:$A$128,0),MATCH(Snapshot!BN$3,'[2]Caseload by group'!$C$2:$BEN$2,0))&lt;10,0,INDEX('[2]Caseload by group'!$C$3:$BEN$125,MATCH(Snapshot!$H17,'[2]Caseload by group'!$A$3:$A$128,0),MATCH(Snapshot!BN$3,'[2]Caseload by group'!$C$2:$BEN$2,0)))</f>
        <v>59178</v>
      </c>
      <c r="BO17" s="40">
        <f>IF(INDEX('[2]Caseload by group'!$C$3:$BEN$125,MATCH(Snapshot!$H17,'[2]Caseload by group'!$A$3:$A$128,0),MATCH(Snapshot!BO$3,'[2]Caseload by group'!$C$2:$BEN$2,0))&lt;10,0,INDEX('[2]Caseload by group'!$C$3:$BEN$125,MATCH(Snapshot!$H17,'[2]Caseload by group'!$A$3:$A$128,0),MATCH(Snapshot!BO$3,'[2]Caseload by group'!$C$2:$BEN$2,0)))</f>
        <v>59381</v>
      </c>
      <c r="BP17" s="40">
        <f>IF(INDEX('[2]Caseload by group'!$C$3:$BEN$125,MATCH(Snapshot!$H17,'[2]Caseload by group'!$A$3:$A$128,0),MATCH(Snapshot!BP$3,'[2]Caseload by group'!$C$2:$BEN$2,0))&lt;10,0,INDEX('[2]Caseload by group'!$C$3:$BEN$125,MATCH(Snapshot!$H17,'[2]Caseload by group'!$A$3:$A$128,0),MATCH(Snapshot!BP$3,'[2]Caseload by group'!$C$2:$BEN$2,0)))</f>
        <v>59603</v>
      </c>
      <c r="BQ17" s="40">
        <f>IF(INDEX('[2]Caseload by group'!$C$3:$BEN$125,MATCH(Snapshot!$H17,'[2]Caseload by group'!$A$3:$A$128,0),MATCH(Snapshot!BQ$3,'[2]Caseload by group'!$C$2:$BEN$2,0))&lt;10,0,INDEX('[2]Caseload by group'!$C$3:$BEN$125,MATCH(Snapshot!$H17,'[2]Caseload by group'!$A$3:$A$128,0),MATCH(Snapshot!BQ$3,'[2]Caseload by group'!$C$2:$BEN$2,0)))</f>
        <v>59550</v>
      </c>
      <c r="BR17" s="40">
        <f>IF(INDEX('[2]Caseload by group'!$C$3:$BEN$125,MATCH(Snapshot!$H17,'[2]Caseload by group'!$A$3:$A$128,0),MATCH(Snapshot!BR$3,'[2]Caseload by group'!$C$2:$BEN$2,0))&lt;10,0,INDEX('[2]Caseload by group'!$C$3:$BEN$125,MATCH(Snapshot!$H17,'[2]Caseload by group'!$A$3:$A$128,0),MATCH(Snapshot!BR$3,'[2]Caseload by group'!$C$2:$BEN$2,0)))</f>
        <v>59669</v>
      </c>
      <c r="BS17" s="40">
        <f>IF(INDEX('[2]Caseload by group'!$C$3:$BEN$125,MATCH(Snapshot!$H17,'[2]Caseload by group'!$A$3:$A$128,0),MATCH(Snapshot!BS$3,'[2]Caseload by group'!$C$2:$BEN$2,0))&lt;10,0,INDEX('[2]Caseload by group'!$C$3:$BEN$125,MATCH(Snapshot!$H17,'[2]Caseload by group'!$A$3:$A$128,0),MATCH(Snapshot!BS$3,'[2]Caseload by group'!$C$2:$BEN$2,0)))</f>
        <v>59795</v>
      </c>
      <c r="BT17" s="40">
        <f>IF(INDEX('[2]Caseload by group'!$C$3:$BEN$125,MATCH(Snapshot!$H17,'[2]Caseload by group'!$A$3:$A$128,0),MATCH(Snapshot!BT$3,'[2]Caseload by group'!$C$2:$BEN$2,0))&lt;10,0,INDEX('[2]Caseload by group'!$C$3:$BEN$125,MATCH(Snapshot!$H17,'[2]Caseload by group'!$A$3:$A$128,0),MATCH(Snapshot!BT$3,'[2]Caseload by group'!$C$2:$BEN$2,0)))</f>
        <v>60191</v>
      </c>
      <c r="BU17" s="40">
        <f>IF(INDEX('[2]Caseload by group'!$C$3:$BEN$125,MATCH(Snapshot!$H17,'[2]Caseload by group'!$A$3:$A$128,0),MATCH(Snapshot!BU$3,'[2]Caseload by group'!$C$2:$BEN$2,0))&lt;10,0,INDEX('[2]Caseload by group'!$C$3:$BEN$125,MATCH(Snapshot!$H17,'[2]Caseload by group'!$A$3:$A$128,0),MATCH(Snapshot!BU$3,'[2]Caseload by group'!$C$2:$BEN$2,0)))</f>
        <v>60444</v>
      </c>
      <c r="BV17" s="40">
        <f>IF(INDEX('[2]Caseload by group'!$C$3:$BEN$125,MATCH(Snapshot!$H17,'[2]Caseload by group'!$A$3:$A$128,0),MATCH(Snapshot!BV$3,'[2]Caseload by group'!$C$2:$BEN$2,0))&lt;10,0,INDEX('[2]Caseload by group'!$C$3:$BEN$125,MATCH(Snapshot!$H17,'[2]Caseload by group'!$A$3:$A$128,0),MATCH(Snapshot!BV$3,'[2]Caseload by group'!$C$2:$BEN$2,0)))</f>
        <v>60765</v>
      </c>
      <c r="BW17" s="40">
        <f>IF(INDEX('[2]Caseload by group'!$C$3:$BEN$125,MATCH(Snapshot!$H17,'[2]Caseload by group'!$A$3:$A$128,0),MATCH(Snapshot!BW$3,'[2]Caseload by group'!$C$2:$BEN$2,0))&lt;10,0,INDEX('[2]Caseload by group'!$C$3:$BEN$125,MATCH(Snapshot!$H17,'[2]Caseload by group'!$A$3:$A$128,0),MATCH(Snapshot!BW$3,'[2]Caseload by group'!$C$2:$BEN$2,0)))</f>
        <v>60896</v>
      </c>
      <c r="BX17" s="45"/>
      <c r="BY17" s="41">
        <f>INDEX($J17:$BX17,0,MATCH(MAX($J$3:$BX$3),$J$3:$BX$3,0))-INDEX($J17:$BX17,0,MATCH(MAX($J$3:$BX$3),$J$3:$BX$3,0)-1)</f>
        <v>131</v>
      </c>
      <c r="BZ17" s="42">
        <f t="shared" si="0"/>
        <v>2.1558462930963548E-3</v>
      </c>
      <c r="CA17" s="41" t="e">
        <f>#REF!-#REF!</f>
        <v>#REF!</v>
      </c>
      <c r="CB17" s="41">
        <f>INDEX($J17:$BX17,0,MATCH(MAX($J$3:$BX$3),$J$3:$BX$3,0))-J17</f>
        <v>-135004</v>
      </c>
      <c r="CC17" s="43">
        <f>CB17/J17</f>
        <v>-0.68914752424706482</v>
      </c>
    </row>
    <row r="18" spans="1:81" ht="10.5" customHeight="1" x14ac:dyDescent="0.2">
      <c r="A18" s="34"/>
      <c r="C18" s="38" t="s">
        <v>14</v>
      </c>
      <c r="D18" s="29" t="s">
        <v>15</v>
      </c>
      <c r="E18" s="29" t="s">
        <v>6</v>
      </c>
      <c r="F18" s="29" t="s">
        <v>16</v>
      </c>
      <c r="G18" s="29" t="s">
        <v>32</v>
      </c>
      <c r="H18" s="44" t="s">
        <v>34</v>
      </c>
      <c r="I18" s="44" t="s">
        <v>35</v>
      </c>
      <c r="J18" s="40">
        <f>IF(INDEX('[2]Caseload by group'!$C$3:$CJ$125,MATCH(Snapshot!$H18,'[2]Caseload by group'!$A$3:$A$128,0),MATCH(Snapshot!J$3,'[2]Caseload by group'!$C$2:$CJ$2,0))&lt;10,0,INDEX('[2]Caseload by group'!$C$3:$CJ$125,MATCH(Snapshot!$H18,'[2]Caseload by group'!$A$3:$A$128,0),MATCH(Snapshot!J$3,'[2]Caseload by group'!$C$2:$CJ$2,0)))+IF(INDEX('[2]Caseload by group'!$C$3:$CJ$125,MATCH(Snapshot!$I18,'[2]Caseload by group'!$A$3:$A$128,0),MATCH(Snapshot!J$3,'[2]Caseload by group'!$C$2:$CJ$2,0))&lt;10,0,INDEX('[2]Caseload by group'!$C$3:$CJ$125,MATCH(Snapshot!$I18,'[2]Caseload by group'!$A$3:$A$128,0),MATCH(Snapshot!J$3,'[2]Caseload by group'!$C$2:$CJ$2,0)))</f>
        <v>79658</v>
      </c>
      <c r="K18" s="40">
        <f>IF(INDEX('[2]Caseload by group'!$C$3:$CJ$125,MATCH(Snapshot!$H18,'[2]Caseload by group'!$A$3:$A$128,0),MATCH(Snapshot!K$3,'[2]Caseload by group'!$C$2:$CJ$2,0))&lt;10,0,INDEX('[2]Caseload by group'!$C$3:$CJ$125,MATCH(Snapshot!$H18,'[2]Caseload by group'!$A$3:$A$128,0),MATCH(Snapshot!K$3,'[2]Caseload by group'!$C$2:$CJ$2,0)))+IF(INDEX('[2]Caseload by group'!$C$3:$CJ$125,MATCH(Snapshot!$I18,'[2]Caseload by group'!$A$3:$A$128,0),MATCH(Snapshot!K$3,'[2]Caseload by group'!$C$2:$CJ$2,0))&lt;10,0,INDEX('[2]Caseload by group'!$C$3:$CJ$125,MATCH(Snapshot!$I18,'[2]Caseload by group'!$A$3:$A$128,0),MATCH(Snapshot!K$3,'[2]Caseload by group'!$C$2:$CJ$2,0)))</f>
        <v>79832</v>
      </c>
      <c r="L18" s="40">
        <f>IF(INDEX('[2]Caseload by group'!$C$3:$CJ$125,MATCH(Snapshot!$H18,'[2]Caseload by group'!$A$3:$A$128,0),MATCH(Snapshot!L$3,'[2]Caseload by group'!$C$2:$CJ$2,0))&lt;10,0,INDEX('[2]Caseload by group'!$C$3:$CJ$125,MATCH(Snapshot!$H18,'[2]Caseload by group'!$A$3:$A$128,0),MATCH(Snapshot!L$3,'[2]Caseload by group'!$C$2:$CJ$2,0)))+IF(INDEX('[2]Caseload by group'!$C$3:$CJ$125,MATCH(Snapshot!$I18,'[2]Caseload by group'!$A$3:$A$128,0),MATCH(Snapshot!L$3,'[2]Caseload by group'!$C$2:$CJ$2,0))&lt;10,0,INDEX('[2]Caseload by group'!$C$3:$CJ$125,MATCH(Snapshot!$I18,'[2]Caseload by group'!$A$3:$A$128,0),MATCH(Snapshot!L$3,'[2]Caseload by group'!$C$2:$CJ$2,0)))</f>
        <v>80307</v>
      </c>
      <c r="M18" s="40">
        <f>IF(INDEX('[2]Caseload by group'!$C$3:$CJ$125,MATCH(Snapshot!$H18,'[2]Caseload by group'!$A$3:$A$128,0),MATCH(Snapshot!M$3,'[2]Caseload by group'!$C$2:$CJ$2,0))&lt;10,0,INDEX('[2]Caseload by group'!$C$3:$CJ$125,MATCH(Snapshot!$H18,'[2]Caseload by group'!$A$3:$A$128,0),MATCH(Snapshot!M$3,'[2]Caseload by group'!$C$2:$CJ$2,0)))+IF(INDEX('[2]Caseload by group'!$C$3:$CJ$125,MATCH(Snapshot!$I18,'[2]Caseload by group'!$A$3:$A$128,0),MATCH(Snapshot!M$3,'[2]Caseload by group'!$C$2:$CJ$2,0))&lt;10,0,INDEX('[2]Caseload by group'!$C$3:$CJ$125,MATCH(Snapshot!$I18,'[2]Caseload by group'!$A$3:$A$128,0),MATCH(Snapshot!M$3,'[2]Caseload by group'!$C$2:$CJ$2,0)))</f>
        <v>83798</v>
      </c>
      <c r="N18" s="40">
        <f>IF(INDEX('[2]Caseload by group'!$C$3:$CJ$125,MATCH(Snapshot!$H18,'[2]Caseload by group'!$A$3:$A$128,0),MATCH(Snapshot!N$3,'[2]Caseload by group'!$C$2:$CJ$2,0))&lt;10,0,INDEX('[2]Caseload by group'!$C$3:$CJ$125,MATCH(Snapshot!$H18,'[2]Caseload by group'!$A$3:$A$128,0),MATCH(Snapshot!N$3,'[2]Caseload by group'!$C$2:$CJ$2,0)))+IF(INDEX('[2]Caseload by group'!$C$3:$CJ$125,MATCH(Snapshot!$I18,'[2]Caseload by group'!$A$3:$A$128,0),MATCH(Snapshot!N$3,'[2]Caseload by group'!$C$2:$CJ$2,0))&lt;10,0,INDEX('[2]Caseload by group'!$C$3:$CJ$125,MATCH(Snapshot!$I18,'[2]Caseload by group'!$A$3:$A$128,0),MATCH(Snapshot!N$3,'[2]Caseload by group'!$C$2:$CJ$2,0)))</f>
        <v>88816</v>
      </c>
      <c r="O18" s="40">
        <f>IF(INDEX('[2]Caseload by group'!$C$3:$CJ$125,MATCH(Snapshot!$H18,'[2]Caseload by group'!$A$3:$A$128,0),MATCH(Snapshot!O$3,'[2]Caseload by group'!$C$2:$CJ$2,0))&lt;10,0,INDEX('[2]Caseload by group'!$C$3:$CJ$125,MATCH(Snapshot!$H18,'[2]Caseload by group'!$A$3:$A$128,0),MATCH(Snapshot!O$3,'[2]Caseload by group'!$C$2:$CJ$2,0)))+IF(INDEX('[2]Caseload by group'!$C$3:$CJ$125,MATCH(Snapshot!$I18,'[2]Caseload by group'!$A$3:$A$128,0),MATCH(Snapshot!O$3,'[2]Caseload by group'!$C$2:$CJ$2,0))&lt;10,0,INDEX('[2]Caseload by group'!$C$3:$CJ$125,MATCH(Snapshot!$I18,'[2]Caseload by group'!$A$3:$A$128,0),MATCH(Snapshot!O$3,'[2]Caseload by group'!$C$2:$CJ$2,0)))</f>
        <v>90535</v>
      </c>
      <c r="P18" s="40">
        <f>IF(INDEX('[2]Caseload by group'!$C$3:$CJ$125,MATCH(Snapshot!$H18,'[2]Caseload by group'!$A$3:$A$128,0),MATCH(Snapshot!P$3,'[2]Caseload by group'!$C$2:$CJ$2,0))&lt;10,0,INDEX('[2]Caseload by group'!$C$3:$CJ$125,MATCH(Snapshot!$H18,'[2]Caseload by group'!$A$3:$A$128,0),MATCH(Snapshot!P$3,'[2]Caseload by group'!$C$2:$CJ$2,0)))+IF(INDEX('[2]Caseload by group'!$C$3:$CJ$125,MATCH(Snapshot!$I18,'[2]Caseload by group'!$A$3:$A$128,0),MATCH(Snapshot!P$3,'[2]Caseload by group'!$C$2:$CJ$2,0))&lt;10,0,INDEX('[2]Caseload by group'!$C$3:$CJ$125,MATCH(Snapshot!$I18,'[2]Caseload by group'!$A$3:$A$128,0),MATCH(Snapshot!P$3,'[2]Caseload by group'!$C$2:$CJ$2,0)))</f>
        <v>86198</v>
      </c>
      <c r="Q18" s="40">
        <f>IF(INDEX('[2]Caseload by group'!$C$3:$CJ$125,MATCH(Snapshot!$H18,'[2]Caseload by group'!$A$3:$A$128,0),MATCH(Snapshot!Q$3,'[2]Caseload by group'!$C$2:$CJ$2,0))&lt;10,0,INDEX('[2]Caseload by group'!$C$3:$CJ$125,MATCH(Snapshot!$H18,'[2]Caseload by group'!$A$3:$A$128,0),MATCH(Snapshot!Q$3,'[2]Caseload by group'!$C$2:$CJ$2,0)))+IF(INDEX('[2]Caseload by group'!$C$3:$CJ$125,MATCH(Snapshot!$I18,'[2]Caseload by group'!$A$3:$A$128,0),MATCH(Snapshot!Q$3,'[2]Caseload by group'!$C$2:$CJ$2,0))&lt;10,0,INDEX('[2]Caseload by group'!$C$3:$CJ$125,MATCH(Snapshot!$I18,'[2]Caseload by group'!$A$3:$A$128,0),MATCH(Snapshot!Q$3,'[2]Caseload by group'!$C$2:$CJ$2,0)))</f>
        <v>79638</v>
      </c>
      <c r="R18" s="40">
        <f>IF(INDEX('[2]Caseload by group'!$C$3:$CJ$125,MATCH(Snapshot!$H18,'[2]Caseload by group'!$A$3:$A$128,0),MATCH(Snapshot!R$3,'[2]Caseload by group'!$C$2:$CJ$2,0))&lt;10,0,INDEX('[2]Caseload by group'!$C$3:$CJ$125,MATCH(Snapshot!$H18,'[2]Caseload by group'!$A$3:$A$128,0),MATCH(Snapshot!R$3,'[2]Caseload by group'!$C$2:$CJ$2,0)))+IF(INDEX('[2]Caseload by group'!$C$3:$CJ$125,MATCH(Snapshot!$I18,'[2]Caseload by group'!$A$3:$A$128,0),MATCH(Snapshot!R$3,'[2]Caseload by group'!$C$2:$CJ$2,0))&lt;10,0,INDEX('[2]Caseload by group'!$C$3:$CJ$125,MATCH(Snapshot!$I18,'[2]Caseload by group'!$A$3:$A$128,0),MATCH(Snapshot!R$3,'[2]Caseload by group'!$C$2:$CJ$2,0)))</f>
        <v>26816</v>
      </c>
      <c r="S18" s="40">
        <f>IF(INDEX('[2]Caseload by group'!$C$3:$CJ$125,MATCH(Snapshot!$H18,'[2]Caseload by group'!$A$3:$A$128,0),MATCH(Snapshot!S$3,'[2]Caseload by group'!$C$2:$CJ$2,0))&lt;10,0,INDEX('[2]Caseload by group'!$C$3:$CJ$125,MATCH(Snapshot!$H18,'[2]Caseload by group'!$A$3:$A$128,0),MATCH(Snapshot!S$3,'[2]Caseload by group'!$C$2:$CJ$2,0)))+IF(INDEX('[2]Caseload by group'!$C$3:$CJ$125,MATCH(Snapshot!$I18,'[2]Caseload by group'!$A$3:$A$128,0),MATCH(Snapshot!S$3,'[2]Caseload by group'!$C$2:$CJ$2,0))&lt;10,0,INDEX('[2]Caseload by group'!$C$3:$CJ$125,MATCH(Snapshot!$I18,'[2]Caseload by group'!$A$3:$A$128,0),MATCH(Snapshot!S$3,'[2]Caseload by group'!$C$2:$CJ$2,0)))</f>
        <v>26750</v>
      </c>
      <c r="T18" s="40">
        <f>IF(INDEX('[2]Caseload by group'!$C$3:$CJ$125,MATCH(Snapshot!$H18,'[2]Caseload by group'!$A$3:$A$128,0),MATCH(Snapshot!T$3,'[2]Caseload by group'!$C$2:$CJ$2,0))&lt;10,0,INDEX('[2]Caseload by group'!$C$3:$CJ$125,MATCH(Snapshot!$H18,'[2]Caseload by group'!$A$3:$A$128,0),MATCH(Snapshot!T$3,'[2]Caseload by group'!$C$2:$CJ$2,0)))+IF(INDEX('[2]Caseload by group'!$C$3:$CJ$125,MATCH(Snapshot!$I18,'[2]Caseload by group'!$A$3:$A$128,0),MATCH(Snapshot!T$3,'[2]Caseload by group'!$C$2:$CJ$2,0))&lt;10,0,INDEX('[2]Caseload by group'!$C$3:$CJ$125,MATCH(Snapshot!$I18,'[2]Caseload by group'!$A$3:$A$128,0),MATCH(Snapshot!T$3,'[2]Caseload by group'!$C$2:$CJ$2,0)))</f>
        <v>26029</v>
      </c>
      <c r="U18" s="40">
        <f>IF(INDEX('[2]Caseload by group'!$C$3:$CJ$125,MATCH(Snapshot!$H18,'[2]Caseload by group'!$A$3:$A$128,0),MATCH(Snapshot!U$3,'[2]Caseload by group'!$C$2:$CJ$2,0))&lt;10,0,INDEX('[2]Caseload by group'!$C$3:$CJ$125,MATCH(Snapshot!$H18,'[2]Caseload by group'!$A$3:$A$128,0),MATCH(Snapshot!U$3,'[2]Caseload by group'!$C$2:$CJ$2,0)))+IF(INDEX('[2]Caseload by group'!$C$3:$CJ$125,MATCH(Snapshot!$I18,'[2]Caseload by group'!$A$3:$A$128,0),MATCH(Snapshot!U$3,'[2]Caseload by group'!$C$2:$CJ$2,0))&lt;10,0,INDEX('[2]Caseload by group'!$C$3:$CJ$125,MATCH(Snapshot!$I18,'[2]Caseload by group'!$A$3:$A$128,0),MATCH(Snapshot!U$3,'[2]Caseload by group'!$C$2:$CJ$2,0)))</f>
        <v>25263</v>
      </c>
      <c r="V18" s="40">
        <f>IF(INDEX('[2]Caseload by group'!$C$3:$CJ$125,MATCH(Snapshot!$H18,'[2]Caseload by group'!$A$3:$A$128,0),MATCH(Snapshot!V$3,'[2]Caseload by group'!$C$2:$CJ$2,0))&lt;10,0,INDEX('[2]Caseload by group'!$C$3:$CJ$125,MATCH(Snapshot!$H18,'[2]Caseload by group'!$A$3:$A$128,0),MATCH(Snapshot!V$3,'[2]Caseload by group'!$C$2:$CJ$2,0)))+IF(INDEX('[2]Caseload by group'!$C$3:$CJ$125,MATCH(Snapshot!$I18,'[2]Caseload by group'!$A$3:$A$128,0),MATCH(Snapshot!V$3,'[2]Caseload by group'!$C$2:$CJ$2,0))&lt;10,0,INDEX('[2]Caseload by group'!$C$3:$CJ$125,MATCH(Snapshot!$I18,'[2]Caseload by group'!$A$3:$A$128,0),MATCH(Snapshot!V$3,'[2]Caseload by group'!$C$2:$CJ$2,0)))</f>
        <v>24422</v>
      </c>
      <c r="W18" s="40">
        <f>IF(INDEX('[2]Caseload by group'!$C$3:$CJ$125,MATCH(Snapshot!$H18,'[2]Caseload by group'!$A$3:$A$128,0),MATCH(Snapshot!W$3,'[2]Caseload by group'!$C$2:$CJ$2,0))&lt;10,0,INDEX('[2]Caseload by group'!$C$3:$CJ$125,MATCH(Snapshot!$H18,'[2]Caseload by group'!$A$3:$A$128,0),MATCH(Snapshot!W$3,'[2]Caseload by group'!$C$2:$CJ$2,0)))+IF(INDEX('[2]Caseload by group'!$C$3:$CJ$125,MATCH(Snapshot!$I18,'[2]Caseload by group'!$A$3:$A$128,0),MATCH(Snapshot!W$3,'[2]Caseload by group'!$C$2:$CJ$2,0))&lt;10,0,INDEX('[2]Caseload by group'!$C$3:$CJ$125,MATCH(Snapshot!$I18,'[2]Caseload by group'!$A$3:$A$128,0),MATCH(Snapshot!W$3,'[2]Caseload by group'!$C$2:$CJ$2,0)))</f>
        <v>24757</v>
      </c>
      <c r="X18" s="40">
        <f>IF(INDEX('[2]Caseload by group'!$C$3:$CJ$125,MATCH(Snapshot!$H18,'[2]Caseload by group'!$A$3:$A$128,0),MATCH(Snapshot!X$3,'[2]Caseload by group'!$C$2:$CJ$2,0))&lt;10,0,INDEX('[2]Caseload by group'!$C$3:$CJ$125,MATCH(Snapshot!$H18,'[2]Caseload by group'!$A$3:$A$128,0),MATCH(Snapshot!X$3,'[2]Caseload by group'!$C$2:$CJ$2,0)))+IF(INDEX('[2]Caseload by group'!$C$3:$CJ$125,MATCH(Snapshot!$I18,'[2]Caseload by group'!$A$3:$A$128,0),MATCH(Snapshot!X$3,'[2]Caseload by group'!$C$2:$CJ$2,0))&lt;10,0,INDEX('[2]Caseload by group'!$C$3:$CJ$125,MATCH(Snapshot!$I18,'[2]Caseload by group'!$A$3:$A$128,0),MATCH(Snapshot!X$3,'[2]Caseload by group'!$C$2:$CJ$2,0)))</f>
        <v>24582</v>
      </c>
      <c r="Y18" s="40">
        <f>IF(INDEX('[2]Caseload by group'!$C$3:$CJ$125,MATCH(Snapshot!$H18,'[2]Caseload by group'!$A$3:$A$128,0),MATCH(Snapshot!Y$3,'[2]Caseload by group'!$C$2:$CJ$2,0))&lt;10,0,INDEX('[2]Caseload by group'!$C$3:$CJ$125,MATCH(Snapshot!$H18,'[2]Caseload by group'!$A$3:$A$128,0),MATCH(Snapshot!Y$3,'[2]Caseload by group'!$C$2:$CJ$2,0)))+IF(INDEX('[2]Caseload by group'!$C$3:$CJ$125,MATCH(Snapshot!$I18,'[2]Caseload by group'!$A$3:$A$128,0),MATCH(Snapshot!Y$3,'[2]Caseload by group'!$C$2:$CJ$2,0))&lt;10,0,INDEX('[2]Caseload by group'!$C$3:$CJ$125,MATCH(Snapshot!$I18,'[2]Caseload by group'!$A$3:$A$128,0),MATCH(Snapshot!Y$3,'[2]Caseload by group'!$C$2:$CJ$2,0)))</f>
        <v>24217</v>
      </c>
      <c r="Z18" s="40">
        <f>IF(INDEX('[2]Caseload by group'!$C$3:$CJ$125,MATCH(Snapshot!$H18,'[2]Caseload by group'!$A$3:$A$128,0),MATCH(Snapshot!Z$3,'[2]Caseload by group'!$C$2:$CJ$2,0))&lt;10,0,INDEX('[2]Caseload by group'!$C$3:$CJ$125,MATCH(Snapshot!$H18,'[2]Caseload by group'!$A$3:$A$128,0),MATCH(Snapshot!Z$3,'[2]Caseload by group'!$C$2:$CJ$2,0)))+IF(INDEX('[2]Caseload by group'!$C$3:$CJ$125,MATCH(Snapshot!$I18,'[2]Caseload by group'!$A$3:$A$128,0),MATCH(Snapshot!Z$3,'[2]Caseload by group'!$C$2:$CJ$2,0))&lt;10,0,INDEX('[2]Caseload by group'!$C$3:$CJ$125,MATCH(Snapshot!$I18,'[2]Caseload by group'!$A$3:$A$128,0),MATCH(Snapshot!Z$3,'[2]Caseload by group'!$C$2:$CJ$2,0)))</f>
        <v>23884</v>
      </c>
      <c r="AA18" s="40">
        <f>IF(INDEX('[2]Caseload by group'!$C$3:$CJ$125,MATCH(Snapshot!$H18,'[2]Caseload by group'!$A$3:$A$128,0),MATCH(Snapshot!AA$3,'[2]Caseload by group'!$C$2:$CJ$2,0))&lt;10,0,INDEX('[2]Caseload by group'!$C$3:$CJ$125,MATCH(Snapshot!$H18,'[2]Caseload by group'!$A$3:$A$128,0),MATCH(Snapshot!AA$3,'[2]Caseload by group'!$C$2:$CJ$2,0)))+IF(INDEX('[2]Caseload by group'!$C$3:$CJ$125,MATCH(Snapshot!$I18,'[2]Caseload by group'!$A$3:$A$128,0),MATCH(Snapshot!AA$3,'[2]Caseload by group'!$C$2:$CJ$2,0))&lt;10,0,INDEX('[2]Caseload by group'!$C$3:$CJ$125,MATCH(Snapshot!$I18,'[2]Caseload by group'!$A$3:$A$128,0),MATCH(Snapshot!AA$3,'[2]Caseload by group'!$C$2:$CJ$2,0)))</f>
        <v>23426</v>
      </c>
      <c r="AB18" s="40">
        <f>IF(INDEX('[2]Caseload by group'!$C$3:$CJ$125,MATCH(Snapshot!$H18,'[2]Caseload by group'!$A$3:$A$128,0),MATCH(Snapshot!AB$3,'[2]Caseload by group'!$C$2:$CJ$2,0))&lt;10,0,INDEX('[2]Caseload by group'!$C$3:$CJ$125,MATCH(Snapshot!$H18,'[2]Caseload by group'!$A$3:$A$128,0),MATCH(Snapshot!AB$3,'[2]Caseload by group'!$C$2:$CJ$2,0)))+IF(INDEX('[2]Caseload by group'!$C$3:$CJ$125,MATCH(Snapshot!$I18,'[2]Caseload by group'!$A$3:$A$128,0),MATCH(Snapshot!AB$3,'[2]Caseload by group'!$C$2:$CJ$2,0))&lt;10,0,INDEX('[2]Caseload by group'!$C$3:$CJ$125,MATCH(Snapshot!$I18,'[2]Caseload by group'!$A$3:$A$128,0),MATCH(Snapshot!AB$3,'[2]Caseload by group'!$C$2:$CJ$2,0)))</f>
        <v>20782</v>
      </c>
      <c r="AC18" s="40">
        <f>IF(INDEX('[2]Caseload by group'!$C$3:$CJ$125,MATCH(Snapshot!$H18,'[2]Caseload by group'!$A$3:$A$128,0),MATCH(Snapshot!AC$3,'[2]Caseload by group'!$C$2:$CJ$2,0))&lt;10,0,INDEX('[2]Caseload by group'!$C$3:$CJ$125,MATCH(Snapshot!$H18,'[2]Caseload by group'!$A$3:$A$128,0),MATCH(Snapshot!AC$3,'[2]Caseload by group'!$C$2:$CJ$2,0)))+IF(INDEX('[2]Caseload by group'!$C$3:$CJ$125,MATCH(Snapshot!$I18,'[2]Caseload by group'!$A$3:$A$128,0),MATCH(Snapshot!AC$3,'[2]Caseload by group'!$C$2:$CJ$2,0))&lt;10,0,INDEX('[2]Caseload by group'!$C$3:$CJ$125,MATCH(Snapshot!$I18,'[2]Caseload by group'!$A$3:$A$128,0),MATCH(Snapshot!AC$3,'[2]Caseload by group'!$C$2:$CJ$2,0)))</f>
        <v>20941</v>
      </c>
      <c r="AD18" s="40">
        <f>IF(INDEX('[2]Caseload by group'!$C$3:$CJ$125,MATCH(Snapshot!$H18,'[2]Caseload by group'!$A$3:$A$128,0),MATCH(Snapshot!AD$3,'[2]Caseload by group'!$C$2:$CJ$2,0))&lt;10,0,INDEX('[2]Caseload by group'!$C$3:$CJ$125,MATCH(Snapshot!$H18,'[2]Caseload by group'!$A$3:$A$128,0),MATCH(Snapshot!AD$3,'[2]Caseload by group'!$C$2:$CJ$2,0)))+IF(INDEX('[2]Caseload by group'!$C$3:$CJ$125,MATCH(Snapshot!$I18,'[2]Caseload by group'!$A$3:$A$128,0),MATCH(Snapshot!AD$3,'[2]Caseload by group'!$C$2:$CJ$2,0))&lt;10,0,INDEX('[2]Caseload by group'!$C$3:$CJ$125,MATCH(Snapshot!$I18,'[2]Caseload by group'!$A$3:$A$128,0),MATCH(Snapshot!AD$3,'[2]Caseload by group'!$C$2:$CJ$2,0)))</f>
        <v>21024</v>
      </c>
      <c r="AE18" s="40">
        <f>IF(INDEX('[2]Caseload by group'!$C$3:$CJ$125,MATCH(Snapshot!$H18,'[2]Caseload by group'!$A$3:$A$128,0),MATCH(Snapshot!AE$3,'[2]Caseload by group'!$C$2:$CJ$2,0))&lt;10,0,INDEX('[2]Caseload by group'!$C$3:$CJ$125,MATCH(Snapshot!$H18,'[2]Caseload by group'!$A$3:$A$128,0),MATCH(Snapshot!AE$3,'[2]Caseload by group'!$C$2:$CJ$2,0)))+IF(INDEX('[2]Caseload by group'!$C$3:$CJ$125,MATCH(Snapshot!$I18,'[2]Caseload by group'!$A$3:$A$128,0),MATCH(Snapshot!AE$3,'[2]Caseload by group'!$C$2:$CJ$2,0))&lt;10,0,INDEX('[2]Caseload by group'!$C$3:$CJ$125,MATCH(Snapshot!$I18,'[2]Caseload by group'!$A$3:$A$128,0),MATCH(Snapshot!AE$3,'[2]Caseload by group'!$C$2:$CJ$2,0)))</f>
        <v>20993</v>
      </c>
      <c r="AF18" s="40">
        <f>IF(INDEX('[2]Caseload by group'!$C$3:$CJ$125,MATCH(Snapshot!$H18,'[2]Caseload by group'!$A$3:$A$128,0),MATCH(Snapshot!AF$3,'[2]Caseload by group'!$C$2:$CJ$2,0))&lt;10,0,INDEX('[2]Caseload by group'!$C$3:$CJ$125,MATCH(Snapshot!$H18,'[2]Caseload by group'!$A$3:$A$128,0),MATCH(Snapshot!AF$3,'[2]Caseload by group'!$C$2:$CJ$2,0)))+IF(INDEX('[2]Caseload by group'!$C$3:$CJ$125,MATCH(Snapshot!$I18,'[2]Caseload by group'!$A$3:$A$128,0),MATCH(Snapshot!AF$3,'[2]Caseload by group'!$C$2:$CJ$2,0))&lt;10,0,INDEX('[2]Caseload by group'!$C$3:$CJ$125,MATCH(Snapshot!$I18,'[2]Caseload by group'!$A$3:$A$128,0),MATCH(Snapshot!AF$3,'[2]Caseload by group'!$C$2:$CJ$2,0)))</f>
        <v>21126</v>
      </c>
      <c r="AG18" s="40">
        <f>IF(INDEX('[2]Caseload by group'!$C$3:$CJ$125,MATCH(Snapshot!$H18,'[2]Caseload by group'!$A$3:$A$128,0),MATCH(Snapshot!AG$3,'[2]Caseload by group'!$C$2:$CJ$2,0))&lt;10,0,INDEX('[2]Caseload by group'!$C$3:$CJ$125,MATCH(Snapshot!$H18,'[2]Caseload by group'!$A$3:$A$128,0),MATCH(Snapshot!AG$3,'[2]Caseload by group'!$C$2:$CJ$2,0)))+IF(INDEX('[2]Caseload by group'!$C$3:$CJ$125,MATCH(Snapshot!$I18,'[2]Caseload by group'!$A$3:$A$128,0),MATCH(Snapshot!AG$3,'[2]Caseload by group'!$C$2:$CJ$2,0))&lt;10,0,INDEX('[2]Caseload by group'!$C$3:$CJ$125,MATCH(Snapshot!$I18,'[2]Caseload by group'!$A$3:$A$128,0),MATCH(Snapshot!AG$3,'[2]Caseload by group'!$C$2:$CJ$2,0)))</f>
        <v>21175</v>
      </c>
      <c r="AH18" s="40">
        <f>IF(INDEX('[2]Caseload by group'!$C$3:$CJ$125,MATCH(Snapshot!$H18,'[2]Caseload by group'!$A$3:$A$128,0),MATCH(Snapshot!AH$3,'[2]Caseload by group'!$C$2:$CJ$2,0))&lt;10,0,INDEX('[2]Caseload by group'!$C$3:$CJ$125,MATCH(Snapshot!$H18,'[2]Caseload by group'!$A$3:$A$128,0),MATCH(Snapshot!AH$3,'[2]Caseload by group'!$C$2:$CJ$2,0)))+IF(INDEX('[2]Caseload by group'!$C$3:$CJ$125,MATCH(Snapshot!$I18,'[2]Caseload by group'!$A$3:$A$128,0),MATCH(Snapshot!AH$3,'[2]Caseload by group'!$C$2:$CJ$2,0))&lt;10,0,INDEX('[2]Caseload by group'!$C$3:$CJ$125,MATCH(Snapshot!$I18,'[2]Caseload by group'!$A$3:$A$128,0),MATCH(Snapshot!AH$3,'[2]Caseload by group'!$C$2:$CJ$2,0)))</f>
        <v>20788</v>
      </c>
      <c r="AI18" s="40">
        <f>IF(INDEX('[2]Caseload by group'!$C$3:$CJ$125,MATCH(Snapshot!$H18,'[2]Caseload by group'!$A$3:$A$128,0),MATCH(Snapshot!AI$3,'[2]Caseload by group'!$C$2:$CJ$2,0))&lt;10,0,INDEX('[2]Caseload by group'!$C$3:$CJ$125,MATCH(Snapshot!$H18,'[2]Caseload by group'!$A$3:$A$128,0),MATCH(Snapshot!AI$3,'[2]Caseload by group'!$C$2:$CJ$2,0)))+IF(INDEX('[2]Caseload by group'!$C$3:$CJ$125,MATCH(Snapshot!$I18,'[2]Caseload by group'!$A$3:$A$128,0),MATCH(Snapshot!AI$3,'[2]Caseload by group'!$C$2:$CJ$2,0))&lt;10,0,INDEX('[2]Caseload by group'!$C$3:$CJ$125,MATCH(Snapshot!$I18,'[2]Caseload by group'!$A$3:$A$128,0),MATCH(Snapshot!AI$3,'[2]Caseload by group'!$C$2:$CJ$2,0)))</f>
        <v>20932</v>
      </c>
      <c r="AJ18" s="40">
        <f>IF(INDEX('[2]Caseload by group'!$C$3:$BEN$125,MATCH(Snapshot!$H18,'[2]Caseload by group'!$A$3:$A$128,0),MATCH(Snapshot!AJ$3,'[2]Caseload by group'!$C$2:$BEN$2,0))&lt;10,0,INDEX('[2]Caseload by group'!$C$3:$BEN$125,MATCH(Snapshot!$H18,'[2]Caseload by group'!$A$3:$A$128,0),MATCH(Snapshot!AJ$3,'[2]Caseload by group'!$C$2:$BEN$2,0)))+IF(INDEX('[2]Caseload by group'!$C$3:$BEN$125,MATCH(Snapshot!$I18,'[2]Caseload by group'!$A$3:$A$128,0),MATCH(Snapshot!AJ$3,'[2]Caseload by group'!$C$2:$BEN$2,0))&lt;10,0,INDEX('[2]Caseload by group'!$C$3:$BEN$125,MATCH(Snapshot!$I18,'[2]Caseload by group'!$A$3:$A$128,0),MATCH(Snapshot!AJ$3,'[2]Caseload by group'!$C$2:$BEN$2,0)))</f>
        <v>21168</v>
      </c>
      <c r="AK18" s="40">
        <f>IF(INDEX('[2]Caseload by group'!$C$3:$BEN$125,MATCH(Snapshot!$H18,'[2]Caseload by group'!$A$3:$A$128,0),MATCH(Snapshot!AK$3,'[2]Caseload by group'!$C$2:$BEN$2,0))&lt;10,0,INDEX('[2]Caseload by group'!$C$3:$BEN$125,MATCH(Snapshot!$H18,'[2]Caseload by group'!$A$3:$A$128,0),MATCH(Snapshot!AK$3,'[2]Caseload by group'!$C$2:$BEN$2,0)))+IF(INDEX('[2]Caseload by group'!$C$3:$BEN$125,MATCH(Snapshot!$I18,'[2]Caseload by group'!$A$3:$A$128,0),MATCH(Snapshot!AK$3,'[2]Caseload by group'!$C$2:$BEN$2,0))&lt;10,0,INDEX('[2]Caseload by group'!$C$3:$BEN$125,MATCH(Snapshot!$I18,'[2]Caseload by group'!$A$3:$A$128,0),MATCH(Snapshot!AK$3,'[2]Caseload by group'!$C$2:$BEN$2,0)))</f>
        <v>20631</v>
      </c>
      <c r="AL18" s="40">
        <f>IF(INDEX('[2]Caseload by group'!$C$3:$BEN$125,MATCH(Snapshot!$H18,'[2]Caseload by group'!$A$3:$A$128,0),MATCH(Snapshot!AL$3,'[2]Caseload by group'!$C$2:$BEN$2,0))&lt;10,0,INDEX('[2]Caseload by group'!$C$3:$BEN$125,MATCH(Snapshot!$H18,'[2]Caseload by group'!$A$3:$A$128,0),MATCH(Snapshot!AL$3,'[2]Caseload by group'!$C$2:$BEN$2,0)))+IF(INDEX('[2]Caseload by group'!$C$3:$BEN$125,MATCH(Snapshot!$I18,'[2]Caseload by group'!$A$3:$A$128,0),MATCH(Snapshot!AL$3,'[2]Caseload by group'!$C$2:$BEN$2,0))&lt;10,0,INDEX('[2]Caseload by group'!$C$3:$BEN$125,MATCH(Snapshot!$I18,'[2]Caseload by group'!$A$3:$A$128,0),MATCH(Snapshot!AL$3,'[2]Caseload by group'!$C$2:$BEN$2,0)))</f>
        <v>20619</v>
      </c>
      <c r="AM18" s="40">
        <f>IF(INDEX('[2]Caseload by group'!$C$3:$BEN$125,MATCH(Snapshot!$H18,'[2]Caseload by group'!$A$3:$A$128,0),MATCH(Snapshot!AM$3,'[2]Caseload by group'!$C$2:$BEN$2,0))&lt;10,0,INDEX('[2]Caseload by group'!$C$3:$BEN$125,MATCH(Snapshot!$H18,'[2]Caseload by group'!$A$3:$A$128,0),MATCH(Snapshot!AM$3,'[2]Caseload by group'!$C$2:$BEN$2,0)))+IF(INDEX('[2]Caseload by group'!$C$3:$BEN$125,MATCH(Snapshot!$I18,'[2]Caseload by group'!$A$3:$A$128,0),MATCH(Snapshot!AM$3,'[2]Caseload by group'!$C$2:$BEN$2,0))&lt;10,0,INDEX('[2]Caseload by group'!$C$3:$BEN$125,MATCH(Snapshot!$I18,'[2]Caseload by group'!$A$3:$A$128,0),MATCH(Snapshot!AM$3,'[2]Caseload by group'!$C$2:$BEN$2,0)))</f>
        <v>20276</v>
      </c>
      <c r="AN18" s="40">
        <f>IF(INDEX('[2]Caseload by group'!$C$3:$BEN$125,MATCH(Snapshot!$H18,'[2]Caseload by group'!$A$3:$A$128,0),MATCH(Snapshot!AN$3,'[2]Caseload by group'!$C$2:$BEN$2,0))&lt;10,0,INDEX('[2]Caseload by group'!$C$3:$BEN$125,MATCH(Snapshot!$H18,'[2]Caseload by group'!$A$3:$A$128,0),MATCH(Snapshot!AN$3,'[2]Caseload by group'!$C$2:$BEN$2,0)))+IF(INDEX('[2]Caseload by group'!$C$3:$BEN$125,MATCH(Snapshot!$I18,'[2]Caseload by group'!$A$3:$A$128,0),MATCH(Snapshot!AN$3,'[2]Caseload by group'!$C$2:$BEN$2,0))&lt;10,0,INDEX('[2]Caseload by group'!$C$3:$BEN$125,MATCH(Snapshot!$I18,'[2]Caseload by group'!$A$3:$A$128,0),MATCH(Snapshot!AN$3,'[2]Caseload by group'!$C$2:$BEN$2,0)))</f>
        <v>18145</v>
      </c>
      <c r="AO18" s="40">
        <f>IF(INDEX('[2]Caseload by group'!$C$3:$BEN$125,MATCH(Snapshot!$H18,'[2]Caseload by group'!$A$3:$A$128,0),MATCH(Snapshot!AO$3,'[2]Caseload by group'!$C$2:$BEN$2,0))&lt;10,0,INDEX('[2]Caseload by group'!$C$3:$BEN$125,MATCH(Snapshot!$H18,'[2]Caseload by group'!$A$3:$A$128,0),MATCH(Snapshot!AO$3,'[2]Caseload by group'!$C$2:$BEN$2,0)))+IF(INDEX('[2]Caseload by group'!$C$3:$BEN$125,MATCH(Snapshot!$I18,'[2]Caseload by group'!$A$3:$A$128,0),MATCH(Snapshot!AO$3,'[2]Caseload by group'!$C$2:$BEN$2,0))&lt;10,0,INDEX('[2]Caseload by group'!$C$3:$BEN$125,MATCH(Snapshot!$I18,'[2]Caseload by group'!$A$3:$A$128,0),MATCH(Snapshot!AO$3,'[2]Caseload by group'!$C$2:$BEN$2,0)))</f>
        <v>17814</v>
      </c>
      <c r="AP18" s="40">
        <f>IF(INDEX('[2]Caseload by group'!$C$3:$BEN$125,MATCH(Snapshot!$H18,'[2]Caseload by group'!$A$3:$A$128,0),MATCH(Snapshot!AP$3,'[2]Caseload by group'!$C$2:$BEN$2,0))&lt;10,0,INDEX('[2]Caseload by group'!$C$3:$BEN$125,MATCH(Snapshot!$H18,'[2]Caseload by group'!$A$3:$A$128,0),MATCH(Snapshot!AP$3,'[2]Caseload by group'!$C$2:$BEN$2,0)))+IF(INDEX('[2]Caseload by group'!$C$3:$BEN$125,MATCH(Snapshot!$I18,'[2]Caseload by group'!$A$3:$A$128,0),MATCH(Snapshot!AP$3,'[2]Caseload by group'!$C$2:$BEN$2,0))&lt;10,0,INDEX('[2]Caseload by group'!$C$3:$BEN$125,MATCH(Snapshot!$I18,'[2]Caseload by group'!$A$3:$A$128,0),MATCH(Snapshot!AP$3,'[2]Caseload by group'!$C$2:$BEN$2,0)))</f>
        <v>17430</v>
      </c>
      <c r="AQ18" s="40">
        <f>IF(INDEX('[2]Caseload by group'!$C$3:$BEN$125,MATCH(Snapshot!$H18,'[2]Caseload by group'!$A$3:$A$128,0),MATCH(Snapshot!AQ$3,'[2]Caseload by group'!$C$2:$BEN$2,0))&lt;10,0,INDEX('[2]Caseload by group'!$C$3:$BEN$125,MATCH(Snapshot!$H18,'[2]Caseload by group'!$A$3:$A$128,0),MATCH(Snapshot!AQ$3,'[2]Caseload by group'!$C$2:$BEN$2,0)))+IF(INDEX('[2]Caseload by group'!$C$3:$BEN$125,MATCH(Snapshot!$I18,'[2]Caseload by group'!$A$3:$A$128,0),MATCH(Snapshot!AQ$3,'[2]Caseload by group'!$C$2:$BEN$2,0))&lt;10,0,INDEX('[2]Caseload by group'!$C$3:$BEN$125,MATCH(Snapshot!$I18,'[2]Caseload by group'!$A$3:$A$128,0),MATCH(Snapshot!AQ$3,'[2]Caseload by group'!$C$2:$BEN$2,0)))</f>
        <v>18090</v>
      </c>
      <c r="AR18" s="40">
        <f>IF(INDEX('[2]Caseload by group'!$C$3:$BEN$125,MATCH(Snapshot!$H18,'[2]Caseload by group'!$A$3:$A$128,0),MATCH(Snapshot!AR$3,'[2]Caseload by group'!$C$2:$BEN$2,0))&lt;10,0,INDEX('[2]Caseload by group'!$C$3:$BEN$125,MATCH(Snapshot!$H18,'[2]Caseload by group'!$A$3:$A$128,0),MATCH(Snapshot!AR$3,'[2]Caseload by group'!$C$2:$BEN$2,0)))+IF(INDEX('[2]Caseload by group'!$C$3:$BEN$125,MATCH(Snapshot!$I18,'[2]Caseload by group'!$A$3:$A$128,0),MATCH(Snapshot!AR$3,'[2]Caseload by group'!$C$2:$BEN$2,0))&lt;10,0,INDEX('[2]Caseload by group'!$C$3:$BEN$125,MATCH(Snapshot!$I18,'[2]Caseload by group'!$A$3:$A$128,0),MATCH(Snapshot!AR$3,'[2]Caseload by group'!$C$2:$BEN$2,0)))</f>
        <v>18624</v>
      </c>
      <c r="AS18" s="40">
        <f>IF(INDEX('[2]Caseload by group'!$C$3:$BEN$125,MATCH(Snapshot!$H18,'[2]Caseload by group'!$A$3:$A$128,0),MATCH(Snapshot!AS$3,'[2]Caseload by group'!$C$2:$BEN$2,0))&lt;10,0,INDEX('[2]Caseload by group'!$C$3:$BEN$125,MATCH(Snapshot!$H18,'[2]Caseload by group'!$A$3:$A$128,0),MATCH(Snapshot!AS$3,'[2]Caseload by group'!$C$2:$BEN$2,0)))+IF(INDEX('[2]Caseload by group'!$C$3:$BEN$125,MATCH(Snapshot!$I18,'[2]Caseload by group'!$A$3:$A$128,0),MATCH(Snapshot!AS$3,'[2]Caseload by group'!$C$2:$BEN$2,0))&lt;10,0,INDEX('[2]Caseload by group'!$C$3:$BEN$125,MATCH(Snapshot!$I18,'[2]Caseload by group'!$A$3:$A$128,0),MATCH(Snapshot!AS$3,'[2]Caseload by group'!$C$2:$BEN$2,0)))</f>
        <v>18970</v>
      </c>
      <c r="AT18" s="40">
        <f>IF(INDEX('[2]Caseload by group'!$C$3:$BEN$125,MATCH(Snapshot!$H18,'[2]Caseload by group'!$A$3:$A$128,0),MATCH(Snapshot!AT$3,'[2]Caseload by group'!$C$2:$BEN$2,0))&lt;10,0,INDEX('[2]Caseload by group'!$C$3:$BEN$125,MATCH(Snapshot!$H18,'[2]Caseload by group'!$A$3:$A$128,0),MATCH(Snapshot!AT$3,'[2]Caseload by group'!$C$2:$BEN$2,0)))+IF(INDEX('[2]Caseload by group'!$C$3:$BEN$125,MATCH(Snapshot!$I18,'[2]Caseload by group'!$A$3:$A$128,0),MATCH(Snapshot!AT$3,'[2]Caseload by group'!$C$2:$BEN$2,0))&lt;10,0,INDEX('[2]Caseload by group'!$C$3:$BEN$125,MATCH(Snapshot!$I18,'[2]Caseload by group'!$A$3:$A$128,0),MATCH(Snapshot!AT$3,'[2]Caseload by group'!$C$2:$BEN$2,0)))</f>
        <v>19253</v>
      </c>
      <c r="AU18" s="40">
        <f>IF(INDEX('[2]Caseload by group'!$C$3:$BEN$125,MATCH(Snapshot!$H18,'[2]Caseload by group'!$A$3:$A$128,0),MATCH(Snapshot!AU$3,'[2]Caseload by group'!$C$2:$BEN$2,0))&lt;10,0,INDEX('[2]Caseload by group'!$C$3:$BEN$125,MATCH(Snapshot!$H18,'[2]Caseload by group'!$A$3:$A$128,0),MATCH(Snapshot!AU$3,'[2]Caseload by group'!$C$2:$BEN$2,0)))+IF(INDEX('[2]Caseload by group'!$C$3:$BEN$125,MATCH(Snapshot!$I18,'[2]Caseload by group'!$A$3:$A$128,0),MATCH(Snapshot!AU$3,'[2]Caseload by group'!$C$2:$BEN$2,0))&lt;10,0,INDEX('[2]Caseload by group'!$C$3:$BEN$125,MATCH(Snapshot!$I18,'[2]Caseload by group'!$A$3:$A$128,0),MATCH(Snapshot!AU$3,'[2]Caseload by group'!$C$2:$BEN$2,0)))</f>
        <v>20171</v>
      </c>
      <c r="AV18" s="40">
        <f>IF(INDEX('[2]Caseload by group'!$C$3:$BEN$125,MATCH(Snapshot!$H18,'[2]Caseload by group'!$A$3:$A$128,0),MATCH(Snapshot!AV$3,'[2]Caseload by group'!$C$2:$BEN$2,0))&lt;10,0,INDEX('[2]Caseload by group'!$C$3:$BEN$125,MATCH(Snapshot!$H18,'[2]Caseload by group'!$A$3:$A$128,0),MATCH(Snapshot!AV$3,'[2]Caseload by group'!$C$2:$BEN$2,0)))+IF(INDEX('[2]Caseload by group'!$C$3:$BEN$125,MATCH(Snapshot!$I18,'[2]Caseload by group'!$A$3:$A$128,0),MATCH(Snapshot!AV$3,'[2]Caseload by group'!$C$2:$BEN$2,0))&lt;10,0,INDEX('[2]Caseload by group'!$C$3:$BEN$125,MATCH(Snapshot!$I18,'[2]Caseload by group'!$A$3:$A$128,0),MATCH(Snapshot!AV$3,'[2]Caseload by group'!$C$2:$BEN$2,0)))</f>
        <v>20691</v>
      </c>
      <c r="AW18" s="40">
        <f>IF(INDEX('[2]Caseload by group'!$C$3:$BEN$125,MATCH(Snapshot!$H18,'[2]Caseload by group'!$A$3:$A$128,0),MATCH(Snapshot!AW$3,'[2]Caseload by group'!$C$2:$BEN$2,0))&lt;10,0,INDEX('[2]Caseload by group'!$C$3:$BEN$125,MATCH(Snapshot!$H18,'[2]Caseload by group'!$A$3:$A$128,0),MATCH(Snapshot!AW$3,'[2]Caseload by group'!$C$2:$BEN$2,0)))+IF(INDEX('[2]Caseload by group'!$C$3:$BEN$125,MATCH(Snapshot!$I18,'[2]Caseload by group'!$A$3:$A$128,0),MATCH(Snapshot!AW$3,'[2]Caseload by group'!$C$2:$BEN$2,0))&lt;10,0,INDEX('[2]Caseload by group'!$C$3:$BEN$125,MATCH(Snapshot!$I18,'[2]Caseload by group'!$A$3:$A$128,0),MATCH(Snapshot!AW$3,'[2]Caseload by group'!$C$2:$BEN$2,0)))</f>
        <v>21127</v>
      </c>
      <c r="AX18" s="40">
        <f>IF(INDEX('[2]Caseload by group'!$C$3:$BEN$125,MATCH(Snapshot!$H18,'[2]Caseload by group'!$A$3:$A$128,0),MATCH(Snapshot!AX$3,'[2]Caseload by group'!$C$2:$BEN$2,0))&lt;10,0,INDEX('[2]Caseload by group'!$C$3:$BEN$125,MATCH(Snapshot!$H18,'[2]Caseload by group'!$A$3:$A$128,0),MATCH(Snapshot!AX$3,'[2]Caseload by group'!$C$2:$BEN$2,0)))+IF(INDEX('[2]Caseload by group'!$C$3:$BEN$125,MATCH(Snapshot!$I18,'[2]Caseload by group'!$A$3:$A$128,0),MATCH(Snapshot!AX$3,'[2]Caseload by group'!$C$2:$BEN$2,0))&lt;10,0,INDEX('[2]Caseload by group'!$C$3:$BEN$125,MATCH(Snapshot!$I18,'[2]Caseload by group'!$A$3:$A$128,0),MATCH(Snapshot!AX$3,'[2]Caseload by group'!$C$2:$BEN$2,0)))</f>
        <v>21445</v>
      </c>
      <c r="AY18" s="40">
        <f>IF(INDEX('[2]Caseload by group'!$C$3:$BEN$125,MATCH(Snapshot!$H18,'[2]Caseload by group'!$A$3:$A$128,0),MATCH(Snapshot!AY$3,'[2]Caseload by group'!$C$2:$BEN$2,0))&lt;10,0,INDEX('[2]Caseload by group'!$C$3:$BEN$125,MATCH(Snapshot!$H18,'[2]Caseload by group'!$A$3:$A$128,0),MATCH(Snapshot!AY$3,'[2]Caseload by group'!$C$2:$BEN$2,0)))+IF(INDEX('[2]Caseload by group'!$C$3:$BEN$125,MATCH(Snapshot!$I18,'[2]Caseload by group'!$A$3:$A$128,0),MATCH(Snapshot!AY$3,'[2]Caseload by group'!$C$2:$BEN$2,0))&lt;10,0,INDEX('[2]Caseload by group'!$C$3:$BEN$125,MATCH(Snapshot!$I18,'[2]Caseload by group'!$A$3:$A$128,0),MATCH(Snapshot!AY$3,'[2]Caseload by group'!$C$2:$BEN$2,0)))</f>
        <v>21873</v>
      </c>
      <c r="AZ18" s="40">
        <f>IF(INDEX('[2]Caseload by group'!$C$3:$BEN$125,MATCH(Snapshot!$H18,'[2]Caseload by group'!$A$3:$A$128,0),MATCH(Snapshot!AZ$3,'[2]Caseload by group'!$C$2:$BEN$2,0))&lt;10,0,INDEX('[2]Caseload by group'!$C$3:$BEN$125,MATCH(Snapshot!$H18,'[2]Caseload by group'!$A$3:$A$128,0),MATCH(Snapshot!AZ$3,'[2]Caseload by group'!$C$2:$BEN$2,0)))+IF(INDEX('[2]Caseload by group'!$C$3:$BEN$125,MATCH(Snapshot!$I18,'[2]Caseload by group'!$A$3:$A$128,0),MATCH(Snapshot!AZ$3,'[2]Caseload by group'!$C$2:$BEN$2,0))&lt;10,0,INDEX('[2]Caseload by group'!$C$3:$BEN$125,MATCH(Snapshot!$I18,'[2]Caseload by group'!$A$3:$A$128,0),MATCH(Snapshot!AZ$3,'[2]Caseload by group'!$C$2:$BEN$2,0)))</f>
        <v>22507</v>
      </c>
      <c r="BA18" s="40">
        <f>IF(INDEX('[2]Caseload by group'!$C$3:$BEN$125,MATCH(Snapshot!$H18,'[2]Caseload by group'!$A$3:$A$128,0),MATCH(Snapshot!BA$3,'[2]Caseload by group'!$C$2:$BEN$2,0))&lt;10,0,INDEX('[2]Caseload by group'!$C$3:$BEN$125,MATCH(Snapshot!$H18,'[2]Caseload by group'!$A$3:$A$128,0),MATCH(Snapshot!BA$3,'[2]Caseload by group'!$C$2:$BEN$2,0)))+IF(INDEX('[2]Caseload by group'!$C$3:$BEN$125,MATCH(Snapshot!$I18,'[2]Caseload by group'!$A$3:$A$128,0),MATCH(Snapshot!BA$3,'[2]Caseload by group'!$C$2:$BEN$2,0))&lt;10,0,INDEX('[2]Caseload by group'!$C$3:$BEN$125,MATCH(Snapshot!$I18,'[2]Caseload by group'!$A$3:$A$128,0),MATCH(Snapshot!BA$3,'[2]Caseload by group'!$C$2:$BEN$2,0)))</f>
        <v>23039</v>
      </c>
      <c r="BB18" s="40">
        <f>IF(INDEX('[2]Caseload by group'!$C$3:$BEN$125,MATCH(Snapshot!$H18,'[2]Caseload by group'!$A$3:$A$128,0),MATCH(Snapshot!BB$3,'[2]Caseload by group'!$C$2:$BEN$2,0))&lt;10,0,INDEX('[2]Caseload by group'!$C$3:$BEN$125,MATCH(Snapshot!$H18,'[2]Caseload by group'!$A$3:$A$128,0),MATCH(Snapshot!BB$3,'[2]Caseload by group'!$C$2:$BEN$2,0)))+IF(INDEX('[2]Caseload by group'!$C$3:$BEN$125,MATCH(Snapshot!$I18,'[2]Caseload by group'!$A$3:$A$128,0),MATCH(Snapshot!BB$3,'[2]Caseload by group'!$C$2:$BEN$2,0))&lt;10,0,INDEX('[2]Caseload by group'!$C$3:$BEN$125,MATCH(Snapshot!$I18,'[2]Caseload by group'!$A$3:$A$128,0),MATCH(Snapshot!BB$3,'[2]Caseload by group'!$C$2:$BEN$2,0)))</f>
        <v>23520</v>
      </c>
      <c r="BC18" s="40">
        <f>IF(INDEX('[2]Caseload by group'!$C$3:$BEN$125,MATCH(Snapshot!$H18,'[2]Caseload by group'!$A$3:$A$128,0),MATCH(Snapshot!BC$3,'[2]Caseload by group'!$C$2:$BEN$2,0))&lt;10,0,INDEX('[2]Caseload by group'!$C$3:$BEN$125,MATCH(Snapshot!$H18,'[2]Caseload by group'!$A$3:$A$128,0),MATCH(Snapshot!BC$3,'[2]Caseload by group'!$C$2:$BEN$2,0)))+IF(INDEX('[2]Caseload by group'!$C$3:$BEN$125,MATCH(Snapshot!$I18,'[2]Caseload by group'!$A$3:$A$128,0),MATCH(Snapshot!BC$3,'[2]Caseload by group'!$C$2:$BEN$2,0))&lt;10,0,INDEX('[2]Caseload by group'!$C$3:$BEN$125,MATCH(Snapshot!$I18,'[2]Caseload by group'!$A$3:$A$128,0),MATCH(Snapshot!BC$3,'[2]Caseload by group'!$C$2:$BEN$2,0)))</f>
        <v>23837</v>
      </c>
      <c r="BD18" s="40">
        <f>IF(INDEX('[2]Caseload by group'!$C$3:$BEN$125,MATCH(Snapshot!$H18,'[2]Caseload by group'!$A$3:$A$128,0),MATCH(Snapshot!BD$3,'[2]Caseload by group'!$C$2:$BEN$2,0))&lt;10,0,INDEX('[2]Caseload by group'!$C$3:$BEN$125,MATCH(Snapshot!$H18,'[2]Caseload by group'!$A$3:$A$128,0),MATCH(Snapshot!BD$3,'[2]Caseload by group'!$C$2:$BEN$2,0)))+IF(INDEX('[2]Caseload by group'!$C$3:$BEN$125,MATCH(Snapshot!$I18,'[2]Caseload by group'!$A$3:$A$128,0),MATCH(Snapshot!BD$3,'[2]Caseload by group'!$C$2:$BEN$2,0))&lt;10,0,INDEX('[2]Caseload by group'!$C$3:$BEN$125,MATCH(Snapshot!$I18,'[2]Caseload by group'!$A$3:$A$128,0),MATCH(Snapshot!BD$3,'[2]Caseload by group'!$C$2:$BEN$2,0)))</f>
        <v>24342</v>
      </c>
      <c r="BE18" s="40">
        <f>IF(INDEX('[2]Caseload by group'!$C$3:$BEN$125,MATCH(Snapshot!$H18,'[2]Caseload by group'!$A$3:$A$128,0),MATCH(Snapshot!BE$3,'[2]Caseload by group'!$C$2:$BEN$2,0))&lt;10,0,INDEX('[2]Caseload by group'!$C$3:$BEN$125,MATCH(Snapshot!$H18,'[2]Caseload by group'!$A$3:$A$128,0),MATCH(Snapshot!BE$3,'[2]Caseload by group'!$C$2:$BEN$2,0)))+IF(INDEX('[2]Caseload by group'!$C$3:$BEN$125,MATCH(Snapshot!$I18,'[2]Caseload by group'!$A$3:$A$128,0),MATCH(Snapshot!BE$3,'[2]Caseload by group'!$C$2:$BEN$2,0))&lt;10,0,INDEX('[2]Caseload by group'!$C$3:$BEN$125,MATCH(Snapshot!$I18,'[2]Caseload by group'!$A$3:$A$128,0),MATCH(Snapshot!BE$3,'[2]Caseload by group'!$C$2:$BEN$2,0)))</f>
        <v>24657</v>
      </c>
      <c r="BF18" s="40">
        <f>IF(INDEX('[2]Caseload by group'!$C$3:$BEN$125,MATCH(Snapshot!$H18,'[2]Caseload by group'!$A$3:$A$128,0),MATCH(Snapshot!BF$3,'[2]Caseload by group'!$C$2:$BEN$2,0))&lt;10,0,INDEX('[2]Caseload by group'!$C$3:$BEN$125,MATCH(Snapshot!$H18,'[2]Caseload by group'!$A$3:$A$128,0),MATCH(Snapshot!BF$3,'[2]Caseload by group'!$C$2:$BEN$2,0)))+IF(INDEX('[2]Caseload by group'!$C$3:$BEN$125,MATCH(Snapshot!$I18,'[2]Caseload by group'!$A$3:$A$128,0),MATCH(Snapshot!BF$3,'[2]Caseload by group'!$C$2:$BEN$2,0))&lt;10,0,INDEX('[2]Caseload by group'!$C$3:$BEN$125,MATCH(Snapshot!$I18,'[2]Caseload by group'!$A$3:$A$128,0),MATCH(Snapshot!BF$3,'[2]Caseload by group'!$C$2:$BEN$2,0)))</f>
        <v>24836</v>
      </c>
      <c r="BG18" s="40">
        <f>IF(INDEX('[2]Caseload by group'!$C$3:$BEN$125,MATCH(Snapshot!$H18,'[2]Caseload by group'!$A$3:$A$128,0),MATCH(Snapshot!BG$3,'[2]Caseload by group'!$C$2:$BEN$2,0))&lt;10,0,INDEX('[2]Caseload by group'!$C$3:$BEN$125,MATCH(Snapshot!$H18,'[2]Caseload by group'!$A$3:$A$128,0),MATCH(Snapshot!BG$3,'[2]Caseload by group'!$C$2:$BEN$2,0)))+IF(INDEX('[2]Caseload by group'!$C$3:$BEN$125,MATCH(Snapshot!$I18,'[2]Caseload by group'!$A$3:$A$128,0),MATCH(Snapshot!BG$3,'[2]Caseload by group'!$C$2:$BEN$2,0))&lt;10,0,INDEX('[2]Caseload by group'!$C$3:$BEN$125,MATCH(Snapshot!$I18,'[2]Caseload by group'!$A$3:$A$128,0),MATCH(Snapshot!BG$3,'[2]Caseload by group'!$C$2:$BEN$2,0)))</f>
        <v>24645</v>
      </c>
      <c r="BH18" s="40">
        <f>IF(INDEX('[2]Caseload by group'!$C$3:$BEN$125,MATCH(Snapshot!$H18,'[2]Caseload by group'!$A$3:$A$128,0),MATCH(Snapshot!BH$3,'[2]Caseload by group'!$C$2:$BEN$2,0))&lt;10,0,INDEX('[2]Caseload by group'!$C$3:$BEN$125,MATCH(Snapshot!$H18,'[2]Caseload by group'!$A$3:$A$128,0),MATCH(Snapshot!BH$3,'[2]Caseload by group'!$C$2:$BEN$2,0)))+IF(INDEX('[2]Caseload by group'!$C$3:$BEN$125,MATCH(Snapshot!$I18,'[2]Caseload by group'!$A$3:$A$128,0),MATCH(Snapshot!BH$3,'[2]Caseload by group'!$C$2:$BEN$2,0))&lt;10,0,INDEX('[2]Caseload by group'!$C$3:$BEN$125,MATCH(Snapshot!$I18,'[2]Caseload by group'!$A$3:$A$128,0),MATCH(Snapshot!BH$3,'[2]Caseload by group'!$C$2:$BEN$2,0)))</f>
        <v>25016</v>
      </c>
      <c r="BI18" s="40">
        <f>IF(INDEX('[2]Caseload by group'!$C$3:$BEN$125,MATCH(Snapshot!$H18,'[2]Caseload by group'!$A$3:$A$128,0),MATCH(Snapshot!BI$3,'[2]Caseload by group'!$C$2:$BEN$2,0))&lt;10,0,INDEX('[2]Caseload by group'!$C$3:$BEN$125,MATCH(Snapshot!$H18,'[2]Caseload by group'!$A$3:$A$128,0),MATCH(Snapshot!BI$3,'[2]Caseload by group'!$C$2:$BEN$2,0)))+IF(INDEX('[2]Caseload by group'!$C$3:$BEN$125,MATCH(Snapshot!$I18,'[2]Caseload by group'!$A$3:$A$128,0),MATCH(Snapshot!BI$3,'[2]Caseload by group'!$C$2:$BEN$2,0))&lt;10,0,INDEX('[2]Caseload by group'!$C$3:$BEN$125,MATCH(Snapshot!$I18,'[2]Caseload by group'!$A$3:$A$128,0),MATCH(Snapshot!BI$3,'[2]Caseload by group'!$C$2:$BEN$2,0)))</f>
        <v>25235</v>
      </c>
      <c r="BJ18" s="40">
        <f>IF(INDEX('[2]Caseload by group'!$C$3:$BEN$125,MATCH(Snapshot!$H18,'[2]Caseload by group'!$A$3:$A$128,0),MATCH(Snapshot!BJ$3,'[2]Caseload by group'!$C$2:$BEN$2,0))&lt;10,0,INDEX('[2]Caseload by group'!$C$3:$BEN$125,MATCH(Snapshot!$H18,'[2]Caseload by group'!$A$3:$A$128,0),MATCH(Snapshot!BJ$3,'[2]Caseload by group'!$C$2:$BEN$2,0)))+IF(INDEX('[2]Caseload by group'!$C$3:$BEN$125,MATCH(Snapshot!$I18,'[2]Caseload by group'!$A$3:$A$128,0),MATCH(Snapshot!BJ$3,'[2]Caseload by group'!$C$2:$BEN$2,0))&lt;10,0,INDEX('[2]Caseload by group'!$C$3:$BEN$125,MATCH(Snapshot!$I18,'[2]Caseload by group'!$A$3:$A$128,0),MATCH(Snapshot!BJ$3,'[2]Caseload by group'!$C$2:$BEN$2,0)))</f>
        <v>25589</v>
      </c>
      <c r="BK18" s="40">
        <f>IF(INDEX('[2]Caseload by group'!$C$3:$BEN$125,MATCH(Snapshot!$H18,'[2]Caseload by group'!$A$3:$A$128,0),MATCH(Snapshot!BK$3,'[2]Caseload by group'!$C$2:$BEN$2,0))&lt;10,0,INDEX('[2]Caseload by group'!$C$3:$BEN$125,MATCH(Snapshot!$H18,'[2]Caseload by group'!$A$3:$A$128,0),MATCH(Snapshot!BK$3,'[2]Caseload by group'!$C$2:$BEN$2,0)))+IF(INDEX('[2]Caseload by group'!$C$3:$BEN$125,MATCH(Snapshot!$I18,'[2]Caseload by group'!$A$3:$A$128,0),MATCH(Snapshot!BK$3,'[2]Caseload by group'!$C$2:$BEN$2,0))&lt;10,0,INDEX('[2]Caseload by group'!$C$3:$BEN$125,MATCH(Snapshot!$I18,'[2]Caseload by group'!$A$3:$A$128,0),MATCH(Snapshot!BK$3,'[2]Caseload by group'!$C$2:$BEN$2,0)))</f>
        <v>25927</v>
      </c>
      <c r="BL18" s="40">
        <f>IF(INDEX('[2]Caseload by group'!$C$3:$BEN$125,MATCH(Snapshot!$H18,'[2]Caseload by group'!$A$3:$A$128,0),MATCH(Snapshot!BL$3,'[2]Caseload by group'!$C$2:$BEN$2,0))&lt;10,0,INDEX('[2]Caseload by group'!$C$3:$BEN$125,MATCH(Snapshot!$H18,'[2]Caseload by group'!$A$3:$A$128,0),MATCH(Snapshot!BL$3,'[2]Caseload by group'!$C$2:$BEN$2,0)))+IF(INDEX('[2]Caseload by group'!$C$3:$BEN$125,MATCH(Snapshot!$I18,'[2]Caseload by group'!$A$3:$A$128,0),MATCH(Snapshot!BL$3,'[2]Caseload by group'!$C$2:$BEN$2,0))&lt;10,0,INDEX('[2]Caseload by group'!$C$3:$BEN$125,MATCH(Snapshot!$I18,'[2]Caseload by group'!$A$3:$A$128,0),MATCH(Snapshot!BL$3,'[2]Caseload by group'!$C$2:$BEN$2,0)))</f>
        <v>26339</v>
      </c>
      <c r="BM18" s="40">
        <f>IF(INDEX('[2]Caseload by group'!$C$3:$BEN$125,MATCH(Snapshot!$H18,'[2]Caseload by group'!$A$3:$A$128,0),MATCH(Snapshot!BM$3,'[2]Caseload by group'!$C$2:$BEN$2,0))&lt;10,0,INDEX('[2]Caseload by group'!$C$3:$BEN$125,MATCH(Snapshot!$H18,'[2]Caseload by group'!$A$3:$A$128,0),MATCH(Snapshot!BM$3,'[2]Caseload by group'!$C$2:$BEN$2,0)))+IF(INDEX('[2]Caseload by group'!$C$3:$BEN$125,MATCH(Snapshot!$I18,'[2]Caseload by group'!$A$3:$A$128,0),MATCH(Snapshot!BM$3,'[2]Caseload by group'!$C$2:$BEN$2,0))&lt;10,0,INDEX('[2]Caseload by group'!$C$3:$BEN$125,MATCH(Snapshot!$I18,'[2]Caseload by group'!$A$3:$A$128,0),MATCH(Snapshot!BM$3,'[2]Caseload by group'!$C$2:$BEN$2,0)))</f>
        <v>26392</v>
      </c>
      <c r="BN18" s="40">
        <f>IF(INDEX('[2]Caseload by group'!$C$3:$BEN$125,MATCH(Snapshot!$H18,'[2]Caseload by group'!$A$3:$A$128,0),MATCH(Snapshot!BN$3,'[2]Caseload by group'!$C$2:$BEN$2,0))&lt;10,0,INDEX('[2]Caseload by group'!$C$3:$BEN$125,MATCH(Snapshot!$H18,'[2]Caseload by group'!$A$3:$A$128,0),MATCH(Snapshot!BN$3,'[2]Caseload by group'!$C$2:$BEN$2,0)))+IF(INDEX('[2]Caseload by group'!$C$3:$BEN$125,MATCH(Snapshot!$I18,'[2]Caseload by group'!$A$3:$A$128,0),MATCH(Snapshot!BN$3,'[2]Caseload by group'!$C$2:$BEN$2,0))&lt;10,0,INDEX('[2]Caseload by group'!$C$3:$BEN$125,MATCH(Snapshot!$I18,'[2]Caseload by group'!$A$3:$A$128,0),MATCH(Snapshot!BN$3,'[2]Caseload by group'!$C$2:$BEN$2,0)))</f>
        <v>26595</v>
      </c>
      <c r="BO18" s="40">
        <f>IF(INDEX('[2]Caseload by group'!$C$3:$BEN$125,MATCH(Snapshot!$H18,'[2]Caseload by group'!$A$3:$A$128,0),MATCH(Snapshot!BO$3,'[2]Caseload by group'!$C$2:$BEN$2,0))&lt;10,0,INDEX('[2]Caseload by group'!$C$3:$BEN$125,MATCH(Snapshot!$H18,'[2]Caseload by group'!$A$3:$A$128,0),MATCH(Snapshot!BO$3,'[2]Caseload by group'!$C$2:$BEN$2,0)))+IF(INDEX('[2]Caseload by group'!$C$3:$BEN$125,MATCH(Snapshot!$I18,'[2]Caseload by group'!$A$3:$A$128,0),MATCH(Snapshot!BO$3,'[2]Caseload by group'!$C$2:$BEN$2,0))&lt;10,0,INDEX('[2]Caseload by group'!$C$3:$BEN$125,MATCH(Snapshot!$I18,'[2]Caseload by group'!$A$3:$A$128,0),MATCH(Snapshot!BO$3,'[2]Caseload by group'!$C$2:$BEN$2,0)))</f>
        <v>27666</v>
      </c>
      <c r="BP18" s="40">
        <f>IF(INDEX('[2]Caseload by group'!$C$3:$BEN$125,MATCH(Snapshot!$H18,'[2]Caseload by group'!$A$3:$A$128,0),MATCH(Snapshot!BP$3,'[2]Caseload by group'!$C$2:$BEN$2,0))&lt;10,0,INDEX('[2]Caseload by group'!$C$3:$BEN$125,MATCH(Snapshot!$H18,'[2]Caseload by group'!$A$3:$A$128,0),MATCH(Snapshot!BP$3,'[2]Caseload by group'!$C$2:$BEN$2,0)))+IF(INDEX('[2]Caseload by group'!$C$3:$BEN$125,MATCH(Snapshot!$I18,'[2]Caseload by group'!$A$3:$A$128,0),MATCH(Snapshot!BP$3,'[2]Caseload by group'!$C$2:$BEN$2,0))&lt;10,0,INDEX('[2]Caseload by group'!$C$3:$BEN$125,MATCH(Snapshot!$I18,'[2]Caseload by group'!$A$3:$A$128,0),MATCH(Snapshot!BP$3,'[2]Caseload by group'!$C$2:$BEN$2,0)))</f>
        <v>28169</v>
      </c>
      <c r="BQ18" s="40">
        <f>IF(INDEX('[2]Caseload by group'!$C$3:$BEN$125,MATCH(Snapshot!$H18,'[2]Caseload by group'!$A$3:$A$128,0),MATCH(Snapshot!BQ$3,'[2]Caseload by group'!$C$2:$BEN$2,0))&lt;10,0,INDEX('[2]Caseload by group'!$C$3:$BEN$125,MATCH(Snapshot!$H18,'[2]Caseload by group'!$A$3:$A$128,0),MATCH(Snapshot!BQ$3,'[2]Caseload by group'!$C$2:$BEN$2,0)))+IF(INDEX('[2]Caseload by group'!$C$3:$BEN$125,MATCH(Snapshot!$I18,'[2]Caseload by group'!$A$3:$A$128,0),MATCH(Snapshot!BQ$3,'[2]Caseload by group'!$C$2:$BEN$2,0))&lt;10,0,INDEX('[2]Caseload by group'!$C$3:$BEN$125,MATCH(Snapshot!$I18,'[2]Caseload by group'!$A$3:$A$128,0),MATCH(Snapshot!BQ$3,'[2]Caseload by group'!$C$2:$BEN$2,0)))</f>
        <v>28617</v>
      </c>
      <c r="BR18" s="40">
        <f>IF(INDEX('[2]Caseload by group'!$C$3:$BEN$125,MATCH(Snapshot!$H18,'[2]Caseload by group'!$A$3:$A$128,0),MATCH(Snapshot!BR$3,'[2]Caseload by group'!$C$2:$BEN$2,0))&lt;10,0,INDEX('[2]Caseload by group'!$C$3:$BEN$125,MATCH(Snapshot!$H18,'[2]Caseload by group'!$A$3:$A$128,0),MATCH(Snapshot!BR$3,'[2]Caseload by group'!$C$2:$BEN$2,0)))+IF(INDEX('[2]Caseload by group'!$C$3:$BEN$125,MATCH(Snapshot!$I18,'[2]Caseload by group'!$A$3:$A$128,0),MATCH(Snapshot!BR$3,'[2]Caseload by group'!$C$2:$BEN$2,0))&lt;10,0,INDEX('[2]Caseload by group'!$C$3:$BEN$125,MATCH(Snapshot!$I18,'[2]Caseload by group'!$A$3:$A$128,0),MATCH(Snapshot!BR$3,'[2]Caseload by group'!$C$2:$BEN$2,0)))</f>
        <v>28915</v>
      </c>
      <c r="BS18" s="40">
        <f>IF(INDEX('[2]Caseload by group'!$C$3:$BEN$125,MATCH(Snapshot!$H18,'[2]Caseload by group'!$A$3:$A$128,0),MATCH(Snapshot!BS$3,'[2]Caseload by group'!$C$2:$BEN$2,0))&lt;10,0,INDEX('[2]Caseload by group'!$C$3:$BEN$125,MATCH(Snapshot!$H18,'[2]Caseload by group'!$A$3:$A$128,0),MATCH(Snapshot!BS$3,'[2]Caseload by group'!$C$2:$BEN$2,0)))+IF(INDEX('[2]Caseload by group'!$C$3:$BEN$125,MATCH(Snapshot!$I18,'[2]Caseload by group'!$A$3:$A$128,0),MATCH(Snapshot!BS$3,'[2]Caseload by group'!$C$2:$BEN$2,0))&lt;10,0,INDEX('[2]Caseload by group'!$C$3:$BEN$125,MATCH(Snapshot!$I18,'[2]Caseload by group'!$A$3:$A$128,0),MATCH(Snapshot!BS$3,'[2]Caseload by group'!$C$2:$BEN$2,0)))</f>
        <v>29311</v>
      </c>
      <c r="BT18" s="40">
        <f>IF(INDEX('[2]Caseload by group'!$C$3:$BEN$125,MATCH(Snapshot!$H18,'[2]Caseload by group'!$A$3:$A$128,0),MATCH(Snapshot!BT$3,'[2]Caseload by group'!$C$2:$BEN$2,0))&lt;10,0,INDEX('[2]Caseload by group'!$C$3:$BEN$125,MATCH(Snapshot!$H18,'[2]Caseload by group'!$A$3:$A$128,0),MATCH(Snapshot!BT$3,'[2]Caseload by group'!$C$2:$BEN$2,0)))+IF(INDEX('[2]Caseload by group'!$C$3:$BEN$125,MATCH(Snapshot!$I18,'[2]Caseload by group'!$A$3:$A$128,0),MATCH(Snapshot!BT$3,'[2]Caseload by group'!$C$2:$BEN$2,0))&lt;10,0,INDEX('[2]Caseload by group'!$C$3:$BEN$125,MATCH(Snapshot!$I18,'[2]Caseload by group'!$A$3:$A$128,0),MATCH(Snapshot!BT$3,'[2]Caseload by group'!$C$2:$BEN$2,0)))</f>
        <v>29776</v>
      </c>
      <c r="BU18" s="40">
        <f>IF(INDEX('[2]Caseload by group'!$C$3:$BEN$125,MATCH(Snapshot!$H18,'[2]Caseload by group'!$A$3:$A$128,0),MATCH(Snapshot!BU$3,'[2]Caseload by group'!$C$2:$BEN$2,0))&lt;10,0,INDEX('[2]Caseload by group'!$C$3:$BEN$125,MATCH(Snapshot!$H18,'[2]Caseload by group'!$A$3:$A$128,0),MATCH(Snapshot!BU$3,'[2]Caseload by group'!$C$2:$BEN$2,0)))+IF(INDEX('[2]Caseload by group'!$C$3:$BEN$125,MATCH(Snapshot!$I18,'[2]Caseload by group'!$A$3:$A$128,0),MATCH(Snapshot!BU$3,'[2]Caseload by group'!$C$2:$BEN$2,0))&lt;10,0,INDEX('[2]Caseload by group'!$C$3:$BEN$125,MATCH(Snapshot!$I18,'[2]Caseload by group'!$A$3:$A$128,0),MATCH(Snapshot!BU$3,'[2]Caseload by group'!$C$2:$BEN$2,0)))</f>
        <v>30241</v>
      </c>
      <c r="BV18" s="40">
        <f>IF(INDEX('[2]Caseload by group'!$C$3:$BEN$125,MATCH(Snapshot!$H18,'[2]Caseload by group'!$A$3:$A$128,0),MATCH(Snapshot!BV$3,'[2]Caseload by group'!$C$2:$BEN$2,0))&lt;10,0,INDEX('[2]Caseload by group'!$C$3:$BEN$125,MATCH(Snapshot!$H18,'[2]Caseload by group'!$A$3:$A$128,0),MATCH(Snapshot!BV$3,'[2]Caseload by group'!$C$2:$BEN$2,0)))+IF(INDEX('[2]Caseload by group'!$C$3:$BEN$125,MATCH(Snapshot!$I18,'[2]Caseload by group'!$A$3:$A$128,0),MATCH(Snapshot!BV$3,'[2]Caseload by group'!$C$2:$BEN$2,0))&lt;10,0,INDEX('[2]Caseload by group'!$C$3:$BEN$125,MATCH(Snapshot!$I18,'[2]Caseload by group'!$A$3:$A$128,0),MATCH(Snapshot!BV$3,'[2]Caseload by group'!$C$2:$BEN$2,0)))</f>
        <v>30885</v>
      </c>
      <c r="BW18" s="40">
        <f>IF(INDEX('[2]Caseload by group'!$C$3:$BEN$125,MATCH(Snapshot!$H18,'[2]Caseload by group'!$A$3:$A$128,0),MATCH(Snapshot!BW$3,'[2]Caseload by group'!$C$2:$BEN$2,0))&lt;10,0,INDEX('[2]Caseload by group'!$C$3:$BEN$125,MATCH(Snapshot!$H18,'[2]Caseload by group'!$A$3:$A$128,0),MATCH(Snapshot!BW$3,'[2]Caseload by group'!$C$2:$BEN$2,0)))+IF(INDEX('[2]Caseload by group'!$C$3:$BEN$125,MATCH(Snapshot!$I18,'[2]Caseload by group'!$A$3:$A$128,0),MATCH(Snapshot!BW$3,'[2]Caseload by group'!$C$2:$BEN$2,0))&lt;10,0,INDEX('[2]Caseload by group'!$C$3:$BEN$125,MATCH(Snapshot!$I18,'[2]Caseload by group'!$A$3:$A$128,0),MATCH(Snapshot!BW$3,'[2]Caseload by group'!$C$2:$BEN$2,0)))</f>
        <v>31202</v>
      </c>
      <c r="BX18" s="40" t="s">
        <v>20</v>
      </c>
      <c r="BY18" s="41">
        <f>INDEX($J18:$BX18,0,MATCH(MAX($J$3:$BX$3),$J$3:$BX$3,0))-INDEX($J18:$BX18,0,MATCH(MAX($J$3:$BX$3),$J$3:$BX$3,0)-1)</f>
        <v>317</v>
      </c>
      <c r="BZ18" s="42">
        <f t="shared" si="0"/>
        <v>1.0263882143435325E-2</v>
      </c>
      <c r="CA18" s="41" t="e">
        <f>#REF!-#REF!</f>
        <v>#REF!</v>
      </c>
      <c r="CB18" s="41">
        <f>INDEX($J18:$BX18,0,MATCH(MAX($J$3:$BX$3),$J$3:$BX$3,0))-J18</f>
        <v>-48456</v>
      </c>
      <c r="CC18" s="43">
        <f>CB18/J18</f>
        <v>-0.6083004845715434</v>
      </c>
    </row>
    <row r="19" spans="1:81" ht="10.5" customHeight="1" x14ac:dyDescent="0.2">
      <c r="A19" s="34"/>
      <c r="C19" s="8" t="s">
        <v>36</v>
      </c>
      <c r="H19" s="39"/>
      <c r="I19" s="39"/>
      <c r="J19" s="40"/>
      <c r="K19" s="40"/>
      <c r="L19" s="40"/>
      <c r="M19" s="40"/>
      <c r="N19" s="40"/>
      <c r="O19" s="40"/>
      <c r="P19" s="40"/>
      <c r="Q19" s="40"/>
      <c r="R19" s="40"/>
      <c r="S19" s="40"/>
      <c r="T19" s="40"/>
      <c r="U19" s="40"/>
      <c r="V19" s="40"/>
      <c r="W19" s="40"/>
      <c r="X19" s="40"/>
      <c r="Y19" s="40"/>
      <c r="Z19" s="45"/>
      <c r="AA19" s="45"/>
      <c r="AB19" s="45"/>
      <c r="AC19" s="45"/>
      <c r="AD19" s="45"/>
      <c r="AE19" s="45"/>
      <c r="AF19" s="45"/>
      <c r="AG19" s="45"/>
      <c r="AH19" s="45"/>
      <c r="AI19" s="45"/>
      <c r="AJ19" s="45"/>
      <c r="AK19" s="45"/>
      <c r="AL19" s="45"/>
      <c r="AM19" s="45"/>
      <c r="AN19" s="45"/>
      <c r="AO19" s="40" t="s">
        <v>20</v>
      </c>
      <c r="AP19" s="40" t="s">
        <v>20</v>
      </c>
      <c r="AQ19" s="45"/>
      <c r="AR19" s="40"/>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1"/>
      <c r="BZ19" s="42"/>
      <c r="CB19" s="41"/>
      <c r="CC19" s="43"/>
    </row>
    <row r="20" spans="1:81" ht="10.5" customHeight="1" x14ac:dyDescent="0.2">
      <c r="A20" s="34"/>
      <c r="C20" s="38" t="s">
        <v>8</v>
      </c>
      <c r="D20" s="29" t="s">
        <v>9</v>
      </c>
      <c r="E20" s="29" t="s">
        <v>6</v>
      </c>
      <c r="F20" s="29" t="s">
        <v>10</v>
      </c>
      <c r="G20" s="29" t="s">
        <v>37</v>
      </c>
      <c r="H20" s="39" t="s">
        <v>38</v>
      </c>
      <c r="I20" s="39"/>
      <c r="J20" s="40">
        <f>IF(INDEX('[2]Caseload by group'!$C$3:$CJ$125,MATCH(Snapshot!$H20,'[2]Caseload by group'!$A$3:$A$128,0),MATCH(Snapshot!J$3,'[2]Caseload by group'!$C$2:$CJ$2,0))&lt;10,0,INDEX('[2]Caseload by group'!$C$3:$CJ$125,MATCH(Snapshot!$H20,'[2]Caseload by group'!$A$3:$A$128,0),MATCH(Snapshot!J$3,'[2]Caseload by group'!$C$2:$CJ$2,0)))</f>
        <v>28125</v>
      </c>
      <c r="K20" s="40">
        <f>IF(INDEX('[2]Caseload by group'!$C$3:$CJ$125,MATCH(Snapshot!$H20,'[2]Caseload by group'!$A$3:$A$128,0),MATCH(Snapshot!K$3,'[2]Caseload by group'!$C$2:$CJ$2,0))&lt;10,0,INDEX('[2]Caseload by group'!$C$3:$CJ$125,MATCH(Snapshot!$H20,'[2]Caseload by group'!$A$3:$A$128,0),MATCH(Snapshot!K$3,'[2]Caseload by group'!$C$2:$CJ$2,0)))</f>
        <v>29383</v>
      </c>
      <c r="L20" s="40">
        <f>IF(INDEX('[2]Caseload by group'!$C$3:$CJ$125,MATCH(Snapshot!$H20,'[2]Caseload by group'!$A$3:$A$128,0),MATCH(Snapshot!L$3,'[2]Caseload by group'!$C$2:$CJ$2,0))&lt;10,0,INDEX('[2]Caseload by group'!$C$3:$CJ$125,MATCH(Snapshot!$H20,'[2]Caseload by group'!$A$3:$A$128,0),MATCH(Snapshot!L$3,'[2]Caseload by group'!$C$2:$CJ$2,0)))</f>
        <v>34939</v>
      </c>
      <c r="M20" s="40">
        <f>IF(INDEX('[2]Caseload by group'!$C$3:$CJ$125,MATCH(Snapshot!$H20,'[2]Caseload by group'!$A$3:$A$128,0),MATCH(Snapshot!M$3,'[2]Caseload by group'!$C$2:$CJ$2,0))&lt;10,0,INDEX('[2]Caseload by group'!$C$3:$CJ$125,MATCH(Snapshot!$H20,'[2]Caseload by group'!$A$3:$A$128,0),MATCH(Snapshot!M$3,'[2]Caseload by group'!$C$2:$CJ$2,0)))</f>
        <v>36022</v>
      </c>
      <c r="N20" s="40">
        <f>IF(INDEX('[2]Caseload by group'!$C$3:$CJ$125,MATCH(Snapshot!$H20,'[2]Caseload by group'!$A$3:$A$128,0),MATCH(Snapshot!N$3,'[2]Caseload by group'!$C$2:$CJ$2,0))&lt;10,0,INDEX('[2]Caseload by group'!$C$3:$CJ$125,MATCH(Snapshot!$H20,'[2]Caseload by group'!$A$3:$A$128,0),MATCH(Snapshot!N$3,'[2]Caseload by group'!$C$2:$CJ$2,0)))</f>
        <v>40989</v>
      </c>
      <c r="O20" s="40">
        <f>IF(INDEX('[2]Caseload by group'!$C$3:$CJ$125,MATCH(Snapshot!$H20,'[2]Caseload by group'!$A$3:$A$128,0),MATCH(Snapshot!O$3,'[2]Caseload by group'!$C$2:$CJ$2,0))&lt;10,0,INDEX('[2]Caseload by group'!$C$3:$CJ$125,MATCH(Snapshot!$H20,'[2]Caseload by group'!$A$3:$A$128,0),MATCH(Snapshot!O$3,'[2]Caseload by group'!$C$2:$CJ$2,0)))</f>
        <v>41726</v>
      </c>
      <c r="P20" s="40">
        <f>IF(INDEX('[2]Caseload by group'!$C$3:$CJ$125,MATCH(Snapshot!$H20,'[2]Caseload by group'!$A$3:$A$128,0),MATCH(Snapshot!P$3,'[2]Caseload by group'!$C$2:$CJ$2,0))&lt;10,0,INDEX('[2]Caseload by group'!$C$3:$CJ$125,MATCH(Snapshot!$H20,'[2]Caseload by group'!$A$3:$A$128,0),MATCH(Snapshot!P$3,'[2]Caseload by group'!$C$2:$CJ$2,0)))</f>
        <v>36606</v>
      </c>
      <c r="Q20" s="40">
        <f>IF(INDEX('[2]Caseload by group'!$C$3:$CJ$125,MATCH(Snapshot!$H20,'[2]Caseload by group'!$A$3:$A$128,0),MATCH(Snapshot!Q$3,'[2]Caseload by group'!$C$2:$CJ$2,0))&lt;10,0,INDEX('[2]Caseload by group'!$C$3:$CJ$125,MATCH(Snapshot!$H20,'[2]Caseload by group'!$A$3:$A$128,0),MATCH(Snapshot!Q$3,'[2]Caseload by group'!$C$2:$CJ$2,0)))</f>
        <v>34209</v>
      </c>
      <c r="R20" s="40">
        <f>IF(INDEX('[2]Caseload by group'!$C$3:$CJ$125,MATCH(Snapshot!$H20,'[2]Caseload by group'!$A$3:$A$128,0),MATCH(Snapshot!R$3,'[2]Caseload by group'!$C$2:$CJ$2,0))&lt;10,0,INDEX('[2]Caseload by group'!$C$3:$CJ$125,MATCH(Snapshot!$H20,'[2]Caseload by group'!$A$3:$A$128,0),MATCH(Snapshot!R$3,'[2]Caseload by group'!$C$2:$CJ$2,0)))</f>
        <v>29920</v>
      </c>
      <c r="S20" s="40">
        <f>IF(INDEX('[2]Caseload by group'!$C$3:$CJ$125,MATCH(Snapshot!$H20,'[2]Caseload by group'!$A$3:$A$128,0),MATCH(Snapshot!S$3,'[2]Caseload by group'!$C$2:$CJ$2,0))&lt;10,0,INDEX('[2]Caseload by group'!$C$3:$CJ$125,MATCH(Snapshot!$H20,'[2]Caseload by group'!$A$3:$A$128,0),MATCH(Snapshot!S$3,'[2]Caseload by group'!$C$2:$CJ$2,0)))</f>
        <v>29653</v>
      </c>
      <c r="T20" s="40">
        <f>IF(INDEX('[2]Caseload by group'!$C$3:$CJ$125,MATCH(Snapshot!$H20,'[2]Caseload by group'!$A$3:$A$128,0),MATCH(Snapshot!T$3,'[2]Caseload by group'!$C$2:$CJ$2,0))&lt;10,0,INDEX('[2]Caseload by group'!$C$3:$CJ$125,MATCH(Snapshot!$H20,'[2]Caseload by group'!$A$3:$A$128,0),MATCH(Snapshot!T$3,'[2]Caseload by group'!$C$2:$CJ$2,0)))</f>
        <v>28924</v>
      </c>
      <c r="U20" s="40">
        <f>IF(INDEX('[2]Caseload by group'!$C$3:$CJ$125,MATCH(Snapshot!$H20,'[2]Caseload by group'!$A$3:$A$128,0),MATCH(Snapshot!U$3,'[2]Caseload by group'!$C$2:$CJ$2,0))&lt;10,0,INDEX('[2]Caseload by group'!$C$3:$CJ$125,MATCH(Snapshot!$H20,'[2]Caseload by group'!$A$3:$A$128,0),MATCH(Snapshot!U$3,'[2]Caseload by group'!$C$2:$CJ$2,0)))</f>
        <v>28752</v>
      </c>
      <c r="V20" s="40">
        <f>IF(INDEX('[2]Caseload by group'!$C$3:$CJ$125,MATCH(Snapshot!$H20,'[2]Caseload by group'!$A$3:$A$128,0),MATCH(Snapshot!V$3,'[2]Caseload by group'!$C$2:$CJ$2,0))&lt;10,0,INDEX('[2]Caseload by group'!$C$3:$CJ$125,MATCH(Snapshot!$H20,'[2]Caseload by group'!$A$3:$A$128,0),MATCH(Snapshot!V$3,'[2]Caseload by group'!$C$2:$CJ$2,0)))</f>
        <v>27494</v>
      </c>
      <c r="W20" s="40">
        <f>IF(INDEX('[2]Caseload by group'!$C$3:$CJ$125,MATCH(Snapshot!$H20,'[2]Caseload by group'!$A$3:$A$128,0),MATCH(Snapshot!W$3,'[2]Caseload by group'!$C$2:$CJ$2,0))&lt;10,0,INDEX('[2]Caseload by group'!$C$3:$CJ$125,MATCH(Snapshot!$H20,'[2]Caseload by group'!$A$3:$A$128,0),MATCH(Snapshot!W$3,'[2]Caseload by group'!$C$2:$CJ$2,0)))</f>
        <v>27713</v>
      </c>
      <c r="X20" s="40">
        <f>IF(INDEX('[2]Caseload by group'!$C$3:$CJ$125,MATCH(Snapshot!$H20,'[2]Caseload by group'!$A$3:$A$128,0),MATCH(Snapshot!X$3,'[2]Caseload by group'!$C$2:$CJ$2,0))&lt;10,0,INDEX('[2]Caseload by group'!$C$3:$CJ$125,MATCH(Snapshot!$H20,'[2]Caseload by group'!$A$3:$A$128,0),MATCH(Snapshot!X$3,'[2]Caseload by group'!$C$2:$CJ$2,0)))</f>
        <v>35570</v>
      </c>
      <c r="Y20" s="40">
        <f>IF(INDEX('[2]Caseload by group'!$C$3:$CJ$125,MATCH(Snapshot!$H20,'[2]Caseload by group'!$A$3:$A$128,0),MATCH(Snapshot!Y$3,'[2]Caseload by group'!$C$2:$CJ$2,0))&lt;10,0,INDEX('[2]Caseload by group'!$C$3:$CJ$125,MATCH(Snapshot!$H20,'[2]Caseload by group'!$A$3:$A$128,0),MATCH(Snapshot!Y$3,'[2]Caseload by group'!$C$2:$CJ$2,0)))</f>
        <v>31321</v>
      </c>
      <c r="Z20" s="40">
        <f>IF(INDEX('[2]Caseload by group'!$C$3:$CJ$125,MATCH(Snapshot!$H20,'[2]Caseload by group'!$A$3:$A$128,0),MATCH(Snapshot!Z$3,'[2]Caseload by group'!$C$2:$CJ$2,0))&lt;10,0,INDEX('[2]Caseload by group'!$C$3:$CJ$125,MATCH(Snapshot!$H20,'[2]Caseload by group'!$A$3:$A$128,0),MATCH(Snapshot!Z$3,'[2]Caseload by group'!$C$2:$CJ$2,0)))</f>
        <v>25147</v>
      </c>
      <c r="AA20" s="40">
        <f>IF(INDEX('[2]Caseload by group'!$C$3:$CJ$125,MATCH(Snapshot!$H20,'[2]Caseload by group'!$A$3:$A$128,0),MATCH(Snapshot!AA$3,'[2]Caseload by group'!$C$2:$CJ$2,0))&lt;10,0,INDEX('[2]Caseload by group'!$C$3:$CJ$125,MATCH(Snapshot!$H20,'[2]Caseload by group'!$A$3:$A$128,0),MATCH(Snapshot!AA$3,'[2]Caseload by group'!$C$2:$CJ$2,0)))</f>
        <v>26735</v>
      </c>
      <c r="AB20" s="40">
        <f>IF(INDEX('[2]Caseload by group'!$C$3:$CJ$125,MATCH(Snapshot!$H20,'[2]Caseload by group'!$A$3:$A$128,0),MATCH(Snapshot!AB$3,'[2]Caseload by group'!$C$2:$CJ$2,0))&lt;10,0,INDEX('[2]Caseload by group'!$C$3:$CJ$125,MATCH(Snapshot!$H20,'[2]Caseload by group'!$A$3:$A$128,0),MATCH(Snapshot!AB$3,'[2]Caseload by group'!$C$2:$CJ$2,0)))</f>
        <v>24762</v>
      </c>
      <c r="AC20" s="40">
        <f>IF(INDEX('[2]Caseload by group'!$C$3:$CJ$125,MATCH(Snapshot!$H20,'[2]Caseload by group'!$A$3:$A$128,0),MATCH(Snapshot!AC$3,'[2]Caseload by group'!$C$2:$CJ$2,0))&lt;10,0,INDEX('[2]Caseload by group'!$C$3:$CJ$125,MATCH(Snapshot!$H20,'[2]Caseload by group'!$A$3:$A$128,0),MATCH(Snapshot!AC$3,'[2]Caseload by group'!$C$2:$CJ$2,0)))</f>
        <v>24808</v>
      </c>
      <c r="AD20" s="40">
        <f>IF(INDEX('[2]Caseload by group'!$C$3:$CJ$125,MATCH(Snapshot!$H20,'[2]Caseload by group'!$A$3:$A$128,0),MATCH(Snapshot!AD$3,'[2]Caseload by group'!$C$2:$CJ$2,0))&lt;10,0,INDEX('[2]Caseload by group'!$C$3:$CJ$125,MATCH(Snapshot!$H20,'[2]Caseload by group'!$A$3:$A$128,0),MATCH(Snapshot!AD$3,'[2]Caseload by group'!$C$2:$CJ$2,0)))</f>
        <v>25889</v>
      </c>
      <c r="AE20" s="40">
        <f>IF(INDEX('[2]Caseload by group'!$C$3:$CJ$125,MATCH(Snapshot!$H20,'[2]Caseload by group'!$A$3:$A$128,0),MATCH(Snapshot!AE$3,'[2]Caseload by group'!$C$2:$CJ$2,0))&lt;10,0,INDEX('[2]Caseload by group'!$C$3:$CJ$125,MATCH(Snapshot!$H20,'[2]Caseload by group'!$A$3:$A$128,0),MATCH(Snapshot!AE$3,'[2]Caseload by group'!$C$2:$CJ$2,0)))</f>
        <v>26617</v>
      </c>
      <c r="AF20" s="40">
        <f>IF(INDEX('[2]Caseload by group'!$C$3:$CJ$125,MATCH(Snapshot!$H20,'[2]Caseload by group'!$A$3:$A$128,0),MATCH(Snapshot!AF$3,'[2]Caseload by group'!$C$2:$CJ$2,0))&lt;10,0,INDEX('[2]Caseload by group'!$C$3:$CJ$125,MATCH(Snapshot!$H20,'[2]Caseload by group'!$A$3:$A$128,0),MATCH(Snapshot!AF$3,'[2]Caseload by group'!$C$2:$CJ$2,0)))</f>
        <v>26090</v>
      </c>
      <c r="AG20" s="40">
        <f>IF(INDEX('[2]Caseload by group'!$C$3:$CJ$125,MATCH(Snapshot!$H20,'[2]Caseload by group'!$A$3:$A$128,0),MATCH(Snapshot!AG$3,'[2]Caseload by group'!$C$2:$CJ$2,0))&lt;10,0,INDEX('[2]Caseload by group'!$C$3:$CJ$125,MATCH(Snapshot!$H20,'[2]Caseload by group'!$A$3:$A$128,0),MATCH(Snapshot!AG$3,'[2]Caseload by group'!$C$2:$CJ$2,0)))</f>
        <v>26716</v>
      </c>
      <c r="AH20" s="40">
        <f>IF(INDEX('[2]Caseload by group'!$C$3:$CJ$125,MATCH(Snapshot!$H20,'[2]Caseload by group'!$A$3:$A$128,0),MATCH(Snapshot!AH$3,'[2]Caseload by group'!$C$2:$CJ$2,0))&lt;10,0,INDEX('[2]Caseload by group'!$C$3:$CJ$125,MATCH(Snapshot!$H20,'[2]Caseload by group'!$A$3:$A$128,0),MATCH(Snapshot!AH$3,'[2]Caseload by group'!$C$2:$CJ$2,0)))</f>
        <v>26046</v>
      </c>
      <c r="AI20" s="40">
        <f>IF(INDEX('[2]Caseload by group'!$C$3:$CJ$125,MATCH(Snapshot!$H20,'[2]Caseload by group'!$A$3:$A$128,0),MATCH(Snapshot!AI$3,'[2]Caseload by group'!$C$2:$CJ$2,0))&lt;10,0,INDEX('[2]Caseload by group'!$C$3:$CJ$125,MATCH(Snapshot!$H20,'[2]Caseload by group'!$A$3:$A$128,0),MATCH(Snapshot!AI$3,'[2]Caseload by group'!$C$2:$CJ$2,0)))</f>
        <v>31874</v>
      </c>
      <c r="AJ20" s="40">
        <f>IF(INDEX('[2]Caseload by group'!$C$3:$BEN$125,MATCH(Snapshot!$H20,'[2]Caseload by group'!$A$3:$A$128,0),MATCH(Snapshot!AJ$3,'[2]Caseload by group'!$C$2:$BEN$2,0))&lt;10,0,INDEX('[2]Caseload by group'!$C$3:$BEN$125,MATCH(Snapshot!$H20,'[2]Caseload by group'!$A$3:$A$128,0),MATCH(Snapshot!AJ$3,'[2]Caseload by group'!$C$2:$BEN$2,0)))</f>
        <v>33225</v>
      </c>
      <c r="AK20" s="40">
        <f>IF(INDEX('[2]Caseload by group'!$C$3:$BEN$125,MATCH(Snapshot!$H20,'[2]Caseload by group'!$A$3:$A$128,0),MATCH(Snapshot!AK$3,'[2]Caseload by group'!$C$2:$BEN$2,0))&lt;10,0,INDEX('[2]Caseload by group'!$C$3:$BEN$125,MATCH(Snapshot!$H20,'[2]Caseload by group'!$A$3:$A$128,0),MATCH(Snapshot!AK$3,'[2]Caseload by group'!$C$2:$BEN$2,0)))</f>
        <v>29850</v>
      </c>
      <c r="AL20" s="40">
        <f>IF(INDEX('[2]Caseload by group'!$C$3:$BEN$125,MATCH(Snapshot!$H20,'[2]Caseload by group'!$A$3:$A$128,0),MATCH(Snapshot!AL$3,'[2]Caseload by group'!$C$2:$BEN$2,0))&lt;10,0,INDEX('[2]Caseload by group'!$C$3:$BEN$125,MATCH(Snapshot!$H20,'[2]Caseload by group'!$A$3:$A$128,0),MATCH(Snapshot!AL$3,'[2]Caseload by group'!$C$2:$BEN$2,0)))</f>
        <v>29247</v>
      </c>
      <c r="AM20" s="40">
        <f>IF(INDEX('[2]Caseload by group'!$C$3:$BEN$125,MATCH(Snapshot!$H20,'[2]Caseload by group'!$A$3:$A$128,0),MATCH(Snapshot!AM$3,'[2]Caseload by group'!$C$2:$BEN$2,0))&lt;10,0,INDEX('[2]Caseload by group'!$C$3:$BEN$125,MATCH(Snapshot!$H20,'[2]Caseload by group'!$A$3:$A$128,0),MATCH(Snapshot!AM$3,'[2]Caseload by group'!$C$2:$BEN$2,0)))</f>
        <v>25774</v>
      </c>
      <c r="AN20" s="40">
        <f>IF(INDEX('[2]Caseload by group'!$C$3:$BEN$125,MATCH(Snapshot!$H20,'[2]Caseload by group'!$A$3:$A$128,0),MATCH(Snapshot!AN$3,'[2]Caseload by group'!$C$2:$BEN$2,0))&lt;10,0,INDEX('[2]Caseload by group'!$C$3:$BEN$125,MATCH(Snapshot!$H20,'[2]Caseload by group'!$A$3:$A$128,0),MATCH(Snapshot!AN$3,'[2]Caseload by group'!$C$2:$BEN$2,0)))</f>
        <v>25454</v>
      </c>
      <c r="AO20" s="40">
        <f>IF(INDEX('[2]Caseload by group'!$C$3:$BEN$125,MATCH(Snapshot!$H20,'[2]Caseload by group'!$A$3:$A$128,0),MATCH(Snapshot!AO$3,'[2]Caseload by group'!$C$2:$BEN$2,0))&lt;10,0,INDEX('[2]Caseload by group'!$C$3:$BEN$125,MATCH(Snapshot!$H20,'[2]Caseload by group'!$A$3:$A$128,0),MATCH(Snapshot!AO$3,'[2]Caseload by group'!$C$2:$BEN$2,0)))</f>
        <v>25033</v>
      </c>
      <c r="AP20" s="40">
        <f>IF(INDEX('[2]Caseload by group'!$C$3:$BEN$125,MATCH(Snapshot!$H20,'[2]Caseload by group'!$A$3:$A$128,0),MATCH(Snapshot!AP$3,'[2]Caseload by group'!$C$2:$BEN$2,0))&lt;10,0,INDEX('[2]Caseload by group'!$C$3:$BEN$125,MATCH(Snapshot!$H20,'[2]Caseload by group'!$A$3:$A$128,0),MATCH(Snapshot!AP$3,'[2]Caseload by group'!$C$2:$BEN$2,0)))</f>
        <v>25493</v>
      </c>
      <c r="AQ20" s="40">
        <f>IF(INDEX('[2]Caseload by group'!$C$3:$BEN$125,MATCH(Snapshot!$H20,'[2]Caseload by group'!$A$3:$A$128,0),MATCH(Snapshot!AQ$3,'[2]Caseload by group'!$C$2:$BEN$2,0))&lt;10,0,INDEX('[2]Caseload by group'!$C$3:$BEN$125,MATCH(Snapshot!$H20,'[2]Caseload by group'!$A$3:$A$128,0),MATCH(Snapshot!AQ$3,'[2]Caseload by group'!$C$2:$BEN$2,0)))</f>
        <v>27234</v>
      </c>
      <c r="AR20" s="40">
        <f>IF(INDEX('[2]Caseload by group'!$C$3:$BEN$125,MATCH(Snapshot!$H20,'[2]Caseload by group'!$A$3:$A$128,0),MATCH(Snapshot!AR$3,'[2]Caseload by group'!$C$2:$BEN$2,0))&lt;10,0,INDEX('[2]Caseload by group'!$C$3:$BEN$125,MATCH(Snapshot!$H20,'[2]Caseload by group'!$A$3:$A$128,0),MATCH(Snapshot!AR$3,'[2]Caseload by group'!$C$2:$BEN$2,0)))</f>
        <v>27130</v>
      </c>
      <c r="AS20" s="40">
        <f>IF(INDEX('[2]Caseload by group'!$C$3:$BEN$125,MATCH(Snapshot!$H20,'[2]Caseload by group'!$A$3:$A$128,0),MATCH(Snapshot!AS$3,'[2]Caseload by group'!$C$2:$BEN$2,0))&lt;10,0,INDEX('[2]Caseload by group'!$C$3:$BEN$125,MATCH(Snapshot!$H20,'[2]Caseload by group'!$A$3:$A$128,0),MATCH(Snapshot!AS$3,'[2]Caseload by group'!$C$2:$BEN$2,0)))</f>
        <v>27293</v>
      </c>
      <c r="AT20" s="40">
        <f>IF(INDEX('[2]Caseload by group'!$C$3:$BEN$125,MATCH(Snapshot!$H20,'[2]Caseload by group'!$A$3:$A$128,0),MATCH(Snapshot!AT$3,'[2]Caseload by group'!$C$2:$BEN$2,0))&lt;10,0,INDEX('[2]Caseload by group'!$C$3:$BEN$125,MATCH(Snapshot!$H20,'[2]Caseload by group'!$A$3:$A$128,0),MATCH(Snapshot!AT$3,'[2]Caseload by group'!$C$2:$BEN$2,0)))</f>
        <v>27775</v>
      </c>
      <c r="AU20" s="40">
        <f>IF(INDEX('[2]Caseload by group'!$C$3:$BEN$125,MATCH(Snapshot!$H20,'[2]Caseload by group'!$A$3:$A$128,0),MATCH(Snapshot!AU$3,'[2]Caseload by group'!$C$2:$BEN$2,0))&lt;10,0,INDEX('[2]Caseload by group'!$C$3:$BEN$125,MATCH(Snapshot!$H20,'[2]Caseload by group'!$A$3:$A$128,0),MATCH(Snapshot!AU$3,'[2]Caseload by group'!$C$2:$BEN$2,0)))</f>
        <v>27327</v>
      </c>
      <c r="AV20" s="40">
        <f>IF(INDEX('[2]Caseload by group'!$C$3:$BEN$125,MATCH(Snapshot!$H20,'[2]Caseload by group'!$A$3:$A$128,0),MATCH(Snapshot!AV$3,'[2]Caseload by group'!$C$2:$BEN$2,0))&lt;10,0,INDEX('[2]Caseload by group'!$C$3:$BEN$125,MATCH(Snapshot!$H20,'[2]Caseload by group'!$A$3:$A$128,0),MATCH(Snapshot!AV$3,'[2]Caseload by group'!$C$2:$BEN$2,0)))</f>
        <v>27762</v>
      </c>
      <c r="AW20" s="40">
        <f>IF(INDEX('[2]Caseload by group'!$C$3:$BEN$125,MATCH(Snapshot!$H20,'[2]Caseload by group'!$A$3:$A$128,0),MATCH(Snapshot!AW$3,'[2]Caseload by group'!$C$2:$BEN$2,0))&lt;10,0,INDEX('[2]Caseload by group'!$C$3:$BEN$125,MATCH(Snapshot!$H20,'[2]Caseload by group'!$A$3:$A$128,0),MATCH(Snapshot!AW$3,'[2]Caseload by group'!$C$2:$BEN$2,0)))</f>
        <v>28528</v>
      </c>
      <c r="AX20" s="40">
        <f>IF(INDEX('[2]Caseload by group'!$C$3:$BEN$125,MATCH(Snapshot!$H20,'[2]Caseload by group'!$A$3:$A$128,0),MATCH(Snapshot!AX$3,'[2]Caseload by group'!$C$2:$BEN$2,0))&lt;10,0,INDEX('[2]Caseload by group'!$C$3:$BEN$125,MATCH(Snapshot!$H20,'[2]Caseload by group'!$A$3:$A$128,0),MATCH(Snapshot!AX$3,'[2]Caseload by group'!$C$2:$BEN$2,0)))</f>
        <v>28892</v>
      </c>
      <c r="AY20" s="40">
        <f>IF(INDEX('[2]Caseload by group'!$C$3:$BEN$125,MATCH(Snapshot!$H20,'[2]Caseload by group'!$A$3:$A$128,0),MATCH(Snapshot!AY$3,'[2]Caseload by group'!$C$2:$BEN$2,0))&lt;10,0,INDEX('[2]Caseload by group'!$C$3:$BEN$125,MATCH(Snapshot!$H20,'[2]Caseload by group'!$A$3:$A$128,0),MATCH(Snapshot!AY$3,'[2]Caseload by group'!$C$2:$BEN$2,0)))</f>
        <v>30264</v>
      </c>
      <c r="AZ20" s="40">
        <f>IF(INDEX('[2]Caseload by group'!$C$3:$BEN$125,MATCH(Snapshot!$H20,'[2]Caseload by group'!$A$3:$A$128,0),MATCH(Snapshot!AZ$3,'[2]Caseload by group'!$C$2:$BEN$2,0))&lt;10,0,INDEX('[2]Caseload by group'!$C$3:$BEN$125,MATCH(Snapshot!$H20,'[2]Caseload by group'!$A$3:$A$128,0),MATCH(Snapshot!AZ$3,'[2]Caseload by group'!$C$2:$BEN$2,0)))</f>
        <v>30329</v>
      </c>
      <c r="BA20" s="40">
        <f>IF(INDEX('[2]Caseload by group'!$C$3:$BEN$125,MATCH(Snapshot!$H20,'[2]Caseload by group'!$A$3:$A$128,0),MATCH(Snapshot!BA$3,'[2]Caseload by group'!$C$2:$BEN$2,0))&lt;10,0,INDEX('[2]Caseload by group'!$C$3:$BEN$125,MATCH(Snapshot!$H20,'[2]Caseload by group'!$A$3:$A$128,0),MATCH(Snapshot!BA$3,'[2]Caseload by group'!$C$2:$BEN$2,0)))</f>
        <v>30298</v>
      </c>
      <c r="BB20" s="40">
        <f>IF(INDEX('[2]Caseload by group'!$C$3:$BEN$125,MATCH(Snapshot!$H20,'[2]Caseload by group'!$A$3:$A$128,0),MATCH(Snapshot!BB$3,'[2]Caseload by group'!$C$2:$BEN$2,0))&lt;10,0,INDEX('[2]Caseload by group'!$C$3:$BEN$125,MATCH(Snapshot!$H20,'[2]Caseload by group'!$A$3:$A$128,0),MATCH(Snapshot!BB$3,'[2]Caseload by group'!$C$2:$BEN$2,0)))</f>
        <v>30089</v>
      </c>
      <c r="BC20" s="40">
        <f>IF(INDEX('[2]Caseload by group'!$C$3:$BEN$125,MATCH(Snapshot!$H20,'[2]Caseload by group'!$A$3:$A$128,0),MATCH(Snapshot!BC$3,'[2]Caseload by group'!$C$2:$BEN$2,0))&lt;10,0,INDEX('[2]Caseload by group'!$C$3:$BEN$125,MATCH(Snapshot!$H20,'[2]Caseload by group'!$A$3:$A$128,0),MATCH(Snapshot!BC$3,'[2]Caseload by group'!$C$2:$BEN$2,0)))</f>
        <v>30215</v>
      </c>
      <c r="BD20" s="40">
        <f>IF(INDEX('[2]Caseload by group'!$C$3:$BEN$125,MATCH(Snapshot!$H20,'[2]Caseload by group'!$A$3:$A$128,0),MATCH(Snapshot!BD$3,'[2]Caseload by group'!$C$2:$BEN$2,0))&lt;10,0,INDEX('[2]Caseload by group'!$C$3:$BEN$125,MATCH(Snapshot!$H20,'[2]Caseload by group'!$A$3:$A$128,0),MATCH(Snapshot!BD$3,'[2]Caseload by group'!$C$2:$BEN$2,0)))</f>
        <v>30412</v>
      </c>
      <c r="BE20" s="40">
        <f>IF(INDEX('[2]Caseload by group'!$C$3:$BEN$125,MATCH(Snapshot!$H20,'[2]Caseload by group'!$A$3:$A$128,0),MATCH(Snapshot!BE$3,'[2]Caseload by group'!$C$2:$BEN$2,0))&lt;10,0,INDEX('[2]Caseload by group'!$C$3:$BEN$125,MATCH(Snapshot!$H20,'[2]Caseload by group'!$A$3:$A$128,0),MATCH(Snapshot!BE$3,'[2]Caseload by group'!$C$2:$BEN$2,0)))</f>
        <v>30487</v>
      </c>
      <c r="BF20" s="40">
        <f>IF(INDEX('[2]Caseload by group'!$C$3:$BEN$125,MATCH(Snapshot!$H20,'[2]Caseload by group'!$A$3:$A$128,0),MATCH(Snapshot!BF$3,'[2]Caseload by group'!$C$2:$BEN$2,0))&lt;10,0,INDEX('[2]Caseload by group'!$C$3:$BEN$125,MATCH(Snapshot!$H20,'[2]Caseload by group'!$A$3:$A$128,0),MATCH(Snapshot!BF$3,'[2]Caseload by group'!$C$2:$BEN$2,0)))</f>
        <v>30996</v>
      </c>
      <c r="BG20" s="40">
        <f>IF(INDEX('[2]Caseload by group'!$C$3:$BEN$125,MATCH(Snapshot!$H20,'[2]Caseload by group'!$A$3:$A$128,0),MATCH(Snapshot!BG$3,'[2]Caseload by group'!$C$2:$BEN$2,0))&lt;10,0,INDEX('[2]Caseload by group'!$C$3:$BEN$125,MATCH(Snapshot!$H20,'[2]Caseload by group'!$A$3:$A$128,0),MATCH(Snapshot!BG$3,'[2]Caseload by group'!$C$2:$BEN$2,0)))</f>
        <v>31543</v>
      </c>
      <c r="BH20" s="40">
        <f>IF(INDEX('[2]Caseload by group'!$C$3:$BEN$125,MATCH(Snapshot!$H20,'[2]Caseload by group'!$A$3:$A$128,0),MATCH(Snapshot!BH$3,'[2]Caseload by group'!$C$2:$BEN$2,0))&lt;10,0,INDEX('[2]Caseload by group'!$C$3:$BEN$125,MATCH(Snapshot!$H20,'[2]Caseload by group'!$A$3:$A$128,0),MATCH(Snapshot!BH$3,'[2]Caseload by group'!$C$2:$BEN$2,0)))</f>
        <v>31373</v>
      </c>
      <c r="BI20" s="40">
        <f>IF(INDEX('[2]Caseload by group'!$C$3:$BEN$125,MATCH(Snapshot!$H20,'[2]Caseload by group'!$A$3:$A$128,0),MATCH(Snapshot!BI$3,'[2]Caseload by group'!$C$2:$BEN$2,0))&lt;10,0,INDEX('[2]Caseload by group'!$C$3:$BEN$125,MATCH(Snapshot!$H20,'[2]Caseload by group'!$A$3:$A$128,0),MATCH(Snapshot!BI$3,'[2]Caseload by group'!$C$2:$BEN$2,0)))</f>
        <v>32008</v>
      </c>
      <c r="BJ20" s="40">
        <f>IF(INDEX('[2]Caseload by group'!$C$3:$BEN$125,MATCH(Snapshot!$H20,'[2]Caseload by group'!$A$3:$A$128,0),MATCH(Snapshot!BJ$3,'[2]Caseload by group'!$C$2:$BEN$2,0))&lt;10,0,INDEX('[2]Caseload by group'!$C$3:$BEN$125,MATCH(Snapshot!$H20,'[2]Caseload by group'!$A$3:$A$128,0),MATCH(Snapshot!BJ$3,'[2]Caseload by group'!$C$2:$BEN$2,0)))</f>
        <v>31733</v>
      </c>
      <c r="BK20" s="40">
        <f>IF(INDEX('[2]Caseload by group'!$C$3:$BEN$125,MATCH(Snapshot!$H20,'[2]Caseload by group'!$A$3:$A$128,0),MATCH(Snapshot!BK$3,'[2]Caseload by group'!$C$2:$BEN$2,0))&lt;10,0,INDEX('[2]Caseload by group'!$C$3:$BEN$125,MATCH(Snapshot!$H20,'[2]Caseload by group'!$A$3:$A$128,0),MATCH(Snapshot!BK$3,'[2]Caseload by group'!$C$2:$BEN$2,0)))</f>
        <v>32514</v>
      </c>
      <c r="BL20" s="40">
        <f>IF(INDEX('[2]Caseload by group'!$C$3:$BEN$125,MATCH(Snapshot!$H20,'[2]Caseload by group'!$A$3:$A$128,0),MATCH(Snapshot!BL$3,'[2]Caseload by group'!$C$2:$BEN$2,0))&lt;10,0,INDEX('[2]Caseload by group'!$C$3:$BEN$125,MATCH(Snapshot!$H20,'[2]Caseload by group'!$A$3:$A$128,0),MATCH(Snapshot!BL$3,'[2]Caseload by group'!$C$2:$BEN$2,0)))</f>
        <v>32390</v>
      </c>
      <c r="BM20" s="40">
        <f>IF(INDEX('[2]Caseload by group'!$C$3:$BEN$125,MATCH(Snapshot!$H20,'[2]Caseload by group'!$A$3:$A$128,0),MATCH(Snapshot!BM$3,'[2]Caseload by group'!$C$2:$BEN$2,0))&lt;10,0,INDEX('[2]Caseload by group'!$C$3:$BEN$125,MATCH(Snapshot!$H20,'[2]Caseload by group'!$A$3:$A$128,0),MATCH(Snapshot!BM$3,'[2]Caseload by group'!$C$2:$BEN$2,0)))</f>
        <v>32810</v>
      </c>
      <c r="BN20" s="40">
        <f>IF(INDEX('[2]Caseload by group'!$C$3:$BEN$125,MATCH(Snapshot!$H20,'[2]Caseload by group'!$A$3:$A$128,0),MATCH(Snapshot!BN$3,'[2]Caseload by group'!$C$2:$BEN$2,0))&lt;10,0,INDEX('[2]Caseload by group'!$C$3:$BEN$125,MATCH(Snapshot!$H20,'[2]Caseload by group'!$A$3:$A$128,0),MATCH(Snapshot!BN$3,'[2]Caseload by group'!$C$2:$BEN$2,0)))</f>
        <v>32877</v>
      </c>
      <c r="BO20" s="40">
        <f>IF(INDEX('[2]Caseload by group'!$C$3:$BEN$125,MATCH(Snapshot!$H20,'[2]Caseload by group'!$A$3:$A$128,0),MATCH(Snapshot!BO$3,'[2]Caseload by group'!$C$2:$BEN$2,0))&lt;10,0,INDEX('[2]Caseload by group'!$C$3:$BEN$125,MATCH(Snapshot!$H20,'[2]Caseload by group'!$A$3:$A$128,0),MATCH(Snapshot!BO$3,'[2]Caseload by group'!$C$2:$BEN$2,0)))</f>
        <v>33036</v>
      </c>
      <c r="BP20" s="40">
        <f>IF(INDEX('[2]Caseload by group'!$C$3:$BEN$125,MATCH(Snapshot!$H20,'[2]Caseload by group'!$A$3:$A$128,0),MATCH(Snapshot!BP$3,'[2]Caseload by group'!$C$2:$BEN$2,0))&lt;10,0,INDEX('[2]Caseload by group'!$C$3:$BEN$125,MATCH(Snapshot!$H20,'[2]Caseload by group'!$A$3:$A$128,0),MATCH(Snapshot!BP$3,'[2]Caseload by group'!$C$2:$BEN$2,0)))</f>
        <v>33224</v>
      </c>
      <c r="BQ20" s="40">
        <f>IF(INDEX('[2]Caseload by group'!$C$3:$BEN$125,MATCH(Snapshot!$H20,'[2]Caseload by group'!$A$3:$A$128,0),MATCH(Snapshot!BQ$3,'[2]Caseload by group'!$C$2:$BEN$2,0))&lt;10,0,INDEX('[2]Caseload by group'!$C$3:$BEN$125,MATCH(Snapshot!$H20,'[2]Caseload by group'!$A$3:$A$128,0),MATCH(Snapshot!BQ$3,'[2]Caseload by group'!$C$2:$BEN$2,0)))</f>
        <v>33989</v>
      </c>
      <c r="BR20" s="40">
        <f>IF(INDEX('[2]Caseload by group'!$C$3:$BEN$125,MATCH(Snapshot!$H20,'[2]Caseload by group'!$A$3:$A$128,0),MATCH(Snapshot!BR$3,'[2]Caseload by group'!$C$2:$BEN$2,0))&lt;10,0,INDEX('[2]Caseload by group'!$C$3:$BEN$125,MATCH(Snapshot!$H20,'[2]Caseload by group'!$A$3:$A$128,0),MATCH(Snapshot!BR$3,'[2]Caseload by group'!$C$2:$BEN$2,0)))</f>
        <v>34287</v>
      </c>
      <c r="BS20" s="40">
        <f>IF(INDEX('[2]Caseload by group'!$C$3:$BEN$125,MATCH(Snapshot!$H20,'[2]Caseload by group'!$A$3:$A$128,0),MATCH(Snapshot!BS$3,'[2]Caseload by group'!$C$2:$BEN$2,0))&lt;10,0,INDEX('[2]Caseload by group'!$C$3:$BEN$125,MATCH(Snapshot!$H20,'[2]Caseload by group'!$A$3:$A$128,0),MATCH(Snapshot!BS$3,'[2]Caseload by group'!$C$2:$BEN$2,0)))</f>
        <v>34223</v>
      </c>
      <c r="BT20" s="40">
        <f>IF(INDEX('[2]Caseload by group'!$C$3:$BEN$125,MATCH(Snapshot!$H20,'[2]Caseload by group'!$A$3:$A$128,0),MATCH(Snapshot!BT$3,'[2]Caseload by group'!$C$2:$BEN$2,0))&lt;10,0,INDEX('[2]Caseload by group'!$C$3:$BEN$125,MATCH(Snapshot!$H20,'[2]Caseload by group'!$A$3:$A$128,0),MATCH(Snapshot!BT$3,'[2]Caseload by group'!$C$2:$BEN$2,0)))</f>
        <v>34012</v>
      </c>
      <c r="BU20" s="40">
        <f>IF(INDEX('[2]Caseload by group'!$C$3:$BEN$125,MATCH(Snapshot!$H20,'[2]Caseload by group'!$A$3:$A$128,0),MATCH(Snapshot!BU$3,'[2]Caseload by group'!$C$2:$BEN$2,0))&lt;10,0,INDEX('[2]Caseload by group'!$C$3:$BEN$125,MATCH(Snapshot!$H20,'[2]Caseload by group'!$A$3:$A$128,0),MATCH(Snapshot!BU$3,'[2]Caseload by group'!$C$2:$BEN$2,0)))</f>
        <v>34414</v>
      </c>
      <c r="BV20" s="40">
        <f>IF(INDEX('[2]Caseload by group'!$C$3:$BEN$125,MATCH(Snapshot!$H20,'[2]Caseload by group'!$A$3:$A$128,0),MATCH(Snapshot!BV$3,'[2]Caseload by group'!$C$2:$BEN$2,0))&lt;10,0,INDEX('[2]Caseload by group'!$C$3:$BEN$125,MATCH(Snapshot!$H20,'[2]Caseload by group'!$A$3:$A$128,0),MATCH(Snapshot!BV$3,'[2]Caseload by group'!$C$2:$BEN$2,0)))</f>
        <v>34171</v>
      </c>
      <c r="BW20" s="40">
        <f>IF(INDEX('[2]Caseload by group'!$C$3:$BEN$125,MATCH(Snapshot!$H20,'[2]Caseload by group'!$A$3:$A$128,0),MATCH(Snapshot!BW$3,'[2]Caseload by group'!$C$2:$BEN$2,0))&lt;10,0,INDEX('[2]Caseload by group'!$C$3:$BEN$125,MATCH(Snapshot!$H20,'[2]Caseload by group'!$A$3:$A$128,0),MATCH(Snapshot!BW$3,'[2]Caseload by group'!$C$2:$BEN$2,0)))</f>
        <v>34838</v>
      </c>
      <c r="BX20" s="45"/>
      <c r="BY20" s="41">
        <f>INDEX($J20:$BX20,0,MATCH(MAX($J$3:$BX$3),$J$3:$BX$3,0))-INDEX($J20:$BX20,0,MATCH(MAX($J$3:$BX$3),$J$3:$BX$3,0)-1)</f>
        <v>667</v>
      </c>
      <c r="BZ20" s="42">
        <f t="shared" si="0"/>
        <v>1.9519475578707091E-2</v>
      </c>
      <c r="CA20" s="41" t="e">
        <f>#REF!-#REF!</f>
        <v>#REF!</v>
      </c>
      <c r="CB20" s="41">
        <f>INDEX($J20:$BX20,0,MATCH(MAX($J$3:$BX$3),$J$3:$BX$3,0))-J20</f>
        <v>6713</v>
      </c>
      <c r="CC20" s="43">
        <f>CB20/J20</f>
        <v>0.23868444444444445</v>
      </c>
    </row>
    <row r="21" spans="1:81" ht="10.5" customHeight="1" x14ac:dyDescent="0.2">
      <c r="A21" s="34"/>
      <c r="C21" s="38" t="s">
        <v>14</v>
      </c>
      <c r="D21" s="29" t="s">
        <v>15</v>
      </c>
      <c r="E21" s="29" t="s">
        <v>6</v>
      </c>
      <c r="F21" s="29" t="s">
        <v>16</v>
      </c>
      <c r="G21" s="29" t="s">
        <v>37</v>
      </c>
      <c r="H21" s="44" t="s">
        <v>39</v>
      </c>
      <c r="I21" s="44" t="s">
        <v>40</v>
      </c>
      <c r="J21" s="40">
        <f>IF(INDEX('[2]Caseload by group'!$C$3:$CJ$125,MATCH(Snapshot!$H21,'[2]Caseload by group'!$A$3:$A$128,0),MATCH(Snapshot!J$3,'[2]Caseload by group'!$C$2:$CJ$2,0))&lt;10,0,INDEX('[2]Caseload by group'!$C$3:$CJ$125,MATCH(Snapshot!$H21,'[2]Caseload by group'!$A$3:$A$128,0),MATCH(Snapshot!J$3,'[2]Caseload by group'!$C$2:$CJ$2,0)))+IF(INDEX('[2]Caseload by group'!$C$3:$CJ$125,MATCH(Snapshot!$I21,'[2]Caseload by group'!$A$3:$A$128,0),MATCH(Snapshot!J$3,'[2]Caseload by group'!$C$2:$CJ$2,0))&lt;10,0,INDEX('[2]Caseload by group'!$C$3:$CJ$125,MATCH(Snapshot!$I21,'[2]Caseload by group'!$A$3:$A$128,0),MATCH(Snapshot!J$3,'[2]Caseload by group'!$C$2:$CJ$2,0)))</f>
        <v>15044</v>
      </c>
      <c r="K21" s="40">
        <f>IF(INDEX('[2]Caseload by group'!$C$3:$CJ$125,MATCH(Snapshot!$H21,'[2]Caseload by group'!$A$3:$A$128,0),MATCH(Snapshot!K$3,'[2]Caseload by group'!$C$2:$CJ$2,0))&lt;10,0,INDEX('[2]Caseload by group'!$C$3:$CJ$125,MATCH(Snapshot!$H21,'[2]Caseload by group'!$A$3:$A$128,0),MATCH(Snapshot!K$3,'[2]Caseload by group'!$C$2:$CJ$2,0)))+IF(INDEX('[2]Caseload by group'!$C$3:$CJ$125,MATCH(Snapshot!$I21,'[2]Caseload by group'!$A$3:$A$128,0),MATCH(Snapshot!K$3,'[2]Caseload by group'!$C$2:$CJ$2,0))&lt;10,0,INDEX('[2]Caseload by group'!$C$3:$CJ$125,MATCH(Snapshot!$I21,'[2]Caseload by group'!$A$3:$A$128,0),MATCH(Snapshot!K$3,'[2]Caseload by group'!$C$2:$CJ$2,0)))</f>
        <v>15245</v>
      </c>
      <c r="L21" s="40">
        <f>IF(INDEX('[2]Caseload by group'!$C$3:$CJ$125,MATCH(Snapshot!$H21,'[2]Caseload by group'!$A$3:$A$128,0),MATCH(Snapshot!L$3,'[2]Caseload by group'!$C$2:$CJ$2,0))&lt;10,0,INDEX('[2]Caseload by group'!$C$3:$CJ$125,MATCH(Snapshot!$H21,'[2]Caseload by group'!$A$3:$A$128,0),MATCH(Snapshot!L$3,'[2]Caseload by group'!$C$2:$CJ$2,0)))+IF(INDEX('[2]Caseload by group'!$C$3:$CJ$125,MATCH(Snapshot!$I21,'[2]Caseload by group'!$A$3:$A$128,0),MATCH(Snapshot!L$3,'[2]Caseload by group'!$C$2:$CJ$2,0))&lt;10,0,INDEX('[2]Caseload by group'!$C$3:$CJ$125,MATCH(Snapshot!$I21,'[2]Caseload by group'!$A$3:$A$128,0),MATCH(Snapshot!L$3,'[2]Caseload by group'!$C$2:$CJ$2,0)))</f>
        <v>16206</v>
      </c>
      <c r="M21" s="40">
        <f>IF(INDEX('[2]Caseload by group'!$C$3:$CJ$125,MATCH(Snapshot!$H21,'[2]Caseload by group'!$A$3:$A$128,0),MATCH(Snapshot!M$3,'[2]Caseload by group'!$C$2:$CJ$2,0))&lt;10,0,INDEX('[2]Caseload by group'!$C$3:$CJ$125,MATCH(Snapshot!$H21,'[2]Caseload by group'!$A$3:$A$128,0),MATCH(Snapshot!M$3,'[2]Caseload by group'!$C$2:$CJ$2,0)))+IF(INDEX('[2]Caseload by group'!$C$3:$CJ$125,MATCH(Snapshot!$I21,'[2]Caseload by group'!$A$3:$A$128,0),MATCH(Snapshot!M$3,'[2]Caseload by group'!$C$2:$CJ$2,0))&lt;10,0,INDEX('[2]Caseload by group'!$C$3:$CJ$125,MATCH(Snapshot!$I21,'[2]Caseload by group'!$A$3:$A$128,0),MATCH(Snapshot!M$3,'[2]Caseload by group'!$C$2:$CJ$2,0)))</f>
        <v>16942</v>
      </c>
      <c r="N21" s="40">
        <f>IF(INDEX('[2]Caseload by group'!$C$3:$CJ$125,MATCH(Snapshot!$H21,'[2]Caseload by group'!$A$3:$A$128,0),MATCH(Snapshot!N$3,'[2]Caseload by group'!$C$2:$CJ$2,0))&lt;10,0,INDEX('[2]Caseload by group'!$C$3:$CJ$125,MATCH(Snapshot!$H21,'[2]Caseload by group'!$A$3:$A$128,0),MATCH(Snapshot!N$3,'[2]Caseload by group'!$C$2:$CJ$2,0)))+IF(INDEX('[2]Caseload by group'!$C$3:$CJ$125,MATCH(Snapshot!$I21,'[2]Caseload by group'!$A$3:$A$128,0),MATCH(Snapshot!N$3,'[2]Caseload by group'!$C$2:$CJ$2,0))&lt;10,0,INDEX('[2]Caseload by group'!$C$3:$CJ$125,MATCH(Snapshot!$I21,'[2]Caseload by group'!$A$3:$A$128,0),MATCH(Snapshot!N$3,'[2]Caseload by group'!$C$2:$CJ$2,0)))</f>
        <v>20701</v>
      </c>
      <c r="O21" s="40">
        <f>IF(INDEX('[2]Caseload by group'!$C$3:$CJ$125,MATCH(Snapshot!$H21,'[2]Caseload by group'!$A$3:$A$128,0),MATCH(Snapshot!O$3,'[2]Caseload by group'!$C$2:$CJ$2,0))&lt;10,0,INDEX('[2]Caseload by group'!$C$3:$CJ$125,MATCH(Snapshot!$H21,'[2]Caseload by group'!$A$3:$A$128,0),MATCH(Snapshot!O$3,'[2]Caseload by group'!$C$2:$CJ$2,0)))+IF(INDEX('[2]Caseload by group'!$C$3:$CJ$125,MATCH(Snapshot!$I21,'[2]Caseload by group'!$A$3:$A$128,0),MATCH(Snapshot!O$3,'[2]Caseload by group'!$C$2:$CJ$2,0))&lt;10,0,INDEX('[2]Caseload by group'!$C$3:$CJ$125,MATCH(Snapshot!$I21,'[2]Caseload by group'!$A$3:$A$128,0),MATCH(Snapshot!O$3,'[2]Caseload by group'!$C$2:$CJ$2,0)))</f>
        <v>21963</v>
      </c>
      <c r="P21" s="40">
        <f>IF(INDEX('[2]Caseload by group'!$C$3:$CJ$125,MATCH(Snapshot!$H21,'[2]Caseload by group'!$A$3:$A$128,0),MATCH(Snapshot!P$3,'[2]Caseload by group'!$C$2:$CJ$2,0))&lt;10,0,INDEX('[2]Caseload by group'!$C$3:$CJ$125,MATCH(Snapshot!$H21,'[2]Caseload by group'!$A$3:$A$128,0),MATCH(Snapshot!P$3,'[2]Caseload by group'!$C$2:$CJ$2,0)))+IF(INDEX('[2]Caseload by group'!$C$3:$CJ$125,MATCH(Snapshot!$I21,'[2]Caseload by group'!$A$3:$A$128,0),MATCH(Snapshot!P$3,'[2]Caseload by group'!$C$2:$CJ$2,0))&lt;10,0,INDEX('[2]Caseload by group'!$C$3:$CJ$125,MATCH(Snapshot!$I21,'[2]Caseload by group'!$A$3:$A$128,0),MATCH(Snapshot!P$3,'[2]Caseload by group'!$C$2:$CJ$2,0)))</f>
        <v>20085</v>
      </c>
      <c r="Q21" s="40">
        <f>IF(INDEX('[2]Caseload by group'!$C$3:$CJ$125,MATCH(Snapshot!$H21,'[2]Caseload by group'!$A$3:$A$128,0),MATCH(Snapshot!Q$3,'[2]Caseload by group'!$C$2:$CJ$2,0))&lt;10,0,INDEX('[2]Caseload by group'!$C$3:$CJ$125,MATCH(Snapshot!$H21,'[2]Caseload by group'!$A$3:$A$128,0),MATCH(Snapshot!Q$3,'[2]Caseload by group'!$C$2:$CJ$2,0)))+IF(INDEX('[2]Caseload by group'!$C$3:$CJ$125,MATCH(Snapshot!$I21,'[2]Caseload by group'!$A$3:$A$128,0),MATCH(Snapshot!Q$3,'[2]Caseload by group'!$C$2:$CJ$2,0))&lt;10,0,INDEX('[2]Caseload by group'!$C$3:$CJ$125,MATCH(Snapshot!$I21,'[2]Caseload by group'!$A$3:$A$128,0),MATCH(Snapshot!Q$3,'[2]Caseload by group'!$C$2:$CJ$2,0)))</f>
        <v>18869</v>
      </c>
      <c r="R21" s="40">
        <f>IF(INDEX('[2]Caseload by group'!$C$3:$CJ$125,MATCH(Snapshot!$H21,'[2]Caseload by group'!$A$3:$A$128,0),MATCH(Snapshot!R$3,'[2]Caseload by group'!$C$2:$CJ$2,0))&lt;10,0,INDEX('[2]Caseload by group'!$C$3:$CJ$125,MATCH(Snapshot!$H21,'[2]Caseload by group'!$A$3:$A$128,0),MATCH(Snapshot!R$3,'[2]Caseload by group'!$C$2:$CJ$2,0)))+IF(INDEX('[2]Caseload by group'!$C$3:$CJ$125,MATCH(Snapshot!$I21,'[2]Caseload by group'!$A$3:$A$128,0),MATCH(Snapshot!R$3,'[2]Caseload by group'!$C$2:$CJ$2,0))&lt;10,0,INDEX('[2]Caseload by group'!$C$3:$CJ$125,MATCH(Snapshot!$I21,'[2]Caseload by group'!$A$3:$A$128,0),MATCH(Snapshot!R$3,'[2]Caseload by group'!$C$2:$CJ$2,0)))</f>
        <v>18942</v>
      </c>
      <c r="S21" s="40">
        <f>IF(INDEX('[2]Caseload by group'!$C$3:$CJ$125,MATCH(Snapshot!$H21,'[2]Caseload by group'!$A$3:$A$128,0),MATCH(Snapshot!S$3,'[2]Caseload by group'!$C$2:$CJ$2,0))&lt;10,0,INDEX('[2]Caseload by group'!$C$3:$CJ$125,MATCH(Snapshot!$H21,'[2]Caseload by group'!$A$3:$A$128,0),MATCH(Snapshot!S$3,'[2]Caseload by group'!$C$2:$CJ$2,0)))+IF(INDEX('[2]Caseload by group'!$C$3:$CJ$125,MATCH(Snapshot!$I21,'[2]Caseload by group'!$A$3:$A$128,0),MATCH(Snapshot!S$3,'[2]Caseload by group'!$C$2:$CJ$2,0))&lt;10,0,INDEX('[2]Caseload by group'!$C$3:$CJ$125,MATCH(Snapshot!$I21,'[2]Caseload by group'!$A$3:$A$128,0),MATCH(Snapshot!S$3,'[2]Caseload by group'!$C$2:$CJ$2,0)))</f>
        <v>18215</v>
      </c>
      <c r="T21" s="40">
        <f>IF(INDEX('[2]Caseload by group'!$C$3:$CJ$125,MATCH(Snapshot!$H21,'[2]Caseload by group'!$A$3:$A$128,0),MATCH(Snapshot!T$3,'[2]Caseload by group'!$C$2:$CJ$2,0))&lt;10,0,INDEX('[2]Caseload by group'!$C$3:$CJ$125,MATCH(Snapshot!$H21,'[2]Caseload by group'!$A$3:$A$128,0),MATCH(Snapshot!T$3,'[2]Caseload by group'!$C$2:$CJ$2,0)))+IF(INDEX('[2]Caseload by group'!$C$3:$CJ$125,MATCH(Snapshot!$I21,'[2]Caseload by group'!$A$3:$A$128,0),MATCH(Snapshot!T$3,'[2]Caseload by group'!$C$2:$CJ$2,0))&lt;10,0,INDEX('[2]Caseload by group'!$C$3:$CJ$125,MATCH(Snapshot!$I21,'[2]Caseload by group'!$A$3:$A$128,0),MATCH(Snapshot!T$3,'[2]Caseload by group'!$C$2:$CJ$2,0)))</f>
        <v>17043</v>
      </c>
      <c r="U21" s="40">
        <f>IF(INDEX('[2]Caseload by group'!$C$3:$CJ$125,MATCH(Snapshot!$H21,'[2]Caseload by group'!$A$3:$A$128,0),MATCH(Snapshot!U$3,'[2]Caseload by group'!$C$2:$CJ$2,0))&lt;10,0,INDEX('[2]Caseload by group'!$C$3:$CJ$125,MATCH(Snapshot!$H21,'[2]Caseload by group'!$A$3:$A$128,0),MATCH(Snapshot!U$3,'[2]Caseload by group'!$C$2:$CJ$2,0)))+IF(INDEX('[2]Caseload by group'!$C$3:$CJ$125,MATCH(Snapshot!$I21,'[2]Caseload by group'!$A$3:$A$128,0),MATCH(Snapshot!U$3,'[2]Caseload by group'!$C$2:$CJ$2,0))&lt;10,0,INDEX('[2]Caseload by group'!$C$3:$CJ$125,MATCH(Snapshot!$I21,'[2]Caseload by group'!$A$3:$A$128,0),MATCH(Snapshot!U$3,'[2]Caseload by group'!$C$2:$CJ$2,0)))</f>
        <v>16477</v>
      </c>
      <c r="V21" s="40">
        <f>IF(INDEX('[2]Caseload by group'!$C$3:$CJ$125,MATCH(Snapshot!$H21,'[2]Caseload by group'!$A$3:$A$128,0),MATCH(Snapshot!V$3,'[2]Caseload by group'!$C$2:$CJ$2,0))&lt;10,0,INDEX('[2]Caseload by group'!$C$3:$CJ$125,MATCH(Snapshot!$H21,'[2]Caseload by group'!$A$3:$A$128,0),MATCH(Snapshot!V$3,'[2]Caseload by group'!$C$2:$CJ$2,0)))+IF(INDEX('[2]Caseload by group'!$C$3:$CJ$125,MATCH(Snapshot!$I21,'[2]Caseload by group'!$A$3:$A$128,0),MATCH(Snapshot!V$3,'[2]Caseload by group'!$C$2:$CJ$2,0))&lt;10,0,INDEX('[2]Caseload by group'!$C$3:$CJ$125,MATCH(Snapshot!$I21,'[2]Caseload by group'!$A$3:$A$128,0),MATCH(Snapshot!V$3,'[2]Caseload by group'!$C$2:$CJ$2,0)))</f>
        <v>14243</v>
      </c>
      <c r="W21" s="40">
        <f>IF(INDEX('[2]Caseload by group'!$C$3:$CJ$125,MATCH(Snapshot!$H21,'[2]Caseload by group'!$A$3:$A$128,0),MATCH(Snapshot!W$3,'[2]Caseload by group'!$C$2:$CJ$2,0))&lt;10,0,INDEX('[2]Caseload by group'!$C$3:$CJ$125,MATCH(Snapshot!$H21,'[2]Caseload by group'!$A$3:$A$128,0),MATCH(Snapshot!W$3,'[2]Caseload by group'!$C$2:$CJ$2,0)))+IF(INDEX('[2]Caseload by group'!$C$3:$CJ$125,MATCH(Snapshot!$I21,'[2]Caseload by group'!$A$3:$A$128,0),MATCH(Snapshot!W$3,'[2]Caseload by group'!$C$2:$CJ$2,0))&lt;10,0,INDEX('[2]Caseload by group'!$C$3:$CJ$125,MATCH(Snapshot!$I21,'[2]Caseload by group'!$A$3:$A$128,0),MATCH(Snapshot!W$3,'[2]Caseload by group'!$C$2:$CJ$2,0)))</f>
        <v>14106</v>
      </c>
      <c r="X21" s="40">
        <f>IF(INDEX('[2]Caseload by group'!$C$3:$CJ$125,MATCH(Snapshot!$H21,'[2]Caseload by group'!$A$3:$A$128,0),MATCH(Snapshot!X$3,'[2]Caseload by group'!$C$2:$CJ$2,0))&lt;10,0,INDEX('[2]Caseload by group'!$C$3:$CJ$125,MATCH(Snapshot!$H21,'[2]Caseload by group'!$A$3:$A$128,0),MATCH(Snapshot!X$3,'[2]Caseload by group'!$C$2:$CJ$2,0)))+IF(INDEX('[2]Caseload by group'!$C$3:$CJ$125,MATCH(Snapshot!$I21,'[2]Caseload by group'!$A$3:$A$128,0),MATCH(Snapshot!X$3,'[2]Caseload by group'!$C$2:$CJ$2,0))&lt;10,0,INDEX('[2]Caseload by group'!$C$3:$CJ$125,MATCH(Snapshot!$I21,'[2]Caseload by group'!$A$3:$A$128,0),MATCH(Snapshot!X$3,'[2]Caseload by group'!$C$2:$CJ$2,0)))</f>
        <v>16429</v>
      </c>
      <c r="Y21" s="40">
        <f>IF(INDEX('[2]Caseload by group'!$C$3:$CJ$125,MATCH(Snapshot!$H21,'[2]Caseload by group'!$A$3:$A$128,0),MATCH(Snapshot!Y$3,'[2]Caseload by group'!$C$2:$CJ$2,0))&lt;10,0,INDEX('[2]Caseload by group'!$C$3:$CJ$125,MATCH(Snapshot!$H21,'[2]Caseload by group'!$A$3:$A$128,0),MATCH(Snapshot!Y$3,'[2]Caseload by group'!$C$2:$CJ$2,0)))+IF(INDEX('[2]Caseload by group'!$C$3:$CJ$125,MATCH(Snapshot!$I21,'[2]Caseload by group'!$A$3:$A$128,0),MATCH(Snapshot!Y$3,'[2]Caseload by group'!$C$2:$CJ$2,0))&lt;10,0,INDEX('[2]Caseload by group'!$C$3:$CJ$125,MATCH(Snapshot!$I21,'[2]Caseload by group'!$A$3:$A$128,0),MATCH(Snapshot!Y$3,'[2]Caseload by group'!$C$2:$CJ$2,0)))</f>
        <v>15935</v>
      </c>
      <c r="Z21" s="40">
        <f>IF(INDEX('[2]Caseload by group'!$C$3:$CJ$125,MATCH(Snapshot!$H21,'[2]Caseload by group'!$A$3:$A$128,0),MATCH(Snapshot!Z$3,'[2]Caseload by group'!$C$2:$CJ$2,0))&lt;10,0,INDEX('[2]Caseload by group'!$C$3:$CJ$125,MATCH(Snapshot!$H21,'[2]Caseload by group'!$A$3:$A$128,0),MATCH(Snapshot!Z$3,'[2]Caseload by group'!$C$2:$CJ$2,0)))+IF(INDEX('[2]Caseload by group'!$C$3:$CJ$125,MATCH(Snapshot!$I21,'[2]Caseload by group'!$A$3:$A$128,0),MATCH(Snapshot!Z$3,'[2]Caseload by group'!$C$2:$CJ$2,0))&lt;10,0,INDEX('[2]Caseload by group'!$C$3:$CJ$125,MATCH(Snapshot!$I21,'[2]Caseload by group'!$A$3:$A$128,0),MATCH(Snapshot!Z$3,'[2]Caseload by group'!$C$2:$CJ$2,0)))</f>
        <v>12216</v>
      </c>
      <c r="AA21" s="40">
        <f>IF(INDEX('[2]Caseload by group'!$C$3:$CJ$125,MATCH(Snapshot!$H21,'[2]Caseload by group'!$A$3:$A$128,0),MATCH(Snapshot!AA$3,'[2]Caseload by group'!$C$2:$CJ$2,0))&lt;10,0,INDEX('[2]Caseload by group'!$C$3:$CJ$125,MATCH(Snapshot!$H21,'[2]Caseload by group'!$A$3:$A$128,0),MATCH(Snapshot!AA$3,'[2]Caseload by group'!$C$2:$CJ$2,0)))+IF(INDEX('[2]Caseload by group'!$C$3:$CJ$125,MATCH(Snapshot!$I21,'[2]Caseload by group'!$A$3:$A$128,0),MATCH(Snapshot!AA$3,'[2]Caseload by group'!$C$2:$CJ$2,0))&lt;10,0,INDEX('[2]Caseload by group'!$C$3:$CJ$125,MATCH(Snapshot!$I21,'[2]Caseload by group'!$A$3:$A$128,0),MATCH(Snapshot!AA$3,'[2]Caseload by group'!$C$2:$CJ$2,0)))</f>
        <v>13143</v>
      </c>
      <c r="AB21" s="40">
        <f>IF(INDEX('[2]Caseload by group'!$C$3:$CJ$125,MATCH(Snapshot!$H21,'[2]Caseload by group'!$A$3:$A$128,0),MATCH(Snapshot!AB$3,'[2]Caseload by group'!$C$2:$CJ$2,0))&lt;10,0,INDEX('[2]Caseload by group'!$C$3:$CJ$125,MATCH(Snapshot!$H21,'[2]Caseload by group'!$A$3:$A$128,0),MATCH(Snapshot!AB$3,'[2]Caseload by group'!$C$2:$CJ$2,0)))+IF(INDEX('[2]Caseload by group'!$C$3:$CJ$125,MATCH(Snapshot!$I21,'[2]Caseload by group'!$A$3:$A$128,0),MATCH(Snapshot!AB$3,'[2]Caseload by group'!$C$2:$CJ$2,0))&lt;10,0,INDEX('[2]Caseload by group'!$C$3:$CJ$125,MATCH(Snapshot!$I21,'[2]Caseload by group'!$A$3:$A$128,0),MATCH(Snapshot!AB$3,'[2]Caseload by group'!$C$2:$CJ$2,0)))</f>
        <v>12057</v>
      </c>
      <c r="AC21" s="40">
        <f>IF(INDEX('[2]Caseload by group'!$C$3:$CJ$125,MATCH(Snapshot!$H21,'[2]Caseload by group'!$A$3:$A$128,0),MATCH(Snapshot!AC$3,'[2]Caseload by group'!$C$2:$CJ$2,0))&lt;10,0,INDEX('[2]Caseload by group'!$C$3:$CJ$125,MATCH(Snapshot!$H21,'[2]Caseload by group'!$A$3:$A$128,0),MATCH(Snapshot!AC$3,'[2]Caseload by group'!$C$2:$CJ$2,0)))+IF(INDEX('[2]Caseload by group'!$C$3:$CJ$125,MATCH(Snapshot!$I21,'[2]Caseload by group'!$A$3:$A$128,0),MATCH(Snapshot!AC$3,'[2]Caseload by group'!$C$2:$CJ$2,0))&lt;10,0,INDEX('[2]Caseload by group'!$C$3:$CJ$125,MATCH(Snapshot!$I21,'[2]Caseload by group'!$A$3:$A$128,0),MATCH(Snapshot!AC$3,'[2]Caseload by group'!$C$2:$CJ$2,0)))</f>
        <v>12259</v>
      </c>
      <c r="AD21" s="40">
        <f>IF(INDEX('[2]Caseload by group'!$C$3:$CJ$125,MATCH(Snapshot!$H21,'[2]Caseload by group'!$A$3:$A$128,0),MATCH(Snapshot!AD$3,'[2]Caseload by group'!$C$2:$CJ$2,0))&lt;10,0,INDEX('[2]Caseload by group'!$C$3:$CJ$125,MATCH(Snapshot!$H21,'[2]Caseload by group'!$A$3:$A$128,0),MATCH(Snapshot!AD$3,'[2]Caseload by group'!$C$2:$CJ$2,0)))+IF(INDEX('[2]Caseload by group'!$C$3:$CJ$125,MATCH(Snapshot!$I21,'[2]Caseload by group'!$A$3:$A$128,0),MATCH(Snapshot!AD$3,'[2]Caseload by group'!$C$2:$CJ$2,0))&lt;10,0,INDEX('[2]Caseload by group'!$C$3:$CJ$125,MATCH(Snapshot!$I21,'[2]Caseload by group'!$A$3:$A$128,0),MATCH(Snapshot!AD$3,'[2]Caseload by group'!$C$2:$CJ$2,0)))</f>
        <v>13124</v>
      </c>
      <c r="AE21" s="40">
        <f>IF(INDEX('[2]Caseload by group'!$C$3:$CJ$125,MATCH(Snapshot!$H21,'[2]Caseload by group'!$A$3:$A$128,0),MATCH(Snapshot!AE$3,'[2]Caseload by group'!$C$2:$CJ$2,0))&lt;10,0,INDEX('[2]Caseload by group'!$C$3:$CJ$125,MATCH(Snapshot!$H21,'[2]Caseload by group'!$A$3:$A$128,0),MATCH(Snapshot!AE$3,'[2]Caseload by group'!$C$2:$CJ$2,0)))+IF(INDEX('[2]Caseload by group'!$C$3:$CJ$125,MATCH(Snapshot!$I21,'[2]Caseload by group'!$A$3:$A$128,0),MATCH(Snapshot!AE$3,'[2]Caseload by group'!$C$2:$CJ$2,0))&lt;10,0,INDEX('[2]Caseload by group'!$C$3:$CJ$125,MATCH(Snapshot!$I21,'[2]Caseload by group'!$A$3:$A$128,0),MATCH(Snapshot!AE$3,'[2]Caseload by group'!$C$2:$CJ$2,0)))</f>
        <v>13477</v>
      </c>
      <c r="AF21" s="40">
        <f>IF(INDEX('[2]Caseload by group'!$C$3:$CJ$125,MATCH(Snapshot!$H21,'[2]Caseload by group'!$A$3:$A$128,0),MATCH(Snapshot!AF$3,'[2]Caseload by group'!$C$2:$CJ$2,0))&lt;10,0,INDEX('[2]Caseload by group'!$C$3:$CJ$125,MATCH(Snapshot!$H21,'[2]Caseload by group'!$A$3:$A$128,0),MATCH(Snapshot!AF$3,'[2]Caseload by group'!$C$2:$CJ$2,0)))+IF(INDEX('[2]Caseload by group'!$C$3:$CJ$125,MATCH(Snapshot!$I21,'[2]Caseload by group'!$A$3:$A$128,0),MATCH(Snapshot!AF$3,'[2]Caseload by group'!$C$2:$CJ$2,0))&lt;10,0,INDEX('[2]Caseload by group'!$C$3:$CJ$125,MATCH(Snapshot!$I21,'[2]Caseload by group'!$A$3:$A$128,0),MATCH(Snapshot!AF$3,'[2]Caseload by group'!$C$2:$CJ$2,0)))</f>
        <v>12753</v>
      </c>
      <c r="AG21" s="40">
        <f>IF(INDEX('[2]Caseload by group'!$C$3:$CJ$125,MATCH(Snapshot!$H21,'[2]Caseload by group'!$A$3:$A$128,0),MATCH(Snapshot!AG$3,'[2]Caseload by group'!$C$2:$CJ$2,0))&lt;10,0,INDEX('[2]Caseload by group'!$C$3:$CJ$125,MATCH(Snapshot!$H21,'[2]Caseload by group'!$A$3:$A$128,0),MATCH(Snapshot!AG$3,'[2]Caseload by group'!$C$2:$CJ$2,0)))+IF(INDEX('[2]Caseload by group'!$C$3:$CJ$125,MATCH(Snapshot!$I21,'[2]Caseload by group'!$A$3:$A$128,0),MATCH(Snapshot!AG$3,'[2]Caseload by group'!$C$2:$CJ$2,0))&lt;10,0,INDEX('[2]Caseload by group'!$C$3:$CJ$125,MATCH(Snapshot!$I21,'[2]Caseload by group'!$A$3:$A$128,0),MATCH(Snapshot!AG$3,'[2]Caseload by group'!$C$2:$CJ$2,0)))</f>
        <v>13148</v>
      </c>
      <c r="AH21" s="40">
        <f>IF(INDEX('[2]Caseload by group'!$C$3:$CJ$125,MATCH(Snapshot!$H21,'[2]Caseload by group'!$A$3:$A$128,0),MATCH(Snapshot!AH$3,'[2]Caseload by group'!$C$2:$CJ$2,0))&lt;10,0,INDEX('[2]Caseload by group'!$C$3:$CJ$125,MATCH(Snapshot!$H21,'[2]Caseload by group'!$A$3:$A$128,0),MATCH(Snapshot!AH$3,'[2]Caseload by group'!$C$2:$CJ$2,0)))+IF(INDEX('[2]Caseload by group'!$C$3:$CJ$125,MATCH(Snapshot!$I21,'[2]Caseload by group'!$A$3:$A$128,0),MATCH(Snapshot!AH$3,'[2]Caseload by group'!$C$2:$CJ$2,0))&lt;10,0,INDEX('[2]Caseload by group'!$C$3:$CJ$125,MATCH(Snapshot!$I21,'[2]Caseload by group'!$A$3:$A$128,0),MATCH(Snapshot!AH$3,'[2]Caseload by group'!$C$2:$CJ$2,0)))</f>
        <v>12667</v>
      </c>
      <c r="AI21" s="40">
        <f>IF(INDEX('[2]Caseload by group'!$C$3:$CJ$125,MATCH(Snapshot!$H21,'[2]Caseload by group'!$A$3:$A$128,0),MATCH(Snapshot!AI$3,'[2]Caseload by group'!$C$2:$CJ$2,0))&lt;10,0,INDEX('[2]Caseload by group'!$C$3:$CJ$125,MATCH(Snapshot!$H21,'[2]Caseload by group'!$A$3:$A$128,0),MATCH(Snapshot!AI$3,'[2]Caseload by group'!$C$2:$CJ$2,0)))+IF(INDEX('[2]Caseload by group'!$C$3:$CJ$125,MATCH(Snapshot!$I21,'[2]Caseload by group'!$A$3:$A$128,0),MATCH(Snapshot!AI$3,'[2]Caseload by group'!$C$2:$CJ$2,0))&lt;10,0,INDEX('[2]Caseload by group'!$C$3:$CJ$125,MATCH(Snapshot!$I21,'[2]Caseload by group'!$A$3:$A$128,0),MATCH(Snapshot!AI$3,'[2]Caseload by group'!$C$2:$CJ$2,0)))</f>
        <v>13027</v>
      </c>
      <c r="AJ21" s="40">
        <f>IF(INDEX('[2]Caseload by group'!$C$3:$BEN$125,MATCH(Snapshot!$H21,'[2]Caseload by group'!$A$3:$A$128,0),MATCH(Snapshot!AJ$3,'[2]Caseload by group'!$C$2:$BEN$2,0))&lt;10,0,INDEX('[2]Caseload by group'!$C$3:$BEN$125,MATCH(Snapshot!$H21,'[2]Caseload by group'!$A$3:$A$128,0),MATCH(Snapshot!AJ$3,'[2]Caseload by group'!$C$2:$BEN$2,0)))+IF(INDEX('[2]Caseload by group'!$C$3:$BEN$125,MATCH(Snapshot!$I21,'[2]Caseload by group'!$A$3:$A$128,0),MATCH(Snapshot!AJ$3,'[2]Caseload by group'!$C$2:$BEN$2,0))&lt;10,0,INDEX('[2]Caseload by group'!$C$3:$BEN$125,MATCH(Snapshot!$I21,'[2]Caseload by group'!$A$3:$A$128,0),MATCH(Snapshot!AJ$3,'[2]Caseload by group'!$C$2:$BEN$2,0)))</f>
        <v>13376</v>
      </c>
      <c r="AK21" s="40">
        <f>IF(INDEX('[2]Caseload by group'!$C$3:$BEN$125,MATCH(Snapshot!$H21,'[2]Caseload by group'!$A$3:$A$128,0),MATCH(Snapshot!AK$3,'[2]Caseload by group'!$C$2:$BEN$2,0))&lt;10,0,INDEX('[2]Caseload by group'!$C$3:$BEN$125,MATCH(Snapshot!$H21,'[2]Caseload by group'!$A$3:$A$128,0),MATCH(Snapshot!AK$3,'[2]Caseload by group'!$C$2:$BEN$2,0)))+IF(INDEX('[2]Caseload by group'!$C$3:$BEN$125,MATCH(Snapshot!$I21,'[2]Caseload by group'!$A$3:$A$128,0),MATCH(Snapshot!AK$3,'[2]Caseload by group'!$C$2:$BEN$2,0))&lt;10,0,INDEX('[2]Caseload by group'!$C$3:$BEN$125,MATCH(Snapshot!$I21,'[2]Caseload by group'!$A$3:$A$128,0),MATCH(Snapshot!AK$3,'[2]Caseload by group'!$C$2:$BEN$2,0)))</f>
        <v>14432</v>
      </c>
      <c r="AL21" s="40">
        <f>IF(INDEX('[2]Caseload by group'!$C$3:$BEN$125,MATCH(Snapshot!$H21,'[2]Caseload by group'!$A$3:$A$128,0),MATCH(Snapshot!AL$3,'[2]Caseload by group'!$C$2:$BEN$2,0))&lt;10,0,INDEX('[2]Caseload by group'!$C$3:$BEN$125,MATCH(Snapshot!$H21,'[2]Caseload by group'!$A$3:$A$128,0),MATCH(Snapshot!AL$3,'[2]Caseload by group'!$C$2:$BEN$2,0)))+IF(INDEX('[2]Caseload by group'!$C$3:$BEN$125,MATCH(Snapshot!$I21,'[2]Caseload by group'!$A$3:$A$128,0),MATCH(Snapshot!AL$3,'[2]Caseload by group'!$C$2:$BEN$2,0))&lt;10,0,INDEX('[2]Caseload by group'!$C$3:$BEN$125,MATCH(Snapshot!$I21,'[2]Caseload by group'!$A$3:$A$128,0),MATCH(Snapshot!AL$3,'[2]Caseload by group'!$C$2:$BEN$2,0)))</f>
        <v>14281</v>
      </c>
      <c r="AM21" s="40">
        <f>IF(INDEX('[2]Caseload by group'!$C$3:$BEN$125,MATCH(Snapshot!$H21,'[2]Caseload by group'!$A$3:$A$128,0),MATCH(Snapshot!AM$3,'[2]Caseload by group'!$C$2:$BEN$2,0))&lt;10,0,INDEX('[2]Caseload by group'!$C$3:$BEN$125,MATCH(Snapshot!$H21,'[2]Caseload by group'!$A$3:$A$128,0),MATCH(Snapshot!AM$3,'[2]Caseload by group'!$C$2:$BEN$2,0)))+IF(INDEX('[2]Caseload by group'!$C$3:$BEN$125,MATCH(Snapshot!$I21,'[2]Caseload by group'!$A$3:$A$128,0),MATCH(Snapshot!AM$3,'[2]Caseload by group'!$C$2:$BEN$2,0))&lt;10,0,INDEX('[2]Caseload by group'!$C$3:$BEN$125,MATCH(Snapshot!$I21,'[2]Caseload by group'!$A$3:$A$128,0),MATCH(Snapshot!AM$3,'[2]Caseload by group'!$C$2:$BEN$2,0)))</f>
        <v>12444</v>
      </c>
      <c r="AN21" s="40">
        <f>IF(INDEX('[2]Caseload by group'!$C$3:$BEN$125,MATCH(Snapshot!$H21,'[2]Caseload by group'!$A$3:$A$128,0),MATCH(Snapshot!AN$3,'[2]Caseload by group'!$C$2:$BEN$2,0))&lt;10,0,INDEX('[2]Caseload by group'!$C$3:$BEN$125,MATCH(Snapshot!$H21,'[2]Caseload by group'!$A$3:$A$128,0),MATCH(Snapshot!AN$3,'[2]Caseload by group'!$C$2:$BEN$2,0)))+IF(INDEX('[2]Caseload by group'!$C$3:$BEN$125,MATCH(Snapshot!$I21,'[2]Caseload by group'!$A$3:$A$128,0),MATCH(Snapshot!AN$3,'[2]Caseload by group'!$C$2:$BEN$2,0))&lt;10,0,INDEX('[2]Caseload by group'!$C$3:$BEN$125,MATCH(Snapshot!$I21,'[2]Caseload by group'!$A$3:$A$128,0),MATCH(Snapshot!AN$3,'[2]Caseload by group'!$C$2:$BEN$2,0)))</f>
        <v>12347</v>
      </c>
      <c r="AO21" s="40">
        <f>IF(INDEX('[2]Caseload by group'!$C$3:$BEN$125,MATCH(Snapshot!$H21,'[2]Caseload by group'!$A$3:$A$128,0),MATCH(Snapshot!AO$3,'[2]Caseload by group'!$C$2:$BEN$2,0))&lt;10,0,INDEX('[2]Caseload by group'!$C$3:$BEN$125,MATCH(Snapshot!$H21,'[2]Caseload by group'!$A$3:$A$128,0),MATCH(Snapshot!AO$3,'[2]Caseload by group'!$C$2:$BEN$2,0)))+IF(INDEX('[2]Caseload by group'!$C$3:$BEN$125,MATCH(Snapshot!$I21,'[2]Caseload by group'!$A$3:$A$128,0),MATCH(Snapshot!AO$3,'[2]Caseload by group'!$C$2:$BEN$2,0))&lt;10,0,INDEX('[2]Caseload by group'!$C$3:$BEN$125,MATCH(Snapshot!$I21,'[2]Caseload by group'!$A$3:$A$128,0),MATCH(Snapshot!AO$3,'[2]Caseload by group'!$C$2:$BEN$2,0)))</f>
        <v>12366</v>
      </c>
      <c r="AP21" s="40">
        <f>IF(INDEX('[2]Caseload by group'!$C$3:$BEN$125,MATCH(Snapshot!$H21,'[2]Caseload by group'!$A$3:$A$128,0),MATCH(Snapshot!AP$3,'[2]Caseload by group'!$C$2:$BEN$2,0))&lt;10,0,INDEX('[2]Caseload by group'!$C$3:$BEN$125,MATCH(Snapshot!$H21,'[2]Caseload by group'!$A$3:$A$128,0),MATCH(Snapshot!AP$3,'[2]Caseload by group'!$C$2:$BEN$2,0)))+IF(INDEX('[2]Caseload by group'!$C$3:$BEN$125,MATCH(Snapshot!$I21,'[2]Caseload by group'!$A$3:$A$128,0),MATCH(Snapshot!AP$3,'[2]Caseload by group'!$C$2:$BEN$2,0))&lt;10,0,INDEX('[2]Caseload by group'!$C$3:$BEN$125,MATCH(Snapshot!$I21,'[2]Caseload by group'!$A$3:$A$128,0),MATCH(Snapshot!AP$3,'[2]Caseload by group'!$C$2:$BEN$2,0)))</f>
        <v>12591</v>
      </c>
      <c r="AQ21" s="40">
        <f>IF(INDEX('[2]Caseload by group'!$C$3:$BEN$125,MATCH(Snapshot!$H21,'[2]Caseload by group'!$A$3:$A$128,0),MATCH(Snapshot!AQ$3,'[2]Caseload by group'!$C$2:$BEN$2,0))&lt;10,0,INDEX('[2]Caseload by group'!$C$3:$BEN$125,MATCH(Snapshot!$H21,'[2]Caseload by group'!$A$3:$A$128,0),MATCH(Snapshot!AQ$3,'[2]Caseload by group'!$C$2:$BEN$2,0)))+IF(INDEX('[2]Caseload by group'!$C$3:$BEN$125,MATCH(Snapshot!$I21,'[2]Caseload by group'!$A$3:$A$128,0),MATCH(Snapshot!AQ$3,'[2]Caseload by group'!$C$2:$BEN$2,0))&lt;10,0,INDEX('[2]Caseload by group'!$C$3:$BEN$125,MATCH(Snapshot!$I21,'[2]Caseload by group'!$A$3:$A$128,0),MATCH(Snapshot!AQ$3,'[2]Caseload by group'!$C$2:$BEN$2,0)))</f>
        <v>13750</v>
      </c>
      <c r="AR21" s="40">
        <f>IF(INDEX('[2]Caseload by group'!$C$3:$BEN$125,MATCH(Snapshot!$H21,'[2]Caseload by group'!$A$3:$A$128,0),MATCH(Snapshot!AR$3,'[2]Caseload by group'!$C$2:$BEN$2,0))&lt;10,0,INDEX('[2]Caseload by group'!$C$3:$BEN$125,MATCH(Snapshot!$H21,'[2]Caseload by group'!$A$3:$A$128,0),MATCH(Snapshot!AR$3,'[2]Caseload by group'!$C$2:$BEN$2,0)))+IF(INDEX('[2]Caseload by group'!$C$3:$BEN$125,MATCH(Snapshot!$I21,'[2]Caseload by group'!$A$3:$A$128,0),MATCH(Snapshot!AR$3,'[2]Caseload by group'!$C$2:$BEN$2,0))&lt;10,0,INDEX('[2]Caseload by group'!$C$3:$BEN$125,MATCH(Snapshot!$I21,'[2]Caseload by group'!$A$3:$A$128,0),MATCH(Snapshot!AR$3,'[2]Caseload by group'!$C$2:$BEN$2,0)))</f>
        <v>13542</v>
      </c>
      <c r="AS21" s="40">
        <f>IF(INDEX('[2]Caseload by group'!$C$3:$BEN$125,MATCH(Snapshot!$H21,'[2]Caseload by group'!$A$3:$A$128,0),MATCH(Snapshot!AS$3,'[2]Caseload by group'!$C$2:$BEN$2,0))&lt;10,0,INDEX('[2]Caseload by group'!$C$3:$BEN$125,MATCH(Snapshot!$H21,'[2]Caseload by group'!$A$3:$A$128,0),MATCH(Snapshot!AS$3,'[2]Caseload by group'!$C$2:$BEN$2,0)))+IF(INDEX('[2]Caseload by group'!$C$3:$BEN$125,MATCH(Snapshot!$I21,'[2]Caseload by group'!$A$3:$A$128,0),MATCH(Snapshot!AS$3,'[2]Caseload by group'!$C$2:$BEN$2,0))&lt;10,0,INDEX('[2]Caseload by group'!$C$3:$BEN$125,MATCH(Snapshot!$I21,'[2]Caseload by group'!$A$3:$A$128,0),MATCH(Snapshot!AS$3,'[2]Caseload by group'!$C$2:$BEN$2,0)))</f>
        <v>13970</v>
      </c>
      <c r="AT21" s="40">
        <f>IF(INDEX('[2]Caseload by group'!$C$3:$BEN$125,MATCH(Snapshot!$H21,'[2]Caseload by group'!$A$3:$A$128,0),MATCH(Snapshot!AT$3,'[2]Caseload by group'!$C$2:$BEN$2,0))&lt;10,0,INDEX('[2]Caseload by group'!$C$3:$BEN$125,MATCH(Snapshot!$H21,'[2]Caseload by group'!$A$3:$A$128,0),MATCH(Snapshot!AT$3,'[2]Caseload by group'!$C$2:$BEN$2,0)))+IF(INDEX('[2]Caseload by group'!$C$3:$BEN$125,MATCH(Snapshot!$I21,'[2]Caseload by group'!$A$3:$A$128,0),MATCH(Snapshot!AT$3,'[2]Caseload by group'!$C$2:$BEN$2,0))&lt;10,0,INDEX('[2]Caseload by group'!$C$3:$BEN$125,MATCH(Snapshot!$I21,'[2]Caseload by group'!$A$3:$A$128,0),MATCH(Snapshot!AT$3,'[2]Caseload by group'!$C$2:$BEN$2,0)))</f>
        <v>14667</v>
      </c>
      <c r="AU21" s="40">
        <f>IF(INDEX('[2]Caseload by group'!$C$3:$BEN$125,MATCH(Snapshot!$H21,'[2]Caseload by group'!$A$3:$A$128,0),MATCH(Snapshot!AU$3,'[2]Caseload by group'!$C$2:$BEN$2,0))&lt;10,0,INDEX('[2]Caseload by group'!$C$3:$BEN$125,MATCH(Snapshot!$H21,'[2]Caseload by group'!$A$3:$A$128,0),MATCH(Snapshot!AU$3,'[2]Caseload by group'!$C$2:$BEN$2,0)))+IF(INDEX('[2]Caseload by group'!$C$3:$BEN$125,MATCH(Snapshot!$I21,'[2]Caseload by group'!$A$3:$A$128,0),MATCH(Snapshot!AU$3,'[2]Caseload by group'!$C$2:$BEN$2,0))&lt;10,0,INDEX('[2]Caseload by group'!$C$3:$BEN$125,MATCH(Snapshot!$I21,'[2]Caseload by group'!$A$3:$A$128,0),MATCH(Snapshot!AU$3,'[2]Caseload by group'!$C$2:$BEN$2,0)))</f>
        <v>14581</v>
      </c>
      <c r="AV21" s="40">
        <f>IF(INDEX('[2]Caseload by group'!$C$3:$BEN$125,MATCH(Snapshot!$H21,'[2]Caseload by group'!$A$3:$A$128,0),MATCH(Snapshot!AV$3,'[2]Caseload by group'!$C$2:$BEN$2,0))&lt;10,0,INDEX('[2]Caseload by group'!$C$3:$BEN$125,MATCH(Snapshot!$H21,'[2]Caseload by group'!$A$3:$A$128,0),MATCH(Snapshot!AV$3,'[2]Caseload by group'!$C$2:$BEN$2,0)))+IF(INDEX('[2]Caseload by group'!$C$3:$BEN$125,MATCH(Snapshot!$I21,'[2]Caseload by group'!$A$3:$A$128,0),MATCH(Snapshot!AV$3,'[2]Caseload by group'!$C$2:$BEN$2,0))&lt;10,0,INDEX('[2]Caseload by group'!$C$3:$BEN$125,MATCH(Snapshot!$I21,'[2]Caseload by group'!$A$3:$A$128,0),MATCH(Snapshot!AV$3,'[2]Caseload by group'!$C$2:$BEN$2,0)))</f>
        <v>15119</v>
      </c>
      <c r="AW21" s="40">
        <f>IF(INDEX('[2]Caseload by group'!$C$3:$BEN$125,MATCH(Snapshot!$H21,'[2]Caseload by group'!$A$3:$A$128,0),MATCH(Snapshot!AW$3,'[2]Caseload by group'!$C$2:$BEN$2,0))&lt;10,0,INDEX('[2]Caseload by group'!$C$3:$BEN$125,MATCH(Snapshot!$H21,'[2]Caseload by group'!$A$3:$A$128,0),MATCH(Snapshot!AW$3,'[2]Caseload by group'!$C$2:$BEN$2,0)))+IF(INDEX('[2]Caseload by group'!$C$3:$BEN$125,MATCH(Snapshot!$I21,'[2]Caseload by group'!$A$3:$A$128,0),MATCH(Snapshot!AW$3,'[2]Caseload by group'!$C$2:$BEN$2,0))&lt;10,0,INDEX('[2]Caseload by group'!$C$3:$BEN$125,MATCH(Snapshot!$I21,'[2]Caseload by group'!$A$3:$A$128,0),MATCH(Snapshot!AW$3,'[2]Caseload by group'!$C$2:$BEN$2,0)))</f>
        <v>15778</v>
      </c>
      <c r="AX21" s="40">
        <f>IF(INDEX('[2]Caseload by group'!$C$3:$BEN$125,MATCH(Snapshot!$H21,'[2]Caseload by group'!$A$3:$A$128,0),MATCH(Snapshot!AX$3,'[2]Caseload by group'!$C$2:$BEN$2,0))&lt;10,0,INDEX('[2]Caseload by group'!$C$3:$BEN$125,MATCH(Snapshot!$H21,'[2]Caseload by group'!$A$3:$A$128,0),MATCH(Snapshot!AX$3,'[2]Caseload by group'!$C$2:$BEN$2,0)))+IF(INDEX('[2]Caseload by group'!$C$3:$BEN$125,MATCH(Snapshot!$I21,'[2]Caseload by group'!$A$3:$A$128,0),MATCH(Snapshot!AX$3,'[2]Caseload by group'!$C$2:$BEN$2,0))&lt;10,0,INDEX('[2]Caseload by group'!$C$3:$BEN$125,MATCH(Snapshot!$I21,'[2]Caseload by group'!$A$3:$A$128,0),MATCH(Snapshot!AX$3,'[2]Caseload by group'!$C$2:$BEN$2,0)))</f>
        <v>16179</v>
      </c>
      <c r="AY21" s="40">
        <f>IF(INDEX('[2]Caseload by group'!$C$3:$BEN$125,MATCH(Snapshot!$H21,'[2]Caseload by group'!$A$3:$A$128,0),MATCH(Snapshot!AY$3,'[2]Caseload by group'!$C$2:$BEN$2,0))&lt;10,0,INDEX('[2]Caseload by group'!$C$3:$BEN$125,MATCH(Snapshot!$H21,'[2]Caseload by group'!$A$3:$A$128,0),MATCH(Snapshot!AY$3,'[2]Caseload by group'!$C$2:$BEN$2,0)))+IF(INDEX('[2]Caseload by group'!$C$3:$BEN$125,MATCH(Snapshot!$I21,'[2]Caseload by group'!$A$3:$A$128,0),MATCH(Snapshot!AY$3,'[2]Caseload by group'!$C$2:$BEN$2,0))&lt;10,0,INDEX('[2]Caseload by group'!$C$3:$BEN$125,MATCH(Snapshot!$I21,'[2]Caseload by group'!$A$3:$A$128,0),MATCH(Snapshot!AY$3,'[2]Caseload by group'!$C$2:$BEN$2,0)))</f>
        <v>17081</v>
      </c>
      <c r="AZ21" s="40">
        <f>IF(INDEX('[2]Caseload by group'!$C$3:$BEN$125,MATCH(Snapshot!$H21,'[2]Caseload by group'!$A$3:$A$128,0),MATCH(Snapshot!AZ$3,'[2]Caseload by group'!$C$2:$BEN$2,0))&lt;10,0,INDEX('[2]Caseload by group'!$C$3:$BEN$125,MATCH(Snapshot!$H21,'[2]Caseload by group'!$A$3:$A$128,0),MATCH(Snapshot!AZ$3,'[2]Caseload by group'!$C$2:$BEN$2,0)))+IF(INDEX('[2]Caseload by group'!$C$3:$BEN$125,MATCH(Snapshot!$I21,'[2]Caseload by group'!$A$3:$A$128,0),MATCH(Snapshot!AZ$3,'[2]Caseload by group'!$C$2:$BEN$2,0))&lt;10,0,INDEX('[2]Caseload by group'!$C$3:$BEN$125,MATCH(Snapshot!$I21,'[2]Caseload by group'!$A$3:$A$128,0),MATCH(Snapshot!AZ$3,'[2]Caseload by group'!$C$2:$BEN$2,0)))</f>
        <v>17243</v>
      </c>
      <c r="BA21" s="40">
        <f>IF(INDEX('[2]Caseload by group'!$C$3:$BEN$125,MATCH(Snapshot!$H21,'[2]Caseload by group'!$A$3:$A$128,0),MATCH(Snapshot!BA$3,'[2]Caseload by group'!$C$2:$BEN$2,0))&lt;10,0,INDEX('[2]Caseload by group'!$C$3:$BEN$125,MATCH(Snapshot!$H21,'[2]Caseload by group'!$A$3:$A$128,0),MATCH(Snapshot!BA$3,'[2]Caseload by group'!$C$2:$BEN$2,0)))+IF(INDEX('[2]Caseload by group'!$C$3:$BEN$125,MATCH(Snapshot!$I21,'[2]Caseload by group'!$A$3:$A$128,0),MATCH(Snapshot!BA$3,'[2]Caseload by group'!$C$2:$BEN$2,0))&lt;10,0,INDEX('[2]Caseload by group'!$C$3:$BEN$125,MATCH(Snapshot!$I21,'[2]Caseload by group'!$A$3:$A$128,0),MATCH(Snapshot!BA$3,'[2]Caseload by group'!$C$2:$BEN$2,0)))</f>
        <v>17285</v>
      </c>
      <c r="BB21" s="40">
        <f>IF(INDEX('[2]Caseload by group'!$C$3:$BEN$125,MATCH(Snapshot!$H21,'[2]Caseload by group'!$A$3:$A$128,0),MATCH(Snapshot!BB$3,'[2]Caseload by group'!$C$2:$BEN$2,0))&lt;10,0,INDEX('[2]Caseload by group'!$C$3:$BEN$125,MATCH(Snapshot!$H21,'[2]Caseload by group'!$A$3:$A$128,0),MATCH(Snapshot!BB$3,'[2]Caseload by group'!$C$2:$BEN$2,0)))+IF(INDEX('[2]Caseload by group'!$C$3:$BEN$125,MATCH(Snapshot!$I21,'[2]Caseload by group'!$A$3:$A$128,0),MATCH(Snapshot!BB$3,'[2]Caseload by group'!$C$2:$BEN$2,0))&lt;10,0,INDEX('[2]Caseload by group'!$C$3:$BEN$125,MATCH(Snapshot!$I21,'[2]Caseload by group'!$A$3:$A$128,0),MATCH(Snapshot!BB$3,'[2]Caseload by group'!$C$2:$BEN$2,0)))</f>
        <v>17308</v>
      </c>
      <c r="BC21" s="40">
        <f>IF(INDEX('[2]Caseload by group'!$C$3:$BEN$125,MATCH(Snapshot!$H21,'[2]Caseload by group'!$A$3:$A$128,0),MATCH(Snapshot!BC$3,'[2]Caseload by group'!$C$2:$BEN$2,0))&lt;10,0,INDEX('[2]Caseload by group'!$C$3:$BEN$125,MATCH(Snapshot!$H21,'[2]Caseload by group'!$A$3:$A$128,0),MATCH(Snapshot!BC$3,'[2]Caseload by group'!$C$2:$BEN$2,0)))+IF(INDEX('[2]Caseload by group'!$C$3:$BEN$125,MATCH(Snapshot!$I21,'[2]Caseload by group'!$A$3:$A$128,0),MATCH(Snapshot!BC$3,'[2]Caseload by group'!$C$2:$BEN$2,0))&lt;10,0,INDEX('[2]Caseload by group'!$C$3:$BEN$125,MATCH(Snapshot!$I21,'[2]Caseload by group'!$A$3:$A$128,0),MATCH(Snapshot!BC$3,'[2]Caseload by group'!$C$2:$BEN$2,0)))</f>
        <v>18150</v>
      </c>
      <c r="BD21" s="40">
        <f>IF(INDEX('[2]Caseload by group'!$C$3:$BEN$125,MATCH(Snapshot!$H21,'[2]Caseload by group'!$A$3:$A$128,0),MATCH(Snapshot!BD$3,'[2]Caseload by group'!$C$2:$BEN$2,0))&lt;10,0,INDEX('[2]Caseload by group'!$C$3:$BEN$125,MATCH(Snapshot!$H21,'[2]Caseload by group'!$A$3:$A$128,0),MATCH(Snapshot!BD$3,'[2]Caseload by group'!$C$2:$BEN$2,0)))+IF(INDEX('[2]Caseload by group'!$C$3:$BEN$125,MATCH(Snapshot!$I21,'[2]Caseload by group'!$A$3:$A$128,0),MATCH(Snapshot!BD$3,'[2]Caseload by group'!$C$2:$BEN$2,0))&lt;10,0,INDEX('[2]Caseload by group'!$C$3:$BEN$125,MATCH(Snapshot!$I21,'[2]Caseload by group'!$A$3:$A$128,0),MATCH(Snapshot!BD$3,'[2]Caseload by group'!$C$2:$BEN$2,0)))</f>
        <v>18549</v>
      </c>
      <c r="BE21" s="40">
        <f>IF(INDEX('[2]Caseload by group'!$C$3:$BEN$125,MATCH(Snapshot!$H21,'[2]Caseload by group'!$A$3:$A$128,0),MATCH(Snapshot!BE$3,'[2]Caseload by group'!$C$2:$BEN$2,0))&lt;10,0,INDEX('[2]Caseload by group'!$C$3:$BEN$125,MATCH(Snapshot!$H21,'[2]Caseload by group'!$A$3:$A$128,0),MATCH(Snapshot!BE$3,'[2]Caseload by group'!$C$2:$BEN$2,0)))+IF(INDEX('[2]Caseload by group'!$C$3:$BEN$125,MATCH(Snapshot!$I21,'[2]Caseload by group'!$A$3:$A$128,0),MATCH(Snapshot!BE$3,'[2]Caseload by group'!$C$2:$BEN$2,0))&lt;10,0,INDEX('[2]Caseload by group'!$C$3:$BEN$125,MATCH(Snapshot!$I21,'[2]Caseload by group'!$A$3:$A$128,0),MATCH(Snapshot!BE$3,'[2]Caseload by group'!$C$2:$BEN$2,0)))</f>
        <v>18661</v>
      </c>
      <c r="BF21" s="40">
        <f>IF(INDEX('[2]Caseload by group'!$C$3:$BEN$125,MATCH(Snapshot!$H21,'[2]Caseload by group'!$A$3:$A$128,0),MATCH(Snapshot!BF$3,'[2]Caseload by group'!$C$2:$BEN$2,0))&lt;10,0,INDEX('[2]Caseload by group'!$C$3:$BEN$125,MATCH(Snapshot!$H21,'[2]Caseload by group'!$A$3:$A$128,0),MATCH(Snapshot!BF$3,'[2]Caseload by group'!$C$2:$BEN$2,0)))+IF(INDEX('[2]Caseload by group'!$C$3:$BEN$125,MATCH(Snapshot!$I21,'[2]Caseload by group'!$A$3:$A$128,0),MATCH(Snapshot!BF$3,'[2]Caseload by group'!$C$2:$BEN$2,0))&lt;10,0,INDEX('[2]Caseload by group'!$C$3:$BEN$125,MATCH(Snapshot!$I21,'[2]Caseload by group'!$A$3:$A$128,0),MATCH(Snapshot!BF$3,'[2]Caseload by group'!$C$2:$BEN$2,0)))</f>
        <v>19119</v>
      </c>
      <c r="BG21" s="40">
        <f>IF(INDEX('[2]Caseload by group'!$C$3:$BEN$125,MATCH(Snapshot!$H21,'[2]Caseload by group'!$A$3:$A$128,0),MATCH(Snapshot!BG$3,'[2]Caseload by group'!$C$2:$BEN$2,0))&lt;10,0,INDEX('[2]Caseload by group'!$C$3:$BEN$125,MATCH(Snapshot!$H21,'[2]Caseload by group'!$A$3:$A$128,0),MATCH(Snapshot!BG$3,'[2]Caseload by group'!$C$2:$BEN$2,0)))+IF(INDEX('[2]Caseload by group'!$C$3:$BEN$125,MATCH(Snapshot!$I21,'[2]Caseload by group'!$A$3:$A$128,0),MATCH(Snapshot!BG$3,'[2]Caseload by group'!$C$2:$BEN$2,0))&lt;10,0,INDEX('[2]Caseload by group'!$C$3:$BEN$125,MATCH(Snapshot!$I21,'[2]Caseload by group'!$A$3:$A$128,0),MATCH(Snapshot!BG$3,'[2]Caseload by group'!$C$2:$BEN$2,0)))</f>
        <v>19091</v>
      </c>
      <c r="BH21" s="40">
        <f>IF(INDEX('[2]Caseload by group'!$C$3:$BEN$125,MATCH(Snapshot!$H21,'[2]Caseload by group'!$A$3:$A$128,0),MATCH(Snapshot!BH$3,'[2]Caseload by group'!$C$2:$BEN$2,0))&lt;10,0,INDEX('[2]Caseload by group'!$C$3:$BEN$125,MATCH(Snapshot!$H21,'[2]Caseload by group'!$A$3:$A$128,0),MATCH(Snapshot!BH$3,'[2]Caseload by group'!$C$2:$BEN$2,0)))+IF(INDEX('[2]Caseload by group'!$C$3:$BEN$125,MATCH(Snapshot!$I21,'[2]Caseload by group'!$A$3:$A$128,0),MATCH(Snapshot!BH$3,'[2]Caseload by group'!$C$2:$BEN$2,0))&lt;10,0,INDEX('[2]Caseload by group'!$C$3:$BEN$125,MATCH(Snapshot!$I21,'[2]Caseload by group'!$A$3:$A$128,0),MATCH(Snapshot!BH$3,'[2]Caseload by group'!$C$2:$BEN$2,0)))</f>
        <v>19006</v>
      </c>
      <c r="BI21" s="40">
        <f>IF(INDEX('[2]Caseload by group'!$C$3:$BEN$125,MATCH(Snapshot!$H21,'[2]Caseload by group'!$A$3:$A$128,0),MATCH(Snapshot!BI$3,'[2]Caseload by group'!$C$2:$BEN$2,0))&lt;10,0,INDEX('[2]Caseload by group'!$C$3:$BEN$125,MATCH(Snapshot!$H21,'[2]Caseload by group'!$A$3:$A$128,0),MATCH(Snapshot!BI$3,'[2]Caseload by group'!$C$2:$BEN$2,0)))+IF(INDEX('[2]Caseload by group'!$C$3:$BEN$125,MATCH(Snapshot!$I21,'[2]Caseload by group'!$A$3:$A$128,0),MATCH(Snapshot!BI$3,'[2]Caseload by group'!$C$2:$BEN$2,0))&lt;10,0,INDEX('[2]Caseload by group'!$C$3:$BEN$125,MATCH(Snapshot!$I21,'[2]Caseload by group'!$A$3:$A$128,0),MATCH(Snapshot!BI$3,'[2]Caseload by group'!$C$2:$BEN$2,0)))</f>
        <v>19641</v>
      </c>
      <c r="BJ21" s="40">
        <f>IF(INDEX('[2]Caseload by group'!$C$3:$BEN$125,MATCH(Snapshot!$H21,'[2]Caseload by group'!$A$3:$A$128,0),MATCH(Snapshot!BJ$3,'[2]Caseload by group'!$C$2:$BEN$2,0))&lt;10,0,INDEX('[2]Caseload by group'!$C$3:$BEN$125,MATCH(Snapshot!$H21,'[2]Caseload by group'!$A$3:$A$128,0),MATCH(Snapshot!BJ$3,'[2]Caseload by group'!$C$2:$BEN$2,0)))+IF(INDEX('[2]Caseload by group'!$C$3:$BEN$125,MATCH(Snapshot!$I21,'[2]Caseload by group'!$A$3:$A$128,0),MATCH(Snapshot!BJ$3,'[2]Caseload by group'!$C$2:$BEN$2,0))&lt;10,0,INDEX('[2]Caseload by group'!$C$3:$BEN$125,MATCH(Snapshot!$I21,'[2]Caseload by group'!$A$3:$A$128,0),MATCH(Snapshot!BJ$3,'[2]Caseload by group'!$C$2:$BEN$2,0)))</f>
        <v>19657</v>
      </c>
      <c r="BK21" s="40">
        <f>IF(INDEX('[2]Caseload by group'!$C$3:$BEN$125,MATCH(Snapshot!$H21,'[2]Caseload by group'!$A$3:$A$128,0),MATCH(Snapshot!BK$3,'[2]Caseload by group'!$C$2:$BEN$2,0))&lt;10,0,INDEX('[2]Caseload by group'!$C$3:$BEN$125,MATCH(Snapshot!$H21,'[2]Caseload by group'!$A$3:$A$128,0),MATCH(Snapshot!BK$3,'[2]Caseload by group'!$C$2:$BEN$2,0)))+IF(INDEX('[2]Caseload by group'!$C$3:$BEN$125,MATCH(Snapshot!$I21,'[2]Caseload by group'!$A$3:$A$128,0),MATCH(Snapshot!BK$3,'[2]Caseload by group'!$C$2:$BEN$2,0))&lt;10,0,INDEX('[2]Caseload by group'!$C$3:$BEN$125,MATCH(Snapshot!$I21,'[2]Caseload by group'!$A$3:$A$128,0),MATCH(Snapshot!BK$3,'[2]Caseload by group'!$C$2:$BEN$2,0)))</f>
        <v>20447</v>
      </c>
      <c r="BL21" s="40">
        <f>IF(INDEX('[2]Caseload by group'!$C$3:$BEN$125,MATCH(Snapshot!$H21,'[2]Caseload by group'!$A$3:$A$128,0),MATCH(Snapshot!BL$3,'[2]Caseload by group'!$C$2:$BEN$2,0))&lt;10,0,INDEX('[2]Caseload by group'!$C$3:$BEN$125,MATCH(Snapshot!$H21,'[2]Caseload by group'!$A$3:$A$128,0),MATCH(Snapshot!BL$3,'[2]Caseload by group'!$C$2:$BEN$2,0)))+IF(INDEX('[2]Caseload by group'!$C$3:$BEN$125,MATCH(Snapshot!$I21,'[2]Caseload by group'!$A$3:$A$128,0),MATCH(Snapshot!BL$3,'[2]Caseload by group'!$C$2:$BEN$2,0))&lt;10,0,INDEX('[2]Caseload by group'!$C$3:$BEN$125,MATCH(Snapshot!$I21,'[2]Caseload by group'!$A$3:$A$128,0),MATCH(Snapshot!BL$3,'[2]Caseload by group'!$C$2:$BEN$2,0)))</f>
        <v>20554</v>
      </c>
      <c r="BM21" s="40">
        <f>IF(INDEX('[2]Caseload by group'!$C$3:$BEN$125,MATCH(Snapshot!$H21,'[2]Caseload by group'!$A$3:$A$128,0),MATCH(Snapshot!BM$3,'[2]Caseload by group'!$C$2:$BEN$2,0))&lt;10,0,INDEX('[2]Caseload by group'!$C$3:$BEN$125,MATCH(Snapshot!$H21,'[2]Caseload by group'!$A$3:$A$128,0),MATCH(Snapshot!BM$3,'[2]Caseload by group'!$C$2:$BEN$2,0)))+IF(INDEX('[2]Caseload by group'!$C$3:$BEN$125,MATCH(Snapshot!$I21,'[2]Caseload by group'!$A$3:$A$128,0),MATCH(Snapshot!BM$3,'[2]Caseload by group'!$C$2:$BEN$2,0))&lt;10,0,INDEX('[2]Caseload by group'!$C$3:$BEN$125,MATCH(Snapshot!$I21,'[2]Caseload by group'!$A$3:$A$128,0),MATCH(Snapshot!BM$3,'[2]Caseload by group'!$C$2:$BEN$2,0)))</f>
        <v>21079</v>
      </c>
      <c r="BN21" s="40">
        <f>IF(INDEX('[2]Caseload by group'!$C$3:$BEN$125,MATCH(Snapshot!$H21,'[2]Caseload by group'!$A$3:$A$128,0),MATCH(Snapshot!BN$3,'[2]Caseload by group'!$C$2:$BEN$2,0))&lt;10,0,INDEX('[2]Caseload by group'!$C$3:$BEN$125,MATCH(Snapshot!$H21,'[2]Caseload by group'!$A$3:$A$128,0),MATCH(Snapshot!BN$3,'[2]Caseload by group'!$C$2:$BEN$2,0)))+IF(INDEX('[2]Caseload by group'!$C$3:$BEN$125,MATCH(Snapshot!$I21,'[2]Caseload by group'!$A$3:$A$128,0),MATCH(Snapshot!BN$3,'[2]Caseload by group'!$C$2:$BEN$2,0))&lt;10,0,INDEX('[2]Caseload by group'!$C$3:$BEN$125,MATCH(Snapshot!$I21,'[2]Caseload by group'!$A$3:$A$128,0),MATCH(Snapshot!BN$3,'[2]Caseload by group'!$C$2:$BEN$2,0)))</f>
        <v>21537</v>
      </c>
      <c r="BO21" s="40">
        <f>IF(INDEX('[2]Caseload by group'!$C$3:$BEN$125,MATCH(Snapshot!$H21,'[2]Caseload by group'!$A$3:$A$128,0),MATCH(Snapshot!BO$3,'[2]Caseload by group'!$C$2:$BEN$2,0))&lt;10,0,INDEX('[2]Caseload by group'!$C$3:$BEN$125,MATCH(Snapshot!$H21,'[2]Caseload by group'!$A$3:$A$128,0),MATCH(Snapshot!BO$3,'[2]Caseload by group'!$C$2:$BEN$2,0)))+IF(INDEX('[2]Caseload by group'!$C$3:$BEN$125,MATCH(Snapshot!$I21,'[2]Caseload by group'!$A$3:$A$128,0),MATCH(Snapshot!BO$3,'[2]Caseload by group'!$C$2:$BEN$2,0))&lt;10,0,INDEX('[2]Caseload by group'!$C$3:$BEN$125,MATCH(Snapshot!$I21,'[2]Caseload by group'!$A$3:$A$128,0),MATCH(Snapshot!BO$3,'[2]Caseload by group'!$C$2:$BEN$2,0)))</f>
        <v>22003</v>
      </c>
      <c r="BP21" s="40">
        <f>IF(INDEX('[2]Caseload by group'!$C$3:$BEN$125,MATCH(Snapshot!$H21,'[2]Caseload by group'!$A$3:$A$128,0),MATCH(Snapshot!BP$3,'[2]Caseload by group'!$C$2:$BEN$2,0))&lt;10,0,INDEX('[2]Caseload by group'!$C$3:$BEN$125,MATCH(Snapshot!$H21,'[2]Caseload by group'!$A$3:$A$128,0),MATCH(Snapshot!BP$3,'[2]Caseload by group'!$C$2:$BEN$2,0)))+IF(INDEX('[2]Caseload by group'!$C$3:$BEN$125,MATCH(Snapshot!$I21,'[2]Caseload by group'!$A$3:$A$128,0),MATCH(Snapshot!BP$3,'[2]Caseload by group'!$C$2:$BEN$2,0))&lt;10,0,INDEX('[2]Caseload by group'!$C$3:$BEN$125,MATCH(Snapshot!$I21,'[2]Caseload by group'!$A$3:$A$128,0),MATCH(Snapshot!BP$3,'[2]Caseload by group'!$C$2:$BEN$2,0)))</f>
        <v>22505</v>
      </c>
      <c r="BQ21" s="40">
        <f>IF(INDEX('[2]Caseload by group'!$C$3:$BEN$125,MATCH(Snapshot!$H21,'[2]Caseload by group'!$A$3:$A$128,0),MATCH(Snapshot!BQ$3,'[2]Caseload by group'!$C$2:$BEN$2,0))&lt;10,0,INDEX('[2]Caseload by group'!$C$3:$BEN$125,MATCH(Snapshot!$H21,'[2]Caseload by group'!$A$3:$A$128,0),MATCH(Snapshot!BQ$3,'[2]Caseload by group'!$C$2:$BEN$2,0)))+IF(INDEX('[2]Caseload by group'!$C$3:$BEN$125,MATCH(Snapshot!$I21,'[2]Caseload by group'!$A$3:$A$128,0),MATCH(Snapshot!BQ$3,'[2]Caseload by group'!$C$2:$BEN$2,0))&lt;10,0,INDEX('[2]Caseload by group'!$C$3:$BEN$125,MATCH(Snapshot!$I21,'[2]Caseload by group'!$A$3:$A$128,0),MATCH(Snapshot!BQ$3,'[2]Caseload by group'!$C$2:$BEN$2,0)))</f>
        <v>23326</v>
      </c>
      <c r="BR21" s="40">
        <f>IF(INDEX('[2]Caseload by group'!$C$3:$BEN$125,MATCH(Snapshot!$H21,'[2]Caseload by group'!$A$3:$A$128,0),MATCH(Snapshot!BR$3,'[2]Caseload by group'!$C$2:$BEN$2,0))&lt;10,0,INDEX('[2]Caseload by group'!$C$3:$BEN$125,MATCH(Snapshot!$H21,'[2]Caseload by group'!$A$3:$A$128,0),MATCH(Snapshot!BR$3,'[2]Caseload by group'!$C$2:$BEN$2,0)))+IF(INDEX('[2]Caseload by group'!$C$3:$BEN$125,MATCH(Snapshot!$I21,'[2]Caseload by group'!$A$3:$A$128,0),MATCH(Snapshot!BR$3,'[2]Caseload by group'!$C$2:$BEN$2,0))&lt;10,0,INDEX('[2]Caseload by group'!$C$3:$BEN$125,MATCH(Snapshot!$I21,'[2]Caseload by group'!$A$3:$A$128,0),MATCH(Snapshot!BR$3,'[2]Caseload by group'!$C$2:$BEN$2,0)))</f>
        <v>24065</v>
      </c>
      <c r="BS21" s="40">
        <f>IF(INDEX('[2]Caseload by group'!$C$3:$BEN$125,MATCH(Snapshot!$H21,'[2]Caseload by group'!$A$3:$A$128,0),MATCH(Snapshot!BS$3,'[2]Caseload by group'!$C$2:$BEN$2,0))&lt;10,0,INDEX('[2]Caseload by group'!$C$3:$BEN$125,MATCH(Snapshot!$H21,'[2]Caseload by group'!$A$3:$A$128,0),MATCH(Snapshot!BS$3,'[2]Caseload by group'!$C$2:$BEN$2,0)))+IF(INDEX('[2]Caseload by group'!$C$3:$BEN$125,MATCH(Snapshot!$I21,'[2]Caseload by group'!$A$3:$A$128,0),MATCH(Snapshot!BS$3,'[2]Caseload by group'!$C$2:$BEN$2,0))&lt;10,0,INDEX('[2]Caseload by group'!$C$3:$BEN$125,MATCH(Snapshot!$I21,'[2]Caseload by group'!$A$3:$A$128,0),MATCH(Snapshot!BS$3,'[2]Caseload by group'!$C$2:$BEN$2,0)))</f>
        <v>24265</v>
      </c>
      <c r="BT21" s="40">
        <f>IF(INDEX('[2]Caseload by group'!$C$3:$BEN$125,MATCH(Snapshot!$H21,'[2]Caseload by group'!$A$3:$A$128,0),MATCH(Snapshot!BT$3,'[2]Caseload by group'!$C$2:$BEN$2,0))&lt;10,0,INDEX('[2]Caseload by group'!$C$3:$BEN$125,MATCH(Snapshot!$H21,'[2]Caseload by group'!$A$3:$A$128,0),MATCH(Snapshot!BT$3,'[2]Caseload by group'!$C$2:$BEN$2,0)))+IF(INDEX('[2]Caseload by group'!$C$3:$BEN$125,MATCH(Snapshot!$I21,'[2]Caseload by group'!$A$3:$A$128,0),MATCH(Snapshot!BT$3,'[2]Caseload by group'!$C$2:$BEN$2,0))&lt;10,0,INDEX('[2]Caseload by group'!$C$3:$BEN$125,MATCH(Snapshot!$I21,'[2]Caseload by group'!$A$3:$A$128,0),MATCH(Snapshot!BT$3,'[2]Caseload by group'!$C$2:$BEN$2,0)))</f>
        <v>24471</v>
      </c>
      <c r="BU21" s="40">
        <f>IF(INDEX('[2]Caseload by group'!$C$3:$BEN$125,MATCH(Snapshot!$H21,'[2]Caseload by group'!$A$3:$A$128,0),MATCH(Snapshot!BU$3,'[2]Caseload by group'!$C$2:$BEN$2,0))&lt;10,0,INDEX('[2]Caseload by group'!$C$3:$BEN$125,MATCH(Snapshot!$H21,'[2]Caseload by group'!$A$3:$A$128,0),MATCH(Snapshot!BU$3,'[2]Caseload by group'!$C$2:$BEN$2,0)))+IF(INDEX('[2]Caseload by group'!$C$3:$BEN$125,MATCH(Snapshot!$I21,'[2]Caseload by group'!$A$3:$A$128,0),MATCH(Snapshot!BU$3,'[2]Caseload by group'!$C$2:$BEN$2,0))&lt;10,0,INDEX('[2]Caseload by group'!$C$3:$BEN$125,MATCH(Snapshot!$I21,'[2]Caseload by group'!$A$3:$A$128,0),MATCH(Snapshot!BU$3,'[2]Caseload by group'!$C$2:$BEN$2,0)))</f>
        <v>25030</v>
      </c>
      <c r="BV21" s="40">
        <f>IF(INDEX('[2]Caseload by group'!$C$3:$BEN$125,MATCH(Snapshot!$H21,'[2]Caseload by group'!$A$3:$A$128,0),MATCH(Snapshot!BV$3,'[2]Caseload by group'!$C$2:$BEN$2,0))&lt;10,0,INDEX('[2]Caseload by group'!$C$3:$BEN$125,MATCH(Snapshot!$H21,'[2]Caseload by group'!$A$3:$A$128,0),MATCH(Snapshot!BV$3,'[2]Caseload by group'!$C$2:$BEN$2,0)))+IF(INDEX('[2]Caseload by group'!$C$3:$BEN$125,MATCH(Snapshot!$I21,'[2]Caseload by group'!$A$3:$A$128,0),MATCH(Snapshot!BV$3,'[2]Caseload by group'!$C$2:$BEN$2,0))&lt;10,0,INDEX('[2]Caseload by group'!$C$3:$BEN$125,MATCH(Snapshot!$I21,'[2]Caseload by group'!$A$3:$A$128,0),MATCH(Snapshot!BV$3,'[2]Caseload by group'!$C$2:$BEN$2,0)))</f>
        <v>25207</v>
      </c>
      <c r="BW21" s="40">
        <f>IF(INDEX('[2]Caseload by group'!$C$3:$BEN$125,MATCH(Snapshot!$H21,'[2]Caseload by group'!$A$3:$A$128,0),MATCH(Snapshot!BW$3,'[2]Caseload by group'!$C$2:$BEN$2,0))&lt;10,0,INDEX('[2]Caseload by group'!$C$3:$BEN$125,MATCH(Snapshot!$H21,'[2]Caseload by group'!$A$3:$A$128,0),MATCH(Snapshot!BW$3,'[2]Caseload by group'!$C$2:$BEN$2,0)))+IF(INDEX('[2]Caseload by group'!$C$3:$BEN$125,MATCH(Snapshot!$I21,'[2]Caseload by group'!$A$3:$A$128,0),MATCH(Snapshot!BW$3,'[2]Caseload by group'!$C$2:$BEN$2,0))&lt;10,0,INDEX('[2]Caseload by group'!$C$3:$BEN$125,MATCH(Snapshot!$I21,'[2]Caseload by group'!$A$3:$A$128,0),MATCH(Snapshot!BW$3,'[2]Caseload by group'!$C$2:$BEN$2,0)))</f>
        <v>25714</v>
      </c>
      <c r="BX21" s="45"/>
      <c r="BY21" s="41">
        <f>INDEX($J21:$BX21,0,MATCH(MAX($J$3:$BX$3),$J$3:$BX$3,0))-INDEX($J21:$BX21,0,MATCH(MAX($J$3:$BX$3),$J$3:$BX$3,0)-1)</f>
        <v>507</v>
      </c>
      <c r="BZ21" s="42">
        <f t="shared" si="0"/>
        <v>2.0113460546673543E-2</v>
      </c>
      <c r="CA21" s="41" t="e">
        <f>#REF!-#REF!</f>
        <v>#REF!</v>
      </c>
      <c r="CB21" s="41">
        <f>INDEX($J21:$BX21,0,MATCH(MAX($J$3:$BX$3),$J$3:$BX$3,0))-J21</f>
        <v>10670</v>
      </c>
      <c r="CC21" s="43">
        <f>CB21/J21</f>
        <v>0.70925285828237172</v>
      </c>
    </row>
    <row r="22" spans="1:81" ht="10.5" customHeight="1" x14ac:dyDescent="0.2">
      <c r="A22" s="34"/>
      <c r="C22" s="8" t="s">
        <v>41</v>
      </c>
      <c r="H22" s="39"/>
      <c r="I22" s="39"/>
      <c r="J22" s="40"/>
      <c r="K22" s="40"/>
      <c r="L22" s="40"/>
      <c r="M22" s="40"/>
      <c r="N22" s="40"/>
      <c r="O22" s="40"/>
      <c r="P22" s="40"/>
      <c r="Q22" s="40"/>
      <c r="R22" s="40"/>
      <c r="S22" s="40"/>
      <c r="T22" s="40"/>
      <c r="U22" s="40"/>
      <c r="V22" s="40"/>
      <c r="W22" s="40"/>
      <c r="X22" s="40"/>
      <c r="Y22" s="40"/>
      <c r="Z22" s="45"/>
      <c r="AA22" s="45"/>
      <c r="AB22" s="45"/>
      <c r="AC22" s="45"/>
      <c r="AD22" s="45"/>
      <c r="AE22" s="45"/>
      <c r="AF22" s="45"/>
      <c r="AG22" s="45"/>
      <c r="AH22" s="45"/>
      <c r="AI22" s="45"/>
      <c r="AJ22" s="45"/>
      <c r="AK22" s="45"/>
      <c r="AL22" s="45"/>
      <c r="AM22" s="45"/>
      <c r="AN22" s="45"/>
      <c r="AO22" s="40" t="s">
        <v>20</v>
      </c>
      <c r="AP22" s="40" t="s">
        <v>20</v>
      </c>
      <c r="AQ22" s="45"/>
      <c r="AR22" s="40"/>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1"/>
      <c r="BZ22" s="42"/>
      <c r="CB22" s="41"/>
      <c r="CC22" s="43"/>
    </row>
    <row r="23" spans="1:81" ht="10.5" customHeight="1" x14ac:dyDescent="0.2">
      <c r="A23" s="34"/>
      <c r="C23" s="38" t="s">
        <v>8</v>
      </c>
      <c r="D23" s="29" t="s">
        <v>9</v>
      </c>
      <c r="E23" s="29" t="s">
        <v>6</v>
      </c>
      <c r="F23" s="29" t="s">
        <v>10</v>
      </c>
      <c r="G23" s="29" t="s">
        <v>42</v>
      </c>
      <c r="H23" s="39" t="s">
        <v>43</v>
      </c>
      <c r="I23" s="39"/>
      <c r="J23" s="40">
        <f>IF(INDEX('[2]Caseload by group'!$C$3:$CJ$125,MATCH(Snapshot!$H23,'[2]Caseload by group'!$A$3:$A$128,0),MATCH(Snapshot!J$3,'[2]Caseload by group'!$C$2:$CJ$2,0))&lt;10,0,INDEX('[2]Caseload by group'!$C$3:$CJ$125,MATCH(Snapshot!$H23,'[2]Caseload by group'!$A$3:$A$128,0),MATCH(Snapshot!J$3,'[2]Caseload by group'!$C$2:$CJ$2,0)))</f>
        <v>4865</v>
      </c>
      <c r="K23" s="40">
        <f>IF(INDEX('[2]Caseload by group'!$C$3:$CJ$125,MATCH(Snapshot!$H23,'[2]Caseload by group'!$A$3:$A$128,0),MATCH(Snapshot!K$3,'[2]Caseload by group'!$C$2:$CJ$2,0))&lt;10,0,INDEX('[2]Caseload by group'!$C$3:$CJ$125,MATCH(Snapshot!$H23,'[2]Caseload by group'!$A$3:$A$128,0),MATCH(Snapshot!K$3,'[2]Caseload by group'!$C$2:$CJ$2,0)))</f>
        <v>5331</v>
      </c>
      <c r="L23" s="40">
        <f>IF(INDEX('[2]Caseload by group'!$C$3:$CJ$125,MATCH(Snapshot!$H23,'[2]Caseload by group'!$A$3:$A$128,0),MATCH(Snapshot!L$3,'[2]Caseload by group'!$C$2:$CJ$2,0))&lt;10,0,INDEX('[2]Caseload by group'!$C$3:$CJ$125,MATCH(Snapshot!$H23,'[2]Caseload by group'!$A$3:$A$128,0),MATCH(Snapshot!L$3,'[2]Caseload by group'!$C$2:$CJ$2,0)))</f>
        <v>6291</v>
      </c>
      <c r="M23" s="40">
        <f>IF(INDEX('[2]Caseload by group'!$C$3:$CJ$125,MATCH(Snapshot!$H23,'[2]Caseload by group'!$A$3:$A$128,0),MATCH(Snapshot!M$3,'[2]Caseload by group'!$C$2:$CJ$2,0))&lt;10,0,INDEX('[2]Caseload by group'!$C$3:$CJ$125,MATCH(Snapshot!$H23,'[2]Caseload by group'!$A$3:$A$128,0),MATCH(Snapshot!M$3,'[2]Caseload by group'!$C$2:$CJ$2,0)))</f>
        <v>14897</v>
      </c>
      <c r="N23" s="40">
        <f>IF(INDEX('[2]Caseload by group'!$C$3:$CJ$125,MATCH(Snapshot!$H23,'[2]Caseload by group'!$A$3:$A$128,0),MATCH(Snapshot!N$3,'[2]Caseload by group'!$C$2:$CJ$2,0))&lt;10,0,INDEX('[2]Caseload by group'!$C$3:$CJ$125,MATCH(Snapshot!$H23,'[2]Caseload by group'!$A$3:$A$128,0),MATCH(Snapshot!N$3,'[2]Caseload by group'!$C$2:$CJ$2,0)))</f>
        <v>18154</v>
      </c>
      <c r="O23" s="40">
        <f>IF(INDEX('[2]Caseload by group'!$C$3:$CJ$125,MATCH(Snapshot!$H23,'[2]Caseload by group'!$A$3:$A$128,0),MATCH(Snapshot!O$3,'[2]Caseload by group'!$C$2:$CJ$2,0))&lt;10,0,INDEX('[2]Caseload by group'!$C$3:$CJ$125,MATCH(Snapshot!$H23,'[2]Caseload by group'!$A$3:$A$128,0),MATCH(Snapshot!O$3,'[2]Caseload by group'!$C$2:$CJ$2,0)))</f>
        <v>8818</v>
      </c>
      <c r="P23" s="40">
        <f>IF(INDEX('[2]Caseload by group'!$C$3:$CJ$125,MATCH(Snapshot!$H23,'[2]Caseload by group'!$A$3:$A$128,0),MATCH(Snapshot!P$3,'[2]Caseload by group'!$C$2:$CJ$2,0))&lt;10,0,INDEX('[2]Caseload by group'!$C$3:$CJ$125,MATCH(Snapshot!$H23,'[2]Caseload by group'!$A$3:$A$128,0),MATCH(Snapshot!P$3,'[2]Caseload by group'!$C$2:$CJ$2,0)))</f>
        <v>16169</v>
      </c>
      <c r="Q23" s="40">
        <f>IF(INDEX('[2]Caseload by group'!$C$3:$CJ$125,MATCH(Snapshot!$H23,'[2]Caseload by group'!$A$3:$A$128,0),MATCH(Snapshot!Q$3,'[2]Caseload by group'!$C$2:$CJ$2,0))&lt;10,0,INDEX('[2]Caseload by group'!$C$3:$CJ$125,MATCH(Snapshot!$H23,'[2]Caseload by group'!$A$3:$A$128,0),MATCH(Snapshot!Q$3,'[2]Caseload by group'!$C$2:$CJ$2,0)))</f>
        <v>17183</v>
      </c>
      <c r="R23" s="40">
        <f>IF(INDEX('[2]Caseload by group'!$C$3:$CJ$125,MATCH(Snapshot!$H23,'[2]Caseload by group'!$A$3:$A$128,0),MATCH(Snapshot!R$3,'[2]Caseload by group'!$C$2:$CJ$2,0))&lt;10,0,INDEX('[2]Caseload by group'!$C$3:$CJ$125,MATCH(Snapshot!$H23,'[2]Caseload by group'!$A$3:$A$128,0),MATCH(Snapshot!R$3,'[2]Caseload by group'!$C$2:$CJ$2,0)))</f>
        <v>5725</v>
      </c>
      <c r="S23" s="40">
        <f>IF(INDEX('[2]Caseload by group'!$C$3:$CJ$125,MATCH(Snapshot!$H23,'[2]Caseload by group'!$A$3:$A$128,0),MATCH(Snapshot!S$3,'[2]Caseload by group'!$C$2:$CJ$2,0))&lt;10,0,INDEX('[2]Caseload by group'!$C$3:$CJ$125,MATCH(Snapshot!$H23,'[2]Caseload by group'!$A$3:$A$128,0),MATCH(Snapshot!S$3,'[2]Caseload by group'!$C$2:$CJ$2,0)))</f>
        <v>4951</v>
      </c>
      <c r="T23" s="40">
        <f>IF(INDEX('[2]Caseload by group'!$C$3:$CJ$125,MATCH(Snapshot!$H23,'[2]Caseload by group'!$A$3:$A$128,0),MATCH(Snapshot!T$3,'[2]Caseload by group'!$C$2:$CJ$2,0))&lt;10,0,INDEX('[2]Caseload by group'!$C$3:$CJ$125,MATCH(Snapshot!$H23,'[2]Caseload by group'!$A$3:$A$128,0),MATCH(Snapshot!T$3,'[2]Caseload by group'!$C$2:$CJ$2,0)))</f>
        <v>5172</v>
      </c>
      <c r="U23" s="40">
        <f>IF(INDEX('[2]Caseload by group'!$C$3:$CJ$125,MATCH(Snapshot!$H23,'[2]Caseload by group'!$A$3:$A$128,0),MATCH(Snapshot!U$3,'[2]Caseload by group'!$C$2:$CJ$2,0))&lt;10,0,INDEX('[2]Caseload by group'!$C$3:$CJ$125,MATCH(Snapshot!$H23,'[2]Caseload by group'!$A$3:$A$128,0),MATCH(Snapshot!U$3,'[2]Caseload by group'!$C$2:$CJ$2,0)))</f>
        <v>3950</v>
      </c>
      <c r="V23" s="40">
        <f>IF(INDEX('[2]Caseload by group'!$C$3:$CJ$125,MATCH(Snapshot!$H23,'[2]Caseload by group'!$A$3:$A$128,0),MATCH(Snapshot!V$3,'[2]Caseload by group'!$C$2:$CJ$2,0))&lt;10,0,INDEX('[2]Caseload by group'!$C$3:$CJ$125,MATCH(Snapshot!$H23,'[2]Caseload by group'!$A$3:$A$128,0),MATCH(Snapshot!V$3,'[2]Caseload by group'!$C$2:$CJ$2,0)))</f>
        <v>4934</v>
      </c>
      <c r="W23" s="40">
        <f>IF(INDEX('[2]Caseload by group'!$C$3:$CJ$125,MATCH(Snapshot!$H23,'[2]Caseload by group'!$A$3:$A$128,0),MATCH(Snapshot!W$3,'[2]Caseload by group'!$C$2:$CJ$2,0))&lt;10,0,INDEX('[2]Caseload by group'!$C$3:$CJ$125,MATCH(Snapshot!$H23,'[2]Caseload by group'!$A$3:$A$128,0),MATCH(Snapshot!W$3,'[2]Caseload by group'!$C$2:$CJ$2,0)))</f>
        <v>5816</v>
      </c>
      <c r="X23" s="40">
        <f>IF(INDEX('[2]Caseload by group'!$C$3:$CJ$125,MATCH(Snapshot!$H23,'[2]Caseload by group'!$A$3:$A$128,0),MATCH(Snapshot!X$3,'[2]Caseload by group'!$C$2:$CJ$2,0))&lt;10,0,INDEX('[2]Caseload by group'!$C$3:$CJ$125,MATCH(Snapshot!$H23,'[2]Caseload by group'!$A$3:$A$128,0),MATCH(Snapshot!X$3,'[2]Caseload by group'!$C$2:$CJ$2,0)))</f>
        <v>4130</v>
      </c>
      <c r="Y23" s="40">
        <f>IF(INDEX('[2]Caseload by group'!$C$3:$CJ$125,MATCH(Snapshot!$H23,'[2]Caseload by group'!$A$3:$A$128,0),MATCH(Snapshot!Y$3,'[2]Caseload by group'!$C$2:$CJ$2,0))&lt;10,0,INDEX('[2]Caseload by group'!$C$3:$CJ$125,MATCH(Snapshot!$H23,'[2]Caseload by group'!$A$3:$A$128,0),MATCH(Snapshot!Y$3,'[2]Caseload by group'!$C$2:$CJ$2,0)))</f>
        <v>4212</v>
      </c>
      <c r="Z23" s="40">
        <f>IF(INDEX('[2]Caseload by group'!$C$3:$CJ$125,MATCH(Snapshot!$H23,'[2]Caseload by group'!$A$3:$A$128,0),MATCH(Snapshot!Z$3,'[2]Caseload by group'!$C$2:$CJ$2,0))&lt;10,0,INDEX('[2]Caseload by group'!$C$3:$CJ$125,MATCH(Snapshot!$H23,'[2]Caseload by group'!$A$3:$A$128,0),MATCH(Snapshot!Z$3,'[2]Caseload by group'!$C$2:$CJ$2,0)))</f>
        <v>4255</v>
      </c>
      <c r="AA23" s="40">
        <f>IF(INDEX('[2]Caseload by group'!$C$3:$CJ$125,MATCH(Snapshot!$H23,'[2]Caseload by group'!$A$3:$A$128,0),MATCH(Snapshot!AA$3,'[2]Caseload by group'!$C$2:$CJ$2,0))&lt;10,0,INDEX('[2]Caseload by group'!$C$3:$CJ$125,MATCH(Snapshot!$H23,'[2]Caseload by group'!$A$3:$A$128,0),MATCH(Snapshot!AA$3,'[2]Caseload by group'!$C$2:$CJ$2,0)))</f>
        <v>3643</v>
      </c>
      <c r="AB23" s="40">
        <f>IF(INDEX('[2]Caseload by group'!$C$3:$CJ$125,MATCH(Snapshot!$H23,'[2]Caseload by group'!$A$3:$A$128,0),MATCH(Snapshot!AB$3,'[2]Caseload by group'!$C$2:$CJ$2,0))&lt;10,0,INDEX('[2]Caseload by group'!$C$3:$CJ$125,MATCH(Snapshot!$H23,'[2]Caseload by group'!$A$3:$A$128,0),MATCH(Snapshot!AB$3,'[2]Caseload by group'!$C$2:$CJ$2,0)))</f>
        <v>4206</v>
      </c>
      <c r="AC23" s="40">
        <f>IF(INDEX('[2]Caseload by group'!$C$3:$CJ$125,MATCH(Snapshot!$H23,'[2]Caseload by group'!$A$3:$A$128,0),MATCH(Snapshot!AC$3,'[2]Caseload by group'!$C$2:$CJ$2,0))&lt;10,0,INDEX('[2]Caseload by group'!$C$3:$CJ$125,MATCH(Snapshot!$H23,'[2]Caseload by group'!$A$3:$A$128,0),MATCH(Snapshot!AC$3,'[2]Caseload by group'!$C$2:$CJ$2,0)))</f>
        <v>4226</v>
      </c>
      <c r="AD23" s="40">
        <f>IF(INDEX('[2]Caseload by group'!$C$3:$CJ$125,MATCH(Snapshot!$H23,'[2]Caseload by group'!$A$3:$A$128,0),MATCH(Snapshot!AD$3,'[2]Caseload by group'!$C$2:$CJ$2,0))&lt;10,0,INDEX('[2]Caseload by group'!$C$3:$CJ$125,MATCH(Snapshot!$H23,'[2]Caseload by group'!$A$3:$A$128,0),MATCH(Snapshot!AD$3,'[2]Caseload by group'!$C$2:$CJ$2,0)))</f>
        <v>3261</v>
      </c>
      <c r="AE23" s="40">
        <f>IF(INDEX('[2]Caseload by group'!$C$3:$CJ$125,MATCH(Snapshot!$H23,'[2]Caseload by group'!$A$3:$A$128,0),MATCH(Snapshot!AE$3,'[2]Caseload by group'!$C$2:$CJ$2,0))&lt;10,0,INDEX('[2]Caseload by group'!$C$3:$CJ$125,MATCH(Snapshot!$H23,'[2]Caseload by group'!$A$3:$A$128,0),MATCH(Snapshot!AE$3,'[2]Caseload by group'!$C$2:$CJ$2,0)))</f>
        <v>3955</v>
      </c>
      <c r="AF23" s="40">
        <f>IF(INDEX('[2]Caseload by group'!$C$3:$CJ$125,MATCH(Snapshot!$H23,'[2]Caseload by group'!$A$3:$A$128,0),MATCH(Snapshot!AF$3,'[2]Caseload by group'!$C$2:$CJ$2,0))&lt;10,0,INDEX('[2]Caseload by group'!$C$3:$CJ$125,MATCH(Snapshot!$H23,'[2]Caseload by group'!$A$3:$A$128,0),MATCH(Snapshot!AF$3,'[2]Caseload by group'!$C$2:$CJ$2,0)))</f>
        <v>3760</v>
      </c>
      <c r="AG23" s="40">
        <f>IF(INDEX('[2]Caseload by group'!$C$3:$CJ$125,MATCH(Snapshot!$H23,'[2]Caseload by group'!$A$3:$A$128,0),MATCH(Snapshot!AG$3,'[2]Caseload by group'!$C$2:$CJ$2,0))&lt;10,0,INDEX('[2]Caseload by group'!$C$3:$CJ$125,MATCH(Snapshot!$H23,'[2]Caseload by group'!$A$3:$A$128,0),MATCH(Snapshot!AG$3,'[2]Caseload by group'!$C$2:$CJ$2,0)))</f>
        <v>3135</v>
      </c>
      <c r="AH23" s="40">
        <f>IF(INDEX('[2]Caseload by group'!$C$3:$CJ$125,MATCH(Snapshot!$H23,'[2]Caseload by group'!$A$3:$A$128,0),MATCH(Snapshot!AH$3,'[2]Caseload by group'!$C$2:$CJ$2,0))&lt;10,0,INDEX('[2]Caseload by group'!$C$3:$CJ$125,MATCH(Snapshot!$H23,'[2]Caseload by group'!$A$3:$A$128,0),MATCH(Snapshot!AH$3,'[2]Caseload by group'!$C$2:$CJ$2,0)))</f>
        <v>4228</v>
      </c>
      <c r="AI23" s="40">
        <f>IF(INDEX('[2]Caseload by group'!$C$3:$CJ$125,MATCH(Snapshot!$H23,'[2]Caseload by group'!$A$3:$A$128,0),MATCH(Snapshot!AI$3,'[2]Caseload by group'!$C$2:$CJ$2,0))&lt;10,0,INDEX('[2]Caseload by group'!$C$3:$CJ$125,MATCH(Snapshot!$H23,'[2]Caseload by group'!$A$3:$A$128,0),MATCH(Snapshot!AI$3,'[2]Caseload by group'!$C$2:$CJ$2,0)))</f>
        <v>3566</v>
      </c>
      <c r="AJ23" s="40">
        <f>IF(INDEX('[2]Caseload by group'!$C$3:$BEN$125,MATCH(Snapshot!$H23,'[2]Caseload by group'!$A$3:$A$128,0),MATCH(Snapshot!AJ$3,'[2]Caseload by group'!$C$2:$BEN$2,0))&lt;10,0,INDEX('[2]Caseload by group'!$C$3:$BEN$125,MATCH(Snapshot!$H23,'[2]Caseload by group'!$A$3:$A$128,0),MATCH(Snapshot!AJ$3,'[2]Caseload by group'!$C$2:$BEN$2,0)))</f>
        <v>3978</v>
      </c>
      <c r="AK23" s="40">
        <f>IF(INDEX('[2]Caseload by group'!$C$3:$BEN$125,MATCH(Snapshot!$H23,'[2]Caseload by group'!$A$3:$A$128,0),MATCH(Snapshot!AK$3,'[2]Caseload by group'!$C$2:$BEN$2,0))&lt;10,0,INDEX('[2]Caseload by group'!$C$3:$BEN$125,MATCH(Snapshot!$H23,'[2]Caseload by group'!$A$3:$A$128,0),MATCH(Snapshot!AK$3,'[2]Caseload by group'!$C$2:$BEN$2,0)))</f>
        <v>4050</v>
      </c>
      <c r="AL23" s="40">
        <f>IF(INDEX('[2]Caseload by group'!$C$3:$BEN$125,MATCH(Snapshot!$H23,'[2]Caseload by group'!$A$3:$A$128,0),MATCH(Snapshot!AL$3,'[2]Caseload by group'!$C$2:$BEN$2,0))&lt;10,0,INDEX('[2]Caseload by group'!$C$3:$BEN$125,MATCH(Snapshot!$H23,'[2]Caseload by group'!$A$3:$A$128,0),MATCH(Snapshot!AL$3,'[2]Caseload by group'!$C$2:$BEN$2,0)))</f>
        <v>3167</v>
      </c>
      <c r="AM23" s="40">
        <f>IF(INDEX('[2]Caseload by group'!$C$3:$BEN$125,MATCH(Snapshot!$H23,'[2]Caseload by group'!$A$3:$A$128,0),MATCH(Snapshot!AM$3,'[2]Caseload by group'!$C$2:$BEN$2,0))&lt;10,0,INDEX('[2]Caseload by group'!$C$3:$BEN$125,MATCH(Snapshot!$H23,'[2]Caseload by group'!$A$3:$A$128,0),MATCH(Snapshot!AM$3,'[2]Caseload by group'!$C$2:$BEN$2,0)))</f>
        <v>3379</v>
      </c>
      <c r="AN23" s="40">
        <f>IF(INDEX('[2]Caseload by group'!$C$3:$BEN$125,MATCH(Snapshot!$H23,'[2]Caseload by group'!$A$3:$A$128,0),MATCH(Snapshot!AN$3,'[2]Caseload by group'!$C$2:$BEN$2,0))&lt;10,0,INDEX('[2]Caseload by group'!$C$3:$BEN$125,MATCH(Snapshot!$H23,'[2]Caseload by group'!$A$3:$A$128,0),MATCH(Snapshot!AN$3,'[2]Caseload by group'!$C$2:$BEN$2,0)))</f>
        <v>4041</v>
      </c>
      <c r="AO23" s="40">
        <f>IF(INDEX('[2]Caseload by group'!$C$3:$BEN$125,MATCH(Snapshot!$H23,'[2]Caseload by group'!$A$3:$A$128,0),MATCH(Snapshot!AO$3,'[2]Caseload by group'!$C$2:$BEN$2,0))&lt;10,0,INDEX('[2]Caseload by group'!$C$3:$BEN$125,MATCH(Snapshot!$H23,'[2]Caseload by group'!$A$3:$A$128,0),MATCH(Snapshot!AO$3,'[2]Caseload by group'!$C$2:$BEN$2,0)))</f>
        <v>2597</v>
      </c>
      <c r="AP23" s="40">
        <f>IF(INDEX('[2]Caseload by group'!$C$3:$BEN$125,MATCH(Snapshot!$H23,'[2]Caseload by group'!$A$3:$A$128,0),MATCH(Snapshot!AP$3,'[2]Caseload by group'!$C$2:$BEN$2,0))&lt;10,0,INDEX('[2]Caseload by group'!$C$3:$BEN$125,MATCH(Snapshot!$H23,'[2]Caseload by group'!$A$3:$A$128,0),MATCH(Snapshot!AP$3,'[2]Caseload by group'!$C$2:$BEN$2,0)))</f>
        <v>3230</v>
      </c>
      <c r="AQ23" s="40">
        <f>IF(INDEX('[2]Caseload by group'!$C$3:$BEN$125,MATCH(Snapshot!$H23,'[2]Caseload by group'!$A$3:$A$128,0),MATCH(Snapshot!AQ$3,'[2]Caseload by group'!$C$2:$BEN$2,0))&lt;10,0,INDEX('[2]Caseload by group'!$C$3:$BEN$125,MATCH(Snapshot!$H23,'[2]Caseload by group'!$A$3:$A$128,0),MATCH(Snapshot!AQ$3,'[2]Caseload by group'!$C$2:$BEN$2,0)))</f>
        <v>2830</v>
      </c>
      <c r="AR23" s="40">
        <f>IF(INDEX('[2]Caseload by group'!$C$3:$BEN$125,MATCH(Snapshot!$H23,'[2]Caseload by group'!$A$3:$A$128,0),MATCH(Snapshot!AR$3,'[2]Caseload by group'!$C$2:$BEN$2,0))&lt;10,0,INDEX('[2]Caseload by group'!$C$3:$BEN$125,MATCH(Snapshot!$H23,'[2]Caseload by group'!$A$3:$A$128,0),MATCH(Snapshot!AR$3,'[2]Caseload by group'!$C$2:$BEN$2,0)))</f>
        <v>1974</v>
      </c>
      <c r="AS23" s="40">
        <f>IF(INDEX('[2]Caseload by group'!$C$3:$BEN$125,MATCH(Snapshot!$H23,'[2]Caseload by group'!$A$3:$A$128,0),MATCH(Snapshot!AS$3,'[2]Caseload by group'!$C$2:$BEN$2,0))&lt;10,0,INDEX('[2]Caseload by group'!$C$3:$BEN$125,MATCH(Snapshot!$H23,'[2]Caseload by group'!$A$3:$A$128,0),MATCH(Snapshot!AS$3,'[2]Caseload by group'!$C$2:$BEN$2,0)))</f>
        <v>2359</v>
      </c>
      <c r="AT23" s="40">
        <f>IF(INDEX('[2]Caseload by group'!$C$3:$BEN$125,MATCH(Snapshot!$H23,'[2]Caseload by group'!$A$3:$A$128,0),MATCH(Snapshot!AT$3,'[2]Caseload by group'!$C$2:$BEN$2,0))&lt;10,0,INDEX('[2]Caseload by group'!$C$3:$BEN$125,MATCH(Snapshot!$H23,'[2]Caseload by group'!$A$3:$A$128,0),MATCH(Snapshot!AT$3,'[2]Caseload by group'!$C$2:$BEN$2,0)))</f>
        <v>2834</v>
      </c>
      <c r="AU23" s="40">
        <f>IF(INDEX('[2]Caseload by group'!$C$3:$BEN$125,MATCH(Snapshot!$H23,'[2]Caseload by group'!$A$3:$A$128,0),MATCH(Snapshot!AU$3,'[2]Caseload by group'!$C$2:$BEN$2,0))&lt;10,0,INDEX('[2]Caseload by group'!$C$3:$BEN$125,MATCH(Snapshot!$H23,'[2]Caseload by group'!$A$3:$A$128,0),MATCH(Snapshot!AU$3,'[2]Caseload by group'!$C$2:$BEN$2,0)))</f>
        <v>2749</v>
      </c>
      <c r="AV23" s="40">
        <f>IF(INDEX('[2]Caseload by group'!$C$3:$BEN$125,MATCH(Snapshot!$H23,'[2]Caseload by group'!$A$3:$A$128,0),MATCH(Snapshot!AV$3,'[2]Caseload by group'!$C$2:$BEN$2,0))&lt;10,0,INDEX('[2]Caseload by group'!$C$3:$BEN$125,MATCH(Snapshot!$H23,'[2]Caseload by group'!$A$3:$A$128,0),MATCH(Snapshot!AV$3,'[2]Caseload by group'!$C$2:$BEN$2,0)))</f>
        <v>2971</v>
      </c>
      <c r="AW23" s="40">
        <f>IF(INDEX('[2]Caseload by group'!$C$3:$BEN$125,MATCH(Snapshot!$H23,'[2]Caseload by group'!$A$3:$A$128,0),MATCH(Snapshot!AW$3,'[2]Caseload by group'!$C$2:$BEN$2,0))&lt;10,0,INDEX('[2]Caseload by group'!$C$3:$BEN$125,MATCH(Snapshot!$H23,'[2]Caseload by group'!$A$3:$A$128,0),MATCH(Snapshot!AW$3,'[2]Caseload by group'!$C$2:$BEN$2,0)))</f>
        <v>2366</v>
      </c>
      <c r="AX23" s="40">
        <f>IF(INDEX('[2]Caseload by group'!$C$3:$BEN$125,MATCH(Snapshot!$H23,'[2]Caseload by group'!$A$3:$A$128,0),MATCH(Snapshot!AX$3,'[2]Caseload by group'!$C$2:$BEN$2,0))&lt;10,0,INDEX('[2]Caseload by group'!$C$3:$BEN$125,MATCH(Snapshot!$H23,'[2]Caseload by group'!$A$3:$A$128,0),MATCH(Snapshot!AX$3,'[2]Caseload by group'!$C$2:$BEN$2,0)))</f>
        <v>2564</v>
      </c>
      <c r="AY23" s="40">
        <f>IF(INDEX('[2]Caseload by group'!$C$3:$BEN$125,MATCH(Snapshot!$H23,'[2]Caseload by group'!$A$3:$A$128,0),MATCH(Snapshot!AY$3,'[2]Caseload by group'!$C$2:$BEN$2,0))&lt;10,0,INDEX('[2]Caseload by group'!$C$3:$BEN$125,MATCH(Snapshot!$H23,'[2]Caseload by group'!$A$3:$A$128,0),MATCH(Snapshot!AY$3,'[2]Caseload by group'!$C$2:$BEN$2,0)))</f>
        <v>2862</v>
      </c>
      <c r="AZ23" s="40">
        <f>IF(INDEX('[2]Caseload by group'!$C$3:$BEN$125,MATCH(Snapshot!$H23,'[2]Caseload by group'!$A$3:$A$128,0),MATCH(Snapshot!AZ$3,'[2]Caseload by group'!$C$2:$BEN$2,0))&lt;10,0,INDEX('[2]Caseload by group'!$C$3:$BEN$125,MATCH(Snapshot!$H23,'[2]Caseload by group'!$A$3:$A$128,0),MATCH(Snapshot!AZ$3,'[2]Caseload by group'!$C$2:$BEN$2,0)))</f>
        <v>2429</v>
      </c>
      <c r="BA23" s="40">
        <f>IF(INDEX('[2]Caseload by group'!$C$3:$BEN$125,MATCH(Snapshot!$H23,'[2]Caseload by group'!$A$3:$A$128,0),MATCH(Snapshot!BA$3,'[2]Caseload by group'!$C$2:$BEN$2,0))&lt;10,0,INDEX('[2]Caseload by group'!$C$3:$BEN$125,MATCH(Snapshot!$H23,'[2]Caseload by group'!$A$3:$A$128,0),MATCH(Snapshot!BA$3,'[2]Caseload by group'!$C$2:$BEN$2,0)))</f>
        <v>2201</v>
      </c>
      <c r="BB23" s="40">
        <f>IF(INDEX('[2]Caseload by group'!$C$3:$BEN$125,MATCH(Snapshot!$H23,'[2]Caseload by group'!$A$3:$A$128,0),MATCH(Snapshot!BB$3,'[2]Caseload by group'!$C$2:$BEN$2,0))&lt;10,0,INDEX('[2]Caseload by group'!$C$3:$BEN$125,MATCH(Snapshot!$H23,'[2]Caseload by group'!$A$3:$A$128,0),MATCH(Snapshot!BB$3,'[2]Caseload by group'!$C$2:$BEN$2,0)))</f>
        <v>2846</v>
      </c>
      <c r="BC23" s="40">
        <f>IF(INDEX('[2]Caseload by group'!$C$3:$BEN$125,MATCH(Snapshot!$H23,'[2]Caseload by group'!$A$3:$A$128,0),MATCH(Snapshot!BC$3,'[2]Caseload by group'!$C$2:$BEN$2,0))&lt;10,0,INDEX('[2]Caseload by group'!$C$3:$BEN$125,MATCH(Snapshot!$H23,'[2]Caseload by group'!$A$3:$A$128,0),MATCH(Snapshot!BC$3,'[2]Caseload by group'!$C$2:$BEN$2,0)))</f>
        <v>4681</v>
      </c>
      <c r="BD23" s="40">
        <f>IF(INDEX('[2]Caseload by group'!$C$3:$BEN$125,MATCH(Snapshot!$H23,'[2]Caseload by group'!$A$3:$A$128,0),MATCH(Snapshot!BD$3,'[2]Caseload by group'!$C$2:$BEN$2,0))&lt;10,0,INDEX('[2]Caseload by group'!$C$3:$BEN$125,MATCH(Snapshot!$H23,'[2]Caseload by group'!$A$3:$A$128,0),MATCH(Snapshot!BD$3,'[2]Caseload by group'!$C$2:$BEN$2,0)))</f>
        <v>3443</v>
      </c>
      <c r="BE23" s="40">
        <f>IF(INDEX('[2]Caseload by group'!$C$3:$BEN$125,MATCH(Snapshot!$H23,'[2]Caseload by group'!$A$3:$A$128,0),MATCH(Snapshot!BE$3,'[2]Caseload by group'!$C$2:$BEN$2,0))&lt;10,0,INDEX('[2]Caseload by group'!$C$3:$BEN$125,MATCH(Snapshot!$H23,'[2]Caseload by group'!$A$3:$A$128,0),MATCH(Snapshot!BE$3,'[2]Caseload by group'!$C$2:$BEN$2,0)))</f>
        <v>3923</v>
      </c>
      <c r="BF23" s="40">
        <f>IF(INDEX('[2]Caseload by group'!$C$3:$BEN$125,MATCH(Snapshot!$H23,'[2]Caseload by group'!$A$3:$A$128,0),MATCH(Snapshot!BF$3,'[2]Caseload by group'!$C$2:$BEN$2,0))&lt;10,0,INDEX('[2]Caseload by group'!$C$3:$BEN$125,MATCH(Snapshot!$H23,'[2]Caseload by group'!$A$3:$A$128,0),MATCH(Snapshot!BF$3,'[2]Caseload by group'!$C$2:$BEN$2,0)))</f>
        <v>3727</v>
      </c>
      <c r="BG23" s="40">
        <f>IF(INDEX('[2]Caseload by group'!$C$3:$BEN$125,MATCH(Snapshot!$H23,'[2]Caseload by group'!$A$3:$A$128,0),MATCH(Snapshot!BG$3,'[2]Caseload by group'!$C$2:$BEN$2,0))&lt;10,0,INDEX('[2]Caseload by group'!$C$3:$BEN$125,MATCH(Snapshot!$H23,'[2]Caseload by group'!$A$3:$A$128,0),MATCH(Snapshot!BG$3,'[2]Caseload by group'!$C$2:$BEN$2,0)))</f>
        <v>5781</v>
      </c>
      <c r="BH23" s="40">
        <f>IF(INDEX('[2]Caseload by group'!$C$3:$BEN$125,MATCH(Snapshot!$H23,'[2]Caseload by group'!$A$3:$A$128,0),MATCH(Snapshot!BH$3,'[2]Caseload by group'!$C$2:$BEN$2,0))&lt;10,0,INDEX('[2]Caseload by group'!$C$3:$BEN$125,MATCH(Snapshot!$H23,'[2]Caseload by group'!$A$3:$A$128,0),MATCH(Snapshot!BH$3,'[2]Caseload by group'!$C$2:$BEN$2,0)))</f>
        <v>6091</v>
      </c>
      <c r="BI23" s="40">
        <f>IF(INDEX('[2]Caseload by group'!$C$3:$BEN$125,MATCH(Snapshot!$H23,'[2]Caseload by group'!$A$3:$A$128,0),MATCH(Snapshot!BI$3,'[2]Caseload by group'!$C$2:$BEN$2,0))&lt;10,0,INDEX('[2]Caseload by group'!$C$3:$BEN$125,MATCH(Snapshot!$H23,'[2]Caseload by group'!$A$3:$A$128,0),MATCH(Snapshot!BI$3,'[2]Caseload by group'!$C$2:$BEN$2,0)))</f>
        <v>6843</v>
      </c>
      <c r="BJ23" s="40">
        <f>IF(INDEX('[2]Caseload by group'!$C$3:$BEN$125,MATCH(Snapshot!$H23,'[2]Caseload by group'!$A$3:$A$128,0),MATCH(Snapshot!BJ$3,'[2]Caseload by group'!$C$2:$BEN$2,0))&lt;10,0,INDEX('[2]Caseload by group'!$C$3:$BEN$125,MATCH(Snapshot!$H23,'[2]Caseload by group'!$A$3:$A$128,0),MATCH(Snapshot!BJ$3,'[2]Caseload by group'!$C$2:$BEN$2,0)))</f>
        <v>7107</v>
      </c>
      <c r="BK23" s="40">
        <f>IF(INDEX('[2]Caseload by group'!$C$3:$BEN$125,MATCH(Snapshot!$H23,'[2]Caseload by group'!$A$3:$A$128,0),MATCH(Snapshot!BK$3,'[2]Caseload by group'!$C$2:$BEN$2,0))&lt;10,0,INDEX('[2]Caseload by group'!$C$3:$BEN$125,MATCH(Snapshot!$H23,'[2]Caseload by group'!$A$3:$A$128,0),MATCH(Snapshot!BK$3,'[2]Caseload by group'!$C$2:$BEN$2,0)))</f>
        <v>8350</v>
      </c>
      <c r="BL23" s="40">
        <f>IF(INDEX('[2]Caseload by group'!$C$3:$BEN$125,MATCH(Snapshot!$H23,'[2]Caseload by group'!$A$3:$A$128,0),MATCH(Snapshot!BL$3,'[2]Caseload by group'!$C$2:$BEN$2,0))&lt;10,0,INDEX('[2]Caseload by group'!$C$3:$BEN$125,MATCH(Snapshot!$H23,'[2]Caseload by group'!$A$3:$A$128,0),MATCH(Snapshot!BL$3,'[2]Caseload by group'!$C$2:$BEN$2,0)))</f>
        <v>6696</v>
      </c>
      <c r="BM23" s="40">
        <f>IF(INDEX('[2]Caseload by group'!$C$3:$BEN$125,MATCH(Snapshot!$H23,'[2]Caseload by group'!$A$3:$A$128,0),MATCH(Snapshot!BM$3,'[2]Caseload by group'!$C$2:$BEN$2,0))&lt;10,0,INDEX('[2]Caseload by group'!$C$3:$BEN$125,MATCH(Snapshot!$H23,'[2]Caseload by group'!$A$3:$A$128,0),MATCH(Snapshot!BM$3,'[2]Caseload by group'!$C$2:$BEN$2,0)))</f>
        <v>7690</v>
      </c>
      <c r="BN23" s="40">
        <f>IF(INDEX('[2]Caseload by group'!$C$3:$BEN$125,MATCH(Snapshot!$H23,'[2]Caseload by group'!$A$3:$A$128,0),MATCH(Snapshot!BN$3,'[2]Caseload by group'!$C$2:$BEN$2,0))&lt;10,0,INDEX('[2]Caseload by group'!$C$3:$BEN$125,MATCH(Snapshot!$H23,'[2]Caseload by group'!$A$3:$A$128,0),MATCH(Snapshot!BN$3,'[2]Caseload by group'!$C$2:$BEN$2,0)))</f>
        <v>7400</v>
      </c>
      <c r="BO23" s="40">
        <f>IF(INDEX('[2]Caseload by group'!$C$3:$BEN$125,MATCH(Snapshot!$H23,'[2]Caseload by group'!$A$3:$A$128,0),MATCH(Snapshot!BO$3,'[2]Caseload by group'!$C$2:$BEN$2,0))&lt;10,0,INDEX('[2]Caseload by group'!$C$3:$BEN$125,MATCH(Snapshot!$H23,'[2]Caseload by group'!$A$3:$A$128,0),MATCH(Snapshot!BO$3,'[2]Caseload by group'!$C$2:$BEN$2,0)))</f>
        <v>7703</v>
      </c>
      <c r="BP23" s="40">
        <f>IF(INDEX('[2]Caseload by group'!$C$3:$BEN$125,MATCH(Snapshot!$H23,'[2]Caseload by group'!$A$3:$A$128,0),MATCH(Snapshot!BP$3,'[2]Caseload by group'!$C$2:$BEN$2,0))&lt;10,0,INDEX('[2]Caseload by group'!$C$3:$BEN$125,MATCH(Snapshot!$H23,'[2]Caseload by group'!$A$3:$A$128,0),MATCH(Snapshot!BP$3,'[2]Caseload by group'!$C$2:$BEN$2,0)))</f>
        <v>7779</v>
      </c>
      <c r="BQ23" s="40">
        <f>IF(INDEX('[2]Caseload by group'!$C$3:$BEN$125,MATCH(Snapshot!$H23,'[2]Caseload by group'!$A$3:$A$128,0),MATCH(Snapshot!BQ$3,'[2]Caseload by group'!$C$2:$BEN$2,0))&lt;10,0,INDEX('[2]Caseload by group'!$C$3:$BEN$125,MATCH(Snapshot!$H23,'[2]Caseload by group'!$A$3:$A$128,0),MATCH(Snapshot!BQ$3,'[2]Caseload by group'!$C$2:$BEN$2,0)))</f>
        <v>7950</v>
      </c>
      <c r="BR23" s="40">
        <f>IF(INDEX('[2]Caseload by group'!$C$3:$BEN$125,MATCH(Snapshot!$H23,'[2]Caseload by group'!$A$3:$A$128,0),MATCH(Snapshot!BR$3,'[2]Caseload by group'!$C$2:$BEN$2,0))&lt;10,0,INDEX('[2]Caseload by group'!$C$3:$BEN$125,MATCH(Snapshot!$H23,'[2]Caseload by group'!$A$3:$A$128,0),MATCH(Snapshot!BR$3,'[2]Caseload by group'!$C$2:$BEN$2,0)))</f>
        <v>7655</v>
      </c>
      <c r="BS23" s="40">
        <f>IF(INDEX('[2]Caseload by group'!$C$3:$BEN$125,MATCH(Snapshot!$H23,'[2]Caseload by group'!$A$3:$A$128,0),MATCH(Snapshot!BS$3,'[2]Caseload by group'!$C$2:$BEN$2,0))&lt;10,0,INDEX('[2]Caseload by group'!$C$3:$BEN$125,MATCH(Snapshot!$H23,'[2]Caseload by group'!$A$3:$A$128,0),MATCH(Snapshot!BS$3,'[2]Caseload by group'!$C$2:$BEN$2,0)))</f>
        <v>9279</v>
      </c>
      <c r="BT23" s="40">
        <f>IF(INDEX('[2]Caseload by group'!$C$3:$BEN$125,MATCH(Snapshot!$H23,'[2]Caseload by group'!$A$3:$A$128,0),MATCH(Snapshot!BT$3,'[2]Caseload by group'!$C$2:$BEN$2,0))&lt;10,0,INDEX('[2]Caseload by group'!$C$3:$BEN$125,MATCH(Snapshot!$H23,'[2]Caseload by group'!$A$3:$A$128,0),MATCH(Snapshot!BT$3,'[2]Caseload by group'!$C$2:$BEN$2,0)))</f>
        <v>9218</v>
      </c>
      <c r="BU23" s="40">
        <f>IF(INDEX('[2]Caseload by group'!$C$3:$BEN$125,MATCH(Snapshot!$H23,'[2]Caseload by group'!$A$3:$A$128,0),MATCH(Snapshot!BU$3,'[2]Caseload by group'!$C$2:$BEN$2,0))&lt;10,0,INDEX('[2]Caseload by group'!$C$3:$BEN$125,MATCH(Snapshot!$H23,'[2]Caseload by group'!$A$3:$A$128,0),MATCH(Snapshot!BU$3,'[2]Caseload by group'!$C$2:$BEN$2,0)))</f>
        <v>9715</v>
      </c>
      <c r="BV23" s="40">
        <f>IF(INDEX('[2]Caseload by group'!$C$3:$BEN$125,MATCH(Snapshot!$H23,'[2]Caseload by group'!$A$3:$A$128,0),MATCH(Snapshot!BV$3,'[2]Caseload by group'!$C$2:$BEN$2,0))&lt;10,0,INDEX('[2]Caseload by group'!$C$3:$BEN$125,MATCH(Snapshot!$H23,'[2]Caseload by group'!$A$3:$A$128,0),MATCH(Snapshot!BV$3,'[2]Caseload by group'!$C$2:$BEN$2,0)))</f>
        <v>9479</v>
      </c>
      <c r="BW23" s="40">
        <f>IF(INDEX('[2]Caseload by group'!$C$3:$BEN$125,MATCH(Snapshot!$H23,'[2]Caseload by group'!$A$3:$A$128,0),MATCH(Snapshot!BW$3,'[2]Caseload by group'!$C$2:$BEN$2,0))&lt;10,0,INDEX('[2]Caseload by group'!$C$3:$BEN$125,MATCH(Snapshot!$H23,'[2]Caseload by group'!$A$3:$A$128,0),MATCH(Snapshot!BW$3,'[2]Caseload by group'!$C$2:$BEN$2,0)))</f>
        <v>8655</v>
      </c>
      <c r="BX23" s="45"/>
      <c r="BY23" s="41">
        <f>INDEX($J23:$BX23,0,MATCH(MAX($J$3:$BX$3),$J$3:$BX$3,0))-INDEX($J23:$BX23,0,MATCH(MAX($J$3:$BX$3),$J$3:$BX$3,0)-1)</f>
        <v>-824</v>
      </c>
      <c r="BZ23" s="42">
        <f t="shared" si="0"/>
        <v>-8.6929000949467247E-2</v>
      </c>
      <c r="CA23" s="41" t="e">
        <f>#REF!-#REF!</f>
        <v>#REF!</v>
      </c>
      <c r="CB23" s="41">
        <f>INDEX($J23:$BX23,0,MATCH(MAX($J$3:$BX$3),$J$3:$BX$3,0))-J23</f>
        <v>3790</v>
      </c>
      <c r="CC23" s="43">
        <f>CB23/J23</f>
        <v>0.77903391572456315</v>
      </c>
    </row>
    <row r="24" spans="1:81" ht="10.5" customHeight="1" x14ac:dyDescent="0.2">
      <c r="A24" s="34"/>
      <c r="C24" s="38" t="s">
        <v>14</v>
      </c>
      <c r="D24" s="29" t="s">
        <v>15</v>
      </c>
      <c r="E24" s="29" t="s">
        <v>6</v>
      </c>
      <c r="F24" s="29" t="s">
        <v>16</v>
      </c>
      <c r="G24" s="29" t="s">
        <v>42</v>
      </c>
      <c r="H24" s="44" t="s">
        <v>44</v>
      </c>
      <c r="I24" s="44" t="s">
        <v>45</v>
      </c>
      <c r="J24" s="40">
        <f>IF(INDEX('[2]Caseload by group'!$C$3:$CJ$125,MATCH(Snapshot!$H24,'[2]Caseload by group'!$A$3:$A$128,0),MATCH(Snapshot!J$3,'[2]Caseload by group'!$C$2:$CJ$2,0))&lt;10,0,INDEX('[2]Caseload by group'!$C$3:$CJ$125,MATCH(Snapshot!$H24,'[2]Caseload by group'!$A$3:$A$128,0),MATCH(Snapshot!J$3,'[2]Caseload by group'!$C$2:$CJ$2,0)))+IF(INDEX('[2]Caseload by group'!$C$3:$CJ$125,MATCH(Snapshot!$I24,'[2]Caseload by group'!$A$3:$A$128,0),MATCH(Snapshot!J$3,'[2]Caseload by group'!$C$2:$CJ$2,0))&lt;10,0,INDEX('[2]Caseload by group'!$C$3:$CJ$125,MATCH(Snapshot!$I24,'[2]Caseload by group'!$A$3:$A$128,0),MATCH(Snapshot!J$3,'[2]Caseload by group'!$C$2:$CJ$2,0)))</f>
        <v>4795</v>
      </c>
      <c r="K24" s="40">
        <f>IF(INDEX('[2]Caseload by group'!$C$3:$CJ$125,MATCH(Snapshot!$H24,'[2]Caseload by group'!$A$3:$A$128,0),MATCH(Snapshot!K$3,'[2]Caseload by group'!$C$2:$CJ$2,0))&lt;10,0,INDEX('[2]Caseload by group'!$C$3:$CJ$125,MATCH(Snapshot!$H24,'[2]Caseload by group'!$A$3:$A$128,0),MATCH(Snapshot!K$3,'[2]Caseload by group'!$C$2:$CJ$2,0)))+IF(INDEX('[2]Caseload by group'!$C$3:$CJ$125,MATCH(Snapshot!$I24,'[2]Caseload by group'!$A$3:$A$128,0),MATCH(Snapshot!K$3,'[2]Caseload by group'!$C$2:$CJ$2,0))&lt;10,0,INDEX('[2]Caseload by group'!$C$3:$CJ$125,MATCH(Snapshot!$I24,'[2]Caseload by group'!$A$3:$A$128,0),MATCH(Snapshot!K$3,'[2]Caseload by group'!$C$2:$CJ$2,0)))</f>
        <v>5193</v>
      </c>
      <c r="L24" s="40">
        <f>IF(INDEX('[2]Caseload by group'!$C$3:$CJ$125,MATCH(Snapshot!$H24,'[2]Caseload by group'!$A$3:$A$128,0),MATCH(Snapshot!L$3,'[2]Caseload by group'!$C$2:$CJ$2,0))&lt;10,0,INDEX('[2]Caseload by group'!$C$3:$CJ$125,MATCH(Snapshot!$H24,'[2]Caseload by group'!$A$3:$A$128,0),MATCH(Snapshot!L$3,'[2]Caseload by group'!$C$2:$CJ$2,0)))+IF(INDEX('[2]Caseload by group'!$C$3:$CJ$125,MATCH(Snapshot!$I24,'[2]Caseload by group'!$A$3:$A$128,0),MATCH(Snapshot!L$3,'[2]Caseload by group'!$C$2:$CJ$2,0))&lt;10,0,INDEX('[2]Caseload by group'!$C$3:$CJ$125,MATCH(Snapshot!$I24,'[2]Caseload by group'!$A$3:$A$128,0),MATCH(Snapshot!L$3,'[2]Caseload by group'!$C$2:$CJ$2,0)))</f>
        <v>6059</v>
      </c>
      <c r="M24" s="40">
        <f>IF(INDEX('[2]Caseload by group'!$C$3:$CJ$125,MATCH(Snapshot!$H24,'[2]Caseload by group'!$A$3:$A$128,0),MATCH(Snapshot!M$3,'[2]Caseload by group'!$C$2:$CJ$2,0))&lt;10,0,INDEX('[2]Caseload by group'!$C$3:$CJ$125,MATCH(Snapshot!$H24,'[2]Caseload by group'!$A$3:$A$128,0),MATCH(Snapshot!M$3,'[2]Caseload by group'!$C$2:$CJ$2,0)))+IF(INDEX('[2]Caseload by group'!$C$3:$CJ$125,MATCH(Snapshot!$I24,'[2]Caseload by group'!$A$3:$A$128,0),MATCH(Snapshot!M$3,'[2]Caseload by group'!$C$2:$CJ$2,0))&lt;10,0,INDEX('[2]Caseload by group'!$C$3:$CJ$125,MATCH(Snapshot!$I24,'[2]Caseload by group'!$A$3:$A$128,0),MATCH(Snapshot!M$3,'[2]Caseload by group'!$C$2:$CJ$2,0)))</f>
        <v>12128</v>
      </c>
      <c r="N24" s="40">
        <f>IF(INDEX('[2]Caseload by group'!$C$3:$CJ$125,MATCH(Snapshot!$H24,'[2]Caseload by group'!$A$3:$A$128,0),MATCH(Snapshot!N$3,'[2]Caseload by group'!$C$2:$CJ$2,0))&lt;10,0,INDEX('[2]Caseload by group'!$C$3:$CJ$125,MATCH(Snapshot!$H24,'[2]Caseload by group'!$A$3:$A$128,0),MATCH(Snapshot!N$3,'[2]Caseload by group'!$C$2:$CJ$2,0)))+IF(INDEX('[2]Caseload by group'!$C$3:$CJ$125,MATCH(Snapshot!$I24,'[2]Caseload by group'!$A$3:$A$128,0),MATCH(Snapshot!N$3,'[2]Caseload by group'!$C$2:$CJ$2,0))&lt;10,0,INDEX('[2]Caseload by group'!$C$3:$CJ$125,MATCH(Snapshot!$I24,'[2]Caseload by group'!$A$3:$A$128,0),MATCH(Snapshot!N$3,'[2]Caseload by group'!$C$2:$CJ$2,0)))</f>
        <v>14043</v>
      </c>
      <c r="O24" s="40">
        <f>IF(INDEX('[2]Caseload by group'!$C$3:$CJ$125,MATCH(Snapshot!$H24,'[2]Caseload by group'!$A$3:$A$128,0),MATCH(Snapshot!O$3,'[2]Caseload by group'!$C$2:$CJ$2,0))&lt;10,0,INDEX('[2]Caseload by group'!$C$3:$CJ$125,MATCH(Snapshot!$H24,'[2]Caseload by group'!$A$3:$A$128,0),MATCH(Snapshot!O$3,'[2]Caseload by group'!$C$2:$CJ$2,0)))+IF(INDEX('[2]Caseload by group'!$C$3:$CJ$125,MATCH(Snapshot!$I24,'[2]Caseload by group'!$A$3:$A$128,0),MATCH(Snapshot!O$3,'[2]Caseload by group'!$C$2:$CJ$2,0))&lt;10,0,INDEX('[2]Caseload by group'!$C$3:$CJ$125,MATCH(Snapshot!$I24,'[2]Caseload by group'!$A$3:$A$128,0),MATCH(Snapshot!O$3,'[2]Caseload by group'!$C$2:$CJ$2,0)))</f>
        <v>7247</v>
      </c>
      <c r="P24" s="40">
        <f>IF(INDEX('[2]Caseload by group'!$C$3:$CJ$125,MATCH(Snapshot!$H24,'[2]Caseload by group'!$A$3:$A$128,0),MATCH(Snapshot!P$3,'[2]Caseload by group'!$C$2:$CJ$2,0))&lt;10,0,INDEX('[2]Caseload by group'!$C$3:$CJ$125,MATCH(Snapshot!$H24,'[2]Caseload by group'!$A$3:$A$128,0),MATCH(Snapshot!P$3,'[2]Caseload by group'!$C$2:$CJ$2,0)))+IF(INDEX('[2]Caseload by group'!$C$3:$CJ$125,MATCH(Snapshot!$I24,'[2]Caseload by group'!$A$3:$A$128,0),MATCH(Snapshot!P$3,'[2]Caseload by group'!$C$2:$CJ$2,0))&lt;10,0,INDEX('[2]Caseload by group'!$C$3:$CJ$125,MATCH(Snapshot!$I24,'[2]Caseload by group'!$A$3:$A$128,0),MATCH(Snapshot!P$3,'[2]Caseload by group'!$C$2:$CJ$2,0)))</f>
        <v>12154</v>
      </c>
      <c r="Q24" s="40">
        <f>IF(INDEX('[2]Caseload by group'!$C$3:$CJ$125,MATCH(Snapshot!$H24,'[2]Caseload by group'!$A$3:$A$128,0),MATCH(Snapshot!Q$3,'[2]Caseload by group'!$C$2:$CJ$2,0))&lt;10,0,INDEX('[2]Caseload by group'!$C$3:$CJ$125,MATCH(Snapshot!$H24,'[2]Caseload by group'!$A$3:$A$128,0),MATCH(Snapshot!Q$3,'[2]Caseload by group'!$C$2:$CJ$2,0)))+IF(INDEX('[2]Caseload by group'!$C$3:$CJ$125,MATCH(Snapshot!$I24,'[2]Caseload by group'!$A$3:$A$128,0),MATCH(Snapshot!Q$3,'[2]Caseload by group'!$C$2:$CJ$2,0))&lt;10,0,INDEX('[2]Caseload by group'!$C$3:$CJ$125,MATCH(Snapshot!$I24,'[2]Caseload by group'!$A$3:$A$128,0),MATCH(Snapshot!Q$3,'[2]Caseload by group'!$C$2:$CJ$2,0)))</f>
        <v>13391</v>
      </c>
      <c r="R24" s="40">
        <f>IF(INDEX('[2]Caseload by group'!$C$3:$CJ$125,MATCH(Snapshot!$H24,'[2]Caseload by group'!$A$3:$A$128,0),MATCH(Snapshot!R$3,'[2]Caseload by group'!$C$2:$CJ$2,0))&lt;10,0,INDEX('[2]Caseload by group'!$C$3:$CJ$125,MATCH(Snapshot!$H24,'[2]Caseload by group'!$A$3:$A$128,0),MATCH(Snapshot!R$3,'[2]Caseload by group'!$C$2:$CJ$2,0)))+IF(INDEX('[2]Caseload by group'!$C$3:$CJ$125,MATCH(Snapshot!$I24,'[2]Caseload by group'!$A$3:$A$128,0),MATCH(Snapshot!R$3,'[2]Caseload by group'!$C$2:$CJ$2,0))&lt;10,0,INDEX('[2]Caseload by group'!$C$3:$CJ$125,MATCH(Snapshot!$I24,'[2]Caseload by group'!$A$3:$A$128,0),MATCH(Snapshot!R$3,'[2]Caseload by group'!$C$2:$CJ$2,0)))</f>
        <v>6285</v>
      </c>
      <c r="S24" s="40">
        <f>IF(INDEX('[2]Caseload by group'!$C$3:$CJ$125,MATCH(Snapshot!$H24,'[2]Caseload by group'!$A$3:$A$128,0),MATCH(Snapshot!S$3,'[2]Caseload by group'!$C$2:$CJ$2,0))&lt;10,0,INDEX('[2]Caseload by group'!$C$3:$CJ$125,MATCH(Snapshot!$H24,'[2]Caseload by group'!$A$3:$A$128,0),MATCH(Snapshot!S$3,'[2]Caseload by group'!$C$2:$CJ$2,0)))+IF(INDEX('[2]Caseload by group'!$C$3:$CJ$125,MATCH(Snapshot!$I24,'[2]Caseload by group'!$A$3:$A$128,0),MATCH(Snapshot!S$3,'[2]Caseload by group'!$C$2:$CJ$2,0))&lt;10,0,INDEX('[2]Caseload by group'!$C$3:$CJ$125,MATCH(Snapshot!$I24,'[2]Caseload by group'!$A$3:$A$128,0),MATCH(Snapshot!S$3,'[2]Caseload by group'!$C$2:$CJ$2,0)))</f>
        <v>5014</v>
      </c>
      <c r="T24" s="40">
        <f>IF(INDEX('[2]Caseload by group'!$C$3:$CJ$125,MATCH(Snapshot!$H24,'[2]Caseload by group'!$A$3:$A$128,0),MATCH(Snapshot!T$3,'[2]Caseload by group'!$C$2:$CJ$2,0))&lt;10,0,INDEX('[2]Caseload by group'!$C$3:$CJ$125,MATCH(Snapshot!$H24,'[2]Caseload by group'!$A$3:$A$128,0),MATCH(Snapshot!T$3,'[2]Caseload by group'!$C$2:$CJ$2,0)))+IF(INDEX('[2]Caseload by group'!$C$3:$CJ$125,MATCH(Snapshot!$I24,'[2]Caseload by group'!$A$3:$A$128,0),MATCH(Snapshot!T$3,'[2]Caseload by group'!$C$2:$CJ$2,0))&lt;10,0,INDEX('[2]Caseload by group'!$C$3:$CJ$125,MATCH(Snapshot!$I24,'[2]Caseload by group'!$A$3:$A$128,0),MATCH(Snapshot!T$3,'[2]Caseload by group'!$C$2:$CJ$2,0)))</f>
        <v>5123</v>
      </c>
      <c r="U24" s="40">
        <f>IF(INDEX('[2]Caseload by group'!$C$3:$CJ$125,MATCH(Snapshot!$H24,'[2]Caseload by group'!$A$3:$A$128,0),MATCH(Snapshot!U$3,'[2]Caseload by group'!$C$2:$CJ$2,0))&lt;10,0,INDEX('[2]Caseload by group'!$C$3:$CJ$125,MATCH(Snapshot!$H24,'[2]Caseload by group'!$A$3:$A$128,0),MATCH(Snapshot!U$3,'[2]Caseload by group'!$C$2:$CJ$2,0)))+IF(INDEX('[2]Caseload by group'!$C$3:$CJ$125,MATCH(Snapshot!$I24,'[2]Caseload by group'!$A$3:$A$128,0),MATCH(Snapshot!U$3,'[2]Caseload by group'!$C$2:$CJ$2,0))&lt;10,0,INDEX('[2]Caseload by group'!$C$3:$CJ$125,MATCH(Snapshot!$I24,'[2]Caseload by group'!$A$3:$A$128,0),MATCH(Snapshot!U$3,'[2]Caseload by group'!$C$2:$CJ$2,0)))</f>
        <v>5012</v>
      </c>
      <c r="V24" s="40">
        <f>IF(INDEX('[2]Caseload by group'!$C$3:$CJ$125,MATCH(Snapshot!$H24,'[2]Caseload by group'!$A$3:$A$128,0),MATCH(Snapshot!V$3,'[2]Caseload by group'!$C$2:$CJ$2,0))&lt;10,0,INDEX('[2]Caseload by group'!$C$3:$CJ$125,MATCH(Snapshot!$H24,'[2]Caseload by group'!$A$3:$A$128,0),MATCH(Snapshot!V$3,'[2]Caseload by group'!$C$2:$CJ$2,0)))+IF(INDEX('[2]Caseload by group'!$C$3:$CJ$125,MATCH(Snapshot!$I24,'[2]Caseload by group'!$A$3:$A$128,0),MATCH(Snapshot!V$3,'[2]Caseload by group'!$C$2:$CJ$2,0))&lt;10,0,INDEX('[2]Caseload by group'!$C$3:$CJ$125,MATCH(Snapshot!$I24,'[2]Caseload by group'!$A$3:$A$128,0),MATCH(Snapshot!V$3,'[2]Caseload by group'!$C$2:$CJ$2,0)))</f>
        <v>4719</v>
      </c>
      <c r="W24" s="40">
        <f>IF(INDEX('[2]Caseload by group'!$C$3:$CJ$125,MATCH(Snapshot!$H24,'[2]Caseload by group'!$A$3:$A$128,0),MATCH(Snapshot!W$3,'[2]Caseload by group'!$C$2:$CJ$2,0))&lt;10,0,INDEX('[2]Caseload by group'!$C$3:$CJ$125,MATCH(Snapshot!$H24,'[2]Caseload by group'!$A$3:$A$128,0),MATCH(Snapshot!W$3,'[2]Caseload by group'!$C$2:$CJ$2,0)))+IF(INDEX('[2]Caseload by group'!$C$3:$CJ$125,MATCH(Snapshot!$I24,'[2]Caseload by group'!$A$3:$A$128,0),MATCH(Snapshot!W$3,'[2]Caseload by group'!$C$2:$CJ$2,0))&lt;10,0,INDEX('[2]Caseload by group'!$C$3:$CJ$125,MATCH(Snapshot!$I24,'[2]Caseload by group'!$A$3:$A$128,0),MATCH(Snapshot!W$3,'[2]Caseload by group'!$C$2:$CJ$2,0)))</f>
        <v>5297</v>
      </c>
      <c r="X24" s="40">
        <f>IF(INDEX('[2]Caseload by group'!$C$3:$CJ$125,MATCH(Snapshot!$H24,'[2]Caseload by group'!$A$3:$A$128,0),MATCH(Snapshot!X$3,'[2]Caseload by group'!$C$2:$CJ$2,0))&lt;10,0,INDEX('[2]Caseload by group'!$C$3:$CJ$125,MATCH(Snapshot!$H24,'[2]Caseload by group'!$A$3:$A$128,0),MATCH(Snapshot!X$3,'[2]Caseload by group'!$C$2:$CJ$2,0)))+IF(INDEX('[2]Caseload by group'!$C$3:$CJ$125,MATCH(Snapshot!$I24,'[2]Caseload by group'!$A$3:$A$128,0),MATCH(Snapshot!X$3,'[2]Caseload by group'!$C$2:$CJ$2,0))&lt;10,0,INDEX('[2]Caseload by group'!$C$3:$CJ$125,MATCH(Snapshot!$I24,'[2]Caseload by group'!$A$3:$A$128,0),MATCH(Snapshot!X$3,'[2]Caseload by group'!$C$2:$CJ$2,0)))</f>
        <v>4229</v>
      </c>
      <c r="Y24" s="40">
        <f>IF(INDEX('[2]Caseload by group'!$C$3:$CJ$125,MATCH(Snapshot!$H24,'[2]Caseload by group'!$A$3:$A$128,0),MATCH(Snapshot!Y$3,'[2]Caseload by group'!$C$2:$CJ$2,0))&lt;10,0,INDEX('[2]Caseload by group'!$C$3:$CJ$125,MATCH(Snapshot!$H24,'[2]Caseload by group'!$A$3:$A$128,0),MATCH(Snapshot!Y$3,'[2]Caseload by group'!$C$2:$CJ$2,0)))+IF(INDEX('[2]Caseload by group'!$C$3:$CJ$125,MATCH(Snapshot!$I24,'[2]Caseload by group'!$A$3:$A$128,0),MATCH(Snapshot!Y$3,'[2]Caseload by group'!$C$2:$CJ$2,0))&lt;10,0,INDEX('[2]Caseload by group'!$C$3:$CJ$125,MATCH(Snapshot!$I24,'[2]Caseload by group'!$A$3:$A$128,0),MATCH(Snapshot!Y$3,'[2]Caseload by group'!$C$2:$CJ$2,0)))</f>
        <v>5023</v>
      </c>
      <c r="Z24" s="40">
        <f>IF(INDEX('[2]Caseload by group'!$C$3:$CJ$125,MATCH(Snapshot!$H24,'[2]Caseload by group'!$A$3:$A$128,0),MATCH(Snapshot!Z$3,'[2]Caseload by group'!$C$2:$CJ$2,0))&lt;10,0,INDEX('[2]Caseload by group'!$C$3:$CJ$125,MATCH(Snapshot!$H24,'[2]Caseload by group'!$A$3:$A$128,0),MATCH(Snapshot!Z$3,'[2]Caseload by group'!$C$2:$CJ$2,0)))+IF(INDEX('[2]Caseload by group'!$C$3:$CJ$125,MATCH(Snapshot!$I24,'[2]Caseload by group'!$A$3:$A$128,0),MATCH(Snapshot!Z$3,'[2]Caseload by group'!$C$2:$CJ$2,0))&lt;10,0,INDEX('[2]Caseload by group'!$C$3:$CJ$125,MATCH(Snapshot!$I24,'[2]Caseload by group'!$A$3:$A$128,0),MATCH(Snapshot!Z$3,'[2]Caseload by group'!$C$2:$CJ$2,0)))</f>
        <v>4818</v>
      </c>
      <c r="AA24" s="40">
        <f>IF(INDEX('[2]Caseload by group'!$C$3:$CJ$125,MATCH(Snapshot!$H24,'[2]Caseload by group'!$A$3:$A$128,0),MATCH(Snapshot!AA$3,'[2]Caseload by group'!$C$2:$CJ$2,0))&lt;10,0,INDEX('[2]Caseload by group'!$C$3:$CJ$125,MATCH(Snapshot!$H24,'[2]Caseload by group'!$A$3:$A$128,0),MATCH(Snapshot!AA$3,'[2]Caseload by group'!$C$2:$CJ$2,0)))+IF(INDEX('[2]Caseload by group'!$C$3:$CJ$125,MATCH(Snapshot!$I24,'[2]Caseload by group'!$A$3:$A$128,0),MATCH(Snapshot!AA$3,'[2]Caseload by group'!$C$2:$CJ$2,0))&lt;10,0,INDEX('[2]Caseload by group'!$C$3:$CJ$125,MATCH(Snapshot!$I24,'[2]Caseload by group'!$A$3:$A$128,0),MATCH(Snapshot!AA$3,'[2]Caseload by group'!$C$2:$CJ$2,0)))</f>
        <v>4876</v>
      </c>
      <c r="AB24" s="40">
        <f>IF(INDEX('[2]Caseload by group'!$C$3:$CJ$125,MATCH(Snapshot!$H24,'[2]Caseload by group'!$A$3:$A$128,0),MATCH(Snapshot!AB$3,'[2]Caseload by group'!$C$2:$CJ$2,0))&lt;10,0,INDEX('[2]Caseload by group'!$C$3:$CJ$125,MATCH(Snapshot!$H24,'[2]Caseload by group'!$A$3:$A$128,0),MATCH(Snapshot!AB$3,'[2]Caseload by group'!$C$2:$CJ$2,0)))+IF(INDEX('[2]Caseload by group'!$C$3:$CJ$125,MATCH(Snapshot!$I24,'[2]Caseload by group'!$A$3:$A$128,0),MATCH(Snapshot!AB$3,'[2]Caseload by group'!$C$2:$CJ$2,0))&lt;10,0,INDEX('[2]Caseload by group'!$C$3:$CJ$125,MATCH(Snapshot!$I24,'[2]Caseload by group'!$A$3:$A$128,0),MATCH(Snapshot!AB$3,'[2]Caseload by group'!$C$2:$CJ$2,0)))</f>
        <v>6381</v>
      </c>
      <c r="AC24" s="40">
        <f>IF(INDEX('[2]Caseload by group'!$C$3:$CJ$125,MATCH(Snapshot!$H24,'[2]Caseload by group'!$A$3:$A$128,0),MATCH(Snapshot!AC$3,'[2]Caseload by group'!$C$2:$CJ$2,0))&lt;10,0,INDEX('[2]Caseload by group'!$C$3:$CJ$125,MATCH(Snapshot!$H24,'[2]Caseload by group'!$A$3:$A$128,0),MATCH(Snapshot!AC$3,'[2]Caseload by group'!$C$2:$CJ$2,0)))+IF(INDEX('[2]Caseload by group'!$C$3:$CJ$125,MATCH(Snapshot!$I24,'[2]Caseload by group'!$A$3:$A$128,0),MATCH(Snapshot!AC$3,'[2]Caseload by group'!$C$2:$CJ$2,0))&lt;10,0,INDEX('[2]Caseload by group'!$C$3:$CJ$125,MATCH(Snapshot!$I24,'[2]Caseload by group'!$A$3:$A$128,0),MATCH(Snapshot!AC$3,'[2]Caseload by group'!$C$2:$CJ$2,0)))</f>
        <v>5340</v>
      </c>
      <c r="AD24" s="40">
        <f>IF(INDEX('[2]Caseload by group'!$C$3:$CJ$125,MATCH(Snapshot!$H24,'[2]Caseload by group'!$A$3:$A$128,0),MATCH(Snapshot!AD$3,'[2]Caseload by group'!$C$2:$CJ$2,0))&lt;10,0,INDEX('[2]Caseload by group'!$C$3:$CJ$125,MATCH(Snapshot!$H24,'[2]Caseload by group'!$A$3:$A$128,0),MATCH(Snapshot!AD$3,'[2]Caseload by group'!$C$2:$CJ$2,0)))+IF(INDEX('[2]Caseload by group'!$C$3:$CJ$125,MATCH(Snapshot!$I24,'[2]Caseload by group'!$A$3:$A$128,0),MATCH(Snapshot!AD$3,'[2]Caseload by group'!$C$2:$CJ$2,0))&lt;10,0,INDEX('[2]Caseload by group'!$C$3:$CJ$125,MATCH(Snapshot!$I24,'[2]Caseload by group'!$A$3:$A$128,0),MATCH(Snapshot!AD$3,'[2]Caseload by group'!$C$2:$CJ$2,0)))</f>
        <v>4955</v>
      </c>
      <c r="AE24" s="40">
        <f>IF(INDEX('[2]Caseload by group'!$C$3:$CJ$125,MATCH(Snapshot!$H24,'[2]Caseload by group'!$A$3:$A$128,0),MATCH(Snapshot!AE$3,'[2]Caseload by group'!$C$2:$CJ$2,0))&lt;10,0,INDEX('[2]Caseload by group'!$C$3:$CJ$125,MATCH(Snapshot!$H24,'[2]Caseload by group'!$A$3:$A$128,0),MATCH(Snapshot!AE$3,'[2]Caseload by group'!$C$2:$CJ$2,0)))+IF(INDEX('[2]Caseload by group'!$C$3:$CJ$125,MATCH(Snapshot!$I24,'[2]Caseload by group'!$A$3:$A$128,0),MATCH(Snapshot!AE$3,'[2]Caseload by group'!$C$2:$CJ$2,0))&lt;10,0,INDEX('[2]Caseload by group'!$C$3:$CJ$125,MATCH(Snapshot!$I24,'[2]Caseload by group'!$A$3:$A$128,0),MATCH(Snapshot!AE$3,'[2]Caseload by group'!$C$2:$CJ$2,0)))</f>
        <v>4924</v>
      </c>
      <c r="AF24" s="40">
        <f>IF(INDEX('[2]Caseload by group'!$C$3:$CJ$125,MATCH(Snapshot!$H24,'[2]Caseload by group'!$A$3:$A$128,0),MATCH(Snapshot!AF$3,'[2]Caseload by group'!$C$2:$CJ$2,0))&lt;10,0,INDEX('[2]Caseload by group'!$C$3:$CJ$125,MATCH(Snapshot!$H24,'[2]Caseload by group'!$A$3:$A$128,0),MATCH(Snapshot!AF$3,'[2]Caseload by group'!$C$2:$CJ$2,0)))+IF(INDEX('[2]Caseload by group'!$C$3:$CJ$125,MATCH(Snapshot!$I24,'[2]Caseload by group'!$A$3:$A$128,0),MATCH(Snapshot!AF$3,'[2]Caseload by group'!$C$2:$CJ$2,0))&lt;10,0,INDEX('[2]Caseload by group'!$C$3:$CJ$125,MATCH(Snapshot!$I24,'[2]Caseload by group'!$A$3:$A$128,0),MATCH(Snapshot!AF$3,'[2]Caseload by group'!$C$2:$CJ$2,0)))</f>
        <v>4954</v>
      </c>
      <c r="AG24" s="40">
        <f>IF(INDEX('[2]Caseload by group'!$C$3:$CJ$125,MATCH(Snapshot!$H24,'[2]Caseload by group'!$A$3:$A$128,0),MATCH(Snapshot!AG$3,'[2]Caseload by group'!$C$2:$CJ$2,0))&lt;10,0,INDEX('[2]Caseload by group'!$C$3:$CJ$125,MATCH(Snapshot!$H24,'[2]Caseload by group'!$A$3:$A$128,0),MATCH(Snapshot!AG$3,'[2]Caseload by group'!$C$2:$CJ$2,0)))+IF(INDEX('[2]Caseload by group'!$C$3:$CJ$125,MATCH(Snapshot!$I24,'[2]Caseload by group'!$A$3:$A$128,0),MATCH(Snapshot!AG$3,'[2]Caseload by group'!$C$2:$CJ$2,0))&lt;10,0,INDEX('[2]Caseload by group'!$C$3:$CJ$125,MATCH(Snapshot!$I24,'[2]Caseload by group'!$A$3:$A$128,0),MATCH(Snapshot!AG$3,'[2]Caseload by group'!$C$2:$CJ$2,0)))</f>
        <v>3790</v>
      </c>
      <c r="AH24" s="40">
        <f>IF(INDEX('[2]Caseload by group'!$C$3:$CJ$125,MATCH(Snapshot!$H24,'[2]Caseload by group'!$A$3:$A$128,0),MATCH(Snapshot!AH$3,'[2]Caseload by group'!$C$2:$CJ$2,0))&lt;10,0,INDEX('[2]Caseload by group'!$C$3:$CJ$125,MATCH(Snapshot!$H24,'[2]Caseload by group'!$A$3:$A$128,0),MATCH(Snapshot!AH$3,'[2]Caseload by group'!$C$2:$CJ$2,0)))+IF(INDEX('[2]Caseload by group'!$C$3:$CJ$125,MATCH(Snapshot!$I24,'[2]Caseload by group'!$A$3:$A$128,0),MATCH(Snapshot!AH$3,'[2]Caseload by group'!$C$2:$CJ$2,0))&lt;10,0,INDEX('[2]Caseload by group'!$C$3:$CJ$125,MATCH(Snapshot!$I24,'[2]Caseload by group'!$A$3:$A$128,0),MATCH(Snapshot!AH$3,'[2]Caseload by group'!$C$2:$CJ$2,0)))</f>
        <v>4326</v>
      </c>
      <c r="AI24" s="40">
        <f>IF(INDEX('[2]Caseload by group'!$C$3:$CJ$125,MATCH(Snapshot!$H24,'[2]Caseload by group'!$A$3:$A$128,0),MATCH(Snapshot!AI$3,'[2]Caseload by group'!$C$2:$CJ$2,0))&lt;10,0,INDEX('[2]Caseload by group'!$C$3:$CJ$125,MATCH(Snapshot!$H24,'[2]Caseload by group'!$A$3:$A$128,0),MATCH(Snapshot!AI$3,'[2]Caseload by group'!$C$2:$CJ$2,0)))+IF(INDEX('[2]Caseload by group'!$C$3:$CJ$125,MATCH(Snapshot!$I24,'[2]Caseload by group'!$A$3:$A$128,0),MATCH(Snapshot!AI$3,'[2]Caseload by group'!$C$2:$CJ$2,0))&lt;10,0,INDEX('[2]Caseload by group'!$C$3:$CJ$125,MATCH(Snapshot!$I24,'[2]Caseload by group'!$A$3:$A$128,0),MATCH(Snapshot!AI$3,'[2]Caseload by group'!$C$2:$CJ$2,0)))</f>
        <v>4083</v>
      </c>
      <c r="AJ24" s="40">
        <f>IF(INDEX('[2]Caseload by group'!$C$3:$BEN$125,MATCH(Snapshot!$H24,'[2]Caseload by group'!$A$3:$A$128,0),MATCH(Snapshot!AJ$3,'[2]Caseload by group'!$C$2:$BEN$2,0))&lt;10,0,INDEX('[2]Caseload by group'!$C$3:$BEN$125,MATCH(Snapshot!$H24,'[2]Caseload by group'!$A$3:$A$128,0),MATCH(Snapshot!AJ$3,'[2]Caseload by group'!$C$2:$BEN$2,0)))+IF(INDEX('[2]Caseload by group'!$C$3:$BEN$125,MATCH(Snapshot!$I24,'[2]Caseload by group'!$A$3:$A$128,0),MATCH(Snapshot!AJ$3,'[2]Caseload by group'!$C$2:$BEN$2,0))&lt;10,0,INDEX('[2]Caseload by group'!$C$3:$BEN$125,MATCH(Snapshot!$I24,'[2]Caseload by group'!$A$3:$A$128,0),MATCH(Snapshot!AJ$3,'[2]Caseload by group'!$C$2:$BEN$2,0)))</f>
        <v>4331</v>
      </c>
      <c r="AK24" s="40">
        <f>IF(INDEX('[2]Caseload by group'!$C$3:$BEN$125,MATCH(Snapshot!$H24,'[2]Caseload by group'!$A$3:$A$128,0),MATCH(Snapshot!AK$3,'[2]Caseload by group'!$C$2:$BEN$2,0))&lt;10,0,INDEX('[2]Caseload by group'!$C$3:$BEN$125,MATCH(Snapshot!$H24,'[2]Caseload by group'!$A$3:$A$128,0),MATCH(Snapshot!AK$3,'[2]Caseload by group'!$C$2:$BEN$2,0)))+IF(INDEX('[2]Caseload by group'!$C$3:$BEN$125,MATCH(Snapshot!$I24,'[2]Caseload by group'!$A$3:$A$128,0),MATCH(Snapshot!AK$3,'[2]Caseload by group'!$C$2:$BEN$2,0))&lt;10,0,INDEX('[2]Caseload by group'!$C$3:$BEN$125,MATCH(Snapshot!$I24,'[2]Caseload by group'!$A$3:$A$128,0),MATCH(Snapshot!AK$3,'[2]Caseload by group'!$C$2:$BEN$2,0)))</f>
        <v>4635</v>
      </c>
      <c r="AL24" s="40">
        <f>IF(INDEX('[2]Caseload by group'!$C$3:$BEN$125,MATCH(Snapshot!$H24,'[2]Caseload by group'!$A$3:$A$128,0),MATCH(Snapshot!AL$3,'[2]Caseload by group'!$C$2:$BEN$2,0))&lt;10,0,INDEX('[2]Caseload by group'!$C$3:$BEN$125,MATCH(Snapshot!$H24,'[2]Caseload by group'!$A$3:$A$128,0),MATCH(Snapshot!AL$3,'[2]Caseload by group'!$C$2:$BEN$2,0)))+IF(INDEX('[2]Caseload by group'!$C$3:$BEN$125,MATCH(Snapshot!$I24,'[2]Caseload by group'!$A$3:$A$128,0),MATCH(Snapshot!AL$3,'[2]Caseload by group'!$C$2:$BEN$2,0))&lt;10,0,INDEX('[2]Caseload by group'!$C$3:$BEN$125,MATCH(Snapshot!$I24,'[2]Caseload by group'!$A$3:$A$128,0),MATCH(Snapshot!AL$3,'[2]Caseload by group'!$C$2:$BEN$2,0)))</f>
        <v>3926</v>
      </c>
      <c r="AM24" s="40">
        <f>IF(INDEX('[2]Caseload by group'!$C$3:$BEN$125,MATCH(Snapshot!$H24,'[2]Caseload by group'!$A$3:$A$128,0),MATCH(Snapshot!AM$3,'[2]Caseload by group'!$C$2:$BEN$2,0))&lt;10,0,INDEX('[2]Caseload by group'!$C$3:$BEN$125,MATCH(Snapshot!$H24,'[2]Caseload by group'!$A$3:$A$128,0),MATCH(Snapshot!AM$3,'[2]Caseload by group'!$C$2:$BEN$2,0)))+IF(INDEX('[2]Caseload by group'!$C$3:$BEN$125,MATCH(Snapshot!$I24,'[2]Caseload by group'!$A$3:$A$128,0),MATCH(Snapshot!AM$3,'[2]Caseload by group'!$C$2:$BEN$2,0))&lt;10,0,INDEX('[2]Caseload by group'!$C$3:$BEN$125,MATCH(Snapshot!$I24,'[2]Caseload by group'!$A$3:$A$128,0),MATCH(Snapshot!AM$3,'[2]Caseload by group'!$C$2:$BEN$2,0)))</f>
        <v>4187</v>
      </c>
      <c r="AN24" s="40">
        <f>IF(INDEX('[2]Caseload by group'!$C$3:$BEN$125,MATCH(Snapshot!$H24,'[2]Caseload by group'!$A$3:$A$128,0),MATCH(Snapshot!AN$3,'[2]Caseload by group'!$C$2:$BEN$2,0))&lt;10,0,INDEX('[2]Caseload by group'!$C$3:$BEN$125,MATCH(Snapshot!$H24,'[2]Caseload by group'!$A$3:$A$128,0),MATCH(Snapshot!AN$3,'[2]Caseload by group'!$C$2:$BEN$2,0)))+IF(INDEX('[2]Caseload by group'!$C$3:$BEN$125,MATCH(Snapshot!$I24,'[2]Caseload by group'!$A$3:$A$128,0),MATCH(Snapshot!AN$3,'[2]Caseload by group'!$C$2:$BEN$2,0))&lt;10,0,INDEX('[2]Caseload by group'!$C$3:$BEN$125,MATCH(Snapshot!$I24,'[2]Caseload by group'!$A$3:$A$128,0),MATCH(Snapshot!AN$3,'[2]Caseload by group'!$C$2:$BEN$2,0)))</f>
        <v>4583</v>
      </c>
      <c r="AO24" s="40">
        <f>IF(INDEX('[2]Caseload by group'!$C$3:$BEN$125,MATCH(Snapshot!$H24,'[2]Caseload by group'!$A$3:$A$128,0),MATCH(Snapshot!AO$3,'[2]Caseload by group'!$C$2:$BEN$2,0))&lt;10,0,INDEX('[2]Caseload by group'!$C$3:$BEN$125,MATCH(Snapshot!$H24,'[2]Caseload by group'!$A$3:$A$128,0),MATCH(Snapshot!AO$3,'[2]Caseload by group'!$C$2:$BEN$2,0)))+IF(INDEX('[2]Caseload by group'!$C$3:$BEN$125,MATCH(Snapshot!$I24,'[2]Caseload by group'!$A$3:$A$128,0),MATCH(Snapshot!AO$3,'[2]Caseload by group'!$C$2:$BEN$2,0))&lt;10,0,INDEX('[2]Caseload by group'!$C$3:$BEN$125,MATCH(Snapshot!$I24,'[2]Caseload by group'!$A$3:$A$128,0),MATCH(Snapshot!AO$3,'[2]Caseload by group'!$C$2:$BEN$2,0)))</f>
        <v>3572</v>
      </c>
      <c r="AP24" s="40">
        <f>IF(INDEX('[2]Caseload by group'!$C$3:$BEN$125,MATCH(Snapshot!$H24,'[2]Caseload by group'!$A$3:$A$128,0),MATCH(Snapshot!AP$3,'[2]Caseload by group'!$C$2:$BEN$2,0))&lt;10,0,INDEX('[2]Caseload by group'!$C$3:$BEN$125,MATCH(Snapshot!$H24,'[2]Caseload by group'!$A$3:$A$128,0),MATCH(Snapshot!AP$3,'[2]Caseload by group'!$C$2:$BEN$2,0)))+IF(INDEX('[2]Caseload by group'!$C$3:$BEN$125,MATCH(Snapshot!$I24,'[2]Caseload by group'!$A$3:$A$128,0),MATCH(Snapshot!AP$3,'[2]Caseload by group'!$C$2:$BEN$2,0))&lt;10,0,INDEX('[2]Caseload by group'!$C$3:$BEN$125,MATCH(Snapshot!$I24,'[2]Caseload by group'!$A$3:$A$128,0),MATCH(Snapshot!AP$3,'[2]Caseload by group'!$C$2:$BEN$2,0)))</f>
        <v>4367</v>
      </c>
      <c r="AQ24" s="40">
        <f>IF(INDEX('[2]Caseload by group'!$C$3:$BEN$125,MATCH(Snapshot!$H24,'[2]Caseload by group'!$A$3:$A$128,0),MATCH(Snapshot!AQ$3,'[2]Caseload by group'!$C$2:$BEN$2,0))&lt;10,0,INDEX('[2]Caseload by group'!$C$3:$BEN$125,MATCH(Snapshot!$H24,'[2]Caseload by group'!$A$3:$A$128,0),MATCH(Snapshot!AQ$3,'[2]Caseload by group'!$C$2:$BEN$2,0)))+IF(INDEX('[2]Caseload by group'!$C$3:$BEN$125,MATCH(Snapshot!$I24,'[2]Caseload by group'!$A$3:$A$128,0),MATCH(Snapshot!AQ$3,'[2]Caseload by group'!$C$2:$BEN$2,0))&lt;10,0,INDEX('[2]Caseload by group'!$C$3:$BEN$125,MATCH(Snapshot!$I24,'[2]Caseload by group'!$A$3:$A$128,0),MATCH(Snapshot!AQ$3,'[2]Caseload by group'!$C$2:$BEN$2,0)))</f>
        <v>4516</v>
      </c>
      <c r="AR24" s="40">
        <f>IF(INDEX('[2]Caseload by group'!$C$3:$BEN$125,MATCH(Snapshot!$H24,'[2]Caseload by group'!$A$3:$A$128,0),MATCH(Snapshot!AR$3,'[2]Caseload by group'!$C$2:$BEN$2,0))&lt;10,0,INDEX('[2]Caseload by group'!$C$3:$BEN$125,MATCH(Snapshot!$H24,'[2]Caseload by group'!$A$3:$A$128,0),MATCH(Snapshot!AR$3,'[2]Caseload by group'!$C$2:$BEN$2,0)))+IF(INDEX('[2]Caseload by group'!$C$3:$BEN$125,MATCH(Snapshot!$I24,'[2]Caseload by group'!$A$3:$A$128,0),MATCH(Snapshot!AR$3,'[2]Caseload by group'!$C$2:$BEN$2,0))&lt;10,0,INDEX('[2]Caseload by group'!$C$3:$BEN$125,MATCH(Snapshot!$I24,'[2]Caseload by group'!$A$3:$A$128,0),MATCH(Snapshot!AR$3,'[2]Caseload by group'!$C$2:$BEN$2,0)))</f>
        <v>3299</v>
      </c>
      <c r="AS24" s="40">
        <f>IF(INDEX('[2]Caseload by group'!$C$3:$BEN$125,MATCH(Snapshot!$H24,'[2]Caseload by group'!$A$3:$A$128,0),MATCH(Snapshot!AS$3,'[2]Caseload by group'!$C$2:$BEN$2,0))&lt;10,0,INDEX('[2]Caseload by group'!$C$3:$BEN$125,MATCH(Snapshot!$H24,'[2]Caseload by group'!$A$3:$A$128,0),MATCH(Snapshot!AS$3,'[2]Caseload by group'!$C$2:$BEN$2,0)))+IF(INDEX('[2]Caseload by group'!$C$3:$BEN$125,MATCH(Snapshot!$I24,'[2]Caseload by group'!$A$3:$A$128,0),MATCH(Snapshot!AS$3,'[2]Caseload by group'!$C$2:$BEN$2,0))&lt;10,0,INDEX('[2]Caseload by group'!$C$3:$BEN$125,MATCH(Snapshot!$I24,'[2]Caseload by group'!$A$3:$A$128,0),MATCH(Snapshot!AS$3,'[2]Caseload by group'!$C$2:$BEN$2,0)))</f>
        <v>3498</v>
      </c>
      <c r="AT24" s="40">
        <f>IF(INDEX('[2]Caseload by group'!$C$3:$BEN$125,MATCH(Snapshot!$H24,'[2]Caseload by group'!$A$3:$A$128,0),MATCH(Snapshot!AT$3,'[2]Caseload by group'!$C$2:$BEN$2,0))&lt;10,0,INDEX('[2]Caseload by group'!$C$3:$BEN$125,MATCH(Snapshot!$H24,'[2]Caseload by group'!$A$3:$A$128,0),MATCH(Snapshot!AT$3,'[2]Caseload by group'!$C$2:$BEN$2,0)))+IF(INDEX('[2]Caseload by group'!$C$3:$BEN$125,MATCH(Snapshot!$I24,'[2]Caseload by group'!$A$3:$A$128,0),MATCH(Snapshot!AT$3,'[2]Caseload by group'!$C$2:$BEN$2,0))&lt;10,0,INDEX('[2]Caseload by group'!$C$3:$BEN$125,MATCH(Snapshot!$I24,'[2]Caseload by group'!$A$3:$A$128,0),MATCH(Snapshot!AT$3,'[2]Caseload by group'!$C$2:$BEN$2,0)))</f>
        <v>3623</v>
      </c>
      <c r="AU24" s="40">
        <f>IF(INDEX('[2]Caseload by group'!$C$3:$BEN$125,MATCH(Snapshot!$H24,'[2]Caseload by group'!$A$3:$A$128,0),MATCH(Snapshot!AU$3,'[2]Caseload by group'!$C$2:$BEN$2,0))&lt;10,0,INDEX('[2]Caseload by group'!$C$3:$BEN$125,MATCH(Snapshot!$H24,'[2]Caseload by group'!$A$3:$A$128,0),MATCH(Snapshot!AU$3,'[2]Caseload by group'!$C$2:$BEN$2,0)))+IF(INDEX('[2]Caseload by group'!$C$3:$BEN$125,MATCH(Snapshot!$I24,'[2]Caseload by group'!$A$3:$A$128,0),MATCH(Snapshot!AU$3,'[2]Caseload by group'!$C$2:$BEN$2,0))&lt;10,0,INDEX('[2]Caseload by group'!$C$3:$BEN$125,MATCH(Snapshot!$I24,'[2]Caseload by group'!$A$3:$A$128,0),MATCH(Snapshot!AU$3,'[2]Caseload by group'!$C$2:$BEN$2,0)))</f>
        <v>3732</v>
      </c>
      <c r="AV24" s="40">
        <f>IF(INDEX('[2]Caseload by group'!$C$3:$BEN$125,MATCH(Snapshot!$H24,'[2]Caseload by group'!$A$3:$A$128,0),MATCH(Snapshot!AV$3,'[2]Caseload by group'!$C$2:$BEN$2,0))&lt;10,0,INDEX('[2]Caseload by group'!$C$3:$BEN$125,MATCH(Snapshot!$H24,'[2]Caseload by group'!$A$3:$A$128,0),MATCH(Snapshot!AV$3,'[2]Caseload by group'!$C$2:$BEN$2,0)))+IF(INDEX('[2]Caseload by group'!$C$3:$BEN$125,MATCH(Snapshot!$I24,'[2]Caseload by group'!$A$3:$A$128,0),MATCH(Snapshot!AV$3,'[2]Caseload by group'!$C$2:$BEN$2,0))&lt;10,0,INDEX('[2]Caseload by group'!$C$3:$BEN$125,MATCH(Snapshot!$I24,'[2]Caseload by group'!$A$3:$A$128,0),MATCH(Snapshot!AV$3,'[2]Caseload by group'!$C$2:$BEN$2,0)))</f>
        <v>4145</v>
      </c>
      <c r="AW24" s="40">
        <f>IF(INDEX('[2]Caseload by group'!$C$3:$BEN$125,MATCH(Snapshot!$H24,'[2]Caseload by group'!$A$3:$A$128,0),MATCH(Snapshot!AW$3,'[2]Caseload by group'!$C$2:$BEN$2,0))&lt;10,0,INDEX('[2]Caseload by group'!$C$3:$BEN$125,MATCH(Snapshot!$H24,'[2]Caseload by group'!$A$3:$A$128,0),MATCH(Snapshot!AW$3,'[2]Caseload by group'!$C$2:$BEN$2,0)))+IF(INDEX('[2]Caseload by group'!$C$3:$BEN$125,MATCH(Snapshot!$I24,'[2]Caseload by group'!$A$3:$A$128,0),MATCH(Snapshot!AW$3,'[2]Caseload by group'!$C$2:$BEN$2,0))&lt;10,0,INDEX('[2]Caseload by group'!$C$3:$BEN$125,MATCH(Snapshot!$I24,'[2]Caseload by group'!$A$3:$A$128,0),MATCH(Snapshot!AW$3,'[2]Caseload by group'!$C$2:$BEN$2,0)))</f>
        <v>4525</v>
      </c>
      <c r="AX24" s="40">
        <f>IF(INDEX('[2]Caseload by group'!$C$3:$BEN$125,MATCH(Snapshot!$H24,'[2]Caseload by group'!$A$3:$A$128,0),MATCH(Snapshot!AX$3,'[2]Caseload by group'!$C$2:$BEN$2,0))&lt;10,0,INDEX('[2]Caseload by group'!$C$3:$BEN$125,MATCH(Snapshot!$H24,'[2]Caseload by group'!$A$3:$A$128,0),MATCH(Snapshot!AX$3,'[2]Caseload by group'!$C$2:$BEN$2,0)))+IF(INDEX('[2]Caseload by group'!$C$3:$BEN$125,MATCH(Snapshot!$I24,'[2]Caseload by group'!$A$3:$A$128,0),MATCH(Snapshot!AX$3,'[2]Caseload by group'!$C$2:$BEN$2,0))&lt;10,0,INDEX('[2]Caseload by group'!$C$3:$BEN$125,MATCH(Snapshot!$I24,'[2]Caseload by group'!$A$3:$A$128,0),MATCH(Snapshot!AX$3,'[2]Caseload by group'!$C$2:$BEN$2,0)))</f>
        <v>4274</v>
      </c>
      <c r="AY24" s="40">
        <f>IF(INDEX('[2]Caseload by group'!$C$3:$BEN$125,MATCH(Snapshot!$H24,'[2]Caseload by group'!$A$3:$A$128,0),MATCH(Snapshot!AY$3,'[2]Caseload by group'!$C$2:$BEN$2,0))&lt;10,0,INDEX('[2]Caseload by group'!$C$3:$BEN$125,MATCH(Snapshot!$H24,'[2]Caseload by group'!$A$3:$A$128,0),MATCH(Snapshot!AY$3,'[2]Caseload by group'!$C$2:$BEN$2,0)))+IF(INDEX('[2]Caseload by group'!$C$3:$BEN$125,MATCH(Snapshot!$I24,'[2]Caseload by group'!$A$3:$A$128,0),MATCH(Snapshot!AY$3,'[2]Caseload by group'!$C$2:$BEN$2,0))&lt;10,0,INDEX('[2]Caseload by group'!$C$3:$BEN$125,MATCH(Snapshot!$I24,'[2]Caseload by group'!$A$3:$A$128,0),MATCH(Snapshot!AY$3,'[2]Caseload by group'!$C$2:$BEN$2,0)))</f>
        <v>4125</v>
      </c>
      <c r="AZ24" s="40">
        <f>IF(INDEX('[2]Caseload by group'!$C$3:$BEN$125,MATCH(Snapshot!$H24,'[2]Caseload by group'!$A$3:$A$128,0),MATCH(Snapshot!AZ$3,'[2]Caseload by group'!$C$2:$BEN$2,0))&lt;10,0,INDEX('[2]Caseload by group'!$C$3:$BEN$125,MATCH(Snapshot!$H24,'[2]Caseload by group'!$A$3:$A$128,0),MATCH(Snapshot!AZ$3,'[2]Caseload by group'!$C$2:$BEN$2,0)))+IF(INDEX('[2]Caseload by group'!$C$3:$BEN$125,MATCH(Snapshot!$I24,'[2]Caseload by group'!$A$3:$A$128,0),MATCH(Snapshot!AZ$3,'[2]Caseload by group'!$C$2:$BEN$2,0))&lt;10,0,INDEX('[2]Caseload by group'!$C$3:$BEN$125,MATCH(Snapshot!$I24,'[2]Caseload by group'!$A$3:$A$128,0),MATCH(Snapshot!AZ$3,'[2]Caseload by group'!$C$2:$BEN$2,0)))</f>
        <v>3842</v>
      </c>
      <c r="BA24" s="40">
        <f>IF(INDEX('[2]Caseload by group'!$C$3:$BEN$125,MATCH(Snapshot!$H24,'[2]Caseload by group'!$A$3:$A$128,0),MATCH(Snapshot!BA$3,'[2]Caseload by group'!$C$2:$BEN$2,0))&lt;10,0,INDEX('[2]Caseload by group'!$C$3:$BEN$125,MATCH(Snapshot!$H24,'[2]Caseload by group'!$A$3:$A$128,0),MATCH(Snapshot!BA$3,'[2]Caseload by group'!$C$2:$BEN$2,0)))+IF(INDEX('[2]Caseload by group'!$C$3:$BEN$125,MATCH(Snapshot!$I24,'[2]Caseload by group'!$A$3:$A$128,0),MATCH(Snapshot!BA$3,'[2]Caseload by group'!$C$2:$BEN$2,0))&lt;10,0,INDEX('[2]Caseload by group'!$C$3:$BEN$125,MATCH(Snapshot!$I24,'[2]Caseload by group'!$A$3:$A$128,0),MATCH(Snapshot!BA$3,'[2]Caseload by group'!$C$2:$BEN$2,0)))</f>
        <v>3502</v>
      </c>
      <c r="BB24" s="40">
        <f>IF(INDEX('[2]Caseload by group'!$C$3:$BEN$125,MATCH(Snapshot!$H24,'[2]Caseload by group'!$A$3:$A$128,0),MATCH(Snapshot!BB$3,'[2]Caseload by group'!$C$2:$BEN$2,0))&lt;10,0,INDEX('[2]Caseload by group'!$C$3:$BEN$125,MATCH(Snapshot!$H24,'[2]Caseload by group'!$A$3:$A$128,0),MATCH(Snapshot!BB$3,'[2]Caseload by group'!$C$2:$BEN$2,0)))+IF(INDEX('[2]Caseload by group'!$C$3:$BEN$125,MATCH(Snapshot!$I24,'[2]Caseload by group'!$A$3:$A$128,0),MATCH(Snapshot!BB$3,'[2]Caseload by group'!$C$2:$BEN$2,0))&lt;10,0,INDEX('[2]Caseload by group'!$C$3:$BEN$125,MATCH(Snapshot!$I24,'[2]Caseload by group'!$A$3:$A$128,0),MATCH(Snapshot!BB$3,'[2]Caseload by group'!$C$2:$BEN$2,0)))</f>
        <v>4141</v>
      </c>
      <c r="BC24" s="40">
        <f>IF(INDEX('[2]Caseload by group'!$C$3:$BEN$125,MATCH(Snapshot!$H24,'[2]Caseload by group'!$A$3:$A$128,0),MATCH(Snapshot!BC$3,'[2]Caseload by group'!$C$2:$BEN$2,0))&lt;10,0,INDEX('[2]Caseload by group'!$C$3:$BEN$125,MATCH(Snapshot!$H24,'[2]Caseload by group'!$A$3:$A$128,0),MATCH(Snapshot!BC$3,'[2]Caseload by group'!$C$2:$BEN$2,0)))</f>
        <v>3667</v>
      </c>
      <c r="BD24" s="40">
        <f>IF(INDEX('[2]Caseload by group'!$C$3:$BEN$125,MATCH(Snapshot!$H24,'[2]Caseload by group'!$A$3:$A$128,0),MATCH(Snapshot!BD$3,'[2]Caseload by group'!$C$2:$BEN$2,0))&lt;10,0,INDEX('[2]Caseload by group'!$C$3:$BEN$125,MATCH(Snapshot!$H24,'[2]Caseload by group'!$A$3:$A$128,0),MATCH(Snapshot!BD$3,'[2]Caseload by group'!$C$2:$BEN$2,0)))</f>
        <v>3067</v>
      </c>
      <c r="BE24" s="40">
        <f>IF(INDEX('[2]Caseload by group'!$C$3:$BEN$125,MATCH(Snapshot!$H24,'[2]Caseload by group'!$A$3:$A$128,0),MATCH(Snapshot!BE$3,'[2]Caseload by group'!$C$2:$BEN$2,0))&lt;10,0,INDEX('[2]Caseload by group'!$C$3:$BEN$125,MATCH(Snapshot!$H24,'[2]Caseload by group'!$A$3:$A$128,0),MATCH(Snapshot!BE$3,'[2]Caseload by group'!$C$2:$BEN$2,0)))</f>
        <v>3494</v>
      </c>
      <c r="BF24" s="40">
        <f>IF(INDEX('[2]Caseload by group'!$C$3:$BEN$125,MATCH(Snapshot!$H24,'[2]Caseload by group'!$A$3:$A$128,0),MATCH(Snapshot!BF$3,'[2]Caseload by group'!$C$2:$BEN$2,0))&lt;10,0,INDEX('[2]Caseload by group'!$C$3:$BEN$125,MATCH(Snapshot!$H24,'[2]Caseload by group'!$A$3:$A$128,0),MATCH(Snapshot!BF$3,'[2]Caseload by group'!$C$2:$BEN$2,0)))</f>
        <v>3305</v>
      </c>
      <c r="BG24" s="40">
        <f>IF(INDEX('[2]Caseload by group'!$C$3:$BEN$125,MATCH(Snapshot!$H24,'[2]Caseload by group'!$A$3:$A$128,0),MATCH(Snapshot!BG$3,'[2]Caseload by group'!$C$2:$BEN$2,0))&lt;10,0,INDEX('[2]Caseload by group'!$C$3:$BEN$125,MATCH(Snapshot!$H24,'[2]Caseload by group'!$A$3:$A$128,0),MATCH(Snapshot!BG$3,'[2]Caseload by group'!$C$2:$BEN$2,0)))</f>
        <v>5118</v>
      </c>
      <c r="BH24" s="40">
        <f>IF(INDEX('[2]Caseload by group'!$C$3:$BEN$125,MATCH(Snapshot!$H24,'[2]Caseload by group'!$A$3:$A$128,0),MATCH(Snapshot!BH$3,'[2]Caseload by group'!$C$2:$BEN$2,0))&lt;10,0,INDEX('[2]Caseload by group'!$C$3:$BEN$125,MATCH(Snapshot!$H24,'[2]Caseload by group'!$A$3:$A$128,0),MATCH(Snapshot!BH$3,'[2]Caseload by group'!$C$2:$BEN$2,0)))+IF(INDEX('[2]Caseload by group'!$C$3:$BEN$125,MATCH(Snapshot!$I24,'[2]Caseload by group'!$A$3:$A$128,0),MATCH(Snapshot!BH$3,'[2]Caseload by group'!$C$2:$BEN$2,0))&lt;10,0,INDEX('[2]Caseload by group'!$C$3:$BEN$125,MATCH(Snapshot!$I24,'[2]Caseload by group'!$A$3:$A$128,0),MATCH(Snapshot!BH$3,'[2]Caseload by group'!$C$2:$BEN$2,0)))</f>
        <v>6309</v>
      </c>
      <c r="BI24" s="40">
        <f>IF(INDEX('[2]Caseload by group'!$C$3:$BEN$125,MATCH(Snapshot!$H24,'[2]Caseload by group'!$A$3:$A$128,0),MATCH(Snapshot!BI$3,'[2]Caseload by group'!$C$2:$BEN$2,0))&lt;10,0,INDEX('[2]Caseload by group'!$C$3:$BEN$125,MATCH(Snapshot!$H24,'[2]Caseload by group'!$A$3:$A$128,0),MATCH(Snapshot!BI$3,'[2]Caseload by group'!$C$2:$BEN$2,0)))+IF(INDEX('[2]Caseload by group'!$C$3:$BEN$125,MATCH(Snapshot!$I24,'[2]Caseload by group'!$A$3:$A$128,0),MATCH(Snapshot!BI$3,'[2]Caseload by group'!$C$2:$BEN$2,0))&lt;10,0,INDEX('[2]Caseload by group'!$C$3:$BEN$125,MATCH(Snapshot!$I24,'[2]Caseload by group'!$A$3:$A$128,0),MATCH(Snapshot!BI$3,'[2]Caseload by group'!$C$2:$BEN$2,0)))</f>
        <v>6850</v>
      </c>
      <c r="BJ24" s="40">
        <f>IF(INDEX('[2]Caseload by group'!$C$3:$BEN$125,MATCH(Snapshot!$H24,'[2]Caseload by group'!$A$3:$A$128,0),MATCH(Snapshot!BJ$3,'[2]Caseload by group'!$C$2:$BEN$2,0))&lt;10,0,INDEX('[2]Caseload by group'!$C$3:$BEN$125,MATCH(Snapshot!$H24,'[2]Caseload by group'!$A$3:$A$128,0),MATCH(Snapshot!BJ$3,'[2]Caseload by group'!$C$2:$BEN$2,0)))+IF(INDEX('[2]Caseload by group'!$C$3:$BEN$125,MATCH(Snapshot!$I24,'[2]Caseload by group'!$A$3:$A$128,0),MATCH(Snapshot!BJ$3,'[2]Caseload by group'!$C$2:$BEN$2,0))&lt;10,0,INDEX('[2]Caseload by group'!$C$3:$BEN$125,MATCH(Snapshot!$I24,'[2]Caseload by group'!$A$3:$A$128,0),MATCH(Snapshot!BJ$3,'[2]Caseload by group'!$C$2:$BEN$2,0)))</f>
        <v>7224</v>
      </c>
      <c r="BK24" s="40">
        <f>IF(INDEX('[2]Caseload by group'!$C$3:$BEN$125,MATCH(Snapshot!$H24,'[2]Caseload by group'!$A$3:$A$128,0),MATCH(Snapshot!BK$3,'[2]Caseload by group'!$C$2:$BEN$2,0))&lt;10,0,INDEX('[2]Caseload by group'!$C$3:$BEN$125,MATCH(Snapshot!$H24,'[2]Caseload by group'!$A$3:$A$128,0),MATCH(Snapshot!BK$3,'[2]Caseload by group'!$C$2:$BEN$2,0)))+IF(INDEX('[2]Caseload by group'!$C$3:$BEN$125,MATCH(Snapshot!$I24,'[2]Caseload by group'!$A$3:$A$128,0),MATCH(Snapshot!BK$3,'[2]Caseload by group'!$C$2:$BEN$2,0))&lt;10,0,INDEX('[2]Caseload by group'!$C$3:$BEN$125,MATCH(Snapshot!$I24,'[2]Caseload by group'!$A$3:$A$128,0),MATCH(Snapshot!BK$3,'[2]Caseload by group'!$C$2:$BEN$2,0)))</f>
        <v>7855</v>
      </c>
      <c r="BL24" s="40">
        <f>IF(INDEX('[2]Caseload by group'!$C$3:$BEN$125,MATCH(Snapshot!$H24,'[2]Caseload by group'!$A$3:$A$128,0),MATCH(Snapshot!BL$3,'[2]Caseload by group'!$C$2:$BEN$2,0))&lt;10,0,INDEX('[2]Caseload by group'!$C$3:$BEN$125,MATCH(Snapshot!$H24,'[2]Caseload by group'!$A$3:$A$128,0),MATCH(Snapshot!BL$3,'[2]Caseload by group'!$C$2:$BEN$2,0)))+IF(INDEX('[2]Caseload by group'!$C$3:$BEN$125,MATCH(Snapshot!$I24,'[2]Caseload by group'!$A$3:$A$128,0),MATCH(Snapshot!BL$3,'[2]Caseload by group'!$C$2:$BEN$2,0))&lt;10,0,INDEX('[2]Caseload by group'!$C$3:$BEN$125,MATCH(Snapshot!$I24,'[2]Caseload by group'!$A$3:$A$128,0),MATCH(Snapshot!BL$3,'[2]Caseload by group'!$C$2:$BEN$2,0)))</f>
        <v>7108</v>
      </c>
      <c r="BM24" s="40">
        <f>IF(INDEX('[2]Caseload by group'!$C$3:$BEN$125,MATCH(Snapshot!$H24,'[2]Caseload by group'!$A$3:$A$128,0),MATCH(Snapshot!BM$3,'[2]Caseload by group'!$C$2:$BEN$2,0))&lt;10,0,INDEX('[2]Caseload by group'!$C$3:$BEN$125,MATCH(Snapshot!$H24,'[2]Caseload by group'!$A$3:$A$128,0),MATCH(Snapshot!BM$3,'[2]Caseload by group'!$C$2:$BEN$2,0)))+IF(INDEX('[2]Caseload by group'!$C$3:$BEN$125,MATCH(Snapshot!$I24,'[2]Caseload by group'!$A$3:$A$128,0),MATCH(Snapshot!BM$3,'[2]Caseload by group'!$C$2:$BEN$2,0))&lt;10,0,INDEX('[2]Caseload by group'!$C$3:$BEN$125,MATCH(Snapshot!$I24,'[2]Caseload by group'!$A$3:$A$128,0),MATCH(Snapshot!BM$3,'[2]Caseload by group'!$C$2:$BEN$2,0)))</f>
        <v>7732</v>
      </c>
      <c r="BN24" s="40">
        <f>IF(INDEX('[2]Caseload by group'!$C$3:$BEN$125,MATCH(Snapshot!$H24,'[2]Caseload by group'!$A$3:$A$128,0),MATCH(Snapshot!BN$3,'[2]Caseload by group'!$C$2:$BEN$2,0))&lt;10,0,INDEX('[2]Caseload by group'!$C$3:$BEN$125,MATCH(Snapshot!$H24,'[2]Caseload by group'!$A$3:$A$128,0),MATCH(Snapshot!BN$3,'[2]Caseload by group'!$C$2:$BEN$2,0)))+IF(INDEX('[2]Caseload by group'!$C$3:$BEN$125,MATCH(Snapshot!$I24,'[2]Caseload by group'!$A$3:$A$128,0),MATCH(Snapshot!BN$3,'[2]Caseload by group'!$C$2:$BEN$2,0))&lt;10,0,INDEX('[2]Caseload by group'!$C$3:$BEN$125,MATCH(Snapshot!$I24,'[2]Caseload by group'!$A$3:$A$128,0),MATCH(Snapshot!BN$3,'[2]Caseload by group'!$C$2:$BEN$2,0)))</f>
        <v>7803</v>
      </c>
      <c r="BO24" s="40">
        <f>IF(INDEX('[2]Caseload by group'!$C$3:$BEN$125,MATCH(Snapshot!$H24,'[2]Caseload by group'!$A$3:$A$128,0),MATCH(Snapshot!BO$3,'[2]Caseload by group'!$C$2:$BEN$2,0))&lt;10,0,INDEX('[2]Caseload by group'!$C$3:$BEN$125,MATCH(Snapshot!$H24,'[2]Caseload by group'!$A$3:$A$128,0),MATCH(Snapshot!BO$3,'[2]Caseload by group'!$C$2:$BEN$2,0)))+IF(INDEX('[2]Caseload by group'!$C$3:$BEN$125,MATCH(Snapshot!$I24,'[2]Caseload by group'!$A$3:$A$128,0),MATCH(Snapshot!BO$3,'[2]Caseload by group'!$C$2:$BEN$2,0))&lt;10,0,INDEX('[2]Caseload by group'!$C$3:$BEN$125,MATCH(Snapshot!$I24,'[2]Caseload by group'!$A$3:$A$128,0),MATCH(Snapshot!BO$3,'[2]Caseload by group'!$C$2:$BEN$2,0)))</f>
        <v>7702</v>
      </c>
      <c r="BP24" s="40">
        <f>IF(INDEX('[2]Caseload by group'!$C$3:$BEN$125,MATCH(Snapshot!$H24,'[2]Caseload by group'!$A$3:$A$128,0),MATCH(Snapshot!BP$3,'[2]Caseload by group'!$C$2:$BEN$2,0))&lt;10,0,INDEX('[2]Caseload by group'!$C$3:$BEN$125,MATCH(Snapshot!$H24,'[2]Caseload by group'!$A$3:$A$128,0),MATCH(Snapshot!BP$3,'[2]Caseload by group'!$C$2:$BEN$2,0)))+IF(INDEX('[2]Caseload by group'!$C$3:$BEN$125,MATCH(Snapshot!$I24,'[2]Caseload by group'!$A$3:$A$128,0),MATCH(Snapshot!BP$3,'[2]Caseload by group'!$C$2:$BEN$2,0))&lt;10,0,INDEX('[2]Caseload by group'!$C$3:$BEN$125,MATCH(Snapshot!$I24,'[2]Caseload by group'!$A$3:$A$128,0),MATCH(Snapshot!BP$3,'[2]Caseload by group'!$C$2:$BEN$2,0)))</f>
        <v>7817</v>
      </c>
      <c r="BQ24" s="40">
        <f>IF(INDEX('[2]Caseload by group'!$C$3:$BEN$125,MATCH(Snapshot!$H24,'[2]Caseload by group'!$A$3:$A$128,0),MATCH(Snapshot!BQ$3,'[2]Caseload by group'!$C$2:$BEN$2,0))&lt;10,0,INDEX('[2]Caseload by group'!$C$3:$BEN$125,MATCH(Snapshot!$H24,'[2]Caseload by group'!$A$3:$A$128,0),MATCH(Snapshot!BQ$3,'[2]Caseload by group'!$C$2:$BEN$2,0)))+IF(INDEX('[2]Caseload by group'!$C$3:$BEN$125,MATCH(Snapshot!$I24,'[2]Caseload by group'!$A$3:$A$128,0),MATCH(Snapshot!BQ$3,'[2]Caseload by group'!$C$2:$BEN$2,0))&lt;10,0,INDEX('[2]Caseload by group'!$C$3:$BEN$125,MATCH(Snapshot!$I24,'[2]Caseload by group'!$A$3:$A$128,0),MATCH(Snapshot!BQ$3,'[2]Caseload by group'!$C$2:$BEN$2,0)))</f>
        <v>7971</v>
      </c>
      <c r="BR24" s="40">
        <f>IF(INDEX('[2]Caseload by group'!$C$3:$BEN$125,MATCH(Snapshot!$H24,'[2]Caseload by group'!$A$3:$A$128,0),MATCH(Snapshot!BR$3,'[2]Caseload by group'!$C$2:$BEN$2,0))&lt;10,0,INDEX('[2]Caseload by group'!$C$3:$BEN$125,MATCH(Snapshot!$H24,'[2]Caseload by group'!$A$3:$A$128,0),MATCH(Snapshot!BR$3,'[2]Caseload by group'!$C$2:$BEN$2,0)))+IF(INDEX('[2]Caseload by group'!$C$3:$BEN$125,MATCH(Snapshot!$I24,'[2]Caseload by group'!$A$3:$A$128,0),MATCH(Snapshot!BR$3,'[2]Caseload by group'!$C$2:$BEN$2,0))&lt;10,0,INDEX('[2]Caseload by group'!$C$3:$BEN$125,MATCH(Snapshot!$I24,'[2]Caseload by group'!$A$3:$A$128,0),MATCH(Snapshot!BR$3,'[2]Caseload by group'!$C$2:$BEN$2,0)))</f>
        <v>7633</v>
      </c>
      <c r="BS24" s="40">
        <f>IF(INDEX('[2]Caseload by group'!$C$3:$BEN$125,MATCH(Snapshot!$H24,'[2]Caseload by group'!$A$3:$A$128,0),MATCH(Snapshot!BS$3,'[2]Caseload by group'!$C$2:$BEN$2,0))&lt;10,0,INDEX('[2]Caseload by group'!$C$3:$BEN$125,MATCH(Snapshot!$H24,'[2]Caseload by group'!$A$3:$A$128,0),MATCH(Snapshot!BS$3,'[2]Caseload by group'!$C$2:$BEN$2,0)))+IF(INDEX('[2]Caseload by group'!$C$3:$BEN$125,MATCH(Snapshot!$I24,'[2]Caseload by group'!$A$3:$A$128,0),MATCH(Snapshot!BS$3,'[2]Caseload by group'!$C$2:$BEN$2,0))&lt;10,0,INDEX('[2]Caseload by group'!$C$3:$BEN$125,MATCH(Snapshot!$I24,'[2]Caseload by group'!$A$3:$A$128,0),MATCH(Snapshot!BS$3,'[2]Caseload by group'!$C$2:$BEN$2,0)))</f>
        <v>8530</v>
      </c>
      <c r="BT24" s="40">
        <f>IF(INDEX('[2]Caseload by group'!$C$3:$BEN$125,MATCH(Snapshot!$H24,'[2]Caseload by group'!$A$3:$A$128,0),MATCH(Snapshot!BT$3,'[2]Caseload by group'!$C$2:$BEN$2,0))&lt;10,0,INDEX('[2]Caseload by group'!$C$3:$BEN$125,MATCH(Snapshot!$H24,'[2]Caseload by group'!$A$3:$A$128,0),MATCH(Snapshot!BT$3,'[2]Caseload by group'!$C$2:$BEN$2,0)))+IF(INDEX('[2]Caseload by group'!$C$3:$BEN$125,MATCH(Snapshot!$I24,'[2]Caseload by group'!$A$3:$A$128,0),MATCH(Snapshot!BT$3,'[2]Caseload by group'!$C$2:$BEN$2,0))&lt;10,0,INDEX('[2]Caseload by group'!$C$3:$BEN$125,MATCH(Snapshot!$I24,'[2]Caseload by group'!$A$3:$A$128,0),MATCH(Snapshot!BT$3,'[2]Caseload by group'!$C$2:$BEN$2,0)))</f>
        <v>8885</v>
      </c>
      <c r="BU24" s="40">
        <f>IF(INDEX('[2]Caseload by group'!$C$3:$BEN$125,MATCH(Snapshot!$H24,'[2]Caseload by group'!$A$3:$A$128,0),MATCH(Snapshot!BU$3,'[2]Caseload by group'!$C$2:$BEN$2,0))&lt;10,0,INDEX('[2]Caseload by group'!$C$3:$BEN$125,MATCH(Snapshot!$H24,'[2]Caseload by group'!$A$3:$A$128,0),MATCH(Snapshot!BU$3,'[2]Caseload by group'!$C$2:$BEN$2,0)))+IF(INDEX('[2]Caseload by group'!$C$3:$BEN$125,MATCH(Snapshot!$I24,'[2]Caseload by group'!$A$3:$A$128,0),MATCH(Snapshot!BU$3,'[2]Caseload by group'!$C$2:$BEN$2,0))&lt;10,0,INDEX('[2]Caseload by group'!$C$3:$BEN$125,MATCH(Snapshot!$I24,'[2]Caseload by group'!$A$3:$A$128,0),MATCH(Snapshot!BU$3,'[2]Caseload by group'!$C$2:$BEN$2,0)))</f>
        <v>9415</v>
      </c>
      <c r="BV24" s="40">
        <f>IF(INDEX('[2]Caseload by group'!$C$3:$BEN$125,MATCH(Snapshot!$H24,'[2]Caseload by group'!$A$3:$A$128,0),MATCH(Snapshot!BV$3,'[2]Caseload by group'!$C$2:$BEN$2,0))&lt;10,0,INDEX('[2]Caseload by group'!$C$3:$BEN$125,MATCH(Snapshot!$H24,'[2]Caseload by group'!$A$3:$A$128,0),MATCH(Snapshot!BV$3,'[2]Caseload by group'!$C$2:$BEN$2,0)))+IF(INDEX('[2]Caseload by group'!$C$3:$BEN$125,MATCH(Snapshot!$I24,'[2]Caseload by group'!$A$3:$A$128,0),MATCH(Snapshot!BV$3,'[2]Caseload by group'!$C$2:$BEN$2,0))&lt;10,0,INDEX('[2]Caseload by group'!$C$3:$BEN$125,MATCH(Snapshot!$I24,'[2]Caseload by group'!$A$3:$A$128,0),MATCH(Snapshot!BV$3,'[2]Caseload by group'!$C$2:$BEN$2,0)))</f>
        <v>9118</v>
      </c>
      <c r="BW24" s="40">
        <f>IF(INDEX('[2]Caseload by group'!$C$3:$BEN$125,MATCH(Snapshot!$H24,'[2]Caseload by group'!$A$3:$A$128,0),MATCH(Snapshot!BW$3,'[2]Caseload by group'!$C$2:$BEN$2,0))&lt;10,0,INDEX('[2]Caseload by group'!$C$3:$BEN$125,MATCH(Snapshot!$H24,'[2]Caseload by group'!$A$3:$A$128,0),MATCH(Snapshot!BW$3,'[2]Caseload by group'!$C$2:$BEN$2,0)))+IF(INDEX('[2]Caseload by group'!$C$3:$BEN$125,MATCH(Snapshot!$I24,'[2]Caseload by group'!$A$3:$A$128,0),MATCH(Snapshot!BW$3,'[2]Caseload by group'!$C$2:$BEN$2,0))&lt;10,0,INDEX('[2]Caseload by group'!$C$3:$BEN$125,MATCH(Snapshot!$I24,'[2]Caseload by group'!$A$3:$A$128,0),MATCH(Snapshot!BW$3,'[2]Caseload by group'!$C$2:$BEN$2,0)))</f>
        <v>8479</v>
      </c>
      <c r="BX24" s="45"/>
      <c r="BY24" s="41">
        <f>INDEX($J24:$BX24,0,MATCH(MAX($J$3:$BX$3),$J$3:$BX$3,0))-INDEX($J24:$BX24,0,MATCH(MAX($J$3:$BX$3),$J$3:$BX$3,0)-1)</f>
        <v>-639</v>
      </c>
      <c r="BZ24" s="42">
        <f t="shared" si="0"/>
        <v>-7.0081158148716821E-2</v>
      </c>
      <c r="CA24" s="41" t="e">
        <f>#REF!-#REF!</f>
        <v>#REF!</v>
      </c>
      <c r="CB24" s="41">
        <f>INDEX($J24:$BX24,0,MATCH(MAX($J$3:$BX$3),$J$3:$BX$3,0))-J24</f>
        <v>3684</v>
      </c>
      <c r="CC24" s="43">
        <f>CB24/J24</f>
        <v>0.76830031282586031</v>
      </c>
    </row>
    <row r="25" spans="1:81" ht="10.5" customHeight="1" x14ac:dyDescent="0.2">
      <c r="A25" s="34"/>
      <c r="C25" s="38" t="s">
        <v>46</v>
      </c>
      <c r="D25" s="29" t="s">
        <v>9</v>
      </c>
      <c r="E25" s="29" t="s">
        <v>6</v>
      </c>
      <c r="F25" s="29" t="s">
        <v>10</v>
      </c>
      <c r="G25" s="29" t="s">
        <v>42</v>
      </c>
      <c r="H25" s="39" t="s">
        <v>47</v>
      </c>
      <c r="I25" s="39"/>
      <c r="J25" s="40">
        <f>IF(INDEX('[2]Caseload by group'!$C$3:$CJ$125,MATCH(Snapshot!$H25,'[2]Caseload by group'!$A$3:$A$128,0),MATCH(Snapshot!J$3,'[2]Caseload by group'!$C$2:$CJ$2,0))&lt;10,0,INDEX('[2]Caseload by group'!$C$3:$CJ$125,MATCH(Snapshot!$H25,'[2]Caseload by group'!$A$3:$A$128,0),MATCH(Snapshot!J$3,'[2]Caseload by group'!$C$2:$CJ$2,0)))</f>
        <v>3582</v>
      </c>
      <c r="K25" s="40">
        <f>IF(INDEX('[2]Caseload by group'!$C$3:$CJ$125,MATCH(Snapshot!$H25,'[2]Caseload by group'!$A$3:$A$128,0),MATCH(Snapshot!K$3,'[2]Caseload by group'!$C$2:$CJ$2,0))&lt;10,0,INDEX('[2]Caseload by group'!$C$3:$CJ$125,MATCH(Snapshot!$H25,'[2]Caseload by group'!$A$3:$A$128,0),MATCH(Snapshot!K$3,'[2]Caseload by group'!$C$2:$CJ$2,0)))</f>
        <v>3557</v>
      </c>
      <c r="L25" s="40">
        <f>IF(INDEX('[2]Caseload by group'!$C$3:$CJ$125,MATCH(Snapshot!$H25,'[2]Caseload by group'!$A$3:$A$128,0),MATCH(Snapshot!L$3,'[2]Caseload by group'!$C$2:$CJ$2,0))&lt;10,0,INDEX('[2]Caseload by group'!$C$3:$CJ$125,MATCH(Snapshot!$H25,'[2]Caseload by group'!$A$3:$A$128,0),MATCH(Snapshot!L$3,'[2]Caseload by group'!$C$2:$CJ$2,0)))</f>
        <v>3529</v>
      </c>
      <c r="M25" s="40">
        <f>IF(INDEX('[2]Caseload by group'!$C$3:$CJ$125,MATCH(Snapshot!$H25,'[2]Caseload by group'!$A$3:$A$128,0),MATCH(Snapshot!M$3,'[2]Caseload by group'!$C$2:$CJ$2,0))&lt;10,0,INDEX('[2]Caseload by group'!$C$3:$CJ$125,MATCH(Snapshot!$H25,'[2]Caseload by group'!$A$3:$A$128,0),MATCH(Snapshot!M$3,'[2]Caseload by group'!$C$2:$CJ$2,0)))</f>
        <v>4243</v>
      </c>
      <c r="N25" s="40">
        <f>IF(INDEX('[2]Caseload by group'!$C$3:$CJ$125,MATCH(Snapshot!$H25,'[2]Caseload by group'!$A$3:$A$128,0),MATCH(Snapshot!N$3,'[2]Caseload by group'!$C$2:$CJ$2,0))&lt;10,0,INDEX('[2]Caseload by group'!$C$3:$CJ$125,MATCH(Snapshot!$H25,'[2]Caseload by group'!$A$3:$A$128,0),MATCH(Snapshot!N$3,'[2]Caseload by group'!$C$2:$CJ$2,0)))</f>
        <v>3832</v>
      </c>
      <c r="O25" s="40">
        <f>IF(INDEX('[2]Caseload by group'!$C$3:$CJ$125,MATCH(Snapshot!$H25,'[2]Caseload by group'!$A$3:$A$128,0),MATCH(Snapshot!O$3,'[2]Caseload by group'!$C$2:$CJ$2,0))&lt;10,0,INDEX('[2]Caseload by group'!$C$3:$CJ$125,MATCH(Snapshot!$H25,'[2]Caseload by group'!$A$3:$A$128,0),MATCH(Snapshot!O$3,'[2]Caseload by group'!$C$2:$CJ$2,0)))</f>
        <v>2146</v>
      </c>
      <c r="P25" s="40">
        <f>IF(INDEX('[2]Caseload by group'!$C$3:$CJ$125,MATCH(Snapshot!$H25,'[2]Caseload by group'!$A$3:$A$128,0),MATCH(Snapshot!P$3,'[2]Caseload by group'!$C$2:$CJ$2,0))&lt;10,0,INDEX('[2]Caseload by group'!$C$3:$CJ$125,MATCH(Snapshot!$H25,'[2]Caseload by group'!$A$3:$A$128,0),MATCH(Snapshot!P$3,'[2]Caseload by group'!$C$2:$CJ$2,0)))</f>
        <v>2155</v>
      </c>
      <c r="Q25" s="40">
        <f>IF(INDEX('[2]Caseload by group'!$C$3:$CJ$125,MATCH(Snapshot!$H25,'[2]Caseload by group'!$A$3:$A$128,0),MATCH(Snapshot!Q$3,'[2]Caseload by group'!$C$2:$CJ$2,0))&lt;10,0,INDEX('[2]Caseload by group'!$C$3:$CJ$125,MATCH(Snapshot!$H25,'[2]Caseload by group'!$A$3:$A$128,0),MATCH(Snapshot!Q$3,'[2]Caseload by group'!$C$2:$CJ$2,0)))</f>
        <v>2757</v>
      </c>
      <c r="R25" s="40">
        <f>IF(INDEX('[2]Caseload by group'!$C$3:$CJ$125,MATCH(Snapshot!$H25,'[2]Caseload by group'!$A$3:$A$128,0),MATCH(Snapshot!R$3,'[2]Caseload by group'!$C$2:$CJ$2,0))&lt;10,0,INDEX('[2]Caseload by group'!$C$3:$CJ$125,MATCH(Snapshot!$H25,'[2]Caseload by group'!$A$3:$A$128,0),MATCH(Snapshot!R$3,'[2]Caseload by group'!$C$2:$CJ$2,0)))</f>
        <v>1535</v>
      </c>
      <c r="S25" s="40">
        <f>IF(INDEX('[2]Caseload by group'!$C$3:$CJ$125,MATCH(Snapshot!$H25,'[2]Caseload by group'!$A$3:$A$128,0),MATCH(Snapshot!S$3,'[2]Caseload by group'!$C$2:$CJ$2,0))&lt;10,0,INDEX('[2]Caseload by group'!$C$3:$CJ$125,MATCH(Snapshot!$H25,'[2]Caseload by group'!$A$3:$A$128,0),MATCH(Snapshot!S$3,'[2]Caseload by group'!$C$2:$CJ$2,0)))</f>
        <v>1210</v>
      </c>
      <c r="T25" s="40">
        <f>IF(INDEX('[2]Caseload by group'!$C$3:$CJ$125,MATCH(Snapshot!$H25,'[2]Caseload by group'!$A$3:$A$128,0),MATCH(Snapshot!T$3,'[2]Caseload by group'!$C$2:$CJ$2,0))&lt;10,0,INDEX('[2]Caseload by group'!$C$3:$CJ$125,MATCH(Snapshot!$H25,'[2]Caseload by group'!$A$3:$A$128,0),MATCH(Snapshot!T$3,'[2]Caseload by group'!$C$2:$CJ$2,0)))</f>
        <v>1179</v>
      </c>
      <c r="U25" s="40">
        <f>IF(INDEX('[2]Caseload by group'!$C$3:$CJ$125,MATCH(Snapshot!$H25,'[2]Caseload by group'!$A$3:$A$128,0),MATCH(Snapshot!U$3,'[2]Caseload by group'!$C$2:$CJ$2,0))&lt;10,0,INDEX('[2]Caseload by group'!$C$3:$CJ$125,MATCH(Snapshot!$H25,'[2]Caseload by group'!$A$3:$A$128,0),MATCH(Snapshot!U$3,'[2]Caseload by group'!$C$2:$CJ$2,0)))</f>
        <v>1000</v>
      </c>
      <c r="V25" s="40">
        <f>IF(INDEX('[2]Caseload by group'!$C$3:$CJ$125,MATCH(Snapshot!$H25,'[2]Caseload by group'!$A$3:$A$128,0),MATCH(Snapshot!V$3,'[2]Caseload by group'!$C$2:$CJ$2,0))&lt;10,0,INDEX('[2]Caseload by group'!$C$3:$CJ$125,MATCH(Snapshot!$H25,'[2]Caseload by group'!$A$3:$A$128,0),MATCH(Snapshot!V$3,'[2]Caseload by group'!$C$2:$CJ$2,0)))</f>
        <v>1128</v>
      </c>
      <c r="W25" s="40">
        <f>IF(INDEX('[2]Caseload by group'!$C$3:$CJ$125,MATCH(Snapshot!$H25,'[2]Caseload by group'!$A$3:$A$128,0),MATCH(Snapshot!W$3,'[2]Caseload by group'!$C$2:$CJ$2,0))&lt;10,0,INDEX('[2]Caseload by group'!$C$3:$CJ$125,MATCH(Snapshot!$H25,'[2]Caseload by group'!$A$3:$A$128,0),MATCH(Snapshot!W$3,'[2]Caseload by group'!$C$2:$CJ$2,0)))</f>
        <v>1187</v>
      </c>
      <c r="X25" s="40">
        <f>IF(INDEX('[2]Caseload by group'!$C$3:$CJ$125,MATCH(Snapshot!$H25,'[2]Caseload by group'!$A$3:$A$128,0),MATCH(Snapshot!X$3,'[2]Caseload by group'!$C$2:$CJ$2,0))&lt;10,0,INDEX('[2]Caseload by group'!$C$3:$CJ$125,MATCH(Snapshot!$H25,'[2]Caseload by group'!$A$3:$A$128,0),MATCH(Snapshot!X$3,'[2]Caseload by group'!$C$2:$CJ$2,0)))</f>
        <v>1012</v>
      </c>
      <c r="Y25" s="40">
        <f>IF(INDEX('[2]Caseload by group'!$C$3:$CJ$125,MATCH(Snapshot!$H25,'[2]Caseload by group'!$A$3:$A$128,0),MATCH(Snapshot!Y$3,'[2]Caseload by group'!$C$2:$CJ$2,0))&lt;10,0,INDEX('[2]Caseload by group'!$C$3:$CJ$125,MATCH(Snapshot!$H25,'[2]Caseload by group'!$A$3:$A$128,0),MATCH(Snapshot!Y$3,'[2]Caseload by group'!$C$2:$CJ$2,0)))</f>
        <v>1052</v>
      </c>
      <c r="Z25" s="40">
        <f>IF(INDEX('[2]Caseload by group'!$C$3:$CJ$125,MATCH(Snapshot!$H25,'[2]Caseload by group'!$A$3:$A$128,0),MATCH(Snapshot!Z$3,'[2]Caseload by group'!$C$2:$CJ$2,0))&lt;10,0,INDEX('[2]Caseload by group'!$C$3:$CJ$125,MATCH(Snapshot!$H25,'[2]Caseload by group'!$A$3:$A$128,0),MATCH(Snapshot!Z$3,'[2]Caseload by group'!$C$2:$CJ$2,0)))</f>
        <v>1070</v>
      </c>
      <c r="AA25" s="40">
        <f>IF(INDEX('[2]Caseload by group'!$C$3:$CJ$125,MATCH(Snapshot!$H25,'[2]Caseload by group'!$A$3:$A$128,0),MATCH(Snapshot!AA$3,'[2]Caseload by group'!$C$2:$CJ$2,0))&lt;10,0,INDEX('[2]Caseload by group'!$C$3:$CJ$125,MATCH(Snapshot!$H25,'[2]Caseload by group'!$A$3:$A$128,0),MATCH(Snapshot!AA$3,'[2]Caseload by group'!$C$2:$CJ$2,0)))</f>
        <v>925</v>
      </c>
      <c r="AB25" s="40">
        <f>IF(INDEX('[2]Caseload by group'!$C$3:$CJ$125,MATCH(Snapshot!$H25,'[2]Caseload by group'!$A$3:$A$128,0),MATCH(Snapshot!AB$3,'[2]Caseload by group'!$C$2:$CJ$2,0))&lt;10,0,INDEX('[2]Caseload by group'!$C$3:$CJ$125,MATCH(Snapshot!$H25,'[2]Caseload by group'!$A$3:$A$128,0),MATCH(Snapshot!AB$3,'[2]Caseload by group'!$C$2:$CJ$2,0)))</f>
        <v>1118</v>
      </c>
      <c r="AC25" s="40">
        <f>IF(INDEX('[2]Caseload by group'!$C$3:$CJ$125,MATCH(Snapshot!$H25,'[2]Caseload by group'!$A$3:$A$128,0),MATCH(Snapshot!AC$3,'[2]Caseload by group'!$C$2:$CJ$2,0))&lt;10,0,INDEX('[2]Caseload by group'!$C$3:$CJ$125,MATCH(Snapshot!$H25,'[2]Caseload by group'!$A$3:$A$128,0),MATCH(Snapshot!AC$3,'[2]Caseload by group'!$C$2:$CJ$2,0)))</f>
        <v>999</v>
      </c>
      <c r="AD25" s="40">
        <f>IF(INDEX('[2]Caseload by group'!$C$3:$CJ$125,MATCH(Snapshot!$H25,'[2]Caseload by group'!$A$3:$A$128,0),MATCH(Snapshot!AD$3,'[2]Caseload by group'!$C$2:$CJ$2,0))&lt;10,0,INDEX('[2]Caseload by group'!$C$3:$CJ$125,MATCH(Snapshot!$H25,'[2]Caseload by group'!$A$3:$A$128,0),MATCH(Snapshot!AD$3,'[2]Caseload by group'!$C$2:$CJ$2,0)))</f>
        <v>872</v>
      </c>
      <c r="AE25" s="40">
        <f>IF(INDEX('[2]Caseload by group'!$C$3:$CJ$125,MATCH(Snapshot!$H25,'[2]Caseload by group'!$A$3:$A$128,0),MATCH(Snapshot!AE$3,'[2]Caseload by group'!$C$2:$CJ$2,0))&lt;10,0,INDEX('[2]Caseload by group'!$C$3:$CJ$125,MATCH(Snapshot!$H25,'[2]Caseload by group'!$A$3:$A$128,0),MATCH(Snapshot!AE$3,'[2]Caseload by group'!$C$2:$CJ$2,0)))</f>
        <v>924</v>
      </c>
      <c r="AF25" s="40">
        <f>IF(INDEX('[2]Caseload by group'!$C$3:$CJ$125,MATCH(Snapshot!$H25,'[2]Caseload by group'!$A$3:$A$128,0),MATCH(Snapshot!AF$3,'[2]Caseload by group'!$C$2:$CJ$2,0))&lt;10,0,INDEX('[2]Caseload by group'!$C$3:$CJ$125,MATCH(Snapshot!$H25,'[2]Caseload by group'!$A$3:$A$128,0),MATCH(Snapshot!AF$3,'[2]Caseload by group'!$C$2:$CJ$2,0)))</f>
        <v>1003</v>
      </c>
      <c r="AG25" s="40">
        <f>IF(INDEX('[2]Caseload by group'!$C$3:$CJ$125,MATCH(Snapshot!$H25,'[2]Caseload by group'!$A$3:$A$128,0),MATCH(Snapshot!AG$3,'[2]Caseload by group'!$C$2:$CJ$2,0))&lt;10,0,INDEX('[2]Caseload by group'!$C$3:$CJ$125,MATCH(Snapshot!$H25,'[2]Caseload by group'!$A$3:$A$128,0),MATCH(Snapshot!AG$3,'[2]Caseload by group'!$C$2:$CJ$2,0)))</f>
        <v>778</v>
      </c>
      <c r="AH25" s="40">
        <f>IF(INDEX('[2]Caseload by group'!$C$3:$CJ$125,MATCH(Snapshot!$H25,'[2]Caseload by group'!$A$3:$A$128,0),MATCH(Snapshot!AH$3,'[2]Caseload by group'!$C$2:$CJ$2,0))&lt;10,0,INDEX('[2]Caseload by group'!$C$3:$CJ$125,MATCH(Snapshot!$H25,'[2]Caseload by group'!$A$3:$A$128,0),MATCH(Snapshot!AH$3,'[2]Caseload by group'!$C$2:$CJ$2,0)))</f>
        <v>923</v>
      </c>
      <c r="AI25" s="40">
        <f>IF(INDEX('[2]Caseload by group'!$C$3:$CJ$125,MATCH(Snapshot!$H25,'[2]Caseload by group'!$A$3:$A$128,0),MATCH(Snapshot!AI$3,'[2]Caseload by group'!$C$2:$CJ$2,0))&lt;10,0,INDEX('[2]Caseload by group'!$C$3:$CJ$125,MATCH(Snapshot!$H25,'[2]Caseload by group'!$A$3:$A$128,0),MATCH(Snapshot!AI$3,'[2]Caseload by group'!$C$2:$CJ$2,0)))</f>
        <v>838</v>
      </c>
      <c r="AJ25" s="40">
        <f>IF(INDEX('[2]Caseload by group'!$C$3:$BEN$125,MATCH(Snapshot!$H25,'[2]Caseload by group'!$A$3:$A$128,0),MATCH(Snapshot!AJ$3,'[2]Caseload by group'!$C$2:$BEN$2,0))&lt;10,0,INDEX('[2]Caseload by group'!$C$3:$BEN$125,MATCH(Snapshot!$H25,'[2]Caseload by group'!$A$3:$A$128,0),MATCH(Snapshot!AJ$3,'[2]Caseload by group'!$C$2:$BEN$2,0)))</f>
        <v>864</v>
      </c>
      <c r="AK25" s="40">
        <f>IF(INDEX('[2]Caseload by group'!$C$3:$BEN$125,MATCH(Snapshot!$H25,'[2]Caseload by group'!$A$3:$A$128,0),MATCH(Snapshot!AK$3,'[2]Caseload by group'!$C$2:$BEN$2,0))&lt;10,0,INDEX('[2]Caseload by group'!$C$3:$BEN$125,MATCH(Snapshot!$H25,'[2]Caseload by group'!$A$3:$A$128,0),MATCH(Snapshot!AK$3,'[2]Caseload by group'!$C$2:$BEN$2,0)))</f>
        <v>933</v>
      </c>
      <c r="AL25" s="40">
        <f>IF(INDEX('[2]Caseload by group'!$C$3:$BEN$125,MATCH(Snapshot!$H25,'[2]Caseload by group'!$A$3:$A$128,0),MATCH(Snapshot!AL$3,'[2]Caseload by group'!$C$2:$BEN$2,0))&lt;10,0,INDEX('[2]Caseload by group'!$C$3:$BEN$125,MATCH(Snapshot!$H25,'[2]Caseload by group'!$A$3:$A$128,0),MATCH(Snapshot!AL$3,'[2]Caseload by group'!$C$2:$BEN$2,0)))</f>
        <v>727</v>
      </c>
      <c r="AM25" s="40">
        <f>IF(INDEX('[2]Caseload by group'!$C$3:$BEN$125,MATCH(Snapshot!$H25,'[2]Caseload by group'!$A$3:$A$128,0),MATCH(Snapshot!AM$3,'[2]Caseload by group'!$C$2:$BEN$2,0))&lt;10,0,INDEX('[2]Caseload by group'!$C$3:$BEN$125,MATCH(Snapshot!$H25,'[2]Caseload by group'!$A$3:$A$128,0),MATCH(Snapshot!AM$3,'[2]Caseload by group'!$C$2:$BEN$2,0)))</f>
        <v>872</v>
      </c>
      <c r="AN25" s="40">
        <f>IF(INDEX('[2]Caseload by group'!$C$3:$BEN$125,MATCH(Snapshot!$H25,'[2]Caseload by group'!$A$3:$A$128,0),MATCH(Snapshot!AN$3,'[2]Caseload by group'!$C$2:$BEN$2,0))&lt;10,0,INDEX('[2]Caseload by group'!$C$3:$BEN$125,MATCH(Snapshot!$H25,'[2]Caseload by group'!$A$3:$A$128,0),MATCH(Snapshot!AN$3,'[2]Caseload by group'!$C$2:$BEN$2,0)))</f>
        <v>1012</v>
      </c>
      <c r="AO25" s="40">
        <f>IF(INDEX('[2]Caseload by group'!$C$3:$BEN$125,MATCH(Snapshot!$H25,'[2]Caseload by group'!$A$3:$A$128,0),MATCH(Snapshot!AO$3,'[2]Caseload by group'!$C$2:$BEN$2,0))&lt;10,0,INDEX('[2]Caseload by group'!$C$3:$BEN$125,MATCH(Snapshot!$H25,'[2]Caseload by group'!$A$3:$A$128,0),MATCH(Snapshot!AO$3,'[2]Caseload by group'!$C$2:$BEN$2,0)))</f>
        <v>639</v>
      </c>
      <c r="AP25" s="40">
        <f>IF(INDEX('[2]Caseload by group'!$C$3:$BEN$125,MATCH(Snapshot!$H25,'[2]Caseload by group'!$A$3:$A$128,0),MATCH(Snapshot!AP$3,'[2]Caseload by group'!$C$2:$BEN$2,0))&lt;10,0,INDEX('[2]Caseload by group'!$C$3:$BEN$125,MATCH(Snapshot!$H25,'[2]Caseload by group'!$A$3:$A$128,0),MATCH(Snapshot!AP$3,'[2]Caseload by group'!$C$2:$BEN$2,0)))</f>
        <v>802</v>
      </c>
      <c r="AQ25" s="40">
        <f>IF(INDEX('[2]Caseload by group'!$C$3:$BEN$125,MATCH(Snapshot!$H25,'[2]Caseload by group'!$A$3:$A$128,0),MATCH(Snapshot!AQ$3,'[2]Caseload by group'!$C$2:$BEN$2,0))&lt;10,0,INDEX('[2]Caseload by group'!$C$3:$BEN$125,MATCH(Snapshot!$H25,'[2]Caseload by group'!$A$3:$A$128,0),MATCH(Snapshot!AQ$3,'[2]Caseload by group'!$C$2:$BEN$2,0)))</f>
        <v>696</v>
      </c>
      <c r="AR25" s="40">
        <f>IF(INDEX('[2]Caseload by group'!$C$3:$BEN$125,MATCH(Snapshot!$H25,'[2]Caseload by group'!$A$3:$A$128,0),MATCH(Snapshot!AR$3,'[2]Caseload by group'!$C$2:$BEN$2,0))&lt;10,0,INDEX('[2]Caseload by group'!$C$3:$BEN$125,MATCH(Snapshot!$H25,'[2]Caseload by group'!$A$3:$A$128,0),MATCH(Snapshot!AR$3,'[2]Caseload by group'!$C$2:$BEN$2,0)))</f>
        <v>593</v>
      </c>
      <c r="AS25" s="40">
        <f>IF(INDEX('[2]Caseload by group'!$C$3:$BEN$125,MATCH(Snapshot!$H25,'[2]Caseload by group'!$A$3:$A$128,0),MATCH(Snapshot!AS$3,'[2]Caseload by group'!$C$2:$BEN$2,0))&lt;10,0,INDEX('[2]Caseload by group'!$C$3:$BEN$125,MATCH(Snapshot!$H25,'[2]Caseload by group'!$A$3:$A$128,0),MATCH(Snapshot!AS$3,'[2]Caseload by group'!$C$2:$BEN$2,0)))</f>
        <v>669</v>
      </c>
      <c r="AT25" s="40">
        <f>IF(INDEX('[2]Caseload by group'!$C$3:$BEN$125,MATCH(Snapshot!$H25,'[2]Caseload by group'!$A$3:$A$128,0),MATCH(Snapshot!AT$3,'[2]Caseload by group'!$C$2:$BEN$2,0))&lt;10,0,INDEX('[2]Caseload by group'!$C$3:$BEN$125,MATCH(Snapshot!$H25,'[2]Caseload by group'!$A$3:$A$128,0),MATCH(Snapshot!AT$3,'[2]Caseload by group'!$C$2:$BEN$2,0)))</f>
        <v>696</v>
      </c>
      <c r="AU25" s="40">
        <f>IF(INDEX('[2]Caseload by group'!$C$3:$BEN$125,MATCH(Snapshot!$H25,'[2]Caseload by group'!$A$3:$A$128,0),MATCH(Snapshot!AU$3,'[2]Caseload by group'!$C$2:$BEN$2,0))&lt;10,0,INDEX('[2]Caseload by group'!$C$3:$BEN$125,MATCH(Snapshot!$H25,'[2]Caseload by group'!$A$3:$A$128,0),MATCH(Snapshot!AU$3,'[2]Caseload by group'!$C$2:$BEN$2,0)))</f>
        <v>703</v>
      </c>
      <c r="AV25" s="40">
        <f>IF(INDEX('[2]Caseload by group'!$C$3:$BEN$125,MATCH(Snapshot!$H25,'[2]Caseload by group'!$A$3:$A$128,0),MATCH(Snapshot!AV$3,'[2]Caseload by group'!$C$2:$BEN$2,0))&lt;10,0,INDEX('[2]Caseload by group'!$C$3:$BEN$125,MATCH(Snapshot!$H25,'[2]Caseload by group'!$A$3:$A$128,0),MATCH(Snapshot!AV$3,'[2]Caseload by group'!$C$2:$BEN$2,0)))</f>
        <v>694</v>
      </c>
      <c r="AW25" s="40">
        <f>IF(INDEX('[2]Caseload by group'!$C$3:$BEN$125,MATCH(Snapshot!$H25,'[2]Caseload by group'!$A$3:$A$128,0),MATCH(Snapshot!AW$3,'[2]Caseload by group'!$C$2:$BEN$2,0))&lt;10,0,INDEX('[2]Caseload by group'!$C$3:$BEN$125,MATCH(Snapshot!$H25,'[2]Caseload by group'!$A$3:$A$128,0),MATCH(Snapshot!AW$3,'[2]Caseload by group'!$C$2:$BEN$2,0)))</f>
        <v>615</v>
      </c>
      <c r="AX25" s="40">
        <f>IF(INDEX('[2]Caseload by group'!$C$3:$BEN$125,MATCH(Snapshot!$H25,'[2]Caseload by group'!$A$3:$A$128,0),MATCH(Snapshot!AX$3,'[2]Caseload by group'!$C$2:$BEN$2,0))&lt;10,0,INDEX('[2]Caseload by group'!$C$3:$BEN$125,MATCH(Snapshot!$H25,'[2]Caseload by group'!$A$3:$A$128,0),MATCH(Snapshot!AX$3,'[2]Caseload by group'!$C$2:$BEN$2,0)))</f>
        <v>653</v>
      </c>
      <c r="AY25" s="40">
        <f>IF(INDEX('[2]Caseload by group'!$C$3:$BEN$125,MATCH(Snapshot!$H25,'[2]Caseload by group'!$A$3:$A$128,0),MATCH(Snapshot!AY$3,'[2]Caseload by group'!$C$2:$BEN$2,0))&lt;10,0,INDEX('[2]Caseload by group'!$C$3:$BEN$125,MATCH(Snapshot!$H25,'[2]Caseload by group'!$A$3:$A$128,0),MATCH(Snapshot!AY$3,'[2]Caseload by group'!$C$2:$BEN$2,0)))</f>
        <v>594</v>
      </c>
      <c r="AZ25" s="40">
        <f>IF(INDEX('[2]Caseload by group'!$C$3:$BEN$125,MATCH(Snapshot!$H25,'[2]Caseload by group'!$A$3:$A$128,0),MATCH(Snapshot!AZ$3,'[2]Caseload by group'!$C$2:$BEN$2,0))&lt;10,0,INDEX('[2]Caseload by group'!$C$3:$BEN$125,MATCH(Snapshot!$H25,'[2]Caseload by group'!$A$3:$A$128,0),MATCH(Snapshot!AZ$3,'[2]Caseload by group'!$C$2:$BEN$2,0)))</f>
        <v>1092</v>
      </c>
      <c r="BA25" s="40">
        <f>IF(INDEX('[2]Caseload by group'!$C$3:$BEN$125,MATCH(Snapshot!$H25,'[2]Caseload by group'!$A$3:$A$128,0),MATCH(Snapshot!BA$3,'[2]Caseload by group'!$C$2:$BEN$2,0))&lt;10,0,INDEX('[2]Caseload by group'!$C$3:$BEN$125,MATCH(Snapshot!$H25,'[2]Caseload by group'!$A$3:$A$128,0),MATCH(Snapshot!BA$3,'[2]Caseload by group'!$C$2:$BEN$2,0)))</f>
        <v>1025</v>
      </c>
      <c r="BB25" s="40">
        <f>IF(INDEX('[2]Caseload by group'!$C$3:$BEN$125,MATCH(Snapshot!$H25,'[2]Caseload by group'!$A$3:$A$128,0),MATCH(Snapshot!BB$3,'[2]Caseload by group'!$C$2:$BEN$2,0))&lt;10,0,INDEX('[2]Caseload by group'!$C$3:$BEN$125,MATCH(Snapshot!$H25,'[2]Caseload by group'!$A$3:$A$128,0),MATCH(Snapshot!BB$3,'[2]Caseload by group'!$C$2:$BEN$2,0)))</f>
        <v>1203</v>
      </c>
      <c r="BC25" s="40">
        <f>IF(INDEX('[2]Caseload by group'!$C$3:$BEN$125,MATCH(Snapshot!$H25,'[2]Caseload by group'!$A$3:$A$128,0),MATCH(Snapshot!BC$3,'[2]Caseload by group'!$C$2:$BEN$2,0))&lt;10,0,INDEX('[2]Caseload by group'!$C$3:$BEN$125,MATCH(Snapshot!$H25,'[2]Caseload by group'!$A$3:$A$128,0),MATCH(Snapshot!BC$3,'[2]Caseload by group'!$C$2:$BEN$2,0)))</f>
        <v>1202</v>
      </c>
      <c r="BD25" s="40">
        <f>IF(INDEX('[2]Caseload by group'!$C$3:$BEN$125,MATCH(Snapshot!$H25,'[2]Caseload by group'!$A$3:$A$128,0),MATCH(Snapshot!BD$3,'[2]Caseload by group'!$C$2:$BEN$2,0))&lt;10,0,INDEX('[2]Caseload by group'!$C$3:$BEN$125,MATCH(Snapshot!$H25,'[2]Caseload by group'!$A$3:$A$128,0),MATCH(Snapshot!BD$3,'[2]Caseload by group'!$C$2:$BEN$2,0)))</f>
        <v>1044</v>
      </c>
      <c r="BE25" s="40">
        <f>IF(INDEX('[2]Caseload by group'!$C$3:$BEN$125,MATCH(Snapshot!$H25,'[2]Caseload by group'!$A$3:$A$128,0),MATCH(Snapshot!BE$3,'[2]Caseload by group'!$C$2:$BEN$2,0))&lt;10,0,INDEX('[2]Caseload by group'!$C$3:$BEN$125,MATCH(Snapshot!$H25,'[2]Caseload by group'!$A$3:$A$128,0),MATCH(Snapshot!BE$3,'[2]Caseload by group'!$C$2:$BEN$2,0)))</f>
        <v>1352</v>
      </c>
      <c r="BF25" s="40">
        <f>IF(INDEX('[2]Caseload by group'!$C$3:$BEN$125,MATCH(Snapshot!$H25,'[2]Caseload by group'!$A$3:$A$128,0),MATCH(Snapshot!BF$3,'[2]Caseload by group'!$C$2:$BEN$2,0))&lt;10,0,INDEX('[2]Caseload by group'!$C$3:$BEN$125,MATCH(Snapshot!$H25,'[2]Caseload by group'!$A$3:$A$128,0),MATCH(Snapshot!BF$3,'[2]Caseload by group'!$C$2:$BEN$2,0)))</f>
        <v>1196</v>
      </c>
      <c r="BG25" s="40">
        <f>IF(INDEX('[2]Caseload by group'!$C$3:$BEN$125,MATCH(Snapshot!$H25,'[2]Caseload by group'!$A$3:$A$128,0),MATCH(Snapshot!BG$3,'[2]Caseload by group'!$C$2:$BEN$2,0))&lt;10,0,INDEX('[2]Caseload by group'!$C$3:$BEN$125,MATCH(Snapshot!$H25,'[2]Caseload by group'!$A$3:$A$128,0),MATCH(Snapshot!BG$3,'[2]Caseload by group'!$C$2:$BEN$2,0)))</f>
        <v>1351</v>
      </c>
      <c r="BH25" s="40">
        <f>IF(INDEX('[2]Caseload by group'!$C$3:$BEN$125,MATCH(Snapshot!$H25,'[2]Caseload by group'!$A$3:$A$128,0),MATCH(Snapshot!BH$3,'[2]Caseload by group'!$C$2:$BEN$2,0))&lt;10,0,INDEX('[2]Caseload by group'!$C$3:$BEN$125,MATCH(Snapshot!$H25,'[2]Caseload by group'!$A$3:$A$128,0),MATCH(Snapshot!BH$3,'[2]Caseload by group'!$C$2:$BEN$2,0)))</f>
        <v>1681</v>
      </c>
      <c r="BI25" s="40">
        <f>IF(INDEX('[2]Caseload by group'!$C$3:$BEN$125,MATCH(Snapshot!$H25,'[2]Caseload by group'!$A$3:$A$128,0),MATCH(Snapshot!BI$3,'[2]Caseload by group'!$C$2:$BEN$2,0))&lt;10,0,INDEX('[2]Caseload by group'!$C$3:$BEN$125,MATCH(Snapshot!$H25,'[2]Caseload by group'!$A$3:$A$128,0),MATCH(Snapshot!BI$3,'[2]Caseload by group'!$C$2:$BEN$2,0)))</f>
        <v>1123</v>
      </c>
      <c r="BJ25" s="40">
        <f>IF(INDEX('[2]Caseload by group'!$C$3:$BEN$125,MATCH(Snapshot!$H25,'[2]Caseload by group'!$A$3:$A$128,0),MATCH(Snapshot!BJ$3,'[2]Caseload by group'!$C$2:$BEN$2,0))&lt;10,0,INDEX('[2]Caseload by group'!$C$3:$BEN$125,MATCH(Snapshot!$H25,'[2]Caseload by group'!$A$3:$A$128,0),MATCH(Snapshot!BJ$3,'[2]Caseload by group'!$C$2:$BEN$2,0)))</f>
        <v>1219</v>
      </c>
      <c r="BK25" s="40">
        <f>IF(INDEX('[2]Caseload by group'!$C$3:$BEN$125,MATCH(Snapshot!$H25,'[2]Caseload by group'!$A$3:$A$128,0),MATCH(Snapshot!BK$3,'[2]Caseload by group'!$C$2:$BEN$2,0))&lt;10,0,INDEX('[2]Caseload by group'!$C$3:$BEN$125,MATCH(Snapshot!$H25,'[2]Caseload by group'!$A$3:$A$128,0),MATCH(Snapshot!BK$3,'[2]Caseload by group'!$C$2:$BEN$2,0)))</f>
        <v>1282</v>
      </c>
      <c r="BL25" s="40">
        <f>IF(INDEX('[2]Caseload by group'!$C$3:$BEN$125,MATCH(Snapshot!$H25,'[2]Caseload by group'!$A$3:$A$128,0),MATCH(Snapshot!BL$3,'[2]Caseload by group'!$C$2:$BEN$2,0))&lt;10,0,INDEX('[2]Caseload by group'!$C$3:$BEN$125,MATCH(Snapshot!$H25,'[2]Caseload by group'!$A$3:$A$128,0),MATCH(Snapshot!BL$3,'[2]Caseload by group'!$C$2:$BEN$2,0)))</f>
        <v>1178</v>
      </c>
      <c r="BM25" s="40">
        <f>IF(INDEX('[2]Caseload by group'!$C$3:$BEN$125,MATCH(Snapshot!$H25,'[2]Caseload by group'!$A$3:$A$128,0),MATCH(Snapshot!BM$3,'[2]Caseload by group'!$C$2:$BEN$2,0))&lt;10,0,INDEX('[2]Caseload by group'!$C$3:$BEN$125,MATCH(Snapshot!$H25,'[2]Caseload by group'!$A$3:$A$128,0),MATCH(Snapshot!BM$3,'[2]Caseload by group'!$C$2:$BEN$2,0)))</f>
        <v>1109</v>
      </c>
      <c r="BN25" s="40">
        <f>IF(INDEX('[2]Caseload by group'!$C$3:$BEN$125,MATCH(Snapshot!$H25,'[2]Caseload by group'!$A$3:$A$128,0),MATCH(Snapshot!BN$3,'[2]Caseload by group'!$C$2:$BEN$2,0))&lt;10,0,INDEX('[2]Caseload by group'!$C$3:$BEN$125,MATCH(Snapshot!$H25,'[2]Caseload by group'!$A$3:$A$128,0),MATCH(Snapshot!BN$3,'[2]Caseload by group'!$C$2:$BEN$2,0)))</f>
        <v>1231</v>
      </c>
      <c r="BO25" s="40">
        <f>IF(INDEX('[2]Caseload by group'!$C$3:$BEN$125,MATCH(Snapshot!$H25,'[2]Caseload by group'!$A$3:$A$128,0),MATCH(Snapshot!BO$3,'[2]Caseload by group'!$C$2:$BEN$2,0))&lt;10,0,INDEX('[2]Caseload by group'!$C$3:$BEN$125,MATCH(Snapshot!$H25,'[2]Caseload by group'!$A$3:$A$128,0),MATCH(Snapshot!BO$3,'[2]Caseload by group'!$C$2:$BEN$2,0)))</f>
        <v>1078</v>
      </c>
      <c r="BP25" s="40">
        <f>IF(INDEX('[2]Caseload by group'!$C$3:$BEN$125,MATCH(Snapshot!$H25,'[2]Caseload by group'!$A$3:$A$128,0),MATCH(Snapshot!BP$3,'[2]Caseload by group'!$C$2:$BEN$2,0))&lt;10,0,INDEX('[2]Caseload by group'!$C$3:$BEN$125,MATCH(Snapshot!$H25,'[2]Caseload by group'!$A$3:$A$128,0),MATCH(Snapshot!BP$3,'[2]Caseload by group'!$C$2:$BEN$2,0)))</f>
        <v>1053</v>
      </c>
      <c r="BQ25" s="40">
        <f>IF(INDEX('[2]Caseload by group'!$C$3:$BEN$125,MATCH(Snapshot!$H25,'[2]Caseload by group'!$A$3:$A$128,0),MATCH(Snapshot!BQ$3,'[2]Caseload by group'!$C$2:$BEN$2,0))&lt;10,0,INDEX('[2]Caseload by group'!$C$3:$BEN$125,MATCH(Snapshot!$H25,'[2]Caseload by group'!$A$3:$A$128,0),MATCH(Snapshot!BQ$3,'[2]Caseload by group'!$C$2:$BEN$2,0)))</f>
        <v>1111</v>
      </c>
      <c r="BR25" s="40">
        <f>IF(INDEX('[2]Caseload by group'!$C$3:$BEN$125,MATCH(Snapshot!$H25,'[2]Caseload by group'!$A$3:$A$128,0),MATCH(Snapshot!BR$3,'[2]Caseload by group'!$C$2:$BEN$2,0))&lt;10,0,INDEX('[2]Caseload by group'!$C$3:$BEN$125,MATCH(Snapshot!$H25,'[2]Caseload by group'!$A$3:$A$128,0),MATCH(Snapshot!BR$3,'[2]Caseload by group'!$C$2:$BEN$2,0)))</f>
        <v>1064</v>
      </c>
      <c r="BS25" s="40">
        <f>IF(INDEX('[2]Caseload by group'!$C$3:$BEN$125,MATCH(Snapshot!$H25,'[2]Caseload by group'!$A$3:$A$128,0),MATCH(Snapshot!BS$3,'[2]Caseload by group'!$C$2:$BEN$2,0))&lt;10,0,INDEX('[2]Caseload by group'!$C$3:$BEN$125,MATCH(Snapshot!$H25,'[2]Caseload by group'!$A$3:$A$128,0),MATCH(Snapshot!BS$3,'[2]Caseload by group'!$C$2:$BEN$2,0)))</f>
        <v>1315</v>
      </c>
      <c r="BT25" s="40">
        <f>IF(INDEX('[2]Caseload by group'!$C$3:$BEN$125,MATCH(Snapshot!$H25,'[2]Caseload by group'!$A$3:$A$128,0),MATCH(Snapshot!BT$3,'[2]Caseload by group'!$C$2:$BEN$2,0))&lt;10,0,INDEX('[2]Caseload by group'!$C$3:$BEN$125,MATCH(Snapshot!$H25,'[2]Caseload by group'!$A$3:$A$128,0),MATCH(Snapshot!BT$3,'[2]Caseload by group'!$C$2:$BEN$2,0)))</f>
        <v>1317</v>
      </c>
      <c r="BU25" s="40">
        <f>IF(INDEX('[2]Caseload by group'!$C$3:$BEN$125,MATCH(Snapshot!$H25,'[2]Caseload by group'!$A$3:$A$128,0),MATCH(Snapshot!BU$3,'[2]Caseload by group'!$C$2:$BEN$2,0))&lt;10,0,INDEX('[2]Caseload by group'!$C$3:$BEN$125,MATCH(Snapshot!$H25,'[2]Caseload by group'!$A$3:$A$128,0),MATCH(Snapshot!BU$3,'[2]Caseload by group'!$C$2:$BEN$2,0)))</f>
        <v>1287</v>
      </c>
      <c r="BV25" s="40">
        <f>IF(INDEX('[2]Caseload by group'!$C$3:$BEN$125,MATCH(Snapshot!$H25,'[2]Caseload by group'!$A$3:$A$128,0),MATCH(Snapshot!BV$3,'[2]Caseload by group'!$C$2:$BEN$2,0))&lt;10,0,INDEX('[2]Caseload by group'!$C$3:$BEN$125,MATCH(Snapshot!$H25,'[2]Caseload by group'!$A$3:$A$128,0),MATCH(Snapshot!BV$3,'[2]Caseload by group'!$C$2:$BEN$2,0)))</f>
        <v>1324</v>
      </c>
      <c r="BW25" s="40">
        <f>IF(INDEX('[2]Caseload by group'!$C$3:$BEN$125,MATCH(Snapshot!$H25,'[2]Caseload by group'!$A$3:$A$128,0),MATCH(Snapshot!BW$3,'[2]Caseload by group'!$C$2:$BEN$2,0))&lt;10,0,INDEX('[2]Caseload by group'!$C$3:$BEN$125,MATCH(Snapshot!$H25,'[2]Caseload by group'!$A$3:$A$128,0),MATCH(Snapshot!BW$3,'[2]Caseload by group'!$C$2:$BEN$2,0)))</f>
        <v>1214</v>
      </c>
      <c r="BX25" s="45"/>
      <c r="BY25" s="41">
        <f>INDEX($J25:$BX25,0,MATCH(MAX($J$3:$BX$3),$J$3:$BX$3,0))-INDEX($J25:$BX25,0,MATCH(MAX($J$3:$BX$3),$J$3:$BX$3,0)-1)</f>
        <v>-110</v>
      </c>
      <c r="BZ25" s="42">
        <f t="shared" si="0"/>
        <v>-8.3081570996978854E-2</v>
      </c>
      <c r="CA25" s="41" t="e">
        <f>#REF!-#REF!</f>
        <v>#REF!</v>
      </c>
      <c r="CB25" s="41">
        <f>INDEX($J25:$BX25,0,MATCH(MAX($J$3:$BX$3),$J$3:$BX$3,0))-J25</f>
        <v>-2368</v>
      </c>
      <c r="CC25" s="43">
        <f>CB25/J25</f>
        <v>-0.66108319374651037</v>
      </c>
    </row>
    <row r="26" spans="1:81" ht="10.5" customHeight="1" x14ac:dyDescent="0.2">
      <c r="A26" s="34"/>
      <c r="C26" s="8" t="s">
        <v>48</v>
      </c>
      <c r="H26" s="39"/>
      <c r="I26" s="39"/>
      <c r="J26" s="40"/>
      <c r="K26" s="40"/>
      <c r="L26" s="40"/>
      <c r="M26" s="40"/>
      <c r="N26" s="40"/>
      <c r="O26" s="40"/>
      <c r="P26" s="40"/>
      <c r="Q26" s="40"/>
      <c r="R26" s="40"/>
      <c r="S26" s="40"/>
      <c r="T26" s="40"/>
      <c r="U26" s="40"/>
      <c r="V26" s="40"/>
      <c r="W26" s="40"/>
      <c r="X26" s="40"/>
      <c r="Y26" s="40"/>
      <c r="Z26" s="45"/>
      <c r="AA26" s="45"/>
      <c r="AB26" s="45"/>
      <c r="AC26" s="45"/>
      <c r="AD26" s="45"/>
      <c r="AE26" s="45"/>
      <c r="AF26" s="45"/>
      <c r="AG26" s="45"/>
      <c r="AH26" s="45"/>
      <c r="AI26" s="45"/>
      <c r="AJ26" s="45"/>
      <c r="AK26" s="45"/>
      <c r="AL26" s="45"/>
      <c r="AM26" s="45"/>
      <c r="AN26" s="45"/>
      <c r="AO26" s="40" t="s">
        <v>20</v>
      </c>
      <c r="AP26" s="40" t="s">
        <v>20</v>
      </c>
      <c r="AQ26" s="45"/>
      <c r="AR26" s="40"/>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1"/>
      <c r="BZ26" s="42"/>
      <c r="CB26" s="41"/>
      <c r="CC26" s="43"/>
    </row>
    <row r="27" spans="1:81" ht="10.5" customHeight="1" x14ac:dyDescent="0.2">
      <c r="A27" s="34"/>
      <c r="C27" s="38" t="s">
        <v>8</v>
      </c>
      <c r="D27" s="29" t="s">
        <v>9</v>
      </c>
      <c r="E27" s="29" t="s">
        <v>6</v>
      </c>
      <c r="F27" s="29" t="s">
        <v>10</v>
      </c>
      <c r="G27" s="29" t="s">
        <v>49</v>
      </c>
      <c r="H27" s="39" t="s">
        <v>50</v>
      </c>
      <c r="I27" s="39"/>
      <c r="J27" s="40">
        <f>IF(INDEX('[2]Caseload by group'!$C$3:$CJ$125,MATCH(Snapshot!$H27,'[2]Caseload by group'!$A$3:$A$128,0),MATCH(Snapshot!J$3,'[2]Caseload by group'!$C$2:$CJ$2,0))&lt;10,0,INDEX('[2]Caseload by group'!$C$3:$CJ$125,MATCH(Snapshot!$H27,'[2]Caseload by group'!$A$3:$A$128,0),MATCH(Snapshot!J$3,'[2]Caseload by group'!$C$2:$CJ$2,0)))</f>
        <v>6138</v>
      </c>
      <c r="K27" s="40">
        <f>IF(INDEX('[2]Caseload by group'!$C$3:$CJ$125,MATCH(Snapshot!$H27,'[2]Caseload by group'!$A$3:$A$128,0),MATCH(Snapshot!K$3,'[2]Caseload by group'!$C$2:$CJ$2,0))&lt;10,0,INDEX('[2]Caseload by group'!$C$3:$CJ$125,MATCH(Snapshot!$H27,'[2]Caseload by group'!$A$3:$A$128,0),MATCH(Snapshot!K$3,'[2]Caseload by group'!$C$2:$CJ$2,0)))</f>
        <v>6136</v>
      </c>
      <c r="L27" s="40">
        <f>IF(INDEX('[2]Caseload by group'!$C$3:$CJ$125,MATCH(Snapshot!$H27,'[2]Caseload by group'!$A$3:$A$128,0),MATCH(Snapshot!L$3,'[2]Caseload by group'!$C$2:$CJ$2,0))&lt;10,0,INDEX('[2]Caseload by group'!$C$3:$CJ$125,MATCH(Snapshot!$H27,'[2]Caseload by group'!$A$3:$A$128,0),MATCH(Snapshot!L$3,'[2]Caseload by group'!$C$2:$CJ$2,0)))</f>
        <v>6139</v>
      </c>
      <c r="M27" s="40">
        <f>IF(INDEX('[2]Caseload by group'!$C$3:$CJ$125,MATCH(Snapshot!$H27,'[2]Caseload by group'!$A$3:$A$128,0),MATCH(Snapshot!M$3,'[2]Caseload by group'!$C$2:$CJ$2,0))&lt;10,0,INDEX('[2]Caseload by group'!$C$3:$CJ$125,MATCH(Snapshot!$H27,'[2]Caseload by group'!$A$3:$A$128,0),MATCH(Snapshot!M$3,'[2]Caseload by group'!$C$2:$CJ$2,0)))</f>
        <v>6166</v>
      </c>
      <c r="N27" s="40">
        <f>IF(INDEX('[2]Caseload by group'!$C$3:$CJ$125,MATCH(Snapshot!$H27,'[2]Caseload by group'!$A$3:$A$128,0),MATCH(Snapshot!N$3,'[2]Caseload by group'!$C$2:$CJ$2,0))&lt;10,0,INDEX('[2]Caseload by group'!$C$3:$CJ$125,MATCH(Snapshot!$H27,'[2]Caseload by group'!$A$3:$A$128,0),MATCH(Snapshot!N$3,'[2]Caseload by group'!$C$2:$CJ$2,0)))</f>
        <v>6227</v>
      </c>
      <c r="O27" s="40">
        <f>IF(INDEX('[2]Caseload by group'!$C$3:$CJ$125,MATCH(Snapshot!$H27,'[2]Caseload by group'!$A$3:$A$128,0),MATCH(Snapshot!O$3,'[2]Caseload by group'!$C$2:$CJ$2,0))&lt;10,0,INDEX('[2]Caseload by group'!$C$3:$CJ$125,MATCH(Snapshot!$H27,'[2]Caseload by group'!$A$3:$A$128,0),MATCH(Snapshot!O$3,'[2]Caseload by group'!$C$2:$CJ$2,0)))</f>
        <v>6232</v>
      </c>
      <c r="P27" s="40">
        <f>IF(INDEX('[2]Caseload by group'!$C$3:$CJ$125,MATCH(Snapshot!$H27,'[2]Caseload by group'!$A$3:$A$128,0),MATCH(Snapshot!P$3,'[2]Caseload by group'!$C$2:$CJ$2,0))&lt;10,0,INDEX('[2]Caseload by group'!$C$3:$CJ$125,MATCH(Snapshot!$H27,'[2]Caseload by group'!$A$3:$A$128,0),MATCH(Snapshot!P$3,'[2]Caseload by group'!$C$2:$CJ$2,0)))</f>
        <v>8595</v>
      </c>
      <c r="Q27" s="40">
        <f>IF(INDEX('[2]Caseload by group'!$C$3:$CJ$125,MATCH(Snapshot!$H27,'[2]Caseload by group'!$A$3:$A$128,0),MATCH(Snapshot!Q$3,'[2]Caseload by group'!$C$2:$CJ$2,0))&lt;10,0,INDEX('[2]Caseload by group'!$C$3:$CJ$125,MATCH(Snapshot!$H27,'[2]Caseload by group'!$A$3:$A$128,0),MATCH(Snapshot!Q$3,'[2]Caseload by group'!$C$2:$CJ$2,0)))</f>
        <v>10645</v>
      </c>
      <c r="R27" s="40">
        <f>IF(INDEX('[2]Caseload by group'!$C$3:$CJ$125,MATCH(Snapshot!$H27,'[2]Caseload by group'!$A$3:$A$128,0),MATCH(Snapshot!R$3,'[2]Caseload by group'!$C$2:$CJ$2,0))&lt;10,0,INDEX('[2]Caseload by group'!$C$3:$CJ$125,MATCH(Snapshot!$H27,'[2]Caseload by group'!$A$3:$A$128,0),MATCH(Snapshot!R$3,'[2]Caseload by group'!$C$2:$CJ$2,0)))</f>
        <v>17084</v>
      </c>
      <c r="S27" s="40">
        <f>IF(INDEX('[2]Caseload by group'!$C$3:$CJ$125,MATCH(Snapshot!$H27,'[2]Caseload by group'!$A$3:$A$128,0),MATCH(Snapshot!S$3,'[2]Caseload by group'!$C$2:$CJ$2,0))&lt;10,0,INDEX('[2]Caseload by group'!$C$3:$CJ$125,MATCH(Snapshot!$H27,'[2]Caseload by group'!$A$3:$A$128,0),MATCH(Snapshot!S$3,'[2]Caseload by group'!$C$2:$CJ$2,0)))</f>
        <v>17190</v>
      </c>
      <c r="T27" s="40">
        <f>IF(INDEX('[2]Caseload by group'!$C$3:$CJ$125,MATCH(Snapshot!$H27,'[2]Caseload by group'!$A$3:$A$128,0),MATCH(Snapshot!T$3,'[2]Caseload by group'!$C$2:$CJ$2,0))&lt;10,0,INDEX('[2]Caseload by group'!$C$3:$CJ$125,MATCH(Snapshot!$H27,'[2]Caseload by group'!$A$3:$A$128,0),MATCH(Snapshot!T$3,'[2]Caseload by group'!$C$2:$CJ$2,0)))</f>
        <v>16974</v>
      </c>
      <c r="U27" s="40">
        <f>IF(INDEX('[2]Caseload by group'!$C$3:$CJ$125,MATCH(Snapshot!$H27,'[2]Caseload by group'!$A$3:$A$128,0),MATCH(Snapshot!U$3,'[2]Caseload by group'!$C$2:$CJ$2,0))&lt;10,0,INDEX('[2]Caseload by group'!$C$3:$CJ$125,MATCH(Snapshot!$H27,'[2]Caseload by group'!$A$3:$A$128,0),MATCH(Snapshot!U$3,'[2]Caseload by group'!$C$2:$CJ$2,0)))</f>
        <v>16663</v>
      </c>
      <c r="V27" s="40">
        <f>IF(INDEX('[2]Caseload by group'!$C$3:$CJ$125,MATCH(Snapshot!$H27,'[2]Caseload by group'!$A$3:$A$128,0),MATCH(Snapshot!V$3,'[2]Caseload by group'!$C$2:$CJ$2,0))&lt;10,0,INDEX('[2]Caseload by group'!$C$3:$CJ$125,MATCH(Snapshot!$H27,'[2]Caseload by group'!$A$3:$A$128,0),MATCH(Snapshot!V$3,'[2]Caseload by group'!$C$2:$CJ$2,0)))</f>
        <v>16184</v>
      </c>
      <c r="W27" s="40">
        <f>IF(INDEX('[2]Caseload by group'!$C$3:$CJ$125,MATCH(Snapshot!$H27,'[2]Caseload by group'!$A$3:$A$128,0),MATCH(Snapshot!W$3,'[2]Caseload by group'!$C$2:$CJ$2,0))&lt;10,0,INDEX('[2]Caseload by group'!$C$3:$CJ$125,MATCH(Snapshot!$H27,'[2]Caseload by group'!$A$3:$A$128,0),MATCH(Snapshot!W$3,'[2]Caseload by group'!$C$2:$CJ$2,0)))</f>
        <v>10496</v>
      </c>
      <c r="X27" s="40">
        <f>IF(INDEX('[2]Caseload by group'!$C$3:$CJ$125,MATCH(Snapshot!$H27,'[2]Caseload by group'!$A$3:$A$128,0),MATCH(Snapshot!X$3,'[2]Caseload by group'!$C$2:$CJ$2,0))&lt;10,0,INDEX('[2]Caseload by group'!$C$3:$CJ$125,MATCH(Snapshot!$H27,'[2]Caseload by group'!$A$3:$A$128,0),MATCH(Snapshot!X$3,'[2]Caseload by group'!$C$2:$CJ$2,0)))</f>
        <v>6513</v>
      </c>
      <c r="Y27" s="40">
        <f>IF(INDEX('[2]Caseload by group'!$C$3:$CJ$125,MATCH(Snapshot!$H27,'[2]Caseload by group'!$A$3:$A$128,0),MATCH(Snapshot!Y$3,'[2]Caseload by group'!$C$2:$CJ$2,0))&lt;10,0,INDEX('[2]Caseload by group'!$C$3:$CJ$125,MATCH(Snapshot!$H27,'[2]Caseload by group'!$A$3:$A$128,0),MATCH(Snapshot!Y$3,'[2]Caseload by group'!$C$2:$CJ$2,0)))</f>
        <v>14228</v>
      </c>
      <c r="Z27" s="40">
        <f>IF(INDEX('[2]Caseload by group'!$C$3:$CJ$125,MATCH(Snapshot!$H27,'[2]Caseload by group'!$A$3:$A$128,0),MATCH(Snapshot!Z$3,'[2]Caseload by group'!$C$2:$CJ$2,0))&lt;10,0,INDEX('[2]Caseload by group'!$C$3:$CJ$125,MATCH(Snapshot!$H27,'[2]Caseload by group'!$A$3:$A$128,0),MATCH(Snapshot!Z$3,'[2]Caseload by group'!$C$2:$CJ$2,0)))</f>
        <v>18887</v>
      </c>
      <c r="AA27" s="40">
        <f>IF(INDEX('[2]Caseload by group'!$C$3:$CJ$125,MATCH(Snapshot!$H27,'[2]Caseload by group'!$A$3:$A$128,0),MATCH(Snapshot!AA$3,'[2]Caseload by group'!$C$2:$CJ$2,0))&lt;10,0,INDEX('[2]Caseload by group'!$C$3:$CJ$125,MATCH(Snapshot!$H27,'[2]Caseload by group'!$A$3:$A$128,0),MATCH(Snapshot!AA$3,'[2]Caseload by group'!$C$2:$CJ$2,0)))</f>
        <v>18536</v>
      </c>
      <c r="AB27" s="40">
        <f>IF(INDEX('[2]Caseload by group'!$C$3:$CJ$125,MATCH(Snapshot!$H27,'[2]Caseload by group'!$A$3:$A$128,0),MATCH(Snapshot!AB$3,'[2]Caseload by group'!$C$2:$CJ$2,0))&lt;10,0,INDEX('[2]Caseload by group'!$C$3:$CJ$125,MATCH(Snapshot!$H27,'[2]Caseload by group'!$A$3:$A$128,0),MATCH(Snapshot!AB$3,'[2]Caseload by group'!$C$2:$CJ$2,0)))</f>
        <v>17973</v>
      </c>
      <c r="AC27" s="40">
        <f>IF(INDEX('[2]Caseload by group'!$C$3:$CJ$125,MATCH(Snapshot!$H27,'[2]Caseload by group'!$A$3:$A$128,0),MATCH(Snapshot!AC$3,'[2]Caseload by group'!$C$2:$CJ$2,0))&lt;10,0,INDEX('[2]Caseload by group'!$C$3:$CJ$125,MATCH(Snapshot!$H27,'[2]Caseload by group'!$A$3:$A$128,0),MATCH(Snapshot!AC$3,'[2]Caseload by group'!$C$2:$CJ$2,0)))</f>
        <v>17700</v>
      </c>
      <c r="AD27" s="40">
        <f>IF(INDEX('[2]Caseload by group'!$C$3:$CJ$125,MATCH(Snapshot!$H27,'[2]Caseload by group'!$A$3:$A$128,0),MATCH(Snapshot!AD$3,'[2]Caseload by group'!$C$2:$CJ$2,0))&lt;10,0,INDEX('[2]Caseload by group'!$C$3:$CJ$125,MATCH(Snapshot!$H27,'[2]Caseload by group'!$A$3:$A$128,0),MATCH(Snapshot!AD$3,'[2]Caseload by group'!$C$2:$CJ$2,0)))</f>
        <v>17522</v>
      </c>
      <c r="AE27" s="40">
        <f>IF(INDEX('[2]Caseload by group'!$C$3:$CJ$125,MATCH(Snapshot!$H27,'[2]Caseload by group'!$A$3:$A$128,0),MATCH(Snapshot!AE$3,'[2]Caseload by group'!$C$2:$CJ$2,0))&lt;10,0,INDEX('[2]Caseload by group'!$C$3:$CJ$125,MATCH(Snapshot!$H27,'[2]Caseload by group'!$A$3:$A$128,0),MATCH(Snapshot!AE$3,'[2]Caseload by group'!$C$2:$CJ$2,0)))</f>
        <v>17308</v>
      </c>
      <c r="AF27" s="40">
        <f>IF(INDEX('[2]Caseload by group'!$C$3:$CJ$125,MATCH(Snapshot!$H27,'[2]Caseload by group'!$A$3:$A$128,0),MATCH(Snapshot!AF$3,'[2]Caseload by group'!$C$2:$CJ$2,0))&lt;10,0,INDEX('[2]Caseload by group'!$C$3:$CJ$125,MATCH(Snapshot!$H27,'[2]Caseload by group'!$A$3:$A$128,0),MATCH(Snapshot!AF$3,'[2]Caseload by group'!$C$2:$CJ$2,0)))</f>
        <v>18019</v>
      </c>
      <c r="AG27" s="40">
        <f>IF(INDEX('[2]Caseload by group'!$C$3:$CJ$125,MATCH(Snapshot!$H27,'[2]Caseload by group'!$A$3:$A$128,0),MATCH(Snapshot!AG$3,'[2]Caseload by group'!$C$2:$CJ$2,0))&lt;10,0,INDEX('[2]Caseload by group'!$C$3:$CJ$125,MATCH(Snapshot!$H27,'[2]Caseload by group'!$A$3:$A$128,0),MATCH(Snapshot!AG$3,'[2]Caseload by group'!$C$2:$CJ$2,0)))</f>
        <v>18022</v>
      </c>
      <c r="AH27" s="40">
        <f>IF(INDEX('[2]Caseload by group'!$C$3:$CJ$125,MATCH(Snapshot!$H27,'[2]Caseload by group'!$A$3:$A$128,0),MATCH(Snapshot!AH$3,'[2]Caseload by group'!$C$2:$CJ$2,0))&lt;10,0,INDEX('[2]Caseload by group'!$C$3:$CJ$125,MATCH(Snapshot!$H27,'[2]Caseload by group'!$A$3:$A$128,0),MATCH(Snapshot!AH$3,'[2]Caseload by group'!$C$2:$CJ$2,0)))</f>
        <v>17887</v>
      </c>
      <c r="AI27" s="40">
        <f>IF(INDEX('[2]Caseload by group'!$C$3:$CJ$125,MATCH(Snapshot!$H27,'[2]Caseload by group'!$A$3:$A$128,0),MATCH(Snapshot!AI$3,'[2]Caseload by group'!$C$2:$CJ$2,0))&lt;10,0,INDEX('[2]Caseload by group'!$C$3:$CJ$125,MATCH(Snapshot!$H27,'[2]Caseload by group'!$A$3:$A$128,0),MATCH(Snapshot!AI$3,'[2]Caseload by group'!$C$2:$CJ$2,0)))</f>
        <v>10997</v>
      </c>
      <c r="AJ27" s="40">
        <f>IF(INDEX('[2]Caseload by group'!$C$3:$BEN$125,MATCH(Snapshot!$H27,'[2]Caseload by group'!$A$3:$A$128,0),MATCH(Snapshot!AJ$3,'[2]Caseload by group'!$C$2:$BEN$2,0))&lt;10,0,INDEX('[2]Caseload by group'!$C$3:$BEN$125,MATCH(Snapshot!$H27,'[2]Caseload by group'!$A$3:$A$128,0),MATCH(Snapshot!AJ$3,'[2]Caseload by group'!$C$2:$BEN$2,0)))</f>
        <v>7171</v>
      </c>
      <c r="AK27" s="40">
        <f>IF(INDEX('[2]Caseload by group'!$C$3:$BEN$125,MATCH(Snapshot!$H27,'[2]Caseload by group'!$A$3:$A$128,0),MATCH(Snapshot!AK$3,'[2]Caseload by group'!$C$2:$BEN$2,0))&lt;10,0,INDEX('[2]Caseload by group'!$C$3:$BEN$125,MATCH(Snapshot!$H27,'[2]Caseload by group'!$A$3:$A$128,0),MATCH(Snapshot!AK$3,'[2]Caseload by group'!$C$2:$BEN$2,0)))</f>
        <v>15244</v>
      </c>
      <c r="AL27" s="40">
        <f>IF(INDEX('[2]Caseload by group'!$C$3:$BEN$125,MATCH(Snapshot!$H27,'[2]Caseload by group'!$A$3:$A$128,0),MATCH(Snapshot!AL$3,'[2]Caseload by group'!$C$2:$BEN$2,0))&lt;10,0,INDEX('[2]Caseload by group'!$C$3:$BEN$125,MATCH(Snapshot!$H27,'[2]Caseload by group'!$A$3:$A$128,0),MATCH(Snapshot!AL$3,'[2]Caseload by group'!$C$2:$BEN$2,0)))</f>
        <v>15029</v>
      </c>
      <c r="AM27" s="40">
        <f>IF(INDEX('[2]Caseload by group'!$C$3:$BEN$125,MATCH(Snapshot!$H27,'[2]Caseload by group'!$A$3:$A$128,0),MATCH(Snapshot!AM$3,'[2]Caseload by group'!$C$2:$BEN$2,0))&lt;10,0,INDEX('[2]Caseload by group'!$C$3:$BEN$125,MATCH(Snapshot!$H27,'[2]Caseload by group'!$A$3:$A$128,0),MATCH(Snapshot!AM$3,'[2]Caseload by group'!$C$2:$BEN$2,0)))</f>
        <v>19275</v>
      </c>
      <c r="AN27" s="40">
        <f>IF(INDEX('[2]Caseload by group'!$C$3:$BEN$125,MATCH(Snapshot!$H27,'[2]Caseload by group'!$A$3:$A$128,0),MATCH(Snapshot!AN$3,'[2]Caseload by group'!$C$2:$BEN$2,0))&lt;10,0,INDEX('[2]Caseload by group'!$C$3:$BEN$125,MATCH(Snapshot!$H27,'[2]Caseload by group'!$A$3:$A$128,0),MATCH(Snapshot!AN$3,'[2]Caseload by group'!$C$2:$BEN$2,0)))</f>
        <v>18450</v>
      </c>
      <c r="AO27" s="40">
        <f>IF(INDEX('[2]Caseload by group'!$C$3:$BEN$125,MATCH(Snapshot!$H27,'[2]Caseload by group'!$A$3:$A$128,0),MATCH(Snapshot!AO$3,'[2]Caseload by group'!$C$2:$BEN$2,0))&lt;10,0,INDEX('[2]Caseload by group'!$C$3:$BEN$125,MATCH(Snapshot!$H27,'[2]Caseload by group'!$A$3:$A$128,0),MATCH(Snapshot!AO$3,'[2]Caseload by group'!$C$2:$BEN$2,0)))</f>
        <v>18349</v>
      </c>
      <c r="AP27" s="40">
        <f>IF(INDEX('[2]Caseload by group'!$C$3:$BEN$125,MATCH(Snapshot!$H27,'[2]Caseload by group'!$A$3:$A$128,0),MATCH(Snapshot!AP$3,'[2]Caseload by group'!$C$2:$BEN$2,0))&lt;10,0,INDEX('[2]Caseload by group'!$C$3:$BEN$125,MATCH(Snapshot!$H27,'[2]Caseload by group'!$A$3:$A$128,0),MATCH(Snapshot!AP$3,'[2]Caseload by group'!$C$2:$BEN$2,0)))</f>
        <v>17941</v>
      </c>
      <c r="AQ27" s="40">
        <f>IF(INDEX('[2]Caseload by group'!$C$3:$BEN$125,MATCH(Snapshot!$H27,'[2]Caseload by group'!$A$3:$A$128,0),MATCH(Snapshot!AQ$3,'[2]Caseload by group'!$C$2:$BEN$2,0))&lt;10,0,INDEX('[2]Caseload by group'!$C$3:$BEN$125,MATCH(Snapshot!$H27,'[2]Caseload by group'!$A$3:$A$128,0),MATCH(Snapshot!AQ$3,'[2]Caseload by group'!$C$2:$BEN$2,0)))</f>
        <v>18242</v>
      </c>
      <c r="AR27" s="40">
        <f>IF(INDEX('[2]Caseload by group'!$C$3:$BEN$125,MATCH(Snapshot!$H27,'[2]Caseload by group'!$A$3:$A$128,0),MATCH(Snapshot!AR$3,'[2]Caseload by group'!$C$2:$BEN$2,0))&lt;10,0,INDEX('[2]Caseload by group'!$C$3:$BEN$125,MATCH(Snapshot!$H27,'[2]Caseload by group'!$A$3:$A$128,0),MATCH(Snapshot!AR$3,'[2]Caseload by group'!$C$2:$BEN$2,0)))</f>
        <v>18759</v>
      </c>
      <c r="AS27" s="40">
        <f>IF(INDEX('[2]Caseload by group'!$C$3:$BEN$125,MATCH(Snapshot!$H27,'[2]Caseload by group'!$A$3:$A$128,0),MATCH(Snapshot!AS$3,'[2]Caseload by group'!$C$2:$BEN$2,0))&lt;10,0,INDEX('[2]Caseload by group'!$C$3:$BEN$125,MATCH(Snapshot!$H27,'[2]Caseload by group'!$A$3:$A$128,0),MATCH(Snapshot!AS$3,'[2]Caseload by group'!$C$2:$BEN$2,0)))</f>
        <v>18522</v>
      </c>
      <c r="AT27" s="40">
        <f>IF(INDEX('[2]Caseload by group'!$C$3:$BEN$125,MATCH(Snapshot!$H27,'[2]Caseload by group'!$A$3:$A$128,0),MATCH(Snapshot!AT$3,'[2]Caseload by group'!$C$2:$BEN$2,0))&lt;10,0,INDEX('[2]Caseload by group'!$C$3:$BEN$125,MATCH(Snapshot!$H27,'[2]Caseload by group'!$A$3:$A$128,0),MATCH(Snapshot!AT$3,'[2]Caseload by group'!$C$2:$BEN$2,0)))</f>
        <v>18103</v>
      </c>
      <c r="AU27" s="40">
        <f>IF(INDEX('[2]Caseload by group'!$C$3:$BEN$125,MATCH(Snapshot!$H27,'[2]Caseload by group'!$A$3:$A$128,0),MATCH(Snapshot!AU$3,'[2]Caseload by group'!$C$2:$BEN$2,0))&lt;10,0,INDEX('[2]Caseload by group'!$C$3:$BEN$125,MATCH(Snapshot!$H27,'[2]Caseload by group'!$A$3:$A$128,0),MATCH(Snapshot!AU$3,'[2]Caseload by group'!$C$2:$BEN$2,0)))</f>
        <v>11764</v>
      </c>
      <c r="AV27" s="40">
        <f>IF(INDEX('[2]Caseload by group'!$C$3:$BEN$125,MATCH(Snapshot!$H27,'[2]Caseload by group'!$A$3:$A$128,0),MATCH(Snapshot!AV$3,'[2]Caseload by group'!$C$2:$BEN$2,0))&lt;10,0,INDEX('[2]Caseload by group'!$C$3:$BEN$125,MATCH(Snapshot!$H27,'[2]Caseload by group'!$A$3:$A$128,0),MATCH(Snapshot!AV$3,'[2]Caseload by group'!$C$2:$BEN$2,0)))</f>
        <v>7627</v>
      </c>
      <c r="AW27" s="40">
        <f>IF(INDEX('[2]Caseload by group'!$C$3:$BEN$125,MATCH(Snapshot!$H27,'[2]Caseload by group'!$A$3:$A$128,0),MATCH(Snapshot!AW$3,'[2]Caseload by group'!$C$2:$BEN$2,0))&lt;10,0,INDEX('[2]Caseload by group'!$C$3:$BEN$125,MATCH(Snapshot!$H27,'[2]Caseload by group'!$A$3:$A$128,0),MATCH(Snapshot!AW$3,'[2]Caseload by group'!$C$2:$BEN$2,0)))</f>
        <v>7776</v>
      </c>
      <c r="AX27" s="40">
        <f>IF(INDEX('[2]Caseload by group'!$C$3:$BEN$125,MATCH(Snapshot!$H27,'[2]Caseload by group'!$A$3:$A$128,0),MATCH(Snapshot!AX$3,'[2]Caseload by group'!$C$2:$BEN$2,0))&lt;10,0,INDEX('[2]Caseload by group'!$C$3:$BEN$125,MATCH(Snapshot!$H27,'[2]Caseload by group'!$A$3:$A$128,0),MATCH(Snapshot!AX$3,'[2]Caseload by group'!$C$2:$BEN$2,0)))</f>
        <v>7736</v>
      </c>
      <c r="AY27" s="40">
        <f>IF(INDEX('[2]Caseload by group'!$C$3:$BEN$125,MATCH(Snapshot!$H27,'[2]Caseload by group'!$A$3:$A$128,0),MATCH(Snapshot!AY$3,'[2]Caseload by group'!$C$2:$BEN$2,0))&lt;10,0,INDEX('[2]Caseload by group'!$C$3:$BEN$125,MATCH(Snapshot!$H27,'[2]Caseload by group'!$A$3:$A$128,0),MATCH(Snapshot!AY$3,'[2]Caseload by group'!$C$2:$BEN$2,0)))</f>
        <v>7560</v>
      </c>
      <c r="AZ27" s="40">
        <f>IF(INDEX('[2]Caseload by group'!$C$3:$BEN$125,MATCH(Snapshot!$H27,'[2]Caseload by group'!$A$3:$A$128,0),MATCH(Snapshot!AZ$3,'[2]Caseload by group'!$C$2:$BEN$2,0))&lt;10,0,INDEX('[2]Caseload by group'!$C$3:$BEN$125,MATCH(Snapshot!$H27,'[2]Caseload by group'!$A$3:$A$128,0),MATCH(Snapshot!AZ$3,'[2]Caseload by group'!$C$2:$BEN$2,0)))</f>
        <v>7401</v>
      </c>
      <c r="BA27" s="40">
        <f>IF(INDEX('[2]Caseload by group'!$C$3:$BEN$125,MATCH(Snapshot!$H27,'[2]Caseload by group'!$A$3:$A$128,0),MATCH(Snapshot!BA$3,'[2]Caseload by group'!$C$2:$BEN$2,0))&lt;10,0,INDEX('[2]Caseload by group'!$C$3:$BEN$125,MATCH(Snapshot!$H27,'[2]Caseload by group'!$A$3:$A$128,0),MATCH(Snapshot!BA$3,'[2]Caseload by group'!$C$2:$BEN$2,0)))</f>
        <v>6982</v>
      </c>
      <c r="BB27" s="40">
        <f>IF(INDEX('[2]Caseload by group'!$C$3:$BEN$125,MATCH(Snapshot!$H27,'[2]Caseload by group'!$A$3:$A$128,0),MATCH(Snapshot!BB$3,'[2]Caseload by group'!$C$2:$BEN$2,0))&lt;10,0,INDEX('[2]Caseload by group'!$C$3:$BEN$125,MATCH(Snapshot!$H27,'[2]Caseload by group'!$A$3:$A$128,0),MATCH(Snapshot!BB$3,'[2]Caseload by group'!$C$2:$BEN$2,0)))</f>
        <v>7053</v>
      </c>
      <c r="BC27" s="40">
        <f>IF(INDEX('[2]Caseload by group'!$C$3:$BEN$125,MATCH(Snapshot!$H27,'[2]Caseload by group'!$A$3:$A$128,0),MATCH(Snapshot!BC$3,'[2]Caseload by group'!$C$2:$BEN$2,0))&lt;10,0,INDEX('[2]Caseload by group'!$C$3:$BEN$125,MATCH(Snapshot!$H27,'[2]Caseload by group'!$A$3:$A$128,0),MATCH(Snapshot!BC$3,'[2]Caseload by group'!$C$2:$BEN$2,0)))</f>
        <v>7170</v>
      </c>
      <c r="BD27" s="40">
        <f>IF(INDEX('[2]Caseload by group'!$C$3:$BEN$125,MATCH(Snapshot!$H27,'[2]Caseload by group'!$A$3:$A$128,0),MATCH(Snapshot!BD$3,'[2]Caseload by group'!$C$2:$BEN$2,0))&lt;10,0,INDEX('[2]Caseload by group'!$C$3:$BEN$125,MATCH(Snapshot!$H27,'[2]Caseload by group'!$A$3:$A$128,0),MATCH(Snapshot!BD$3,'[2]Caseload by group'!$C$2:$BEN$2,0)))</f>
        <v>7156</v>
      </c>
      <c r="BE27" s="40">
        <f>IF(INDEX('[2]Caseload by group'!$C$3:$BEN$125,MATCH(Snapshot!$H27,'[2]Caseload by group'!$A$3:$A$128,0),MATCH(Snapshot!BE$3,'[2]Caseload by group'!$C$2:$BEN$2,0))&lt;10,0,INDEX('[2]Caseload by group'!$C$3:$BEN$125,MATCH(Snapshot!$H27,'[2]Caseload by group'!$A$3:$A$128,0),MATCH(Snapshot!BE$3,'[2]Caseload by group'!$C$2:$BEN$2,0)))</f>
        <v>7092</v>
      </c>
      <c r="BF27" s="40">
        <f>IF(INDEX('[2]Caseload by group'!$C$3:$BEN$125,MATCH(Snapshot!$H27,'[2]Caseload by group'!$A$3:$A$128,0),MATCH(Snapshot!BF$3,'[2]Caseload by group'!$C$2:$BEN$2,0))&lt;10,0,INDEX('[2]Caseload by group'!$C$3:$BEN$125,MATCH(Snapshot!$H27,'[2]Caseload by group'!$A$3:$A$128,0),MATCH(Snapshot!BF$3,'[2]Caseload by group'!$C$2:$BEN$2,0)))</f>
        <v>7093</v>
      </c>
      <c r="BG27" s="40">
        <f>IF(INDEX('[2]Caseload by group'!$C$3:$BEN$125,MATCH(Snapshot!$H27,'[2]Caseload by group'!$A$3:$A$128,0),MATCH(Snapshot!BG$3,'[2]Caseload by group'!$C$2:$BEN$2,0))&lt;10,0,INDEX('[2]Caseload by group'!$C$3:$BEN$125,MATCH(Snapshot!$H27,'[2]Caseload by group'!$A$3:$A$128,0),MATCH(Snapshot!BG$3,'[2]Caseload by group'!$C$2:$BEN$2,0)))</f>
        <v>7097</v>
      </c>
      <c r="BH27" s="40">
        <f>IF(INDEX('[2]Caseload by group'!$C$3:$BEN$125,MATCH(Snapshot!$H27,'[2]Caseload by group'!$A$3:$A$128,0),MATCH(Snapshot!BH$3,'[2]Caseload by group'!$C$2:$BEN$2,0))&lt;10,0,INDEX('[2]Caseload by group'!$C$3:$BEN$125,MATCH(Snapshot!$H27,'[2]Caseload by group'!$A$3:$A$128,0),MATCH(Snapshot!BH$3,'[2]Caseload by group'!$C$2:$BEN$2,0)))</f>
        <v>7097</v>
      </c>
      <c r="BI27" s="40">
        <f>IF(INDEX('[2]Caseload by group'!$C$3:$BEN$125,MATCH(Snapshot!$H27,'[2]Caseload by group'!$A$3:$A$128,0),MATCH(Snapshot!BI$3,'[2]Caseload by group'!$C$2:$BEN$2,0))&lt;10,0,INDEX('[2]Caseload by group'!$C$3:$BEN$125,MATCH(Snapshot!$H27,'[2]Caseload by group'!$A$3:$A$128,0),MATCH(Snapshot!BI$3,'[2]Caseload by group'!$C$2:$BEN$2,0)))</f>
        <v>7285</v>
      </c>
      <c r="BJ27" s="40">
        <f>IF(INDEX('[2]Caseload by group'!$C$3:$BEN$125,MATCH(Snapshot!$H27,'[2]Caseload by group'!$A$3:$A$128,0),MATCH(Snapshot!BJ$3,'[2]Caseload by group'!$C$2:$BEN$2,0))&lt;10,0,INDEX('[2]Caseload by group'!$C$3:$BEN$125,MATCH(Snapshot!$H27,'[2]Caseload by group'!$A$3:$A$128,0),MATCH(Snapshot!BJ$3,'[2]Caseload by group'!$C$2:$BEN$2,0)))</f>
        <v>7276</v>
      </c>
      <c r="BK27" s="40">
        <f>IF(INDEX('[2]Caseload by group'!$C$3:$BEN$125,MATCH(Snapshot!$H27,'[2]Caseload by group'!$A$3:$A$128,0),MATCH(Snapshot!BK$3,'[2]Caseload by group'!$C$2:$BEN$2,0))&lt;10,0,INDEX('[2]Caseload by group'!$C$3:$BEN$125,MATCH(Snapshot!$H27,'[2]Caseload by group'!$A$3:$A$128,0),MATCH(Snapshot!BK$3,'[2]Caseload by group'!$C$2:$BEN$2,0)))</f>
        <v>6907</v>
      </c>
      <c r="BL27" s="40">
        <f>IF(INDEX('[2]Caseload by group'!$C$3:$BEN$125,MATCH(Snapshot!$H27,'[2]Caseload by group'!$A$3:$A$128,0),MATCH(Snapshot!BL$3,'[2]Caseload by group'!$C$2:$BEN$2,0))&lt;10,0,INDEX('[2]Caseload by group'!$C$3:$BEN$125,MATCH(Snapshot!$H27,'[2]Caseload by group'!$A$3:$A$128,0),MATCH(Snapshot!BL$3,'[2]Caseload by group'!$C$2:$BEN$2,0)))</f>
        <v>7104</v>
      </c>
      <c r="BM27" s="40">
        <f>IF(INDEX('[2]Caseload by group'!$C$3:$BEN$125,MATCH(Snapshot!$H27,'[2]Caseload by group'!$A$3:$A$128,0),MATCH(Snapshot!BM$3,'[2]Caseload by group'!$C$2:$BEN$2,0))&lt;10,0,INDEX('[2]Caseload by group'!$C$3:$BEN$125,MATCH(Snapshot!$H27,'[2]Caseload by group'!$A$3:$A$128,0),MATCH(Snapshot!BM$3,'[2]Caseload by group'!$C$2:$BEN$2,0)))</f>
        <v>7260</v>
      </c>
      <c r="BN27" s="40">
        <f>IF(INDEX('[2]Caseload by group'!$C$3:$BEN$125,MATCH(Snapshot!$H27,'[2]Caseload by group'!$A$3:$A$128,0),MATCH(Snapshot!BN$3,'[2]Caseload by group'!$C$2:$BEN$2,0))&lt;10,0,INDEX('[2]Caseload by group'!$C$3:$BEN$125,MATCH(Snapshot!$H27,'[2]Caseload by group'!$A$3:$A$128,0),MATCH(Snapshot!BN$3,'[2]Caseload by group'!$C$2:$BEN$2,0)))</f>
        <v>7398</v>
      </c>
      <c r="BO27" s="40">
        <f>IF(INDEX('[2]Caseload by group'!$C$3:$BEN$125,MATCH(Snapshot!$H27,'[2]Caseload by group'!$A$3:$A$128,0),MATCH(Snapshot!BO$3,'[2]Caseload by group'!$C$2:$BEN$2,0))&lt;10,0,INDEX('[2]Caseload by group'!$C$3:$BEN$125,MATCH(Snapshot!$H27,'[2]Caseload by group'!$A$3:$A$128,0),MATCH(Snapshot!BO$3,'[2]Caseload by group'!$C$2:$BEN$2,0)))</f>
        <v>7614</v>
      </c>
      <c r="BP27" s="40">
        <f>IF(INDEX('[2]Caseload by group'!$C$3:$BEN$125,MATCH(Snapshot!$H27,'[2]Caseload by group'!$A$3:$A$128,0),MATCH(Snapshot!BP$3,'[2]Caseload by group'!$C$2:$BEN$2,0))&lt;10,0,INDEX('[2]Caseload by group'!$C$3:$BEN$125,MATCH(Snapshot!$H27,'[2]Caseload by group'!$A$3:$A$128,0),MATCH(Snapshot!BP$3,'[2]Caseload by group'!$C$2:$BEN$2,0)))</f>
        <v>7730</v>
      </c>
      <c r="BQ27" s="40">
        <f>IF(INDEX('[2]Caseload by group'!$C$3:$BEN$125,MATCH(Snapshot!$H27,'[2]Caseload by group'!$A$3:$A$128,0),MATCH(Snapshot!BQ$3,'[2]Caseload by group'!$C$2:$BEN$2,0))&lt;10,0,INDEX('[2]Caseload by group'!$C$3:$BEN$125,MATCH(Snapshot!$H27,'[2]Caseload by group'!$A$3:$A$128,0),MATCH(Snapshot!BQ$3,'[2]Caseload by group'!$C$2:$BEN$2,0)))</f>
        <v>7727</v>
      </c>
      <c r="BR27" s="40">
        <f>IF(INDEX('[2]Caseload by group'!$C$3:$BEN$125,MATCH(Snapshot!$H27,'[2]Caseload by group'!$A$3:$A$128,0),MATCH(Snapshot!BR$3,'[2]Caseload by group'!$C$2:$BEN$2,0))&lt;10,0,INDEX('[2]Caseload by group'!$C$3:$BEN$125,MATCH(Snapshot!$H27,'[2]Caseload by group'!$A$3:$A$128,0),MATCH(Snapshot!BR$3,'[2]Caseload by group'!$C$2:$BEN$2,0)))</f>
        <v>7925</v>
      </c>
      <c r="BS27" s="40">
        <f>IF(INDEX('[2]Caseload by group'!$C$3:$BEN$125,MATCH(Snapshot!$H27,'[2]Caseload by group'!$A$3:$A$128,0),MATCH(Snapshot!BS$3,'[2]Caseload by group'!$C$2:$BEN$2,0))&lt;10,0,INDEX('[2]Caseload by group'!$C$3:$BEN$125,MATCH(Snapshot!$H27,'[2]Caseload by group'!$A$3:$A$128,0),MATCH(Snapshot!BS$3,'[2]Caseload by group'!$C$2:$BEN$2,0)))</f>
        <v>7956</v>
      </c>
      <c r="BT27" s="40">
        <f>IF(INDEX('[2]Caseload by group'!$C$3:$BEN$125,MATCH(Snapshot!$H27,'[2]Caseload by group'!$A$3:$A$128,0),MATCH(Snapshot!BT$3,'[2]Caseload by group'!$C$2:$BEN$2,0))&lt;10,0,INDEX('[2]Caseload by group'!$C$3:$BEN$125,MATCH(Snapshot!$H27,'[2]Caseload by group'!$A$3:$A$128,0),MATCH(Snapshot!BT$3,'[2]Caseload by group'!$C$2:$BEN$2,0)))</f>
        <v>8070</v>
      </c>
      <c r="BU27" s="40">
        <f>IF(INDEX('[2]Caseload by group'!$C$3:$BEN$125,MATCH(Snapshot!$H27,'[2]Caseload by group'!$A$3:$A$128,0),MATCH(Snapshot!BU$3,'[2]Caseload by group'!$C$2:$BEN$2,0))&lt;10,0,INDEX('[2]Caseload by group'!$C$3:$BEN$125,MATCH(Snapshot!$H27,'[2]Caseload by group'!$A$3:$A$128,0),MATCH(Snapshot!BU$3,'[2]Caseload by group'!$C$2:$BEN$2,0)))</f>
        <v>8183</v>
      </c>
      <c r="BV27" s="40">
        <f>IF(INDEX('[2]Caseload by group'!$C$3:$BEN$125,MATCH(Snapshot!$H27,'[2]Caseload by group'!$A$3:$A$128,0),MATCH(Snapshot!BV$3,'[2]Caseload by group'!$C$2:$BEN$2,0))&lt;10,0,INDEX('[2]Caseload by group'!$C$3:$BEN$125,MATCH(Snapshot!$H27,'[2]Caseload by group'!$A$3:$A$128,0),MATCH(Snapshot!BV$3,'[2]Caseload by group'!$C$2:$BEN$2,0)))</f>
        <v>8185</v>
      </c>
      <c r="BW27" s="40">
        <f>IF(INDEX('[2]Caseload by group'!$C$3:$BEN$125,MATCH(Snapshot!$H27,'[2]Caseload by group'!$A$3:$A$128,0),MATCH(Snapshot!BW$3,'[2]Caseload by group'!$C$2:$BEN$2,0))&lt;10,0,INDEX('[2]Caseload by group'!$C$3:$BEN$125,MATCH(Snapshot!$H27,'[2]Caseload by group'!$A$3:$A$128,0),MATCH(Snapshot!BW$3,'[2]Caseload by group'!$C$2:$BEN$2,0)))</f>
        <v>7289</v>
      </c>
      <c r="BX27" s="45"/>
      <c r="BY27" s="41">
        <f>INDEX($J27:$BX27,0,MATCH(MAX($J$3:$BX$3),$J$3:$BX$3,0))-INDEX($J27:$BX27,0,MATCH(MAX($J$3:$BX$3),$J$3:$BX$3,0)-1)</f>
        <v>-896</v>
      </c>
      <c r="BZ27" s="42">
        <f t="shared" si="0"/>
        <v>-0.10946854001221747</v>
      </c>
      <c r="CA27" s="41" t="e">
        <f>#REF!-#REF!</f>
        <v>#REF!</v>
      </c>
      <c r="CB27" s="41">
        <f>INDEX($J27:$BX27,0,MATCH(MAX($J$3:$BX$3),$J$3:$BX$3,0))-J27</f>
        <v>1151</v>
      </c>
      <c r="CC27" s="43">
        <f>CB27/J27</f>
        <v>0.18752036493971977</v>
      </c>
    </row>
    <row r="28" spans="1:81" ht="10.5" customHeight="1" thickBot="1" x14ac:dyDescent="0.25">
      <c r="A28" s="34"/>
      <c r="C28" s="38" t="s">
        <v>14</v>
      </c>
      <c r="D28" s="29" t="s">
        <v>15</v>
      </c>
      <c r="E28" s="29" t="s">
        <v>6</v>
      </c>
      <c r="F28" s="29" t="s">
        <v>16</v>
      </c>
      <c r="G28" s="29" t="s">
        <v>49</v>
      </c>
      <c r="H28" s="44" t="s">
        <v>51</v>
      </c>
      <c r="I28" s="44" t="s">
        <v>52</v>
      </c>
      <c r="J28" s="50">
        <f>IF(INDEX('[2]Caseload by group'!$C$3:$CJ$125,MATCH(Snapshot!$H28,'[2]Caseload by group'!$A$3:$A$128,0),MATCH(Snapshot!J$3,'[2]Caseload by group'!$C$2:$CJ$2,0))&lt;10,0,INDEX('[2]Caseload by group'!$C$3:$CJ$125,MATCH(Snapshot!$H28,'[2]Caseload by group'!$A$3:$A$128,0),MATCH(Snapshot!J$3,'[2]Caseload by group'!$C$2:$CJ$2,0)))+IF(INDEX('[2]Caseload by group'!$C$3:$CJ$125,MATCH(Snapshot!$I28,'[2]Caseload by group'!$A$3:$A$128,0),MATCH(Snapshot!J$3,'[2]Caseload by group'!$C$2:$CJ$2,0))&lt;10,0,INDEX('[2]Caseload by group'!$C$3:$CJ$125,MATCH(Snapshot!$I28,'[2]Caseload by group'!$A$3:$A$128,0),MATCH(Snapshot!J$3,'[2]Caseload by group'!$C$2:$CJ$2,0)))</f>
        <v>2715</v>
      </c>
      <c r="K28" s="50">
        <f>IF(INDEX('[2]Caseload by group'!$C$3:$CJ$125,MATCH(Snapshot!$H28,'[2]Caseload by group'!$A$3:$A$128,0),MATCH(Snapshot!K$3,'[2]Caseload by group'!$C$2:$CJ$2,0))&lt;10,0,INDEX('[2]Caseload by group'!$C$3:$CJ$125,MATCH(Snapshot!$H28,'[2]Caseload by group'!$A$3:$A$128,0),MATCH(Snapshot!K$3,'[2]Caseload by group'!$C$2:$CJ$2,0)))+IF(INDEX('[2]Caseload by group'!$C$3:$CJ$125,MATCH(Snapshot!$I28,'[2]Caseload by group'!$A$3:$A$128,0),MATCH(Snapshot!K$3,'[2]Caseload by group'!$C$2:$CJ$2,0))&lt;10,0,INDEX('[2]Caseload by group'!$C$3:$CJ$125,MATCH(Snapshot!$I28,'[2]Caseload by group'!$A$3:$A$128,0),MATCH(Snapshot!K$3,'[2]Caseload by group'!$C$2:$CJ$2,0)))</f>
        <v>2750</v>
      </c>
      <c r="L28" s="50">
        <f>IF(INDEX('[2]Caseload by group'!$C$3:$CJ$125,MATCH(Snapshot!$H28,'[2]Caseload by group'!$A$3:$A$128,0),MATCH(Snapshot!L$3,'[2]Caseload by group'!$C$2:$CJ$2,0))&lt;10,0,INDEX('[2]Caseload by group'!$C$3:$CJ$125,MATCH(Snapshot!$H28,'[2]Caseload by group'!$A$3:$A$128,0),MATCH(Snapshot!L$3,'[2]Caseload by group'!$C$2:$CJ$2,0)))+IF(INDEX('[2]Caseload by group'!$C$3:$CJ$125,MATCH(Snapshot!$I28,'[2]Caseload by group'!$A$3:$A$128,0),MATCH(Snapshot!L$3,'[2]Caseload by group'!$C$2:$CJ$2,0))&lt;10,0,INDEX('[2]Caseload by group'!$C$3:$CJ$125,MATCH(Snapshot!$I28,'[2]Caseload by group'!$A$3:$A$128,0),MATCH(Snapshot!L$3,'[2]Caseload by group'!$C$2:$CJ$2,0)))</f>
        <v>2694</v>
      </c>
      <c r="M28" s="50">
        <f>IF(INDEX('[2]Caseload by group'!$C$3:$CJ$125,MATCH(Snapshot!$H28,'[2]Caseload by group'!$A$3:$A$128,0),MATCH(Snapshot!M$3,'[2]Caseload by group'!$C$2:$CJ$2,0))&lt;10,0,INDEX('[2]Caseload by group'!$C$3:$CJ$125,MATCH(Snapshot!$H28,'[2]Caseload by group'!$A$3:$A$128,0),MATCH(Snapshot!M$3,'[2]Caseload by group'!$C$2:$CJ$2,0)))+IF(INDEX('[2]Caseload by group'!$C$3:$CJ$125,MATCH(Snapshot!$I28,'[2]Caseload by group'!$A$3:$A$128,0),MATCH(Snapshot!M$3,'[2]Caseload by group'!$C$2:$CJ$2,0))&lt;10,0,INDEX('[2]Caseload by group'!$C$3:$CJ$125,MATCH(Snapshot!$I28,'[2]Caseload by group'!$A$3:$A$128,0),MATCH(Snapshot!M$3,'[2]Caseload by group'!$C$2:$CJ$2,0)))</f>
        <v>2762</v>
      </c>
      <c r="N28" s="50">
        <f>IF(INDEX('[2]Caseload by group'!$C$3:$CJ$125,MATCH(Snapshot!$H28,'[2]Caseload by group'!$A$3:$A$128,0),MATCH(Snapshot!N$3,'[2]Caseload by group'!$C$2:$CJ$2,0))&lt;10,0,INDEX('[2]Caseload by group'!$C$3:$CJ$125,MATCH(Snapshot!$H28,'[2]Caseload by group'!$A$3:$A$128,0),MATCH(Snapshot!N$3,'[2]Caseload by group'!$C$2:$CJ$2,0)))+IF(INDEX('[2]Caseload by group'!$C$3:$CJ$125,MATCH(Snapshot!$I28,'[2]Caseload by group'!$A$3:$A$128,0),MATCH(Snapshot!N$3,'[2]Caseload by group'!$C$2:$CJ$2,0))&lt;10,0,INDEX('[2]Caseload by group'!$C$3:$CJ$125,MATCH(Snapshot!$I28,'[2]Caseload by group'!$A$3:$A$128,0),MATCH(Snapshot!N$3,'[2]Caseload by group'!$C$2:$CJ$2,0)))</f>
        <v>2844</v>
      </c>
      <c r="O28" s="50">
        <f>IF(INDEX('[2]Caseload by group'!$C$3:$CJ$125,MATCH(Snapshot!$H28,'[2]Caseload by group'!$A$3:$A$128,0),MATCH(Snapshot!O$3,'[2]Caseload by group'!$C$2:$CJ$2,0))&lt;10,0,INDEX('[2]Caseload by group'!$C$3:$CJ$125,MATCH(Snapshot!$H28,'[2]Caseload by group'!$A$3:$A$128,0),MATCH(Snapshot!O$3,'[2]Caseload by group'!$C$2:$CJ$2,0)))+IF(INDEX('[2]Caseload by group'!$C$3:$CJ$125,MATCH(Snapshot!$I28,'[2]Caseload by group'!$A$3:$A$128,0),MATCH(Snapshot!O$3,'[2]Caseload by group'!$C$2:$CJ$2,0))&lt;10,0,INDEX('[2]Caseload by group'!$C$3:$CJ$125,MATCH(Snapshot!$I28,'[2]Caseload by group'!$A$3:$A$128,0),MATCH(Snapshot!O$3,'[2]Caseload by group'!$C$2:$CJ$2,0)))</f>
        <v>2868</v>
      </c>
      <c r="P28" s="50">
        <f>IF(INDEX('[2]Caseload by group'!$C$3:$CJ$125,MATCH(Snapshot!$H28,'[2]Caseload by group'!$A$3:$A$128,0),MATCH(Snapshot!P$3,'[2]Caseload by group'!$C$2:$CJ$2,0))&lt;10,0,INDEX('[2]Caseload by group'!$C$3:$CJ$125,MATCH(Snapshot!$H28,'[2]Caseload by group'!$A$3:$A$128,0),MATCH(Snapshot!P$3,'[2]Caseload by group'!$C$2:$CJ$2,0)))+IF(INDEX('[2]Caseload by group'!$C$3:$CJ$125,MATCH(Snapshot!$I28,'[2]Caseload by group'!$A$3:$A$128,0),MATCH(Snapshot!P$3,'[2]Caseload by group'!$C$2:$CJ$2,0))&lt;10,0,INDEX('[2]Caseload by group'!$C$3:$CJ$125,MATCH(Snapshot!$I28,'[2]Caseload by group'!$A$3:$A$128,0),MATCH(Snapshot!P$3,'[2]Caseload by group'!$C$2:$CJ$2,0)))</f>
        <v>4327</v>
      </c>
      <c r="Q28" s="50">
        <f>IF(INDEX('[2]Caseload by group'!$C$3:$CJ$125,MATCH(Snapshot!$H28,'[2]Caseload by group'!$A$3:$A$128,0),MATCH(Snapshot!Q$3,'[2]Caseload by group'!$C$2:$CJ$2,0))&lt;10,0,INDEX('[2]Caseload by group'!$C$3:$CJ$125,MATCH(Snapshot!$H28,'[2]Caseload by group'!$A$3:$A$128,0),MATCH(Snapshot!Q$3,'[2]Caseload by group'!$C$2:$CJ$2,0)))+IF(INDEX('[2]Caseload by group'!$C$3:$CJ$125,MATCH(Snapshot!$I28,'[2]Caseload by group'!$A$3:$A$128,0),MATCH(Snapshot!Q$3,'[2]Caseload by group'!$C$2:$CJ$2,0))&lt;10,0,INDEX('[2]Caseload by group'!$C$3:$CJ$125,MATCH(Snapshot!$I28,'[2]Caseload by group'!$A$3:$A$128,0),MATCH(Snapshot!Q$3,'[2]Caseload by group'!$C$2:$CJ$2,0)))</f>
        <v>5569</v>
      </c>
      <c r="R28" s="50">
        <f>IF(INDEX('[2]Caseload by group'!$C$3:$CJ$125,MATCH(Snapshot!$H28,'[2]Caseload by group'!$A$3:$A$128,0),MATCH(Snapshot!R$3,'[2]Caseload by group'!$C$2:$CJ$2,0))&lt;10,0,INDEX('[2]Caseload by group'!$C$3:$CJ$125,MATCH(Snapshot!$H28,'[2]Caseload by group'!$A$3:$A$128,0),MATCH(Snapshot!R$3,'[2]Caseload by group'!$C$2:$CJ$2,0)))+IF(INDEX('[2]Caseload by group'!$C$3:$CJ$125,MATCH(Snapshot!$I28,'[2]Caseload by group'!$A$3:$A$128,0),MATCH(Snapshot!R$3,'[2]Caseload by group'!$C$2:$CJ$2,0))&lt;10,0,INDEX('[2]Caseload by group'!$C$3:$CJ$125,MATCH(Snapshot!$I28,'[2]Caseload by group'!$A$3:$A$128,0),MATCH(Snapshot!R$3,'[2]Caseload by group'!$C$2:$CJ$2,0)))</f>
        <v>7132</v>
      </c>
      <c r="S28" s="50">
        <f>IF(INDEX('[2]Caseload by group'!$C$3:$CJ$125,MATCH(Snapshot!$H28,'[2]Caseload by group'!$A$3:$A$128,0),MATCH(Snapshot!S$3,'[2]Caseload by group'!$C$2:$CJ$2,0))&lt;10,0,INDEX('[2]Caseload by group'!$C$3:$CJ$125,MATCH(Snapshot!$H28,'[2]Caseload by group'!$A$3:$A$128,0),MATCH(Snapshot!S$3,'[2]Caseload by group'!$C$2:$CJ$2,0)))+IF(INDEX('[2]Caseload by group'!$C$3:$CJ$125,MATCH(Snapshot!$I28,'[2]Caseload by group'!$A$3:$A$128,0),MATCH(Snapshot!S$3,'[2]Caseload by group'!$C$2:$CJ$2,0))&lt;10,0,INDEX('[2]Caseload by group'!$C$3:$CJ$125,MATCH(Snapshot!$I28,'[2]Caseload by group'!$A$3:$A$128,0),MATCH(Snapshot!S$3,'[2]Caseload by group'!$C$2:$CJ$2,0)))</f>
        <v>8856</v>
      </c>
      <c r="T28" s="50">
        <f>IF(INDEX('[2]Caseload by group'!$C$3:$CJ$125,MATCH(Snapshot!$H28,'[2]Caseload by group'!$A$3:$A$128,0),MATCH(Snapshot!T$3,'[2]Caseload by group'!$C$2:$CJ$2,0))&lt;10,0,INDEX('[2]Caseload by group'!$C$3:$CJ$125,MATCH(Snapshot!$H28,'[2]Caseload by group'!$A$3:$A$128,0),MATCH(Snapshot!T$3,'[2]Caseload by group'!$C$2:$CJ$2,0)))+IF(INDEX('[2]Caseload by group'!$C$3:$CJ$125,MATCH(Snapshot!$I28,'[2]Caseload by group'!$A$3:$A$128,0),MATCH(Snapshot!T$3,'[2]Caseload by group'!$C$2:$CJ$2,0))&lt;10,0,INDEX('[2]Caseload by group'!$C$3:$CJ$125,MATCH(Snapshot!$I28,'[2]Caseload by group'!$A$3:$A$128,0),MATCH(Snapshot!T$3,'[2]Caseload by group'!$C$2:$CJ$2,0)))</f>
        <v>8951</v>
      </c>
      <c r="U28" s="50">
        <f>IF(INDEX('[2]Caseload by group'!$C$3:$CJ$125,MATCH(Snapshot!$H28,'[2]Caseload by group'!$A$3:$A$128,0),MATCH(Snapshot!U$3,'[2]Caseload by group'!$C$2:$CJ$2,0))&lt;10,0,INDEX('[2]Caseload by group'!$C$3:$CJ$125,MATCH(Snapshot!$H28,'[2]Caseload by group'!$A$3:$A$128,0),MATCH(Snapshot!U$3,'[2]Caseload by group'!$C$2:$CJ$2,0)))+IF(INDEX('[2]Caseload by group'!$C$3:$CJ$125,MATCH(Snapshot!$I28,'[2]Caseload by group'!$A$3:$A$128,0),MATCH(Snapshot!U$3,'[2]Caseload by group'!$C$2:$CJ$2,0))&lt;10,0,INDEX('[2]Caseload by group'!$C$3:$CJ$125,MATCH(Snapshot!$I28,'[2]Caseload by group'!$A$3:$A$128,0),MATCH(Snapshot!U$3,'[2]Caseload by group'!$C$2:$CJ$2,0)))</f>
        <v>9396</v>
      </c>
      <c r="V28" s="50">
        <f>IF(INDEX('[2]Caseload by group'!$C$3:$CJ$125,MATCH(Snapshot!$H28,'[2]Caseload by group'!$A$3:$A$128,0),MATCH(Snapshot!V$3,'[2]Caseload by group'!$C$2:$CJ$2,0))&lt;10,0,INDEX('[2]Caseload by group'!$C$3:$CJ$125,MATCH(Snapshot!$H28,'[2]Caseload by group'!$A$3:$A$128,0),MATCH(Snapshot!V$3,'[2]Caseload by group'!$C$2:$CJ$2,0)))+IF(INDEX('[2]Caseload by group'!$C$3:$CJ$125,MATCH(Snapshot!$I28,'[2]Caseload by group'!$A$3:$A$128,0),MATCH(Snapshot!V$3,'[2]Caseload by group'!$C$2:$CJ$2,0))&lt;10,0,INDEX('[2]Caseload by group'!$C$3:$CJ$125,MATCH(Snapshot!$I28,'[2]Caseload by group'!$A$3:$A$128,0),MATCH(Snapshot!V$3,'[2]Caseload by group'!$C$2:$CJ$2,0)))</f>
        <v>10900</v>
      </c>
      <c r="W28" s="50">
        <f>IF(INDEX('[2]Caseload by group'!$C$3:$CJ$125,MATCH(Snapshot!$H28,'[2]Caseload by group'!$A$3:$A$128,0),MATCH(Snapshot!W$3,'[2]Caseload by group'!$C$2:$CJ$2,0))&lt;10,0,INDEX('[2]Caseload by group'!$C$3:$CJ$125,MATCH(Snapshot!$H28,'[2]Caseload by group'!$A$3:$A$128,0),MATCH(Snapshot!W$3,'[2]Caseload by group'!$C$2:$CJ$2,0)))+IF(INDEX('[2]Caseload by group'!$C$3:$CJ$125,MATCH(Snapshot!$I28,'[2]Caseload by group'!$A$3:$A$128,0),MATCH(Snapshot!W$3,'[2]Caseload by group'!$C$2:$CJ$2,0))&lt;10,0,INDEX('[2]Caseload by group'!$C$3:$CJ$125,MATCH(Snapshot!$I28,'[2]Caseload by group'!$A$3:$A$128,0),MATCH(Snapshot!W$3,'[2]Caseload by group'!$C$2:$CJ$2,0)))</f>
        <v>7601</v>
      </c>
      <c r="X28" s="50">
        <f>IF(INDEX('[2]Caseload by group'!$C$3:$CJ$125,MATCH(Snapshot!$H28,'[2]Caseload by group'!$A$3:$A$128,0),MATCH(Snapshot!X$3,'[2]Caseload by group'!$C$2:$CJ$2,0))&lt;10,0,INDEX('[2]Caseload by group'!$C$3:$CJ$125,MATCH(Snapshot!$H28,'[2]Caseload by group'!$A$3:$A$128,0),MATCH(Snapshot!X$3,'[2]Caseload by group'!$C$2:$CJ$2,0)))+IF(INDEX('[2]Caseload by group'!$C$3:$CJ$125,MATCH(Snapshot!$I28,'[2]Caseload by group'!$A$3:$A$128,0),MATCH(Snapshot!X$3,'[2]Caseload by group'!$C$2:$CJ$2,0))&lt;10,0,INDEX('[2]Caseload by group'!$C$3:$CJ$125,MATCH(Snapshot!$I28,'[2]Caseload by group'!$A$3:$A$128,0),MATCH(Snapshot!X$3,'[2]Caseload by group'!$C$2:$CJ$2,0)))</f>
        <v>2899</v>
      </c>
      <c r="Y28" s="50">
        <f>IF(INDEX('[2]Caseload by group'!$C$3:$CJ$125,MATCH(Snapshot!$H28,'[2]Caseload by group'!$A$3:$A$128,0),MATCH(Snapshot!Y$3,'[2]Caseload by group'!$C$2:$CJ$2,0))&lt;10,0,INDEX('[2]Caseload by group'!$C$3:$CJ$125,MATCH(Snapshot!$H28,'[2]Caseload by group'!$A$3:$A$128,0),MATCH(Snapshot!Y$3,'[2]Caseload by group'!$C$2:$CJ$2,0)))+IF(INDEX('[2]Caseload by group'!$C$3:$CJ$125,MATCH(Snapshot!$I28,'[2]Caseload by group'!$A$3:$A$128,0),MATCH(Snapshot!Y$3,'[2]Caseload by group'!$C$2:$CJ$2,0))&lt;10,0,INDEX('[2]Caseload by group'!$C$3:$CJ$125,MATCH(Snapshot!$I28,'[2]Caseload by group'!$A$3:$A$128,0),MATCH(Snapshot!Y$3,'[2]Caseload by group'!$C$2:$CJ$2,0)))</f>
        <v>5363</v>
      </c>
      <c r="Z28" s="50">
        <f>IF(INDEX('[2]Caseload by group'!$C$3:$CJ$125,MATCH(Snapshot!$H28,'[2]Caseload by group'!$A$3:$A$128,0),MATCH(Snapshot!Z$3,'[2]Caseload by group'!$C$2:$CJ$2,0))&lt;10,0,INDEX('[2]Caseload by group'!$C$3:$CJ$125,MATCH(Snapshot!$H28,'[2]Caseload by group'!$A$3:$A$128,0),MATCH(Snapshot!Z$3,'[2]Caseload by group'!$C$2:$CJ$2,0)))+IF(INDEX('[2]Caseload by group'!$C$3:$CJ$125,MATCH(Snapshot!$I28,'[2]Caseload by group'!$A$3:$A$128,0),MATCH(Snapshot!Z$3,'[2]Caseload by group'!$C$2:$CJ$2,0))&lt;10,0,INDEX('[2]Caseload by group'!$C$3:$CJ$125,MATCH(Snapshot!$I28,'[2]Caseload by group'!$A$3:$A$128,0),MATCH(Snapshot!Z$3,'[2]Caseload by group'!$C$2:$CJ$2,0)))</f>
        <v>8822</v>
      </c>
      <c r="AA28" s="50">
        <f>IF(INDEX('[2]Caseload by group'!$C$3:$CJ$125,MATCH(Snapshot!$H28,'[2]Caseload by group'!$A$3:$A$128,0),MATCH(Snapshot!AA$3,'[2]Caseload by group'!$C$2:$CJ$2,0))&lt;10,0,INDEX('[2]Caseload by group'!$C$3:$CJ$125,MATCH(Snapshot!$H28,'[2]Caseload by group'!$A$3:$A$128,0),MATCH(Snapshot!AA$3,'[2]Caseload by group'!$C$2:$CJ$2,0)))+IF(INDEX('[2]Caseload by group'!$C$3:$CJ$125,MATCH(Snapshot!$I28,'[2]Caseload by group'!$A$3:$A$128,0),MATCH(Snapshot!AA$3,'[2]Caseload by group'!$C$2:$CJ$2,0))&lt;10,0,INDEX('[2]Caseload by group'!$C$3:$CJ$125,MATCH(Snapshot!$I28,'[2]Caseload by group'!$A$3:$A$128,0),MATCH(Snapshot!AA$3,'[2]Caseload by group'!$C$2:$CJ$2,0)))</f>
        <v>9118</v>
      </c>
      <c r="AB28" s="50">
        <f>IF(INDEX('[2]Caseload by group'!$C$3:$CJ$125,MATCH(Snapshot!$H28,'[2]Caseload by group'!$A$3:$A$128,0),MATCH(Snapshot!AB$3,'[2]Caseload by group'!$C$2:$CJ$2,0))&lt;10,0,INDEX('[2]Caseload by group'!$C$3:$CJ$125,MATCH(Snapshot!$H28,'[2]Caseload by group'!$A$3:$A$128,0),MATCH(Snapshot!AB$3,'[2]Caseload by group'!$C$2:$CJ$2,0)))+IF(INDEX('[2]Caseload by group'!$C$3:$CJ$125,MATCH(Snapshot!$I28,'[2]Caseload by group'!$A$3:$A$128,0),MATCH(Snapshot!AB$3,'[2]Caseload by group'!$C$2:$CJ$2,0))&lt;10,0,INDEX('[2]Caseload by group'!$C$3:$CJ$125,MATCH(Snapshot!$I28,'[2]Caseload by group'!$A$3:$A$128,0),MATCH(Snapshot!AB$3,'[2]Caseload by group'!$C$2:$CJ$2,0)))</f>
        <v>9055</v>
      </c>
      <c r="AC28" s="50">
        <f>IF(INDEX('[2]Caseload by group'!$C$3:$CJ$125,MATCH(Snapshot!$H28,'[2]Caseload by group'!$A$3:$A$128,0),MATCH(Snapshot!AC$3,'[2]Caseload by group'!$C$2:$CJ$2,0))&lt;10,0,INDEX('[2]Caseload by group'!$C$3:$CJ$125,MATCH(Snapshot!$H28,'[2]Caseload by group'!$A$3:$A$128,0),MATCH(Snapshot!AC$3,'[2]Caseload by group'!$C$2:$CJ$2,0)))+IF(INDEX('[2]Caseload by group'!$C$3:$CJ$125,MATCH(Snapshot!$I28,'[2]Caseload by group'!$A$3:$A$128,0),MATCH(Snapshot!AC$3,'[2]Caseload by group'!$C$2:$CJ$2,0))&lt;10,0,INDEX('[2]Caseload by group'!$C$3:$CJ$125,MATCH(Snapshot!$I28,'[2]Caseload by group'!$A$3:$A$128,0),MATCH(Snapshot!AC$3,'[2]Caseload by group'!$C$2:$CJ$2,0)))</f>
        <v>9226</v>
      </c>
      <c r="AD28" s="50">
        <f>IF(INDEX('[2]Caseload by group'!$C$3:$CJ$125,MATCH(Snapshot!$H28,'[2]Caseload by group'!$A$3:$A$128,0),MATCH(Snapshot!AD$3,'[2]Caseload by group'!$C$2:$CJ$2,0))&lt;10,0,INDEX('[2]Caseload by group'!$C$3:$CJ$125,MATCH(Snapshot!$H28,'[2]Caseload by group'!$A$3:$A$128,0),MATCH(Snapshot!AD$3,'[2]Caseload by group'!$C$2:$CJ$2,0)))+IF(INDEX('[2]Caseload by group'!$C$3:$CJ$125,MATCH(Snapshot!$I28,'[2]Caseload by group'!$A$3:$A$128,0),MATCH(Snapshot!AD$3,'[2]Caseload by group'!$C$2:$CJ$2,0))&lt;10,0,INDEX('[2]Caseload by group'!$C$3:$CJ$125,MATCH(Snapshot!$I28,'[2]Caseload by group'!$A$3:$A$128,0),MATCH(Snapshot!AD$3,'[2]Caseload by group'!$C$2:$CJ$2,0)))</f>
        <v>9382</v>
      </c>
      <c r="AE28" s="50">
        <f>IF(INDEX('[2]Caseload by group'!$C$3:$CJ$125,MATCH(Snapshot!$H28,'[2]Caseload by group'!$A$3:$A$128,0),MATCH(Snapshot!AE$3,'[2]Caseload by group'!$C$2:$CJ$2,0))&lt;10,0,INDEX('[2]Caseload by group'!$C$3:$CJ$125,MATCH(Snapshot!$H28,'[2]Caseload by group'!$A$3:$A$128,0),MATCH(Snapshot!AE$3,'[2]Caseload by group'!$C$2:$CJ$2,0)))+IF(INDEX('[2]Caseload by group'!$C$3:$CJ$125,MATCH(Snapshot!$I28,'[2]Caseload by group'!$A$3:$A$128,0),MATCH(Snapshot!AE$3,'[2]Caseload by group'!$C$2:$CJ$2,0))&lt;10,0,INDEX('[2]Caseload by group'!$C$3:$CJ$125,MATCH(Snapshot!$I28,'[2]Caseload by group'!$A$3:$A$128,0),MATCH(Snapshot!AE$3,'[2]Caseload by group'!$C$2:$CJ$2,0)))</f>
        <v>9414</v>
      </c>
      <c r="AF28" s="50">
        <f>IF(INDEX('[2]Caseload by group'!$C$3:$CJ$125,MATCH(Snapshot!$H28,'[2]Caseload by group'!$A$3:$A$128,0),MATCH(Snapshot!AF$3,'[2]Caseload by group'!$C$2:$CJ$2,0))&lt;10,0,INDEX('[2]Caseload by group'!$C$3:$CJ$125,MATCH(Snapshot!$H28,'[2]Caseload by group'!$A$3:$A$128,0),MATCH(Snapshot!AF$3,'[2]Caseload by group'!$C$2:$CJ$2,0)))+IF(INDEX('[2]Caseload by group'!$C$3:$CJ$125,MATCH(Snapshot!$I28,'[2]Caseload by group'!$A$3:$A$128,0),MATCH(Snapshot!AF$3,'[2]Caseload by group'!$C$2:$CJ$2,0))&lt;10,0,INDEX('[2]Caseload by group'!$C$3:$CJ$125,MATCH(Snapshot!$I28,'[2]Caseload by group'!$A$3:$A$128,0),MATCH(Snapshot!AF$3,'[2]Caseload by group'!$C$2:$CJ$2,0)))</f>
        <v>10740</v>
      </c>
      <c r="AG28" s="50">
        <f>IF(INDEX('[2]Caseload by group'!$C$3:$CJ$125,MATCH(Snapshot!$H28,'[2]Caseload by group'!$A$3:$A$128,0),MATCH(Snapshot!AG$3,'[2]Caseload by group'!$C$2:$CJ$2,0))&lt;10,0,INDEX('[2]Caseload by group'!$C$3:$CJ$125,MATCH(Snapshot!$H28,'[2]Caseload by group'!$A$3:$A$128,0),MATCH(Snapshot!AG$3,'[2]Caseload by group'!$C$2:$CJ$2,0)))+IF(INDEX('[2]Caseload by group'!$C$3:$CJ$125,MATCH(Snapshot!$I28,'[2]Caseload by group'!$A$3:$A$128,0),MATCH(Snapshot!AG$3,'[2]Caseload by group'!$C$2:$CJ$2,0))&lt;10,0,INDEX('[2]Caseload by group'!$C$3:$CJ$125,MATCH(Snapshot!$I28,'[2]Caseload by group'!$A$3:$A$128,0),MATCH(Snapshot!AG$3,'[2]Caseload by group'!$C$2:$CJ$2,0)))</f>
        <v>11075</v>
      </c>
      <c r="AH28" s="50">
        <f>IF(INDEX('[2]Caseload by group'!$C$3:$CJ$125,MATCH(Snapshot!$H28,'[2]Caseload by group'!$A$3:$A$128,0),MATCH(Snapshot!AH$3,'[2]Caseload by group'!$C$2:$CJ$2,0))&lt;10,0,INDEX('[2]Caseload by group'!$C$3:$CJ$125,MATCH(Snapshot!$H28,'[2]Caseload by group'!$A$3:$A$128,0),MATCH(Snapshot!AH$3,'[2]Caseload by group'!$C$2:$CJ$2,0)))+IF(INDEX('[2]Caseload by group'!$C$3:$CJ$125,MATCH(Snapshot!$I28,'[2]Caseload by group'!$A$3:$A$128,0),MATCH(Snapshot!AH$3,'[2]Caseload by group'!$C$2:$CJ$2,0))&lt;10,0,INDEX('[2]Caseload by group'!$C$3:$CJ$125,MATCH(Snapshot!$I28,'[2]Caseload by group'!$A$3:$A$128,0),MATCH(Snapshot!AH$3,'[2]Caseload by group'!$C$2:$CJ$2,0)))</f>
        <v>11327</v>
      </c>
      <c r="AI28" s="50">
        <f>IF(INDEX('[2]Caseload by group'!$C$3:$CJ$125,MATCH(Snapshot!$H28,'[2]Caseload by group'!$A$3:$A$128,0),MATCH(Snapshot!AI$3,'[2]Caseload by group'!$C$2:$CJ$2,0))&lt;10,0,INDEX('[2]Caseload by group'!$C$3:$CJ$125,MATCH(Snapshot!$H28,'[2]Caseload by group'!$A$3:$A$128,0),MATCH(Snapshot!AI$3,'[2]Caseload by group'!$C$2:$CJ$2,0)))+IF(INDEX('[2]Caseload by group'!$C$3:$CJ$125,MATCH(Snapshot!$I28,'[2]Caseload by group'!$A$3:$A$128,0),MATCH(Snapshot!AI$3,'[2]Caseload by group'!$C$2:$CJ$2,0))&lt;10,0,INDEX('[2]Caseload by group'!$C$3:$CJ$125,MATCH(Snapshot!$I28,'[2]Caseload by group'!$A$3:$A$128,0),MATCH(Snapshot!AI$3,'[2]Caseload by group'!$C$2:$CJ$2,0)))</f>
        <v>7534</v>
      </c>
      <c r="AJ28" s="50">
        <f>IF(INDEX('[2]Caseload by group'!$C$3:$BEN$125,MATCH(Snapshot!$H28,'[2]Caseload by group'!$A$3:$A$128,0),MATCH(Snapshot!AJ$3,'[2]Caseload by group'!$C$2:$BEN$2,0))&lt;10,0,INDEX('[2]Caseload by group'!$C$3:$BEN$125,MATCH(Snapshot!$H28,'[2]Caseload by group'!$A$3:$A$128,0),MATCH(Snapshot!AJ$3,'[2]Caseload by group'!$C$2:$BEN$2,0)))+IF(INDEX('[2]Caseload by group'!$C$3:$BEN$125,MATCH(Snapshot!$I28,'[2]Caseload by group'!$A$3:$A$128,0),MATCH(Snapshot!AJ$3,'[2]Caseload by group'!$C$2:$BEN$2,0))&lt;10,0,INDEX('[2]Caseload by group'!$C$3:$BEN$125,MATCH(Snapshot!$I28,'[2]Caseload by group'!$A$3:$A$128,0),MATCH(Snapshot!AJ$3,'[2]Caseload by group'!$C$2:$BEN$2,0)))</f>
        <v>2944</v>
      </c>
      <c r="AK28" s="50">
        <f>IF(INDEX('[2]Caseload by group'!$C$3:$BEN$125,MATCH(Snapshot!$H28,'[2]Caseload by group'!$A$3:$A$128,0),MATCH(Snapshot!AK$3,'[2]Caseload by group'!$C$2:$BEN$2,0))&lt;10,0,INDEX('[2]Caseload by group'!$C$3:$BEN$125,MATCH(Snapshot!$H28,'[2]Caseload by group'!$A$3:$A$128,0),MATCH(Snapshot!AK$3,'[2]Caseload by group'!$C$2:$BEN$2,0)))+IF(INDEX('[2]Caseload by group'!$C$3:$BEN$125,MATCH(Snapshot!$I28,'[2]Caseload by group'!$A$3:$A$128,0),MATCH(Snapshot!AK$3,'[2]Caseload by group'!$C$2:$BEN$2,0))&lt;10,0,INDEX('[2]Caseload by group'!$C$3:$BEN$125,MATCH(Snapshot!$I28,'[2]Caseload by group'!$A$3:$A$128,0),MATCH(Snapshot!AK$3,'[2]Caseload by group'!$C$2:$BEN$2,0)))</f>
        <v>4598</v>
      </c>
      <c r="AL28" s="50">
        <f>IF(INDEX('[2]Caseload by group'!$C$3:$BEN$125,MATCH(Snapshot!$H28,'[2]Caseload by group'!$A$3:$A$128,0),MATCH(Snapshot!AL$3,'[2]Caseload by group'!$C$2:$BEN$2,0))&lt;10,0,INDEX('[2]Caseload by group'!$C$3:$BEN$125,MATCH(Snapshot!$H28,'[2]Caseload by group'!$A$3:$A$128,0),MATCH(Snapshot!AL$3,'[2]Caseload by group'!$C$2:$BEN$2,0)))+IF(INDEX('[2]Caseload by group'!$C$3:$BEN$125,MATCH(Snapshot!$I28,'[2]Caseload by group'!$A$3:$A$128,0),MATCH(Snapshot!AL$3,'[2]Caseload by group'!$C$2:$BEN$2,0))&lt;10,0,INDEX('[2]Caseload by group'!$C$3:$BEN$125,MATCH(Snapshot!$I28,'[2]Caseload by group'!$A$3:$A$128,0),MATCH(Snapshot!AL$3,'[2]Caseload by group'!$C$2:$BEN$2,0)))</f>
        <v>4698</v>
      </c>
      <c r="AM28" s="50">
        <f>IF(INDEX('[2]Caseload by group'!$C$3:$BEN$125,MATCH(Snapshot!$H28,'[2]Caseload by group'!$A$3:$A$128,0),MATCH(Snapshot!AM$3,'[2]Caseload by group'!$C$2:$BEN$2,0))&lt;10,0,INDEX('[2]Caseload by group'!$C$3:$BEN$125,MATCH(Snapshot!$H28,'[2]Caseload by group'!$A$3:$A$128,0),MATCH(Snapshot!AM$3,'[2]Caseload by group'!$C$2:$BEN$2,0)))+IF(INDEX('[2]Caseload by group'!$C$3:$BEN$125,MATCH(Snapshot!$I28,'[2]Caseload by group'!$A$3:$A$128,0),MATCH(Snapshot!AM$3,'[2]Caseload by group'!$C$2:$BEN$2,0))&lt;10,0,INDEX('[2]Caseload by group'!$C$3:$BEN$125,MATCH(Snapshot!$I28,'[2]Caseload by group'!$A$3:$A$128,0),MATCH(Snapshot!AM$3,'[2]Caseload by group'!$C$2:$BEN$2,0)))</f>
        <v>7524</v>
      </c>
      <c r="AN28" s="50">
        <f>IF(INDEX('[2]Caseload by group'!$C$3:$BEN$125,MATCH(Snapshot!$H28,'[2]Caseload by group'!$A$3:$A$128,0),MATCH(Snapshot!AN$3,'[2]Caseload by group'!$C$2:$BEN$2,0))&lt;10,0,INDEX('[2]Caseload by group'!$C$3:$BEN$125,MATCH(Snapshot!$H28,'[2]Caseload by group'!$A$3:$A$128,0),MATCH(Snapshot!AN$3,'[2]Caseload by group'!$C$2:$BEN$2,0)))+IF(INDEX('[2]Caseload by group'!$C$3:$BEN$125,MATCH(Snapshot!$I28,'[2]Caseload by group'!$A$3:$A$128,0),MATCH(Snapshot!AN$3,'[2]Caseload by group'!$C$2:$BEN$2,0))&lt;10,0,INDEX('[2]Caseload by group'!$C$3:$BEN$125,MATCH(Snapshot!$I28,'[2]Caseload by group'!$A$3:$A$128,0),MATCH(Snapshot!AN$3,'[2]Caseload by group'!$C$2:$BEN$2,0)))</f>
        <v>7668</v>
      </c>
      <c r="AO28" s="50">
        <f>IF(INDEX('[2]Caseload by group'!$C$3:$BEN$125,MATCH(Snapshot!$H28,'[2]Caseload by group'!$A$3:$A$128,0),MATCH(Snapshot!AO$3,'[2]Caseload by group'!$C$2:$BEN$2,0))&lt;10,0,INDEX('[2]Caseload by group'!$C$3:$BEN$125,MATCH(Snapshot!$H28,'[2]Caseload by group'!$A$3:$A$128,0),MATCH(Snapshot!AO$3,'[2]Caseload by group'!$C$2:$BEN$2,0)))</f>
        <v>7829</v>
      </c>
      <c r="AP28" s="50">
        <f>IF(INDEX('[2]Caseload by group'!$C$3:$BEN$125,MATCH(Snapshot!$H28,'[2]Caseload by group'!$A$3:$A$128,0),MATCH(Snapshot!AP$3,'[2]Caseload by group'!$C$2:$BEN$2,0))&lt;10,0,INDEX('[2]Caseload by group'!$C$3:$BEN$125,MATCH(Snapshot!$H28,'[2]Caseload by group'!$A$3:$A$128,0),MATCH(Snapshot!AP$3,'[2]Caseload by group'!$C$2:$BEN$2,0)))</f>
        <v>8026</v>
      </c>
      <c r="AQ28" s="50">
        <f>IF(INDEX('[2]Caseload by group'!$C$3:$BEN$125,MATCH(Snapshot!$H28,'[2]Caseload by group'!$A$3:$A$128,0),MATCH(Snapshot!AQ$3,'[2]Caseload by group'!$C$2:$BEN$2,0))&lt;10,0,INDEX('[2]Caseload by group'!$C$3:$BEN$125,MATCH(Snapshot!$H28,'[2]Caseload by group'!$A$3:$A$128,0),MATCH(Snapshot!AQ$3,'[2]Caseload by group'!$C$2:$BEN$2,0)))</f>
        <v>8471</v>
      </c>
      <c r="AR28" s="50">
        <f>IF(INDEX('[2]Caseload by group'!$C$3:$BEN$125,MATCH(Snapshot!$H28,'[2]Caseload by group'!$A$3:$A$128,0),MATCH(Snapshot!AR$3,'[2]Caseload by group'!$C$2:$BEN$2,0))&lt;10,0,INDEX('[2]Caseload by group'!$C$3:$BEN$125,MATCH(Snapshot!$H28,'[2]Caseload by group'!$A$3:$A$128,0),MATCH(Snapshot!AR$3,'[2]Caseload by group'!$C$2:$BEN$2,0)))</f>
        <v>9712</v>
      </c>
      <c r="AS28" s="50">
        <f>IF(INDEX('[2]Caseload by group'!$C$3:$BEN$125,MATCH(Snapshot!$H28,'[2]Caseload by group'!$A$3:$A$128,0),MATCH(Snapshot!AS$3,'[2]Caseload by group'!$C$2:$BEN$2,0))&lt;10,0,INDEX('[2]Caseload by group'!$C$3:$BEN$125,MATCH(Snapshot!$H28,'[2]Caseload by group'!$A$3:$A$128,0),MATCH(Snapshot!AS$3,'[2]Caseload by group'!$C$2:$BEN$2,0)))</f>
        <v>10101</v>
      </c>
      <c r="AT28" s="50">
        <f>IF(INDEX('[2]Caseload by group'!$C$3:$BEN$125,MATCH(Snapshot!$H28,'[2]Caseload by group'!$A$3:$A$128,0),MATCH(Snapshot!AT$3,'[2]Caseload by group'!$C$2:$BEN$2,0))&lt;10,0,INDEX('[2]Caseload by group'!$C$3:$BEN$125,MATCH(Snapshot!$H28,'[2]Caseload by group'!$A$3:$A$128,0),MATCH(Snapshot!AT$3,'[2]Caseload by group'!$C$2:$BEN$2,0)))</f>
        <v>10535</v>
      </c>
      <c r="AU28" s="50">
        <f>IF(INDEX('[2]Caseload by group'!$C$3:$BEN$125,MATCH(Snapshot!$H28,'[2]Caseload by group'!$A$3:$A$128,0),MATCH(Snapshot!AU$3,'[2]Caseload by group'!$C$2:$BEN$2,0))&lt;10,0,INDEX('[2]Caseload by group'!$C$3:$BEN$125,MATCH(Snapshot!$H28,'[2]Caseload by group'!$A$3:$A$128,0),MATCH(Snapshot!AU$3,'[2]Caseload by group'!$C$2:$BEN$2,0)))</f>
        <v>7563</v>
      </c>
      <c r="AV28" s="50">
        <f>IF(INDEX('[2]Caseload by group'!$C$3:$BEN$125,MATCH(Snapshot!$H28,'[2]Caseload by group'!$A$3:$A$128,0),MATCH(Snapshot!AV$3,'[2]Caseload by group'!$C$2:$BEN$2,0))&lt;10,0,INDEX('[2]Caseload by group'!$C$3:$BEN$125,MATCH(Snapshot!$H28,'[2]Caseload by group'!$A$3:$A$128,0),MATCH(Snapshot!AV$3,'[2]Caseload by group'!$C$2:$BEN$2,0)))</f>
        <v>3393</v>
      </c>
      <c r="AW28" s="50">
        <f>IF(INDEX('[2]Caseload by group'!$C$3:$BEN$125,MATCH(Snapshot!$H28,'[2]Caseload by group'!$A$3:$A$128,0),MATCH(Snapshot!AW$3,'[2]Caseload by group'!$C$2:$BEN$2,0))&lt;10,0,INDEX('[2]Caseload by group'!$C$3:$BEN$125,MATCH(Snapshot!$H28,'[2]Caseload by group'!$A$3:$A$128,0),MATCH(Snapshot!AW$3,'[2]Caseload by group'!$C$2:$BEN$2,0)))</f>
        <v>3506</v>
      </c>
      <c r="AX28" s="50">
        <f>IF(INDEX('[2]Caseload by group'!$C$3:$BEN$125,MATCH(Snapshot!$H28,'[2]Caseload by group'!$A$3:$A$128,0),MATCH(Snapshot!AX$3,'[2]Caseload by group'!$C$2:$BEN$2,0))&lt;10,0,INDEX('[2]Caseload by group'!$C$3:$BEN$125,MATCH(Snapshot!$H28,'[2]Caseload by group'!$A$3:$A$128,0),MATCH(Snapshot!AX$3,'[2]Caseload by group'!$C$2:$BEN$2,0)))</f>
        <v>3535</v>
      </c>
      <c r="AY28" s="50">
        <f>IF(INDEX('[2]Caseload by group'!$C$3:$BEN$125,MATCH(Snapshot!$H28,'[2]Caseload by group'!$A$3:$A$128,0),MATCH(Snapshot!AY$3,'[2]Caseload by group'!$C$2:$BEN$2,0))&lt;10,0,INDEX('[2]Caseload by group'!$C$3:$BEN$125,MATCH(Snapshot!$H28,'[2]Caseload by group'!$A$3:$A$128,0),MATCH(Snapshot!AY$3,'[2]Caseload by group'!$C$2:$BEN$2,0)))</f>
        <v>3544</v>
      </c>
      <c r="AZ28" s="50">
        <f>IF(INDEX('[2]Caseload by group'!$C$3:$BEN$125,MATCH(Snapshot!$H28,'[2]Caseload by group'!$A$3:$A$128,0),MATCH(Snapshot!AZ$3,'[2]Caseload by group'!$C$2:$BEN$2,0))&lt;10,0,INDEX('[2]Caseload by group'!$C$3:$BEN$125,MATCH(Snapshot!$H28,'[2]Caseload by group'!$A$3:$A$128,0),MATCH(Snapshot!AZ$3,'[2]Caseload by group'!$C$2:$BEN$2,0)))</f>
        <v>3519</v>
      </c>
      <c r="BA28" s="50">
        <f>IF(INDEX('[2]Caseload by group'!$C$3:$BEN$125,MATCH(Snapshot!$H28,'[2]Caseload by group'!$A$3:$A$128,0),MATCH(Snapshot!BA$3,'[2]Caseload by group'!$C$2:$BEN$2,0))&lt;10,0,INDEX('[2]Caseload by group'!$C$3:$BEN$125,MATCH(Snapshot!$H28,'[2]Caseload by group'!$A$3:$A$128,0),MATCH(Snapshot!BA$3,'[2]Caseload by group'!$C$2:$BEN$2,0)))</f>
        <v>3157</v>
      </c>
      <c r="BB28" s="50">
        <f>IF(INDEX('[2]Caseload by group'!$C$3:$BEN$125,MATCH(Snapshot!$H28,'[2]Caseload by group'!$A$3:$A$128,0),MATCH(Snapshot!BB$3,'[2]Caseload by group'!$C$2:$BEN$2,0))&lt;10,0,INDEX('[2]Caseload by group'!$C$3:$BEN$125,MATCH(Snapshot!$H28,'[2]Caseload by group'!$A$3:$A$128,0),MATCH(Snapshot!BB$3,'[2]Caseload by group'!$C$2:$BEN$2,0)))</f>
        <v>3174</v>
      </c>
      <c r="BC28" s="50">
        <f>IF(INDEX('[2]Caseload by group'!$C$3:$BEN$125,MATCH(Snapshot!$H28,'[2]Caseload by group'!$A$3:$A$128,0),MATCH(Snapshot!BC$3,'[2]Caseload by group'!$C$2:$BEN$2,0))&lt;10,0,INDEX('[2]Caseload by group'!$C$3:$BEN$125,MATCH(Snapshot!$H28,'[2]Caseload by group'!$A$3:$A$128,0),MATCH(Snapshot!BC$3,'[2]Caseload by group'!$C$2:$BEN$2,0)))</f>
        <v>3274</v>
      </c>
      <c r="BD28" s="50">
        <f>IF(INDEX('[2]Caseload by group'!$C$3:$BEN$125,MATCH(Snapshot!$H28,'[2]Caseload by group'!$A$3:$A$128,0),MATCH(Snapshot!BD$3,'[2]Caseload by group'!$C$2:$BEN$2,0))&lt;10,0,INDEX('[2]Caseload by group'!$C$3:$BEN$125,MATCH(Snapshot!$H28,'[2]Caseload by group'!$A$3:$A$128,0),MATCH(Snapshot!BD$3,'[2]Caseload by group'!$C$2:$BEN$2,0)))</f>
        <v>3265</v>
      </c>
      <c r="BE28" s="50">
        <f>IF(INDEX('[2]Caseload by group'!$C$3:$BEN$125,MATCH(Snapshot!$H28,'[2]Caseload by group'!$A$3:$A$128,0),MATCH(Snapshot!BE$3,'[2]Caseload by group'!$C$2:$BEN$2,0))&lt;10,0,INDEX('[2]Caseload by group'!$C$3:$BEN$125,MATCH(Snapshot!$H28,'[2]Caseload by group'!$A$3:$A$128,0),MATCH(Snapshot!BE$3,'[2]Caseload by group'!$C$2:$BEN$2,0)))</f>
        <v>3236</v>
      </c>
      <c r="BF28" s="50">
        <f>IF(INDEX('[2]Caseload by group'!$C$3:$BEN$125,MATCH(Snapshot!$H28,'[2]Caseload by group'!$A$3:$A$128,0),MATCH(Snapshot!BF$3,'[2]Caseload by group'!$C$2:$BEN$2,0))&lt;10,0,INDEX('[2]Caseload by group'!$C$3:$BEN$125,MATCH(Snapshot!$H28,'[2]Caseload by group'!$A$3:$A$128,0),MATCH(Snapshot!BF$3,'[2]Caseload by group'!$C$2:$BEN$2,0)))</f>
        <v>3245</v>
      </c>
      <c r="BG28" s="50">
        <f>IF(INDEX('[2]Caseload by group'!$C$3:$BEN$125,MATCH(Snapshot!$H28,'[2]Caseload by group'!$A$3:$A$128,0),MATCH(Snapshot!BG$3,'[2]Caseload by group'!$C$2:$BEN$2,0))&lt;10,0,INDEX('[2]Caseload by group'!$C$3:$BEN$125,MATCH(Snapshot!$H28,'[2]Caseload by group'!$A$3:$A$128,0),MATCH(Snapshot!BG$3,'[2]Caseload by group'!$C$2:$BEN$2,0)))</f>
        <v>3209</v>
      </c>
      <c r="BH28" s="50">
        <f>IF(INDEX('[2]Caseload by group'!$C$3:$BEN$125,MATCH(Snapshot!$H28,'[2]Caseload by group'!$A$3:$A$128,0),MATCH(Snapshot!BH$3,'[2]Caseload by group'!$C$2:$BEN$2,0))&lt;10,0,INDEX('[2]Caseload by group'!$C$3:$BEN$125,MATCH(Snapshot!$H28,'[2]Caseload by group'!$A$3:$A$128,0),MATCH(Snapshot!BH$3,'[2]Caseload by group'!$C$2:$BEN$2,0)))</f>
        <v>3220</v>
      </c>
      <c r="BI28" s="50">
        <f>IF(INDEX('[2]Caseload by group'!$C$3:$BEN$125,MATCH(Snapshot!$H28,'[2]Caseload by group'!$A$3:$A$128,0),MATCH(Snapshot!BI$3,'[2]Caseload by group'!$C$2:$BEN$2,0))&lt;10,0,INDEX('[2]Caseload by group'!$C$3:$BEN$125,MATCH(Snapshot!$H28,'[2]Caseload by group'!$A$3:$A$128,0),MATCH(Snapshot!BI$3,'[2]Caseload by group'!$C$2:$BEN$2,0)))</f>
        <v>3301</v>
      </c>
      <c r="BJ28" s="50">
        <f>IF(INDEX('[2]Caseload by group'!$C$3:$BEN$125,MATCH(Snapshot!$H28,'[2]Caseload by group'!$A$3:$A$128,0),MATCH(Snapshot!BJ$3,'[2]Caseload by group'!$C$2:$BEN$2,0))&lt;10,0,INDEX('[2]Caseload by group'!$C$3:$BEN$125,MATCH(Snapshot!$H28,'[2]Caseload by group'!$A$3:$A$128,0),MATCH(Snapshot!BJ$3,'[2]Caseload by group'!$C$2:$BEN$2,0)))</f>
        <v>3336</v>
      </c>
      <c r="BK28" s="50">
        <f>IF(INDEX('[2]Caseload by group'!$C$3:$BEN$125,MATCH(Snapshot!$H28,'[2]Caseload by group'!$A$3:$A$128,0),MATCH(Snapshot!BK$3,'[2]Caseload by group'!$C$2:$BEN$2,0))&lt;10,0,INDEX('[2]Caseload by group'!$C$3:$BEN$125,MATCH(Snapshot!$H28,'[2]Caseload by group'!$A$3:$A$128,0),MATCH(Snapshot!BK$3,'[2]Caseload by group'!$C$2:$BEN$2,0)))</f>
        <v>3163</v>
      </c>
      <c r="BL28" s="50">
        <f>IF(INDEX('[2]Caseload by group'!$C$3:$BEN$125,MATCH(Snapshot!$H28,'[2]Caseload by group'!$A$3:$A$128,0),MATCH(Snapshot!BL$3,'[2]Caseload by group'!$C$2:$BEN$2,0))&lt;10,0,INDEX('[2]Caseload by group'!$C$3:$BEN$125,MATCH(Snapshot!$H28,'[2]Caseload by group'!$A$3:$A$128,0),MATCH(Snapshot!BL$3,'[2]Caseload by group'!$C$2:$BEN$2,0)))</f>
        <v>3316</v>
      </c>
      <c r="BM28" s="50">
        <f>IF(INDEX('[2]Caseload by group'!$C$3:$BEN$125,MATCH(Snapshot!$H28,'[2]Caseload by group'!$A$3:$A$128,0),MATCH(Snapshot!BM$3,'[2]Caseload by group'!$C$2:$BEN$2,0))&lt;10,0,INDEX('[2]Caseload by group'!$C$3:$BEN$125,MATCH(Snapshot!$H28,'[2]Caseload by group'!$A$3:$A$128,0),MATCH(Snapshot!BM$3,'[2]Caseload by group'!$C$2:$BEN$2,0)))</f>
        <v>3448</v>
      </c>
      <c r="BN28" s="50">
        <f>IF(INDEX('[2]Caseload by group'!$C$3:$BEN$125,MATCH(Snapshot!$H28,'[2]Caseload by group'!$A$3:$A$128,0),MATCH(Snapshot!BN$3,'[2]Caseload by group'!$C$2:$BEN$2,0))&lt;10,0,INDEX('[2]Caseload by group'!$C$3:$BEN$125,MATCH(Snapshot!$H28,'[2]Caseload by group'!$A$3:$A$128,0),MATCH(Snapshot!BN$3,'[2]Caseload by group'!$C$2:$BEN$2,0)))</f>
        <v>3584</v>
      </c>
      <c r="BO28" s="50">
        <f>IF(INDEX('[2]Caseload by group'!$C$3:$BEN$125,MATCH(Snapshot!$H28,'[2]Caseload by group'!$A$3:$A$128,0),MATCH(Snapshot!BO$3,'[2]Caseload by group'!$C$2:$BEN$2,0))&lt;10,0,INDEX('[2]Caseload by group'!$C$3:$BEN$125,MATCH(Snapshot!$H28,'[2]Caseload by group'!$A$3:$A$128,0),MATCH(Snapshot!BO$3,'[2]Caseload by group'!$C$2:$BEN$2,0)))</f>
        <v>3711</v>
      </c>
      <c r="BP28" s="50">
        <f>IF(INDEX('[2]Caseload by group'!$C$3:$BEN$125,MATCH(Snapshot!$H28,'[2]Caseload by group'!$A$3:$A$128,0),MATCH(Snapshot!BP$3,'[2]Caseload by group'!$C$2:$BEN$2,0))&lt;10,0,INDEX('[2]Caseload by group'!$C$3:$BEN$125,MATCH(Snapshot!$H28,'[2]Caseload by group'!$A$3:$A$128,0),MATCH(Snapshot!BP$3,'[2]Caseload by group'!$C$2:$BEN$2,0)))</f>
        <v>3837</v>
      </c>
      <c r="BQ28" s="50">
        <f>IF(INDEX('[2]Caseload by group'!$C$3:$BEN$125,MATCH(Snapshot!$H28,'[2]Caseload by group'!$A$3:$A$128,0),MATCH(Snapshot!BQ$3,'[2]Caseload by group'!$C$2:$BEN$2,0))&lt;10,0,INDEX('[2]Caseload by group'!$C$3:$BEN$125,MATCH(Snapshot!$H28,'[2]Caseload by group'!$A$3:$A$128,0),MATCH(Snapshot!BQ$3,'[2]Caseload by group'!$C$2:$BEN$2,0)))</f>
        <v>5678</v>
      </c>
      <c r="BR28" s="50">
        <f>IF(INDEX('[2]Caseload by group'!$C$3:$BEN$125,MATCH(Snapshot!$H28,'[2]Caseload by group'!$A$3:$A$128,0),MATCH(Snapshot!BR$3,'[2]Caseload by group'!$C$2:$BEN$2,0))&lt;10,0,INDEX('[2]Caseload by group'!$C$3:$BEN$125,MATCH(Snapshot!$H28,'[2]Caseload by group'!$A$3:$A$128,0),MATCH(Snapshot!BR$3,'[2]Caseload by group'!$C$2:$BEN$2,0)))</f>
        <v>5818</v>
      </c>
      <c r="BS28" s="50">
        <f>IF(INDEX('[2]Caseload by group'!$C$3:$BEN$125,MATCH(Snapshot!$H28,'[2]Caseload by group'!$A$3:$A$128,0),MATCH(Snapshot!BS$3,'[2]Caseload by group'!$C$2:$BEN$2,0))&lt;10,0,INDEX('[2]Caseload by group'!$C$3:$BEN$125,MATCH(Snapshot!$H28,'[2]Caseload by group'!$A$3:$A$128,0),MATCH(Snapshot!BS$3,'[2]Caseload by group'!$C$2:$BEN$2,0)))</f>
        <v>5904</v>
      </c>
      <c r="BT28" s="50">
        <f>IF(INDEX('[2]Caseload by group'!$C$3:$BEN$125,MATCH(Snapshot!$H28,'[2]Caseload by group'!$A$3:$A$128,0),MATCH(Snapshot!BT$3,'[2]Caseload by group'!$C$2:$BEN$2,0))&lt;10,0,INDEX('[2]Caseload by group'!$C$3:$BEN$125,MATCH(Snapshot!$H28,'[2]Caseload by group'!$A$3:$A$128,0),MATCH(Snapshot!BT$3,'[2]Caseload by group'!$C$2:$BEN$2,0)))</f>
        <v>5991</v>
      </c>
      <c r="BU28" s="50">
        <f>IF(INDEX('[2]Caseload by group'!$C$3:$BEN$125,MATCH(Snapshot!$H28,'[2]Caseload by group'!$A$3:$A$128,0),MATCH(Snapshot!BU$3,'[2]Caseload by group'!$C$2:$BEN$2,0))&lt;10,0,INDEX('[2]Caseload by group'!$C$3:$BEN$125,MATCH(Snapshot!$H28,'[2]Caseload by group'!$A$3:$A$128,0),MATCH(Snapshot!BU$3,'[2]Caseload by group'!$C$2:$BEN$2,0)))</f>
        <v>6119</v>
      </c>
      <c r="BV28" s="50">
        <f>IF(INDEX('[2]Caseload by group'!$C$3:$BEN$125,MATCH(Snapshot!$H28,'[2]Caseload by group'!$A$3:$A$128,0),MATCH(Snapshot!BV$3,'[2]Caseload by group'!$C$2:$BEN$2,0))&lt;10,0,INDEX('[2]Caseload by group'!$C$3:$BEN$125,MATCH(Snapshot!$H28,'[2]Caseload by group'!$A$3:$A$128,0),MATCH(Snapshot!BV$3,'[2]Caseload by group'!$C$2:$BEN$2,0)))</f>
        <v>6180</v>
      </c>
      <c r="BW28" s="50">
        <f>IF(INDEX('[2]Caseload by group'!$C$3:$BEN$125,MATCH(Snapshot!$H28,'[2]Caseload by group'!$A$3:$A$128,0),MATCH(Snapshot!BW$3,'[2]Caseload by group'!$C$2:$BEN$2,0))&lt;10,0,INDEX('[2]Caseload by group'!$C$3:$BEN$125,MATCH(Snapshot!$H28,'[2]Caseload by group'!$A$3:$A$128,0),MATCH(Snapshot!BW$3,'[2]Caseload by group'!$C$2:$BEN$2,0)))</f>
        <v>5765</v>
      </c>
      <c r="BX28" s="45"/>
      <c r="BY28" s="51">
        <f>INDEX($J28:$BX28,0,MATCH(MAX($J$3:$BX$3),$J$3:$BX$3,0))-INDEX($J28:$BX28,0,MATCH(MAX($J$3:$BX$3),$J$3:$BX$3,0)-1)</f>
        <v>-415</v>
      </c>
      <c r="BZ28" s="52">
        <f t="shared" si="0"/>
        <v>-6.7152103559870543E-2</v>
      </c>
      <c r="CA28" s="51" t="e">
        <f>#REF!-#REF!</f>
        <v>#REF!</v>
      </c>
      <c r="CB28" s="51">
        <f>INDEX($J28:$BX28,0,MATCH(MAX($J$3:$BX$3),$J$3:$BX$3,0))-J28</f>
        <v>3050</v>
      </c>
      <c r="CC28" s="53">
        <f>CB28/J28</f>
        <v>1.1233885819521179</v>
      </c>
    </row>
    <row r="29" spans="1:81" s="35" customFormat="1" ht="10.5" customHeight="1" x14ac:dyDescent="0.2">
      <c r="A29" s="28"/>
      <c r="B29" s="54" t="s">
        <v>53</v>
      </c>
      <c r="D29" s="55"/>
      <c r="E29" s="55"/>
      <c r="F29" s="55"/>
      <c r="G29" s="55"/>
      <c r="H29" s="56"/>
      <c r="I29" s="56"/>
      <c r="J29" s="57">
        <f t="shared" ref="J29:BU29" si="1">SUM(J14:J15,J17:J18,J20:J21,J23:J25,J27:J28,J11:J12,J8:J9)</f>
        <v>775391</v>
      </c>
      <c r="K29" s="57">
        <f t="shared" si="1"/>
        <v>781629</v>
      </c>
      <c r="L29" s="57">
        <f t="shared" si="1"/>
        <v>787894</v>
      </c>
      <c r="M29" s="57">
        <f t="shared" si="1"/>
        <v>801490</v>
      </c>
      <c r="N29" s="57">
        <f t="shared" si="1"/>
        <v>814687</v>
      </c>
      <c r="O29" s="57">
        <f t="shared" si="1"/>
        <v>830943</v>
      </c>
      <c r="P29" s="57">
        <f t="shared" si="1"/>
        <v>818440</v>
      </c>
      <c r="Q29" s="57">
        <f t="shared" si="1"/>
        <v>804155</v>
      </c>
      <c r="R29" s="57">
        <f t="shared" si="1"/>
        <v>821113</v>
      </c>
      <c r="S29" s="57">
        <f t="shared" si="1"/>
        <v>823009</v>
      </c>
      <c r="T29" s="57">
        <f t="shared" si="1"/>
        <v>810158</v>
      </c>
      <c r="U29" s="57">
        <f t="shared" si="1"/>
        <v>806154</v>
      </c>
      <c r="V29" s="57">
        <f t="shared" si="1"/>
        <v>787441</v>
      </c>
      <c r="W29" s="57">
        <f t="shared" si="1"/>
        <v>790835</v>
      </c>
      <c r="X29" s="57">
        <f t="shared" si="1"/>
        <v>787313</v>
      </c>
      <c r="Y29" s="57">
        <f t="shared" si="1"/>
        <v>790343</v>
      </c>
      <c r="Z29" s="57">
        <f t="shared" si="1"/>
        <v>780898</v>
      </c>
      <c r="AA29" s="57">
        <f t="shared" si="1"/>
        <v>775967</v>
      </c>
      <c r="AB29" s="57">
        <f t="shared" si="1"/>
        <v>755393</v>
      </c>
      <c r="AC29" s="57">
        <f t="shared" si="1"/>
        <v>757001</v>
      </c>
      <c r="AD29" s="57">
        <f t="shared" si="1"/>
        <v>760753</v>
      </c>
      <c r="AE29" s="57">
        <f t="shared" si="1"/>
        <v>763772</v>
      </c>
      <c r="AF29" s="57">
        <f t="shared" si="1"/>
        <v>769487</v>
      </c>
      <c r="AG29" s="57">
        <f t="shared" si="1"/>
        <v>770145</v>
      </c>
      <c r="AH29" s="57">
        <f t="shared" si="1"/>
        <v>763334</v>
      </c>
      <c r="AI29" s="57">
        <f t="shared" si="1"/>
        <v>756294</v>
      </c>
      <c r="AJ29" s="57">
        <f t="shared" si="1"/>
        <v>760027</v>
      </c>
      <c r="AK29" s="57">
        <f t="shared" si="1"/>
        <v>756663</v>
      </c>
      <c r="AL29" s="57">
        <f t="shared" si="1"/>
        <v>752116</v>
      </c>
      <c r="AM29" s="57">
        <f t="shared" si="1"/>
        <v>748680</v>
      </c>
      <c r="AN29" s="57">
        <f t="shared" si="1"/>
        <v>743215</v>
      </c>
      <c r="AO29" s="57">
        <f t="shared" si="1"/>
        <v>741849</v>
      </c>
      <c r="AP29" s="57">
        <f t="shared" si="1"/>
        <v>737837</v>
      </c>
      <c r="AQ29" s="57">
        <f t="shared" si="1"/>
        <v>767704</v>
      </c>
      <c r="AR29" s="57">
        <f t="shared" si="1"/>
        <v>780846</v>
      </c>
      <c r="AS29" s="57">
        <f t="shared" si="1"/>
        <v>790791</v>
      </c>
      <c r="AT29" s="57">
        <f t="shared" si="1"/>
        <v>800315</v>
      </c>
      <c r="AU29" s="57">
        <f t="shared" si="1"/>
        <v>807503</v>
      </c>
      <c r="AV29" s="57">
        <f t="shared" si="1"/>
        <v>817116</v>
      </c>
      <c r="AW29" s="57">
        <f t="shared" si="1"/>
        <v>830726</v>
      </c>
      <c r="AX29" s="57">
        <f t="shared" si="1"/>
        <v>840404</v>
      </c>
      <c r="AY29" s="57">
        <f t="shared" si="1"/>
        <v>849041</v>
      </c>
      <c r="AZ29" s="57">
        <f t="shared" si="1"/>
        <v>858903</v>
      </c>
      <c r="BA29" s="57">
        <f t="shared" si="1"/>
        <v>864861</v>
      </c>
      <c r="BB29" s="57">
        <f t="shared" si="1"/>
        <v>872503</v>
      </c>
      <c r="BC29" s="57">
        <f t="shared" si="1"/>
        <v>879183</v>
      </c>
      <c r="BD29" s="57">
        <f t="shared" si="1"/>
        <v>884703</v>
      </c>
      <c r="BE29" s="57">
        <f t="shared" si="1"/>
        <v>890821</v>
      </c>
      <c r="BF29" s="57">
        <f t="shared" si="1"/>
        <v>895863</v>
      </c>
      <c r="BG29" s="57">
        <f t="shared" si="1"/>
        <v>898101</v>
      </c>
      <c r="BH29" s="57">
        <f t="shared" si="1"/>
        <v>908295</v>
      </c>
      <c r="BI29" s="57">
        <f t="shared" si="1"/>
        <v>915342</v>
      </c>
      <c r="BJ29" s="57">
        <f t="shared" si="1"/>
        <v>922285</v>
      </c>
      <c r="BK29" s="57">
        <f t="shared" si="1"/>
        <v>930766</v>
      </c>
      <c r="BL29" s="57">
        <f t="shared" si="1"/>
        <v>937066</v>
      </c>
      <c r="BM29" s="57">
        <f t="shared" si="1"/>
        <v>942591</v>
      </c>
      <c r="BN29" s="57">
        <f t="shared" si="1"/>
        <v>948480</v>
      </c>
      <c r="BO29" s="57">
        <f t="shared" si="1"/>
        <v>953628</v>
      </c>
      <c r="BP29" s="57">
        <f t="shared" si="1"/>
        <v>959239</v>
      </c>
      <c r="BQ29" s="57">
        <f t="shared" si="1"/>
        <v>967922</v>
      </c>
      <c r="BR29" s="57">
        <f t="shared" si="1"/>
        <v>973984</v>
      </c>
      <c r="BS29" s="57">
        <f t="shared" si="1"/>
        <v>982388</v>
      </c>
      <c r="BT29" s="57">
        <f t="shared" si="1"/>
        <v>990580</v>
      </c>
      <c r="BU29" s="57">
        <f t="shared" si="1"/>
        <v>999925</v>
      </c>
      <c r="BV29" s="57">
        <f t="shared" ref="BV29:BW29" si="2">SUM(BV14:BV15,BV17:BV18,BV20:BV21,BV23:BV25,BV27:BV28,BV11:BV12,BV8:BV9)</f>
        <v>1007125</v>
      </c>
      <c r="BW29" s="57">
        <f t="shared" si="2"/>
        <v>1013415</v>
      </c>
      <c r="BX29" s="58"/>
      <c r="BY29" s="59">
        <f>INDEX($J29:$BX29,0,MATCH(MAX($J$3:$BX$3),$J$3:$BX$3,0))-INDEX($J29:$BX29,0,MATCH(MAX($J$3:$BX$3),$J$3:$BX$3,0)-1)</f>
        <v>6290</v>
      </c>
      <c r="BZ29" s="60">
        <f>BY29/INDEX($J29:$BX29,0,MATCH(MAX($J$3:$BX$3),$J$3:$BX$3,0)-1)</f>
        <v>6.2455008067518929E-3</v>
      </c>
      <c r="CA29" s="59" t="e">
        <f>#REF!-#REF!</f>
        <v>#REF!</v>
      </c>
      <c r="CB29" s="61">
        <f>INDEX($J29:$BX29,0,MATCH(MAX($J$3:$BX$3),$J$3:$BX$3,0))-J29</f>
        <v>238024</v>
      </c>
      <c r="CC29" s="60">
        <f>CB29/J29</f>
        <v>0.30697286917181138</v>
      </c>
    </row>
    <row r="30" spans="1:81" ht="10.5" customHeight="1" x14ac:dyDescent="0.2">
      <c r="A30" s="34"/>
      <c r="H30" s="39"/>
      <c r="I30" s="39"/>
      <c r="J30" s="40"/>
      <c r="K30" s="40"/>
      <c r="L30" s="40"/>
      <c r="M30" s="40"/>
      <c r="N30" s="40"/>
      <c r="O30" s="40"/>
      <c r="P30" s="40"/>
      <c r="Q30" s="40"/>
      <c r="R30" s="40"/>
      <c r="S30" s="40"/>
      <c r="T30" s="40"/>
      <c r="U30" s="40"/>
      <c r="V30" s="40"/>
      <c r="W30" s="40"/>
      <c r="X30" s="40"/>
      <c r="Y30" s="40"/>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1"/>
      <c r="BZ30" s="42"/>
      <c r="CB30" s="61"/>
      <c r="CC30" s="42"/>
    </row>
    <row r="31" spans="1:81" ht="10.5" customHeight="1" x14ac:dyDescent="0.2">
      <c r="A31" s="34"/>
      <c r="B31" s="35" t="s">
        <v>54</v>
      </c>
      <c r="C31" s="35"/>
      <c r="D31" s="55"/>
      <c r="E31" s="55"/>
      <c r="F31" s="55"/>
      <c r="G31" s="55"/>
      <c r="H31" s="39"/>
      <c r="I31" s="39"/>
      <c r="J31" s="40"/>
      <c r="K31" s="40"/>
      <c r="L31" s="40"/>
      <c r="M31" s="40"/>
      <c r="N31" s="40"/>
      <c r="O31" s="40"/>
      <c r="P31" s="40"/>
      <c r="Q31" s="40"/>
      <c r="R31" s="40"/>
      <c r="S31" s="40"/>
      <c r="T31" s="40"/>
      <c r="U31" s="40"/>
      <c r="V31" s="40"/>
      <c r="W31" s="40"/>
      <c r="X31" s="40"/>
      <c r="Y31" s="40"/>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1"/>
      <c r="BZ31" s="42"/>
      <c r="CB31" s="61"/>
      <c r="CC31" s="42"/>
    </row>
    <row r="32" spans="1:81" ht="10.5" customHeight="1" thickBot="1" x14ac:dyDescent="0.25">
      <c r="A32" s="34"/>
      <c r="B32" s="35"/>
      <c r="C32" s="8" t="s">
        <v>55</v>
      </c>
      <c r="J32" s="40"/>
      <c r="K32" s="40"/>
      <c r="L32" s="40"/>
      <c r="M32" s="40"/>
      <c r="N32" s="40"/>
      <c r="O32" s="40"/>
      <c r="P32" s="40"/>
      <c r="Q32" s="40"/>
      <c r="R32" s="40"/>
      <c r="S32" s="40"/>
      <c r="T32" s="40"/>
      <c r="U32" s="40"/>
      <c r="V32" s="40"/>
      <c r="W32" s="40"/>
      <c r="X32" s="40"/>
      <c r="Y32" s="40"/>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1"/>
      <c r="BZ32" s="42"/>
      <c r="CB32" s="61"/>
      <c r="CC32" s="42"/>
    </row>
    <row r="33" spans="1:85" ht="10.5" customHeight="1" x14ac:dyDescent="0.2">
      <c r="A33" s="34"/>
      <c r="B33" s="35"/>
      <c r="C33" s="38" t="s">
        <v>8</v>
      </c>
      <c r="D33" s="29" t="s">
        <v>9</v>
      </c>
      <c r="E33" s="29" t="s">
        <v>54</v>
      </c>
      <c r="F33" s="29" t="s">
        <v>56</v>
      </c>
      <c r="G33" s="29" t="s">
        <v>11</v>
      </c>
      <c r="H33" s="39" t="s">
        <v>57</v>
      </c>
      <c r="I33" s="39"/>
      <c r="J33" s="40">
        <f>IF(INDEX('[2]Caseload by group'!$C$3:$CJ$125,MATCH(Snapshot!$H33,'[2]Caseload by group'!$A$3:$A$128,0),MATCH(Snapshot!J$3,'[2]Caseload by group'!$C$2:$CJ$2,0))&lt;10,0,INDEX('[2]Caseload by group'!$C$3:$CJ$125,MATCH(Snapshot!$H33,'[2]Caseload by group'!$A$3:$A$128,0),MATCH(Snapshot!J$3,'[2]Caseload by group'!$C$2:$CJ$2,0)))</f>
        <v>0</v>
      </c>
      <c r="K33" s="40">
        <f>IF(INDEX('[2]Caseload by group'!$C$3:$CJ$125,MATCH(Snapshot!$H33,'[2]Caseload by group'!$A$3:$A$128,0),MATCH(Snapshot!K$3,'[2]Caseload by group'!$C$2:$CJ$2,0))&lt;10,0,INDEX('[2]Caseload by group'!$C$3:$CJ$125,MATCH(Snapshot!$H33,'[2]Caseload by group'!$A$3:$A$128,0),MATCH(Snapshot!K$3,'[2]Caseload by group'!$C$2:$CJ$2,0)))</f>
        <v>0</v>
      </c>
      <c r="L33" s="40">
        <f>IF(INDEX('[2]Caseload by group'!$C$3:$CJ$125,MATCH(Snapshot!$H33,'[2]Caseload by group'!$A$3:$A$128,0),MATCH(Snapshot!L$3,'[2]Caseload by group'!$C$2:$CJ$2,0))&lt;10,0,INDEX('[2]Caseload by group'!$C$3:$CJ$125,MATCH(Snapshot!$H33,'[2]Caseload by group'!$A$3:$A$128,0),MATCH(Snapshot!L$3,'[2]Caseload by group'!$C$2:$CJ$2,0)))</f>
        <v>0</v>
      </c>
      <c r="M33" s="40">
        <f>IF(INDEX('[2]Caseload by group'!$C$3:$CJ$125,MATCH(Snapshot!$H33,'[2]Caseload by group'!$A$3:$A$128,0),MATCH(Snapshot!M$3,'[2]Caseload by group'!$C$2:$CJ$2,0))&lt;10,0,INDEX('[2]Caseload by group'!$C$3:$CJ$125,MATCH(Snapshot!$H33,'[2]Caseload by group'!$A$3:$A$128,0),MATCH(Snapshot!M$3,'[2]Caseload by group'!$C$2:$CJ$2,0)))</f>
        <v>0</v>
      </c>
      <c r="N33" s="40">
        <f>IF(INDEX('[2]Caseload by group'!$C$3:$CJ$125,MATCH(Snapshot!$H33,'[2]Caseload by group'!$A$3:$A$128,0),MATCH(Snapshot!N$3,'[2]Caseload by group'!$C$2:$CJ$2,0))&lt;10,0,INDEX('[2]Caseload by group'!$C$3:$CJ$125,MATCH(Snapshot!$H33,'[2]Caseload by group'!$A$3:$A$128,0),MATCH(Snapshot!N$3,'[2]Caseload by group'!$C$2:$CJ$2,0)))</f>
        <v>0</v>
      </c>
      <c r="O33" s="40">
        <f>IF(INDEX('[2]Caseload by group'!$C$3:$CJ$125,MATCH(Snapshot!$H33,'[2]Caseload by group'!$A$3:$A$128,0),MATCH(Snapshot!O$3,'[2]Caseload by group'!$C$2:$CJ$2,0))&lt;10,0,INDEX('[2]Caseload by group'!$C$3:$CJ$125,MATCH(Snapshot!$H33,'[2]Caseload by group'!$A$3:$A$128,0),MATCH(Snapshot!O$3,'[2]Caseload by group'!$C$2:$CJ$2,0)))</f>
        <v>0</v>
      </c>
      <c r="P33" s="40">
        <f>IF(INDEX('[2]Caseload by group'!$C$3:$CJ$125,MATCH(Snapshot!$H33,'[2]Caseload by group'!$A$3:$A$128,0),MATCH(Snapshot!P$3,'[2]Caseload by group'!$C$2:$CJ$2,0))&lt;10,0,INDEX('[2]Caseload by group'!$C$3:$CJ$125,MATCH(Snapshot!$H33,'[2]Caseload by group'!$A$3:$A$128,0),MATCH(Snapshot!P$3,'[2]Caseload by group'!$C$2:$CJ$2,0)))</f>
        <v>0</v>
      </c>
      <c r="Q33" s="40">
        <f>IF(INDEX('[2]Caseload by group'!$C$3:$CJ$125,MATCH(Snapshot!$H33,'[2]Caseload by group'!$A$3:$A$128,0),MATCH(Snapshot!Q$3,'[2]Caseload by group'!$C$2:$CJ$2,0))&lt;10,0,INDEX('[2]Caseload by group'!$C$3:$CJ$125,MATCH(Snapshot!$H33,'[2]Caseload by group'!$A$3:$A$128,0),MATCH(Snapshot!Q$3,'[2]Caseload by group'!$C$2:$CJ$2,0)))</f>
        <v>0</v>
      </c>
      <c r="R33" s="40">
        <f>IF(INDEX('[2]Caseload by group'!$C$3:$CJ$125,MATCH(Snapshot!$H33,'[2]Caseload by group'!$A$3:$A$128,0),MATCH(Snapshot!R$3,'[2]Caseload by group'!$C$2:$CJ$2,0))&lt;10,0,INDEX('[2]Caseload by group'!$C$3:$CJ$125,MATCH(Snapshot!$H33,'[2]Caseload by group'!$A$3:$A$128,0),MATCH(Snapshot!R$3,'[2]Caseload by group'!$C$2:$CJ$2,0)))</f>
        <v>13855</v>
      </c>
      <c r="S33" s="40">
        <f>IF(INDEX('[2]Caseload by group'!$C$3:$CJ$125,MATCH(Snapshot!$H33,'[2]Caseload by group'!$A$3:$A$128,0),MATCH(Snapshot!S$3,'[2]Caseload by group'!$C$2:$CJ$2,0))&lt;10,0,INDEX('[2]Caseload by group'!$C$3:$CJ$125,MATCH(Snapshot!$H33,'[2]Caseload by group'!$A$3:$A$128,0),MATCH(Snapshot!S$3,'[2]Caseload by group'!$C$2:$CJ$2,0)))</f>
        <v>14076</v>
      </c>
      <c r="T33" s="40">
        <f>IF(INDEX('[2]Caseload by group'!$C$3:$CJ$125,MATCH(Snapshot!$H33,'[2]Caseload by group'!$A$3:$A$128,0),MATCH(Snapshot!T$3,'[2]Caseload by group'!$C$2:$CJ$2,0))&lt;10,0,INDEX('[2]Caseload by group'!$C$3:$CJ$125,MATCH(Snapshot!$H33,'[2]Caseload by group'!$A$3:$A$128,0),MATCH(Snapshot!T$3,'[2]Caseload by group'!$C$2:$CJ$2,0)))</f>
        <v>14270</v>
      </c>
      <c r="U33" s="40">
        <f>IF(INDEX('[2]Caseload by group'!$C$3:$CJ$125,MATCH(Snapshot!$H33,'[2]Caseload by group'!$A$3:$A$128,0),MATCH(Snapshot!U$3,'[2]Caseload by group'!$C$2:$CJ$2,0))&lt;10,0,INDEX('[2]Caseload by group'!$C$3:$CJ$125,MATCH(Snapshot!$H33,'[2]Caseload by group'!$A$3:$A$128,0),MATCH(Snapshot!U$3,'[2]Caseload by group'!$C$2:$CJ$2,0)))</f>
        <v>14399</v>
      </c>
      <c r="V33" s="40">
        <f>IF(INDEX('[2]Caseload by group'!$C$3:$CJ$125,MATCH(Snapshot!$H33,'[2]Caseload by group'!$A$3:$A$128,0),MATCH(Snapshot!V$3,'[2]Caseload by group'!$C$2:$CJ$2,0))&lt;10,0,INDEX('[2]Caseload by group'!$C$3:$CJ$125,MATCH(Snapshot!$H33,'[2]Caseload by group'!$A$3:$A$128,0),MATCH(Snapshot!V$3,'[2]Caseload by group'!$C$2:$CJ$2,0)))</f>
        <v>14472</v>
      </c>
      <c r="W33" s="40">
        <f>IF(INDEX('[2]Caseload by group'!$C$3:$CJ$125,MATCH(Snapshot!$H33,'[2]Caseload by group'!$A$3:$A$128,0),MATCH(Snapshot!W$3,'[2]Caseload by group'!$C$2:$CJ$2,0))&lt;10,0,INDEX('[2]Caseload by group'!$C$3:$CJ$125,MATCH(Snapshot!$H33,'[2]Caseload by group'!$A$3:$A$128,0),MATCH(Snapshot!W$3,'[2]Caseload by group'!$C$2:$CJ$2,0)))</f>
        <v>14524</v>
      </c>
      <c r="X33" s="40">
        <f>IF(INDEX('[2]Caseload by group'!$C$3:$CJ$125,MATCH(Snapshot!$H33,'[2]Caseload by group'!$A$3:$A$128,0),MATCH(Snapshot!X$3,'[2]Caseload by group'!$C$2:$CJ$2,0))&lt;10,0,INDEX('[2]Caseload by group'!$C$3:$CJ$125,MATCH(Snapshot!$H33,'[2]Caseload by group'!$A$3:$A$128,0),MATCH(Snapshot!X$3,'[2]Caseload by group'!$C$2:$CJ$2,0)))</f>
        <v>14668</v>
      </c>
      <c r="Y33" s="40">
        <f>IF(INDEX('[2]Caseload by group'!$C$3:$CJ$125,MATCH(Snapshot!$H33,'[2]Caseload by group'!$A$3:$A$128,0),MATCH(Snapshot!Y$3,'[2]Caseload by group'!$C$2:$CJ$2,0))&lt;10,0,INDEX('[2]Caseload by group'!$C$3:$CJ$125,MATCH(Snapshot!$H33,'[2]Caseload by group'!$A$3:$A$128,0),MATCH(Snapshot!Y$3,'[2]Caseload by group'!$C$2:$CJ$2,0)))</f>
        <v>14599</v>
      </c>
      <c r="Z33" s="40">
        <f>IF(INDEX('[2]Caseload by group'!$C$3:$CJ$125,MATCH(Snapshot!$H33,'[2]Caseload by group'!$A$3:$A$128,0),MATCH(Snapshot!Z$3,'[2]Caseload by group'!$C$2:$CJ$2,0))&lt;10,0,INDEX('[2]Caseload by group'!$C$3:$CJ$125,MATCH(Snapshot!$H33,'[2]Caseload by group'!$A$3:$A$128,0),MATCH(Snapshot!Z$3,'[2]Caseload by group'!$C$2:$CJ$2,0)))</f>
        <v>14782</v>
      </c>
      <c r="AA33" s="40">
        <f>IF(INDEX('[2]Caseload by group'!$C$3:$CJ$125,MATCH(Snapshot!$H33,'[2]Caseload by group'!$A$3:$A$128,0),MATCH(Snapshot!AA$3,'[2]Caseload by group'!$C$2:$CJ$2,0))&lt;10,0,INDEX('[2]Caseload by group'!$C$3:$CJ$125,MATCH(Snapshot!$H33,'[2]Caseload by group'!$A$3:$A$128,0),MATCH(Snapshot!AA$3,'[2]Caseload by group'!$C$2:$CJ$2,0)))</f>
        <v>14608</v>
      </c>
      <c r="AB33" s="40">
        <f>IF(INDEX('[2]Caseload by group'!$C$3:$CJ$125,MATCH(Snapshot!$H33,'[2]Caseload by group'!$A$3:$A$128,0),MATCH(Snapshot!AB$3,'[2]Caseload by group'!$C$2:$CJ$2,0))&lt;10,0,INDEX('[2]Caseload by group'!$C$3:$CJ$125,MATCH(Snapshot!$H33,'[2]Caseload by group'!$A$3:$A$128,0),MATCH(Snapshot!AB$3,'[2]Caseload by group'!$C$2:$CJ$2,0)))</f>
        <v>15293</v>
      </c>
      <c r="AC33" s="40">
        <f>IF(INDEX('[2]Caseload by group'!$C$3:$CJ$125,MATCH(Snapshot!$H33,'[2]Caseload by group'!$A$3:$A$128,0),MATCH(Snapshot!AC$3,'[2]Caseload by group'!$C$2:$CJ$2,0))&lt;10,0,INDEX('[2]Caseload by group'!$C$3:$CJ$125,MATCH(Snapshot!$H33,'[2]Caseload by group'!$A$3:$A$128,0),MATCH(Snapshot!AC$3,'[2]Caseload by group'!$C$2:$CJ$2,0)))</f>
        <v>14773</v>
      </c>
      <c r="AD33" s="40">
        <f>IF(INDEX('[2]Caseload by group'!$C$3:$CJ$125,MATCH(Snapshot!$H33,'[2]Caseload by group'!$A$3:$A$128,0),MATCH(Snapshot!AD$3,'[2]Caseload by group'!$C$2:$CJ$2,0))&lt;10,0,INDEX('[2]Caseload by group'!$C$3:$CJ$125,MATCH(Snapshot!$H33,'[2]Caseload by group'!$A$3:$A$128,0),MATCH(Snapshot!AD$3,'[2]Caseload by group'!$C$2:$CJ$2,0)))</f>
        <v>14752</v>
      </c>
      <c r="AE33" s="40">
        <f>IF(INDEX('[2]Caseload by group'!$C$3:$CJ$125,MATCH(Snapshot!$H33,'[2]Caseload by group'!$A$3:$A$128,0),MATCH(Snapshot!AE$3,'[2]Caseload by group'!$C$2:$CJ$2,0))&lt;10,0,INDEX('[2]Caseload by group'!$C$3:$CJ$125,MATCH(Snapshot!$H33,'[2]Caseload by group'!$A$3:$A$128,0),MATCH(Snapshot!AE$3,'[2]Caseload by group'!$C$2:$CJ$2,0)))</f>
        <v>14681</v>
      </c>
      <c r="AF33" s="40">
        <f>IF(INDEX('[2]Caseload by group'!$C$3:$CJ$125,MATCH(Snapshot!$H33,'[2]Caseload by group'!$A$3:$A$128,0),MATCH(Snapshot!AF$3,'[2]Caseload by group'!$C$2:$CJ$2,0))&lt;10,0,INDEX('[2]Caseload by group'!$C$3:$CJ$125,MATCH(Snapshot!$H33,'[2]Caseload by group'!$A$3:$A$128,0),MATCH(Snapshot!AF$3,'[2]Caseload by group'!$C$2:$CJ$2,0)))</f>
        <v>14715</v>
      </c>
      <c r="AG33" s="40">
        <f>IF(INDEX('[2]Caseload by group'!$C$3:$CJ$125,MATCH(Snapshot!$H33,'[2]Caseload by group'!$A$3:$A$128,0),MATCH(Snapshot!AG$3,'[2]Caseload by group'!$C$2:$CJ$2,0))&lt;10,0,INDEX('[2]Caseload by group'!$C$3:$CJ$125,MATCH(Snapshot!$H33,'[2]Caseload by group'!$A$3:$A$128,0),MATCH(Snapshot!AG$3,'[2]Caseload by group'!$C$2:$CJ$2,0)))</f>
        <v>14757</v>
      </c>
      <c r="AH33" s="40">
        <f>IF(INDEX('[2]Caseload by group'!$C$3:$CJ$125,MATCH(Snapshot!$H33,'[2]Caseload by group'!$A$3:$A$128,0),MATCH(Snapshot!AH$3,'[2]Caseload by group'!$C$2:$CJ$2,0))&lt;10,0,INDEX('[2]Caseload by group'!$C$3:$CJ$125,MATCH(Snapshot!$H33,'[2]Caseload by group'!$A$3:$A$128,0),MATCH(Snapshot!AH$3,'[2]Caseload by group'!$C$2:$CJ$2,0)))</f>
        <v>14784</v>
      </c>
      <c r="AI33" s="40">
        <f>IF(INDEX('[2]Caseload by group'!$C$3:$CJ$125,MATCH(Snapshot!$H33,'[2]Caseload by group'!$A$3:$A$128,0),MATCH(Snapshot!AI$3,'[2]Caseload by group'!$C$2:$CJ$2,0))&lt;10,0,INDEX('[2]Caseload by group'!$C$3:$CJ$125,MATCH(Snapshot!$H33,'[2]Caseload by group'!$A$3:$A$128,0),MATCH(Snapshot!AI$3,'[2]Caseload by group'!$C$2:$CJ$2,0)))</f>
        <v>14860</v>
      </c>
      <c r="AJ33" s="40">
        <f>IF(INDEX('[2]Caseload by group'!$C$3:$BEN$125,MATCH(Snapshot!$H33,'[2]Caseload by group'!$A$3:$A$128,0),MATCH(Snapshot!AJ$3,'[2]Caseload by group'!$C$2:$BEN$2,0))&lt;10,0,INDEX('[2]Caseload by group'!$C$3:$BEN$125,MATCH(Snapshot!$H33,'[2]Caseload by group'!$A$3:$A$128,0),MATCH(Snapshot!AJ$3,'[2]Caseload by group'!$C$2:$BEN$2,0)))</f>
        <v>14956</v>
      </c>
      <c r="AK33" s="40">
        <f>IF(INDEX('[2]Caseload by group'!$C$3:$BEN$125,MATCH(Snapshot!$H33,'[2]Caseload by group'!$A$3:$A$128,0),MATCH(Snapshot!AK$3,'[2]Caseload by group'!$C$2:$BEN$2,0))&lt;10,0,INDEX('[2]Caseload by group'!$C$3:$BEN$125,MATCH(Snapshot!$H33,'[2]Caseload by group'!$A$3:$A$128,0),MATCH(Snapshot!AK$3,'[2]Caseload by group'!$C$2:$BEN$2,0)))</f>
        <v>15008</v>
      </c>
      <c r="AL33" s="40">
        <f>IF(INDEX('[2]Caseload by group'!$C$3:$BEN$125,MATCH(Snapshot!$H33,'[2]Caseload by group'!$A$3:$A$128,0),MATCH(Snapshot!AL$3,'[2]Caseload by group'!$C$2:$BEN$2,0))&lt;10,0,INDEX('[2]Caseload by group'!$C$3:$BEN$125,MATCH(Snapshot!$H33,'[2]Caseload by group'!$A$3:$A$128,0),MATCH(Snapshot!AL$3,'[2]Caseload by group'!$C$2:$BEN$2,0)))</f>
        <v>15045</v>
      </c>
      <c r="AM33" s="40">
        <f>IF(INDEX('[2]Caseload by group'!$C$3:$BEN$125,MATCH(Snapshot!$H33,'[2]Caseload by group'!$A$3:$A$128,0),MATCH(Snapshot!AM$3,'[2]Caseload by group'!$C$2:$BEN$2,0))&lt;10,0,INDEX('[2]Caseload by group'!$C$3:$BEN$125,MATCH(Snapshot!$H33,'[2]Caseload by group'!$A$3:$A$128,0),MATCH(Snapshot!AM$3,'[2]Caseload by group'!$C$2:$BEN$2,0)))</f>
        <v>15072</v>
      </c>
      <c r="AN33" s="40">
        <f>IF(INDEX('[2]Caseload by group'!$C$3:$BEN$125,MATCH(Snapshot!$H33,'[2]Caseload by group'!$A$3:$A$128,0),MATCH(Snapshot!AN$3,'[2]Caseload by group'!$C$2:$BEN$2,0))&lt;10,0,INDEX('[2]Caseload by group'!$C$3:$BEN$125,MATCH(Snapshot!$H33,'[2]Caseload by group'!$A$3:$A$128,0),MATCH(Snapshot!AN$3,'[2]Caseload by group'!$C$2:$BEN$2,0)))</f>
        <v>15272</v>
      </c>
      <c r="AO33" s="40">
        <f>IF(INDEX('[2]Caseload by group'!$C$3:$BEN$125,MATCH(Snapshot!$H33,'[2]Caseload by group'!$A$3:$A$128,0),MATCH(Snapshot!AO$3,'[2]Caseload by group'!$C$2:$BEN$2,0))&lt;10,0,INDEX('[2]Caseload by group'!$C$3:$BEN$125,MATCH(Snapshot!$H33,'[2]Caseload by group'!$A$3:$A$128,0),MATCH(Snapshot!AO$3,'[2]Caseload by group'!$C$2:$BEN$2,0)))</f>
        <v>15321</v>
      </c>
      <c r="AP33" s="40">
        <f>IF(INDEX('[2]Caseload by group'!$C$3:$BEN$125,MATCH(Snapshot!$H33,'[2]Caseload by group'!$A$3:$A$128,0),MATCH(Snapshot!AP$3,'[2]Caseload by group'!$C$2:$BEN$2,0))&lt;10,0,INDEX('[2]Caseload by group'!$C$3:$BEN$125,MATCH(Snapshot!$H33,'[2]Caseload by group'!$A$3:$A$128,0),MATCH(Snapshot!AP$3,'[2]Caseload by group'!$C$2:$BEN$2,0)))</f>
        <v>15445</v>
      </c>
      <c r="AQ33" s="40">
        <f>IF(INDEX('[2]Caseload by group'!$C$3:$BEN$125,MATCH(Snapshot!$H33,'[2]Caseload by group'!$A$3:$A$128,0),MATCH(Snapshot!AQ$3,'[2]Caseload by group'!$C$2:$BEN$2,0))&lt;10,0,INDEX('[2]Caseload by group'!$C$3:$BEN$125,MATCH(Snapshot!$H33,'[2]Caseload by group'!$A$3:$A$128,0),MATCH(Snapshot!AQ$3,'[2]Caseload by group'!$C$2:$BEN$2,0)))</f>
        <v>15509</v>
      </c>
      <c r="AR33" s="40">
        <f>IF(INDEX('[2]Caseload by group'!$C$3:$BEN$125,MATCH(Snapshot!$H33,'[2]Caseload by group'!$A$3:$A$128,0),MATCH(Snapshot!AR$3,'[2]Caseload by group'!$C$2:$BEN$2,0))&lt;10,0,INDEX('[2]Caseload by group'!$C$3:$BEN$125,MATCH(Snapshot!$H33,'[2]Caseload by group'!$A$3:$A$128,0),MATCH(Snapshot!AR$3,'[2]Caseload by group'!$C$2:$BEN$2,0)))</f>
        <v>15574</v>
      </c>
      <c r="AS33" s="40">
        <f>IF(INDEX('[2]Caseload by group'!$C$3:$BEN$125,MATCH(Snapshot!$H33,'[2]Caseload by group'!$A$3:$A$128,0),MATCH(Snapshot!AS$3,'[2]Caseload by group'!$C$2:$BEN$2,0))&lt;10,0,INDEX('[2]Caseload by group'!$C$3:$BEN$125,MATCH(Snapshot!$H33,'[2]Caseload by group'!$A$3:$A$128,0),MATCH(Snapshot!AS$3,'[2]Caseload by group'!$C$2:$BEN$2,0)))</f>
        <v>15595</v>
      </c>
      <c r="AT33" s="40">
        <f>IF(INDEX('[2]Caseload by group'!$C$3:$BEN$125,MATCH(Snapshot!$H33,'[2]Caseload by group'!$A$3:$A$128,0),MATCH(Snapshot!AT$3,'[2]Caseload by group'!$C$2:$BEN$2,0))&lt;10,0,INDEX('[2]Caseload by group'!$C$3:$BEN$125,MATCH(Snapshot!$H33,'[2]Caseload by group'!$A$3:$A$128,0),MATCH(Snapshot!AT$3,'[2]Caseload by group'!$C$2:$BEN$2,0)))</f>
        <v>15578</v>
      </c>
      <c r="AU33" s="40">
        <f>IF(INDEX('[2]Caseload by group'!$C$3:$BEN$125,MATCH(Snapshot!$H33,'[2]Caseload by group'!$A$3:$A$128,0),MATCH(Snapshot!AU$3,'[2]Caseload by group'!$C$2:$BEN$2,0))&lt;10,0,INDEX('[2]Caseload by group'!$C$3:$BEN$125,MATCH(Snapshot!$H33,'[2]Caseload by group'!$A$3:$A$128,0),MATCH(Snapshot!AU$3,'[2]Caseload by group'!$C$2:$BEN$2,0)))</f>
        <v>15654</v>
      </c>
      <c r="AV33" s="40">
        <f>IF(INDEX('[2]Caseload by group'!$C$3:$BEN$125,MATCH(Snapshot!$H33,'[2]Caseload by group'!$A$3:$A$128,0),MATCH(Snapshot!AV$3,'[2]Caseload by group'!$C$2:$BEN$2,0))&lt;10,0,INDEX('[2]Caseload by group'!$C$3:$BEN$125,MATCH(Snapshot!$H33,'[2]Caseload by group'!$A$3:$A$128,0),MATCH(Snapshot!AV$3,'[2]Caseload by group'!$C$2:$BEN$2,0)))</f>
        <v>15790</v>
      </c>
      <c r="AW33" s="40">
        <f>IF(INDEX('[2]Caseload by group'!$C$3:$BEN$125,MATCH(Snapshot!$H33,'[2]Caseload by group'!$A$3:$A$128,0),MATCH(Snapshot!AW$3,'[2]Caseload by group'!$C$2:$BEN$2,0))&lt;10,0,INDEX('[2]Caseload by group'!$C$3:$BEN$125,MATCH(Snapshot!$H33,'[2]Caseload by group'!$A$3:$A$128,0),MATCH(Snapshot!AW$3,'[2]Caseload by group'!$C$2:$BEN$2,0)))</f>
        <v>15799</v>
      </c>
      <c r="AX33" s="40">
        <f>IF(INDEX('[2]Caseload by group'!$C$3:$BEN$125,MATCH(Snapshot!$H33,'[2]Caseload by group'!$A$3:$A$128,0),MATCH(Snapshot!AX$3,'[2]Caseload by group'!$C$2:$BEN$2,0))&lt;10,0,INDEX('[2]Caseload by group'!$C$3:$BEN$125,MATCH(Snapshot!$H33,'[2]Caseload by group'!$A$3:$A$128,0),MATCH(Snapshot!AX$3,'[2]Caseload by group'!$C$2:$BEN$2,0)))</f>
        <v>15816</v>
      </c>
      <c r="AY33" s="40">
        <f>IF(INDEX('[2]Caseload by group'!$C$3:$BEN$125,MATCH(Snapshot!$H33,'[2]Caseload by group'!$A$3:$A$128,0),MATCH(Snapshot!AY$3,'[2]Caseload by group'!$C$2:$BEN$2,0))&lt;10,0,INDEX('[2]Caseload by group'!$C$3:$BEN$125,MATCH(Snapshot!$H33,'[2]Caseload by group'!$A$3:$A$128,0),MATCH(Snapshot!AY$3,'[2]Caseload by group'!$C$2:$BEN$2,0)))</f>
        <v>15855</v>
      </c>
      <c r="AZ33" s="40">
        <f>IF(INDEX('[2]Caseload by group'!$C$3:$BEN$125,MATCH(Snapshot!$H33,'[2]Caseload by group'!$A$3:$A$128,0),MATCH(Snapshot!AZ$3,'[2]Caseload by group'!$C$2:$BEN$2,0))&lt;10,0,INDEX('[2]Caseload by group'!$C$3:$BEN$125,MATCH(Snapshot!$H33,'[2]Caseload by group'!$A$3:$A$128,0),MATCH(Snapshot!AZ$3,'[2]Caseload by group'!$C$2:$BEN$2,0)))</f>
        <v>15301</v>
      </c>
      <c r="BA33" s="40">
        <f>IF(INDEX('[2]Caseload by group'!$C$3:$BEN$125,MATCH(Snapshot!$H33,'[2]Caseload by group'!$A$3:$A$128,0),MATCH(Snapshot!BA$3,'[2]Caseload by group'!$C$2:$BEN$2,0))&lt;10,0,INDEX('[2]Caseload by group'!$C$3:$BEN$125,MATCH(Snapshot!$H33,'[2]Caseload by group'!$A$3:$A$128,0),MATCH(Snapshot!BA$3,'[2]Caseload by group'!$C$2:$BEN$2,0)))</f>
        <v>15325</v>
      </c>
      <c r="BB33" s="40">
        <f>IF(INDEX('[2]Caseload by group'!$C$3:$BEN$125,MATCH(Snapshot!$H33,'[2]Caseload by group'!$A$3:$A$128,0),MATCH(Snapshot!BB$3,'[2]Caseload by group'!$C$2:$BEN$2,0))&lt;10,0,INDEX('[2]Caseload by group'!$C$3:$BEN$125,MATCH(Snapshot!$H33,'[2]Caseload by group'!$A$3:$A$128,0),MATCH(Snapshot!BB$3,'[2]Caseload by group'!$C$2:$BEN$2,0)))</f>
        <v>15395</v>
      </c>
      <c r="BC33" s="40">
        <f>IF(INDEX('[2]Caseload by group'!$C$3:$BEN$125,MATCH(Snapshot!$H33,'[2]Caseload by group'!$A$3:$A$128,0),MATCH(Snapshot!BC$3,'[2]Caseload by group'!$C$2:$BEN$2,0))&lt;10,0,INDEX('[2]Caseload by group'!$C$3:$BEN$125,MATCH(Snapshot!$H33,'[2]Caseload by group'!$A$3:$A$128,0),MATCH(Snapshot!BC$3,'[2]Caseload by group'!$C$2:$BEN$2,0)))</f>
        <v>15364</v>
      </c>
      <c r="BD33" s="40">
        <f>IF(INDEX('[2]Caseload by group'!$C$3:$BEN$125,MATCH(Snapshot!$H33,'[2]Caseload by group'!$A$3:$A$128,0),MATCH(Snapshot!BD$3,'[2]Caseload by group'!$C$2:$BEN$2,0))&lt;10,0,INDEX('[2]Caseload by group'!$C$3:$BEN$125,MATCH(Snapshot!$H33,'[2]Caseload by group'!$A$3:$A$128,0),MATCH(Snapshot!BD$3,'[2]Caseload by group'!$C$2:$BEN$2,0)))</f>
        <v>15304</v>
      </c>
      <c r="BE33" s="40">
        <f>IF(INDEX('[2]Caseload by group'!$C$3:$BEN$125,MATCH(Snapshot!$H33,'[2]Caseload by group'!$A$3:$A$128,0),MATCH(Snapshot!BE$3,'[2]Caseload by group'!$C$2:$BEN$2,0))&lt;10,0,INDEX('[2]Caseload by group'!$C$3:$BEN$125,MATCH(Snapshot!$H33,'[2]Caseload by group'!$A$3:$A$128,0),MATCH(Snapshot!BE$3,'[2]Caseload by group'!$C$2:$BEN$2,0)))</f>
        <v>15289</v>
      </c>
      <c r="BF33" s="40">
        <f>IF(INDEX('[2]Caseload by group'!$C$3:$BEN$125,MATCH(Snapshot!$H33,'[2]Caseload by group'!$A$3:$A$128,0),MATCH(Snapshot!BF$3,'[2]Caseload by group'!$C$2:$BEN$2,0))&lt;10,0,INDEX('[2]Caseload by group'!$C$3:$BEN$125,MATCH(Snapshot!$H33,'[2]Caseload by group'!$A$3:$A$128,0),MATCH(Snapshot!BF$3,'[2]Caseload by group'!$C$2:$BEN$2,0)))</f>
        <v>15077</v>
      </c>
      <c r="BG33" s="40">
        <f>IF(INDEX('[2]Caseload by group'!$C$3:$BEN$125,MATCH(Snapshot!$H33,'[2]Caseload by group'!$A$3:$A$128,0),MATCH(Snapshot!BG$3,'[2]Caseload by group'!$C$2:$BEN$2,0))&lt;10,0,INDEX('[2]Caseload by group'!$C$3:$BEN$125,MATCH(Snapshot!$H33,'[2]Caseload by group'!$A$3:$A$128,0),MATCH(Snapshot!BG$3,'[2]Caseload by group'!$C$2:$BEN$2,0)))</f>
        <v>15033</v>
      </c>
      <c r="BH33" s="40">
        <f>IF(INDEX('[2]Caseload by group'!$C$3:$BEN$125,MATCH(Snapshot!$H33,'[2]Caseload by group'!$A$3:$A$128,0),MATCH(Snapshot!BH$3,'[2]Caseload by group'!$C$2:$BEN$2,0))&lt;10,0,INDEX('[2]Caseload by group'!$C$3:$BEN$125,MATCH(Snapshot!$H33,'[2]Caseload by group'!$A$3:$A$128,0),MATCH(Snapshot!BH$3,'[2]Caseload by group'!$C$2:$BEN$2,0)))</f>
        <v>15082</v>
      </c>
      <c r="BI33" s="40">
        <f>IF(INDEX('[2]Caseload by group'!$C$3:$BEN$125,MATCH(Snapshot!$H33,'[2]Caseload by group'!$A$3:$A$128,0),MATCH(Snapshot!BI$3,'[2]Caseload by group'!$C$2:$BEN$2,0))&lt;10,0,INDEX('[2]Caseload by group'!$C$3:$BEN$125,MATCH(Snapshot!$H33,'[2]Caseload by group'!$A$3:$A$128,0),MATCH(Snapshot!BI$3,'[2]Caseload by group'!$C$2:$BEN$2,0)))</f>
        <v>15057</v>
      </c>
      <c r="BJ33" s="40">
        <f>IF(INDEX('[2]Caseload by group'!$C$3:$BEN$125,MATCH(Snapshot!$H33,'[2]Caseload by group'!$A$3:$A$128,0),MATCH(Snapshot!BJ$3,'[2]Caseload by group'!$C$2:$BEN$2,0))&lt;10,0,INDEX('[2]Caseload by group'!$C$3:$BEN$125,MATCH(Snapshot!$H33,'[2]Caseload by group'!$A$3:$A$128,0),MATCH(Snapshot!BJ$3,'[2]Caseload by group'!$C$2:$BEN$2,0)))</f>
        <v>15056</v>
      </c>
      <c r="BK33" s="40">
        <f>IF(INDEX('[2]Caseload by group'!$C$3:$BEN$125,MATCH(Snapshot!$H33,'[2]Caseload by group'!$A$3:$A$128,0),MATCH(Snapshot!BK$3,'[2]Caseload by group'!$C$2:$BEN$2,0))&lt;10,0,INDEX('[2]Caseload by group'!$C$3:$BEN$125,MATCH(Snapshot!$H33,'[2]Caseload by group'!$A$3:$A$128,0),MATCH(Snapshot!BK$3,'[2]Caseload by group'!$C$2:$BEN$2,0)))</f>
        <v>15095</v>
      </c>
      <c r="BL33" s="40">
        <f>IF(INDEX('[2]Caseload by group'!$C$3:$BEN$125,MATCH(Snapshot!$H33,'[2]Caseload by group'!$A$3:$A$128,0),MATCH(Snapshot!BL$3,'[2]Caseload by group'!$C$2:$BEN$2,0))&lt;10,0,INDEX('[2]Caseload by group'!$C$3:$BEN$125,MATCH(Snapshot!$H33,'[2]Caseload by group'!$A$3:$A$128,0),MATCH(Snapshot!BL$3,'[2]Caseload by group'!$C$2:$BEN$2,0)))</f>
        <v>15266</v>
      </c>
      <c r="BM33" s="40">
        <f>IF(INDEX('[2]Caseload by group'!$C$3:$BEN$125,MATCH(Snapshot!$H33,'[2]Caseload by group'!$A$3:$A$128,0),MATCH(Snapshot!BM$3,'[2]Caseload by group'!$C$2:$BEN$2,0))&lt;10,0,INDEX('[2]Caseload by group'!$C$3:$BEN$125,MATCH(Snapshot!$H33,'[2]Caseload by group'!$A$3:$A$128,0),MATCH(Snapshot!BM$3,'[2]Caseload by group'!$C$2:$BEN$2,0)))</f>
        <v>15028</v>
      </c>
      <c r="BN33" s="40">
        <f>IF(INDEX('[2]Caseload by group'!$C$3:$BEN$125,MATCH(Snapshot!$H33,'[2]Caseload by group'!$A$3:$A$128,0),MATCH(Snapshot!BN$3,'[2]Caseload by group'!$C$2:$BEN$2,0))&lt;10,0,INDEX('[2]Caseload by group'!$C$3:$BEN$125,MATCH(Snapshot!$H33,'[2]Caseload by group'!$A$3:$A$128,0),MATCH(Snapshot!BN$3,'[2]Caseload by group'!$C$2:$BEN$2,0)))</f>
        <v>15047</v>
      </c>
      <c r="BO33" s="40">
        <f>IF(INDEX('[2]Caseload by group'!$C$3:$BEN$125,MATCH(Snapshot!$H33,'[2]Caseload by group'!$A$3:$A$128,0),MATCH(Snapshot!BO$3,'[2]Caseload by group'!$C$2:$BEN$2,0))&lt;10,0,INDEX('[2]Caseload by group'!$C$3:$BEN$125,MATCH(Snapshot!$H33,'[2]Caseload by group'!$A$3:$A$128,0),MATCH(Snapshot!BO$3,'[2]Caseload by group'!$C$2:$BEN$2,0)))</f>
        <v>15074</v>
      </c>
      <c r="BP33" s="40">
        <f>IF(INDEX('[2]Caseload by group'!$C$3:$BEN$125,MATCH(Snapshot!$H33,'[2]Caseload by group'!$A$3:$A$128,0),MATCH(Snapshot!BP$3,'[2]Caseload by group'!$C$2:$BEN$2,0))&lt;10,0,INDEX('[2]Caseload by group'!$C$3:$BEN$125,MATCH(Snapshot!$H33,'[2]Caseload by group'!$A$3:$A$128,0),MATCH(Snapshot!BP$3,'[2]Caseload by group'!$C$2:$BEN$2,0)))</f>
        <v>14993</v>
      </c>
      <c r="BQ33" s="40">
        <f>IF(INDEX('[2]Caseload by group'!$C$3:$BEN$125,MATCH(Snapshot!$H33,'[2]Caseload by group'!$A$3:$A$128,0),MATCH(Snapshot!BQ$3,'[2]Caseload by group'!$C$2:$BEN$2,0))&lt;10,0,INDEX('[2]Caseload by group'!$C$3:$BEN$125,MATCH(Snapshot!$H33,'[2]Caseload by group'!$A$3:$A$128,0),MATCH(Snapshot!BQ$3,'[2]Caseload by group'!$C$2:$BEN$2,0)))</f>
        <v>14950</v>
      </c>
      <c r="BR33" s="40">
        <f>IF(INDEX('[2]Caseload by group'!$C$3:$BEN$125,MATCH(Snapshot!$H33,'[2]Caseload by group'!$A$3:$A$128,0),MATCH(Snapshot!BR$3,'[2]Caseload by group'!$C$2:$BEN$2,0))&lt;10,0,INDEX('[2]Caseload by group'!$C$3:$BEN$125,MATCH(Snapshot!$H33,'[2]Caseload by group'!$A$3:$A$128,0),MATCH(Snapshot!BR$3,'[2]Caseload by group'!$C$2:$BEN$2,0)))</f>
        <v>14922</v>
      </c>
      <c r="BS33" s="40">
        <f>IF(INDEX('[2]Caseload by group'!$C$3:$BEN$125,MATCH(Snapshot!$H33,'[2]Caseload by group'!$A$3:$A$128,0),MATCH(Snapshot!BS$3,'[2]Caseload by group'!$C$2:$BEN$2,0))&lt;10,0,INDEX('[2]Caseload by group'!$C$3:$BEN$125,MATCH(Snapshot!$H33,'[2]Caseload by group'!$A$3:$A$128,0),MATCH(Snapshot!BS$3,'[2]Caseload by group'!$C$2:$BEN$2,0)))</f>
        <v>14898</v>
      </c>
      <c r="BT33" s="40">
        <f>IF(INDEX('[2]Caseload by group'!$C$3:$BEN$125,MATCH(Snapshot!$H33,'[2]Caseload by group'!$A$3:$A$128,0),MATCH(Snapshot!BT$3,'[2]Caseload by group'!$C$2:$BEN$2,0))&lt;10,0,INDEX('[2]Caseload by group'!$C$3:$BEN$125,MATCH(Snapshot!$H33,'[2]Caseload by group'!$A$3:$A$128,0),MATCH(Snapshot!BT$3,'[2]Caseload by group'!$C$2:$BEN$2,0)))</f>
        <v>14834</v>
      </c>
      <c r="BU33" s="40">
        <f>IF(INDEX('[2]Caseload by group'!$C$3:$BEN$125,MATCH(Snapshot!$H33,'[2]Caseload by group'!$A$3:$A$128,0),MATCH(Snapshot!BU$3,'[2]Caseload by group'!$C$2:$BEN$2,0))&lt;10,0,INDEX('[2]Caseload by group'!$C$3:$BEN$125,MATCH(Snapshot!$H33,'[2]Caseload by group'!$A$3:$A$128,0),MATCH(Snapshot!BU$3,'[2]Caseload by group'!$C$2:$BEN$2,0)))</f>
        <v>14820</v>
      </c>
      <c r="BV33" s="40">
        <f>IF(INDEX('[2]Caseload by group'!$C$3:$BEN$125,MATCH(Snapshot!$H33,'[2]Caseload by group'!$A$3:$A$128,0),MATCH(Snapshot!BV$3,'[2]Caseload by group'!$C$2:$BEN$2,0))&lt;10,0,INDEX('[2]Caseload by group'!$C$3:$BEN$125,MATCH(Snapshot!$H33,'[2]Caseload by group'!$A$3:$A$128,0),MATCH(Snapshot!BV$3,'[2]Caseload by group'!$C$2:$BEN$2,0)))</f>
        <v>14728</v>
      </c>
      <c r="BW33" s="40">
        <f>IF(INDEX('[2]Caseload by group'!$C$3:$BEN$125,MATCH(Snapshot!$H33,'[2]Caseload by group'!$A$3:$A$128,0),MATCH(Snapshot!BW$3,'[2]Caseload by group'!$C$2:$BEN$2,0))&lt;10,0,INDEX('[2]Caseload by group'!$C$3:$BEN$125,MATCH(Snapshot!$H33,'[2]Caseload by group'!$A$3:$A$128,0),MATCH(Snapshot!BW$3,'[2]Caseload by group'!$C$2:$BEN$2,0)))</f>
        <v>14788</v>
      </c>
      <c r="BX33" s="45"/>
      <c r="BY33" s="41">
        <f>INDEX($J33:$BX33,0,MATCH(MAX($J$3:$BX$3),$J$3:$BX$3,0))-INDEX($J33:$BX33,0,MATCH(MAX($J$3:$BX$3),$J$3:$BX$3,0)-1)</f>
        <v>60</v>
      </c>
      <c r="BZ33" s="42">
        <f>BY33/INDEX($J33:$BX33,0,MATCH(MAX($J$3:$BX$3),$J$3:$BX$3,0)-1)</f>
        <v>4.0738728951656708E-3</v>
      </c>
      <c r="CA33" s="41" t="e">
        <f>#REF!-#REF!</f>
        <v>#REF!</v>
      </c>
      <c r="CB33" s="62">
        <f>INDEX($R33:$BX33,0,MATCH(MAX($R$3:$BX$3),$R$3:$BX$3,0))-R33</f>
        <v>933</v>
      </c>
      <c r="CC33" s="43">
        <f>CB33/R33</f>
        <v>6.734031035727174E-2</v>
      </c>
      <c r="CD33" s="174" t="s">
        <v>13</v>
      </c>
      <c r="CE33" s="175"/>
      <c r="CF33" s="175"/>
      <c r="CG33" s="176"/>
    </row>
    <row r="34" spans="1:85" ht="10.5" customHeight="1" thickBot="1" x14ac:dyDescent="0.25">
      <c r="A34" s="34"/>
      <c r="B34" s="35"/>
      <c r="C34" s="38" t="s">
        <v>14</v>
      </c>
      <c r="D34" s="29" t="s">
        <v>15</v>
      </c>
      <c r="E34" s="29" t="s">
        <v>54</v>
      </c>
      <c r="F34" s="29" t="s">
        <v>58</v>
      </c>
      <c r="G34" s="29" t="s">
        <v>11</v>
      </c>
      <c r="H34" s="44" t="s">
        <v>59</v>
      </c>
      <c r="I34" s="44"/>
      <c r="J34" s="40">
        <f>IF(INDEX('[2]Caseload by group'!$C$3:$CJ$125,MATCH(Snapshot!$H34,'[2]Caseload by group'!$A$3:$A$128,0),MATCH(Snapshot!J$3,'[2]Caseload by group'!$C$2:$CJ$2,0))&lt;10,0,INDEX('[2]Caseload by group'!$C$3:$CJ$125,MATCH(Snapshot!$H34,'[2]Caseload by group'!$A$3:$A$128,0),MATCH(Snapshot!J$3,'[2]Caseload by group'!$C$2:$CJ$2,0)))</f>
        <v>0</v>
      </c>
      <c r="K34" s="40">
        <f>IF(INDEX('[2]Caseload by group'!$C$3:$CJ$125,MATCH(Snapshot!$H34,'[2]Caseload by group'!$A$3:$A$128,0),MATCH(Snapshot!K$3,'[2]Caseload by group'!$C$2:$CJ$2,0))&lt;10,0,INDEX('[2]Caseload by group'!$C$3:$CJ$125,MATCH(Snapshot!$H34,'[2]Caseload by group'!$A$3:$A$128,0),MATCH(Snapshot!K$3,'[2]Caseload by group'!$C$2:$CJ$2,0)))</f>
        <v>0</v>
      </c>
      <c r="L34" s="40">
        <f>IF(INDEX('[2]Caseload by group'!$C$3:$CJ$125,MATCH(Snapshot!$H34,'[2]Caseload by group'!$A$3:$A$128,0),MATCH(Snapshot!L$3,'[2]Caseload by group'!$C$2:$CJ$2,0))&lt;10,0,INDEX('[2]Caseload by group'!$C$3:$CJ$125,MATCH(Snapshot!$H34,'[2]Caseload by group'!$A$3:$A$128,0),MATCH(Snapshot!L$3,'[2]Caseload by group'!$C$2:$CJ$2,0)))</f>
        <v>0</v>
      </c>
      <c r="M34" s="40">
        <f>IF(INDEX('[2]Caseload by group'!$C$3:$CJ$125,MATCH(Snapshot!$H34,'[2]Caseload by group'!$A$3:$A$128,0),MATCH(Snapshot!M$3,'[2]Caseload by group'!$C$2:$CJ$2,0))&lt;10,0,INDEX('[2]Caseload by group'!$C$3:$CJ$125,MATCH(Snapshot!$H34,'[2]Caseload by group'!$A$3:$A$128,0),MATCH(Snapshot!M$3,'[2]Caseload by group'!$C$2:$CJ$2,0)))</f>
        <v>0</v>
      </c>
      <c r="N34" s="40">
        <f>IF(INDEX('[2]Caseload by group'!$C$3:$CJ$125,MATCH(Snapshot!$H34,'[2]Caseload by group'!$A$3:$A$128,0),MATCH(Snapshot!N$3,'[2]Caseload by group'!$C$2:$CJ$2,0))&lt;10,0,INDEX('[2]Caseload by group'!$C$3:$CJ$125,MATCH(Snapshot!$H34,'[2]Caseload by group'!$A$3:$A$128,0),MATCH(Snapshot!N$3,'[2]Caseload by group'!$C$2:$CJ$2,0)))</f>
        <v>0</v>
      </c>
      <c r="O34" s="40">
        <f>IF(INDEX('[2]Caseload by group'!$C$3:$CJ$125,MATCH(Snapshot!$H34,'[2]Caseload by group'!$A$3:$A$128,0),MATCH(Snapshot!O$3,'[2]Caseload by group'!$C$2:$CJ$2,0))&lt;10,0,INDEX('[2]Caseload by group'!$C$3:$CJ$125,MATCH(Snapshot!$H34,'[2]Caseload by group'!$A$3:$A$128,0),MATCH(Snapshot!O$3,'[2]Caseload by group'!$C$2:$CJ$2,0)))</f>
        <v>0</v>
      </c>
      <c r="P34" s="40">
        <f>IF(INDEX('[2]Caseload by group'!$C$3:$CJ$125,MATCH(Snapshot!$H34,'[2]Caseload by group'!$A$3:$A$128,0),MATCH(Snapshot!P$3,'[2]Caseload by group'!$C$2:$CJ$2,0))&lt;10,0,INDEX('[2]Caseload by group'!$C$3:$CJ$125,MATCH(Snapshot!$H34,'[2]Caseload by group'!$A$3:$A$128,0),MATCH(Snapshot!P$3,'[2]Caseload by group'!$C$2:$CJ$2,0)))</f>
        <v>0</v>
      </c>
      <c r="Q34" s="40">
        <f>IF(INDEX('[2]Caseload by group'!$C$3:$CJ$125,MATCH(Snapshot!$H34,'[2]Caseload by group'!$A$3:$A$128,0),MATCH(Snapshot!Q$3,'[2]Caseload by group'!$C$2:$CJ$2,0))&lt;10,0,INDEX('[2]Caseload by group'!$C$3:$CJ$125,MATCH(Snapshot!$H34,'[2]Caseload by group'!$A$3:$A$128,0),MATCH(Snapshot!Q$3,'[2]Caseload by group'!$C$2:$CJ$2,0)))</f>
        <v>0</v>
      </c>
      <c r="R34" s="40">
        <f>IF(INDEX('[2]Caseload by group'!$C$3:$CJ$125,MATCH(Snapshot!$H34,'[2]Caseload by group'!$A$3:$A$128,0),MATCH(Snapshot!R$3,'[2]Caseload by group'!$C$2:$CJ$2,0))&lt;10,0,INDEX('[2]Caseload by group'!$C$3:$CJ$125,MATCH(Snapshot!$H34,'[2]Caseload by group'!$A$3:$A$128,0),MATCH(Snapshot!R$3,'[2]Caseload by group'!$C$2:$CJ$2,0)))</f>
        <v>40923</v>
      </c>
      <c r="S34" s="40">
        <f>IF(INDEX('[2]Caseload by group'!$C$3:$CJ$125,MATCH(Snapshot!$H34,'[2]Caseload by group'!$A$3:$A$128,0),MATCH(Snapshot!S$3,'[2]Caseload by group'!$C$2:$CJ$2,0))&lt;10,0,INDEX('[2]Caseload by group'!$C$3:$CJ$125,MATCH(Snapshot!$H34,'[2]Caseload by group'!$A$3:$A$128,0),MATCH(Snapshot!S$3,'[2]Caseload by group'!$C$2:$CJ$2,0)))</f>
        <v>41480</v>
      </c>
      <c r="T34" s="40">
        <f>IF(INDEX('[2]Caseload by group'!$C$3:$CJ$125,MATCH(Snapshot!$H34,'[2]Caseload by group'!$A$3:$A$128,0),MATCH(Snapshot!T$3,'[2]Caseload by group'!$C$2:$CJ$2,0))&lt;10,0,INDEX('[2]Caseload by group'!$C$3:$CJ$125,MATCH(Snapshot!$H34,'[2]Caseload by group'!$A$3:$A$128,0),MATCH(Snapshot!T$3,'[2]Caseload by group'!$C$2:$CJ$2,0)))</f>
        <v>41805</v>
      </c>
      <c r="U34" s="40">
        <f>IF(INDEX('[2]Caseload by group'!$C$3:$CJ$125,MATCH(Snapshot!$H34,'[2]Caseload by group'!$A$3:$A$128,0),MATCH(Snapshot!U$3,'[2]Caseload by group'!$C$2:$CJ$2,0))&lt;10,0,INDEX('[2]Caseload by group'!$C$3:$CJ$125,MATCH(Snapshot!$H34,'[2]Caseload by group'!$A$3:$A$128,0),MATCH(Snapshot!U$3,'[2]Caseload by group'!$C$2:$CJ$2,0)))</f>
        <v>41826</v>
      </c>
      <c r="V34" s="40">
        <f>IF(INDEX('[2]Caseload by group'!$C$3:$CJ$125,MATCH(Snapshot!$H34,'[2]Caseload by group'!$A$3:$A$128,0),MATCH(Snapshot!V$3,'[2]Caseload by group'!$C$2:$CJ$2,0))&lt;10,0,INDEX('[2]Caseload by group'!$C$3:$CJ$125,MATCH(Snapshot!$H34,'[2]Caseload by group'!$A$3:$A$128,0),MATCH(Snapshot!V$3,'[2]Caseload by group'!$C$2:$CJ$2,0)))</f>
        <v>41819</v>
      </c>
      <c r="W34" s="40">
        <f>IF(INDEX('[2]Caseload by group'!$C$3:$CJ$125,MATCH(Snapshot!$H34,'[2]Caseload by group'!$A$3:$A$128,0),MATCH(Snapshot!W$3,'[2]Caseload by group'!$C$2:$CJ$2,0))&lt;10,0,INDEX('[2]Caseload by group'!$C$3:$CJ$125,MATCH(Snapshot!$H34,'[2]Caseload by group'!$A$3:$A$128,0),MATCH(Snapshot!W$3,'[2]Caseload by group'!$C$2:$CJ$2,0)))</f>
        <v>41664</v>
      </c>
      <c r="X34" s="40">
        <f>IF(INDEX('[2]Caseload by group'!$C$3:$CJ$125,MATCH(Snapshot!$H34,'[2]Caseload by group'!$A$3:$A$128,0),MATCH(Snapshot!X$3,'[2]Caseload by group'!$C$2:$CJ$2,0))&lt;10,0,INDEX('[2]Caseload by group'!$C$3:$CJ$125,MATCH(Snapshot!$H34,'[2]Caseload by group'!$A$3:$A$128,0),MATCH(Snapshot!X$3,'[2]Caseload by group'!$C$2:$CJ$2,0)))</f>
        <v>41977</v>
      </c>
      <c r="Y34" s="40">
        <f>IF(INDEX('[2]Caseload by group'!$C$3:$CJ$125,MATCH(Snapshot!$H34,'[2]Caseload by group'!$A$3:$A$128,0),MATCH(Snapshot!Y$3,'[2]Caseload by group'!$C$2:$CJ$2,0))&lt;10,0,INDEX('[2]Caseload by group'!$C$3:$CJ$125,MATCH(Snapshot!$H34,'[2]Caseload by group'!$A$3:$A$128,0),MATCH(Snapshot!Y$3,'[2]Caseload by group'!$C$2:$CJ$2,0)))</f>
        <v>42051</v>
      </c>
      <c r="Z34" s="40">
        <f>IF(INDEX('[2]Caseload by group'!$C$3:$CJ$125,MATCH(Snapshot!$H34,'[2]Caseload by group'!$A$3:$A$128,0),MATCH(Snapshot!Z$3,'[2]Caseload by group'!$C$2:$CJ$2,0))&lt;10,0,INDEX('[2]Caseload by group'!$C$3:$CJ$125,MATCH(Snapshot!$H34,'[2]Caseload by group'!$A$3:$A$128,0),MATCH(Snapshot!Z$3,'[2]Caseload by group'!$C$2:$CJ$2,0)))</f>
        <v>42284</v>
      </c>
      <c r="AA34" s="40">
        <f>IF(INDEX('[2]Caseload by group'!$C$3:$CJ$125,MATCH(Snapshot!$H34,'[2]Caseload by group'!$A$3:$A$128,0),MATCH(Snapshot!AA$3,'[2]Caseload by group'!$C$2:$CJ$2,0))&lt;10,0,INDEX('[2]Caseload by group'!$C$3:$CJ$125,MATCH(Snapshot!$H34,'[2]Caseload by group'!$A$3:$A$128,0),MATCH(Snapshot!AA$3,'[2]Caseload by group'!$C$2:$CJ$2,0)))</f>
        <v>42066</v>
      </c>
      <c r="AB34" s="40">
        <f>IF(INDEX('[2]Caseload by group'!$C$3:$CJ$125,MATCH(Snapshot!$H34,'[2]Caseload by group'!$A$3:$A$128,0),MATCH(Snapshot!AB$3,'[2]Caseload by group'!$C$2:$CJ$2,0))&lt;10,0,INDEX('[2]Caseload by group'!$C$3:$CJ$125,MATCH(Snapshot!$H34,'[2]Caseload by group'!$A$3:$A$128,0),MATCH(Snapshot!AB$3,'[2]Caseload by group'!$C$2:$CJ$2,0)))</f>
        <v>42416</v>
      </c>
      <c r="AC34" s="40">
        <f>IF(INDEX('[2]Caseload by group'!$C$3:$CJ$125,MATCH(Snapshot!$H34,'[2]Caseload by group'!$A$3:$A$128,0),MATCH(Snapshot!AC$3,'[2]Caseload by group'!$C$2:$CJ$2,0))&lt;10,0,INDEX('[2]Caseload by group'!$C$3:$CJ$125,MATCH(Snapshot!$H34,'[2]Caseload by group'!$A$3:$A$128,0),MATCH(Snapshot!AC$3,'[2]Caseload by group'!$C$2:$CJ$2,0)))</f>
        <v>41476</v>
      </c>
      <c r="AD34" s="40">
        <f>IF(INDEX('[2]Caseload by group'!$C$3:$CJ$125,MATCH(Snapshot!$H34,'[2]Caseload by group'!$A$3:$A$128,0),MATCH(Snapshot!AD$3,'[2]Caseload by group'!$C$2:$CJ$2,0))&lt;10,0,INDEX('[2]Caseload by group'!$C$3:$CJ$125,MATCH(Snapshot!$H34,'[2]Caseload by group'!$A$3:$A$128,0),MATCH(Snapshot!AD$3,'[2]Caseload by group'!$C$2:$CJ$2,0)))</f>
        <v>41578</v>
      </c>
      <c r="AE34" s="40">
        <f>IF(INDEX('[2]Caseload by group'!$C$3:$CJ$125,MATCH(Snapshot!$H34,'[2]Caseload by group'!$A$3:$A$128,0),MATCH(Snapshot!AE$3,'[2]Caseload by group'!$C$2:$CJ$2,0))&lt;10,0,INDEX('[2]Caseload by group'!$C$3:$CJ$125,MATCH(Snapshot!$H34,'[2]Caseload by group'!$A$3:$A$128,0),MATCH(Snapshot!AE$3,'[2]Caseload by group'!$C$2:$CJ$2,0)))</f>
        <v>41493</v>
      </c>
      <c r="AF34" s="40">
        <f>IF(INDEX('[2]Caseload by group'!$C$3:$CJ$125,MATCH(Snapshot!$H34,'[2]Caseload by group'!$A$3:$A$128,0),MATCH(Snapshot!AF$3,'[2]Caseload by group'!$C$2:$CJ$2,0))&lt;10,0,INDEX('[2]Caseload by group'!$C$3:$CJ$125,MATCH(Snapshot!$H34,'[2]Caseload by group'!$A$3:$A$128,0),MATCH(Snapshot!AF$3,'[2]Caseload by group'!$C$2:$CJ$2,0)))</f>
        <v>41540</v>
      </c>
      <c r="AG34" s="40">
        <f>IF(INDEX('[2]Caseload by group'!$C$3:$CJ$125,MATCH(Snapshot!$H34,'[2]Caseload by group'!$A$3:$A$128,0),MATCH(Snapshot!AG$3,'[2]Caseload by group'!$C$2:$CJ$2,0))&lt;10,0,INDEX('[2]Caseload by group'!$C$3:$CJ$125,MATCH(Snapshot!$H34,'[2]Caseload by group'!$A$3:$A$128,0),MATCH(Snapshot!AG$3,'[2]Caseload by group'!$C$2:$CJ$2,0)))</f>
        <v>41776</v>
      </c>
      <c r="AH34" s="40">
        <f>IF(INDEX('[2]Caseload by group'!$C$3:$CJ$125,MATCH(Snapshot!$H34,'[2]Caseload by group'!$A$3:$A$128,0),MATCH(Snapshot!AH$3,'[2]Caseload by group'!$C$2:$CJ$2,0))&lt;10,0,INDEX('[2]Caseload by group'!$C$3:$CJ$125,MATCH(Snapshot!$H34,'[2]Caseload by group'!$A$3:$A$128,0),MATCH(Snapshot!AH$3,'[2]Caseload by group'!$C$2:$CJ$2,0)))</f>
        <v>41714</v>
      </c>
      <c r="AI34" s="40">
        <f>IF(INDEX('[2]Caseload by group'!$C$3:$CJ$125,MATCH(Snapshot!$H34,'[2]Caseload by group'!$A$3:$A$128,0),MATCH(Snapshot!AI$3,'[2]Caseload by group'!$C$2:$CJ$2,0))&lt;10,0,INDEX('[2]Caseload by group'!$C$3:$CJ$125,MATCH(Snapshot!$H34,'[2]Caseload by group'!$A$3:$A$128,0),MATCH(Snapshot!AI$3,'[2]Caseload by group'!$C$2:$CJ$2,0)))</f>
        <v>41752</v>
      </c>
      <c r="AJ34" s="40">
        <f>IF(INDEX('[2]Caseload by group'!$C$3:$BEN$125,MATCH(Snapshot!$H34,'[2]Caseload by group'!$A$3:$A$128,0),MATCH(Snapshot!AJ$3,'[2]Caseload by group'!$C$2:$BEN$2,0))&lt;10,0,INDEX('[2]Caseload by group'!$C$3:$BEN$125,MATCH(Snapshot!$H34,'[2]Caseload by group'!$A$3:$A$128,0),MATCH(Snapshot!AJ$3,'[2]Caseload by group'!$C$2:$BEN$2,0)))</f>
        <v>42102</v>
      </c>
      <c r="AK34" s="40">
        <f>IF(INDEX('[2]Caseload by group'!$C$3:$BEN$125,MATCH(Snapshot!$H34,'[2]Caseload by group'!$A$3:$A$128,0),MATCH(Snapshot!AK$3,'[2]Caseload by group'!$C$2:$BEN$2,0))&lt;10,0,INDEX('[2]Caseload by group'!$C$3:$BEN$125,MATCH(Snapshot!$H34,'[2]Caseload by group'!$A$3:$A$128,0),MATCH(Snapshot!AK$3,'[2]Caseload by group'!$C$2:$BEN$2,0)))</f>
        <v>42114</v>
      </c>
      <c r="AL34" s="40">
        <f>IF(INDEX('[2]Caseload by group'!$C$3:$BEN$125,MATCH(Snapshot!$H34,'[2]Caseload by group'!$A$3:$A$128,0),MATCH(Snapshot!AL$3,'[2]Caseload by group'!$C$2:$BEN$2,0))&lt;10,0,INDEX('[2]Caseload by group'!$C$3:$BEN$125,MATCH(Snapshot!$H34,'[2]Caseload by group'!$A$3:$A$128,0),MATCH(Snapshot!AL$3,'[2]Caseload by group'!$C$2:$BEN$2,0)))</f>
        <v>42077</v>
      </c>
      <c r="AM34" s="40">
        <f>IF(INDEX('[2]Caseload by group'!$C$3:$BEN$125,MATCH(Snapshot!$H34,'[2]Caseload by group'!$A$3:$A$128,0),MATCH(Snapshot!AM$3,'[2]Caseload by group'!$C$2:$BEN$2,0))&lt;10,0,INDEX('[2]Caseload by group'!$C$3:$BEN$125,MATCH(Snapshot!$H34,'[2]Caseload by group'!$A$3:$A$128,0),MATCH(Snapshot!AM$3,'[2]Caseload by group'!$C$2:$BEN$2,0)))</f>
        <v>41911</v>
      </c>
      <c r="AN34" s="40">
        <f>IF(INDEX('[2]Caseload by group'!$C$3:$BEN$125,MATCH(Snapshot!$H34,'[2]Caseload by group'!$A$3:$A$128,0),MATCH(Snapshot!AN$3,'[2]Caseload by group'!$C$2:$BEN$2,0))&lt;10,0,INDEX('[2]Caseload by group'!$C$3:$BEN$125,MATCH(Snapshot!$H34,'[2]Caseload by group'!$A$3:$A$128,0),MATCH(Snapshot!AN$3,'[2]Caseload by group'!$C$2:$BEN$2,0)))</f>
        <v>42067</v>
      </c>
      <c r="AO34" s="40">
        <f>IF(INDEX('[2]Caseload by group'!$C$3:$BEN$125,MATCH(Snapshot!$H34,'[2]Caseload by group'!$A$3:$A$128,0),MATCH(Snapshot!AO$3,'[2]Caseload by group'!$C$2:$BEN$2,0))&lt;10,0,INDEX('[2]Caseload by group'!$C$3:$BEN$125,MATCH(Snapshot!$H34,'[2]Caseload by group'!$A$3:$A$128,0),MATCH(Snapshot!AO$3,'[2]Caseload by group'!$C$2:$BEN$2,0)))</f>
        <v>42070</v>
      </c>
      <c r="AP34" s="40">
        <f>IF(INDEX('[2]Caseload by group'!$C$3:$BEN$125,MATCH(Snapshot!$H34,'[2]Caseload by group'!$A$3:$A$128,0),MATCH(Snapshot!AP$3,'[2]Caseload by group'!$C$2:$BEN$2,0))&lt;10,0,INDEX('[2]Caseload by group'!$C$3:$BEN$125,MATCH(Snapshot!$H34,'[2]Caseload by group'!$A$3:$A$128,0),MATCH(Snapshot!AP$3,'[2]Caseload by group'!$C$2:$BEN$2,0)))</f>
        <v>42090</v>
      </c>
      <c r="AQ34" s="40">
        <f>IF(INDEX('[2]Caseload by group'!$C$3:$BEN$125,MATCH(Snapshot!$H34,'[2]Caseload by group'!$A$3:$A$128,0),MATCH(Snapshot!AQ$3,'[2]Caseload by group'!$C$2:$BEN$2,0))&lt;10,0,INDEX('[2]Caseload by group'!$C$3:$BEN$125,MATCH(Snapshot!$H34,'[2]Caseload by group'!$A$3:$A$128,0),MATCH(Snapshot!AQ$3,'[2]Caseload by group'!$C$2:$BEN$2,0)))</f>
        <v>42414</v>
      </c>
      <c r="AR34" s="40">
        <f>IF(INDEX('[2]Caseload by group'!$C$3:$BEN$125,MATCH(Snapshot!$H34,'[2]Caseload by group'!$A$3:$A$128,0),MATCH(Snapshot!AR$3,'[2]Caseload by group'!$C$2:$BEN$2,0))&lt;10,0,INDEX('[2]Caseload by group'!$C$3:$BEN$125,MATCH(Snapshot!$H34,'[2]Caseload by group'!$A$3:$A$128,0),MATCH(Snapshot!AR$3,'[2]Caseload by group'!$C$2:$BEN$2,0)))</f>
        <v>42683</v>
      </c>
      <c r="AS34" s="40">
        <f>IF(INDEX('[2]Caseload by group'!$C$3:$BEN$125,MATCH(Snapshot!$H34,'[2]Caseload by group'!$A$3:$A$128,0),MATCH(Snapshot!AS$3,'[2]Caseload by group'!$C$2:$BEN$2,0))&lt;10,0,INDEX('[2]Caseload by group'!$C$3:$BEN$125,MATCH(Snapshot!$H34,'[2]Caseload by group'!$A$3:$A$128,0),MATCH(Snapshot!AS$3,'[2]Caseload by group'!$C$2:$BEN$2,0)))</f>
        <v>42619</v>
      </c>
      <c r="AT34" s="40">
        <f>IF(INDEX('[2]Caseload by group'!$C$3:$BEN$125,MATCH(Snapshot!$H34,'[2]Caseload by group'!$A$3:$A$128,0),MATCH(Snapshot!AT$3,'[2]Caseload by group'!$C$2:$BEN$2,0))&lt;10,0,INDEX('[2]Caseload by group'!$C$3:$BEN$125,MATCH(Snapshot!$H34,'[2]Caseload by group'!$A$3:$A$128,0),MATCH(Snapshot!AT$3,'[2]Caseload by group'!$C$2:$BEN$2,0)))</f>
        <v>42658</v>
      </c>
      <c r="AU34" s="40">
        <f>IF(INDEX('[2]Caseload by group'!$C$3:$BEN$125,MATCH(Snapshot!$H34,'[2]Caseload by group'!$A$3:$A$128,0),MATCH(Snapshot!AU$3,'[2]Caseload by group'!$C$2:$BEN$2,0))&lt;10,0,INDEX('[2]Caseload by group'!$C$3:$BEN$125,MATCH(Snapshot!$H34,'[2]Caseload by group'!$A$3:$A$128,0),MATCH(Snapshot!AU$3,'[2]Caseload by group'!$C$2:$BEN$2,0)))</f>
        <v>42725</v>
      </c>
      <c r="AV34" s="40">
        <f>IF(INDEX('[2]Caseload by group'!$C$3:$BEN$125,MATCH(Snapshot!$H34,'[2]Caseload by group'!$A$3:$A$128,0),MATCH(Snapshot!AV$3,'[2]Caseload by group'!$C$2:$BEN$2,0))&lt;10,0,INDEX('[2]Caseload by group'!$C$3:$BEN$125,MATCH(Snapshot!$H34,'[2]Caseload by group'!$A$3:$A$128,0),MATCH(Snapshot!AV$3,'[2]Caseload by group'!$C$2:$BEN$2,0)))</f>
        <v>42772</v>
      </c>
      <c r="AW34" s="40">
        <f>IF(INDEX('[2]Caseload by group'!$C$3:$BEN$125,MATCH(Snapshot!$H34,'[2]Caseload by group'!$A$3:$A$128,0),MATCH(Snapshot!AW$3,'[2]Caseload by group'!$C$2:$BEN$2,0))&lt;10,0,INDEX('[2]Caseload by group'!$C$3:$BEN$125,MATCH(Snapshot!$H34,'[2]Caseload by group'!$A$3:$A$128,0),MATCH(Snapshot!AW$3,'[2]Caseload by group'!$C$2:$BEN$2,0)))</f>
        <v>42809</v>
      </c>
      <c r="AX34" s="40">
        <f>IF(INDEX('[2]Caseload by group'!$C$3:$BEN$125,MATCH(Snapshot!$H34,'[2]Caseload by group'!$A$3:$A$128,0),MATCH(Snapshot!AX$3,'[2]Caseload by group'!$C$2:$BEN$2,0))&lt;10,0,INDEX('[2]Caseload by group'!$C$3:$BEN$125,MATCH(Snapshot!$H34,'[2]Caseload by group'!$A$3:$A$128,0),MATCH(Snapshot!AX$3,'[2]Caseload by group'!$C$2:$BEN$2,0)))</f>
        <v>42793</v>
      </c>
      <c r="AY34" s="40">
        <f>IF(INDEX('[2]Caseload by group'!$C$3:$BEN$125,MATCH(Snapshot!$H34,'[2]Caseload by group'!$A$3:$A$128,0),MATCH(Snapshot!AY$3,'[2]Caseload by group'!$C$2:$BEN$2,0))&lt;10,0,INDEX('[2]Caseload by group'!$C$3:$BEN$125,MATCH(Snapshot!$H34,'[2]Caseload by group'!$A$3:$A$128,0),MATCH(Snapshot!AY$3,'[2]Caseload by group'!$C$2:$BEN$2,0)))</f>
        <v>42811</v>
      </c>
      <c r="AZ34" s="40">
        <f>IF(INDEX('[2]Caseload by group'!$C$3:$BEN$125,MATCH(Snapshot!$H34,'[2]Caseload by group'!$A$3:$A$128,0),MATCH(Snapshot!AZ$3,'[2]Caseload by group'!$C$2:$BEN$2,0))&lt;10,0,INDEX('[2]Caseload by group'!$C$3:$BEN$125,MATCH(Snapshot!$H34,'[2]Caseload by group'!$A$3:$A$128,0),MATCH(Snapshot!AZ$3,'[2]Caseload by group'!$C$2:$BEN$2,0)))</f>
        <v>42749</v>
      </c>
      <c r="BA34" s="40">
        <f>IF(INDEX('[2]Caseload by group'!$C$3:$BEN$125,MATCH(Snapshot!$H34,'[2]Caseload by group'!$A$3:$A$128,0),MATCH(Snapshot!BA$3,'[2]Caseload by group'!$C$2:$BEN$2,0))&lt;10,0,INDEX('[2]Caseload by group'!$C$3:$BEN$125,MATCH(Snapshot!$H34,'[2]Caseload by group'!$A$3:$A$128,0),MATCH(Snapshot!BA$3,'[2]Caseload by group'!$C$2:$BEN$2,0)))</f>
        <v>42703</v>
      </c>
      <c r="BB34" s="40">
        <f>IF(INDEX('[2]Caseload by group'!$C$3:$BEN$125,MATCH(Snapshot!$H34,'[2]Caseload by group'!$A$3:$A$128,0),MATCH(Snapshot!BB$3,'[2]Caseload by group'!$C$2:$BEN$2,0))&lt;10,0,INDEX('[2]Caseload by group'!$C$3:$BEN$125,MATCH(Snapshot!$H34,'[2]Caseload by group'!$A$3:$A$128,0),MATCH(Snapshot!BB$3,'[2]Caseload by group'!$C$2:$BEN$2,0)))</f>
        <v>42711</v>
      </c>
      <c r="BC34" s="40">
        <f>IF(INDEX('[2]Caseload by group'!$C$3:$BEN$125,MATCH(Snapshot!$H34,'[2]Caseload by group'!$A$3:$A$128,0),MATCH(Snapshot!BC$3,'[2]Caseload by group'!$C$2:$BEN$2,0))&lt;10,0,INDEX('[2]Caseload by group'!$C$3:$BEN$125,MATCH(Snapshot!$H34,'[2]Caseload by group'!$A$3:$A$128,0),MATCH(Snapshot!BC$3,'[2]Caseload by group'!$C$2:$BEN$2,0)))</f>
        <v>42644</v>
      </c>
      <c r="BD34" s="40">
        <f>IF(INDEX('[2]Caseload by group'!$C$3:$BEN$125,MATCH(Snapshot!$H34,'[2]Caseload by group'!$A$3:$A$128,0),MATCH(Snapshot!BD$3,'[2]Caseload by group'!$C$2:$BEN$2,0))&lt;10,0,INDEX('[2]Caseload by group'!$C$3:$BEN$125,MATCH(Snapshot!$H34,'[2]Caseload by group'!$A$3:$A$128,0),MATCH(Snapshot!BD$3,'[2]Caseload by group'!$C$2:$BEN$2,0)))</f>
        <v>42575</v>
      </c>
      <c r="BE34" s="40">
        <f>IF(INDEX('[2]Caseload by group'!$C$3:$BEN$125,MATCH(Snapshot!$H34,'[2]Caseload by group'!$A$3:$A$128,0),MATCH(Snapshot!BE$3,'[2]Caseload by group'!$C$2:$BEN$2,0))&lt;10,0,INDEX('[2]Caseload by group'!$C$3:$BEN$125,MATCH(Snapshot!$H34,'[2]Caseload by group'!$A$3:$A$128,0),MATCH(Snapshot!BE$3,'[2]Caseload by group'!$C$2:$BEN$2,0)))</f>
        <v>42507</v>
      </c>
      <c r="BF34" s="40">
        <f>IF(INDEX('[2]Caseload by group'!$C$3:$BEN$125,MATCH(Snapshot!$H34,'[2]Caseload by group'!$A$3:$A$128,0),MATCH(Snapshot!BF$3,'[2]Caseload by group'!$C$2:$BEN$2,0))&lt;10,0,INDEX('[2]Caseload by group'!$C$3:$BEN$125,MATCH(Snapshot!$H34,'[2]Caseload by group'!$A$3:$A$128,0),MATCH(Snapshot!BF$3,'[2]Caseload by group'!$C$2:$BEN$2,0)))</f>
        <v>42685</v>
      </c>
      <c r="BG34" s="40">
        <f>IF(INDEX('[2]Caseload by group'!$C$3:$BEN$125,MATCH(Snapshot!$H34,'[2]Caseload by group'!$A$3:$A$128,0),MATCH(Snapshot!BG$3,'[2]Caseload by group'!$C$2:$BEN$2,0))&lt;10,0,INDEX('[2]Caseload by group'!$C$3:$BEN$125,MATCH(Snapshot!$H34,'[2]Caseload by group'!$A$3:$A$128,0),MATCH(Snapshot!BG$3,'[2]Caseload by group'!$C$2:$BEN$2,0)))</f>
        <v>42774</v>
      </c>
      <c r="BH34" s="40">
        <f>IF(INDEX('[2]Caseload by group'!$C$3:$BEN$125,MATCH(Snapshot!$H34,'[2]Caseload by group'!$A$3:$A$128,0),MATCH(Snapshot!BH$3,'[2]Caseload by group'!$C$2:$BEN$2,0))&lt;10,0,INDEX('[2]Caseload by group'!$C$3:$BEN$125,MATCH(Snapshot!$H34,'[2]Caseload by group'!$A$3:$A$128,0),MATCH(Snapshot!BH$3,'[2]Caseload by group'!$C$2:$BEN$2,0)))</f>
        <v>42658</v>
      </c>
      <c r="BI34" s="40">
        <f>IF(INDEX('[2]Caseload by group'!$C$3:$BEN$125,MATCH(Snapshot!$H34,'[2]Caseload by group'!$A$3:$A$128,0),MATCH(Snapshot!BI$3,'[2]Caseload by group'!$C$2:$BEN$2,0))&lt;10,0,INDEX('[2]Caseload by group'!$C$3:$BEN$125,MATCH(Snapshot!$H34,'[2]Caseload by group'!$A$3:$A$128,0),MATCH(Snapshot!BI$3,'[2]Caseload by group'!$C$2:$BEN$2,0)))</f>
        <v>42554</v>
      </c>
      <c r="BJ34" s="40">
        <f>IF(INDEX('[2]Caseload by group'!$C$3:$BEN$125,MATCH(Snapshot!$H34,'[2]Caseload by group'!$A$3:$A$128,0),MATCH(Snapshot!BJ$3,'[2]Caseload by group'!$C$2:$BEN$2,0))&lt;10,0,INDEX('[2]Caseload by group'!$C$3:$BEN$125,MATCH(Snapshot!$H34,'[2]Caseload by group'!$A$3:$A$128,0),MATCH(Snapshot!BJ$3,'[2]Caseload by group'!$C$2:$BEN$2,0)))</f>
        <v>42495</v>
      </c>
      <c r="BK34" s="40">
        <f>IF(INDEX('[2]Caseload by group'!$C$3:$BEN$125,MATCH(Snapshot!$H34,'[2]Caseload by group'!$A$3:$A$128,0),MATCH(Snapshot!BK$3,'[2]Caseload by group'!$C$2:$BEN$2,0))&lt;10,0,INDEX('[2]Caseload by group'!$C$3:$BEN$125,MATCH(Snapshot!$H34,'[2]Caseload by group'!$A$3:$A$128,0),MATCH(Snapshot!BK$3,'[2]Caseload by group'!$C$2:$BEN$2,0)))</f>
        <v>42516</v>
      </c>
      <c r="BL34" s="40">
        <f>IF(INDEX('[2]Caseload by group'!$C$3:$BEN$125,MATCH(Snapshot!$H34,'[2]Caseload by group'!$A$3:$A$128,0),MATCH(Snapshot!BL$3,'[2]Caseload by group'!$C$2:$BEN$2,0))&lt;10,0,INDEX('[2]Caseload by group'!$C$3:$BEN$125,MATCH(Snapshot!$H34,'[2]Caseload by group'!$A$3:$A$128,0),MATCH(Snapshot!BL$3,'[2]Caseload by group'!$C$2:$BEN$2,0)))</f>
        <v>42615</v>
      </c>
      <c r="BM34" s="40">
        <f>IF(INDEX('[2]Caseload by group'!$C$3:$BEN$125,MATCH(Snapshot!$H34,'[2]Caseload by group'!$A$3:$A$128,0),MATCH(Snapshot!BM$3,'[2]Caseload by group'!$C$2:$BEN$2,0))&lt;10,0,INDEX('[2]Caseload by group'!$C$3:$BEN$125,MATCH(Snapshot!$H34,'[2]Caseload by group'!$A$3:$A$128,0),MATCH(Snapshot!BM$3,'[2]Caseload by group'!$C$2:$BEN$2,0)))</f>
        <v>42545</v>
      </c>
      <c r="BN34" s="40">
        <f>IF(INDEX('[2]Caseload by group'!$C$3:$BEN$125,MATCH(Snapshot!$H34,'[2]Caseload by group'!$A$3:$A$128,0),MATCH(Snapshot!BN$3,'[2]Caseload by group'!$C$2:$BEN$2,0))&lt;10,0,INDEX('[2]Caseload by group'!$C$3:$BEN$125,MATCH(Snapshot!$H34,'[2]Caseload by group'!$A$3:$A$128,0),MATCH(Snapshot!BN$3,'[2]Caseload by group'!$C$2:$BEN$2,0)))</f>
        <v>42431</v>
      </c>
      <c r="BO34" s="40">
        <f>IF(INDEX('[2]Caseload by group'!$C$3:$BEN$125,MATCH(Snapshot!$H34,'[2]Caseload by group'!$A$3:$A$128,0),MATCH(Snapshot!BO$3,'[2]Caseload by group'!$C$2:$BEN$2,0))&lt;10,0,INDEX('[2]Caseload by group'!$C$3:$BEN$125,MATCH(Snapshot!$H34,'[2]Caseload by group'!$A$3:$A$128,0),MATCH(Snapshot!BO$3,'[2]Caseload by group'!$C$2:$BEN$2,0)))</f>
        <v>42553</v>
      </c>
      <c r="BP34" s="40">
        <f>IF(INDEX('[2]Caseload by group'!$C$3:$BEN$125,MATCH(Snapshot!$H34,'[2]Caseload by group'!$A$3:$A$128,0),MATCH(Snapshot!BP$3,'[2]Caseload by group'!$C$2:$BEN$2,0))&lt;10,0,INDEX('[2]Caseload by group'!$C$3:$BEN$125,MATCH(Snapshot!$H34,'[2]Caseload by group'!$A$3:$A$128,0),MATCH(Snapshot!BP$3,'[2]Caseload by group'!$C$2:$BEN$2,0)))</f>
        <v>42644</v>
      </c>
      <c r="BQ34" s="40">
        <f>IF(INDEX('[2]Caseload by group'!$C$3:$BEN$125,MATCH(Snapshot!$H34,'[2]Caseload by group'!$A$3:$A$128,0),MATCH(Snapshot!BQ$3,'[2]Caseload by group'!$C$2:$BEN$2,0))&lt;10,0,INDEX('[2]Caseload by group'!$C$3:$BEN$125,MATCH(Snapshot!$H34,'[2]Caseload by group'!$A$3:$A$128,0),MATCH(Snapshot!BQ$3,'[2]Caseload by group'!$C$2:$BEN$2,0)))</f>
        <v>42632</v>
      </c>
      <c r="BR34" s="40">
        <f>IF(INDEX('[2]Caseload by group'!$C$3:$BEN$125,MATCH(Snapshot!$H34,'[2]Caseload by group'!$A$3:$A$128,0),MATCH(Snapshot!BR$3,'[2]Caseload by group'!$C$2:$BEN$2,0))&lt;10,0,INDEX('[2]Caseload by group'!$C$3:$BEN$125,MATCH(Snapshot!$H34,'[2]Caseload by group'!$A$3:$A$128,0),MATCH(Snapshot!BR$3,'[2]Caseload by group'!$C$2:$BEN$2,0)))</f>
        <v>42570</v>
      </c>
      <c r="BS34" s="40">
        <f>IF(INDEX('[2]Caseload by group'!$C$3:$BEN$125,MATCH(Snapshot!$H34,'[2]Caseload by group'!$A$3:$A$128,0),MATCH(Snapshot!BS$3,'[2]Caseload by group'!$C$2:$BEN$2,0))&lt;10,0,INDEX('[2]Caseload by group'!$C$3:$BEN$125,MATCH(Snapshot!$H34,'[2]Caseload by group'!$A$3:$A$128,0),MATCH(Snapshot!BS$3,'[2]Caseload by group'!$C$2:$BEN$2,0)))</f>
        <v>42489</v>
      </c>
      <c r="BT34" s="40">
        <f>IF(INDEX('[2]Caseload by group'!$C$3:$BEN$125,MATCH(Snapshot!$H34,'[2]Caseload by group'!$A$3:$A$128,0),MATCH(Snapshot!BT$3,'[2]Caseload by group'!$C$2:$BEN$2,0))&lt;10,0,INDEX('[2]Caseload by group'!$C$3:$BEN$125,MATCH(Snapshot!$H34,'[2]Caseload by group'!$A$3:$A$128,0),MATCH(Snapshot!BT$3,'[2]Caseload by group'!$C$2:$BEN$2,0)))</f>
        <v>42344</v>
      </c>
      <c r="BU34" s="40">
        <f>IF(INDEX('[2]Caseload by group'!$C$3:$BEN$125,MATCH(Snapshot!$H34,'[2]Caseload by group'!$A$3:$A$128,0),MATCH(Snapshot!BU$3,'[2]Caseload by group'!$C$2:$BEN$2,0))&lt;10,0,INDEX('[2]Caseload by group'!$C$3:$BEN$125,MATCH(Snapshot!$H34,'[2]Caseload by group'!$A$3:$A$128,0),MATCH(Snapshot!BU$3,'[2]Caseload by group'!$C$2:$BEN$2,0)))</f>
        <v>42332</v>
      </c>
      <c r="BV34" s="40">
        <f>IF(INDEX('[2]Caseload by group'!$C$3:$BEN$125,MATCH(Snapshot!$H34,'[2]Caseload by group'!$A$3:$A$128,0),MATCH(Snapshot!BV$3,'[2]Caseload by group'!$C$2:$BEN$2,0))&lt;10,0,INDEX('[2]Caseload by group'!$C$3:$BEN$125,MATCH(Snapshot!$H34,'[2]Caseload by group'!$A$3:$A$128,0),MATCH(Snapshot!BV$3,'[2]Caseload by group'!$C$2:$BEN$2,0)))</f>
        <v>42445</v>
      </c>
      <c r="BW34" s="40">
        <f>IF(INDEX('[2]Caseload by group'!$C$3:$BEN$125,MATCH(Snapshot!$H34,'[2]Caseload by group'!$A$3:$A$128,0),MATCH(Snapshot!BW$3,'[2]Caseload by group'!$C$2:$BEN$2,0))&lt;10,0,INDEX('[2]Caseload by group'!$C$3:$BEN$125,MATCH(Snapshot!$H34,'[2]Caseload by group'!$A$3:$A$128,0),MATCH(Snapshot!BW$3,'[2]Caseload by group'!$C$2:$BEN$2,0)))</f>
        <v>42481</v>
      </c>
      <c r="BX34" s="45"/>
      <c r="BY34" s="41">
        <f>INDEX($J34:$BX34,0,MATCH(MAX($J$3:$BX$3),$J$3:$BX$3,0))-INDEX($J34:$BX34,0,MATCH(MAX($J$3:$BX$3),$J$3:$BX$3,0)-1)</f>
        <v>36</v>
      </c>
      <c r="BZ34" s="42">
        <f>BY34/INDEX($J34:$BX34,0,MATCH(MAX($J$3:$BX$3),$J$3:$BX$3,0)-1)</f>
        <v>8.4815643774296143E-4</v>
      </c>
      <c r="CA34" s="41" t="e">
        <f>#REF!-#REF!</f>
        <v>#REF!</v>
      </c>
      <c r="CB34" s="62">
        <f>INDEX($R34:$BX34,0,MATCH(MAX($R$3:$BX$3),$R$3:$BX$3,0))-R34</f>
        <v>1558</v>
      </c>
      <c r="CC34" s="43">
        <f>CB34/R34</f>
        <v>3.807150013439875E-2</v>
      </c>
      <c r="CD34" s="177"/>
      <c r="CE34" s="178"/>
      <c r="CF34" s="178"/>
      <c r="CG34" s="179"/>
    </row>
    <row r="35" spans="1:85" ht="10.5" customHeight="1" thickBot="1" x14ac:dyDescent="0.25">
      <c r="A35" s="34"/>
      <c r="B35" s="35"/>
      <c r="C35" s="8" t="s">
        <v>60</v>
      </c>
      <c r="J35" s="40"/>
      <c r="K35" s="40"/>
      <c r="L35" s="40"/>
      <c r="M35" s="40"/>
      <c r="N35" s="40"/>
      <c r="O35" s="40"/>
      <c r="P35" s="40"/>
      <c r="Q35" s="40"/>
      <c r="R35" s="40"/>
      <c r="S35" s="40"/>
      <c r="T35" s="40"/>
      <c r="U35" s="40"/>
      <c r="V35" s="40"/>
      <c r="W35" s="40"/>
      <c r="X35" s="40"/>
      <c r="Y35" s="40"/>
      <c r="Z35" s="45"/>
      <c r="AA35" s="45"/>
      <c r="AB35" s="45"/>
      <c r="AC35" s="45"/>
      <c r="AD35" s="45"/>
      <c r="AE35" s="45"/>
      <c r="AF35" s="45"/>
      <c r="AG35" s="45"/>
      <c r="AH35" s="45"/>
      <c r="AI35" s="45"/>
      <c r="AJ35" s="45"/>
      <c r="AK35" s="45"/>
      <c r="AL35" s="45"/>
      <c r="AM35" s="45"/>
      <c r="AN35" s="45"/>
      <c r="AO35" s="40" t="s">
        <v>20</v>
      </c>
      <c r="AP35" s="40" t="s">
        <v>20</v>
      </c>
      <c r="AQ35" s="45"/>
      <c r="AR35" s="45"/>
      <c r="AS35" s="45"/>
      <c r="AT35" s="45"/>
      <c r="AU35" s="45"/>
      <c r="AV35" s="45"/>
      <c r="AW35" s="40"/>
      <c r="AX35" s="40"/>
      <c r="AY35" s="45"/>
      <c r="AZ35" s="40"/>
      <c r="BA35" s="40"/>
      <c r="BB35" s="45"/>
      <c r="BC35" s="40"/>
      <c r="BD35" s="40"/>
      <c r="BE35" s="45"/>
      <c r="BF35" s="45"/>
      <c r="BG35" s="45"/>
      <c r="BH35" s="45"/>
      <c r="BI35" s="45"/>
      <c r="BJ35" s="45"/>
      <c r="BK35" s="45"/>
      <c r="BL35" s="45"/>
      <c r="BM35" s="45"/>
      <c r="BN35" s="45"/>
      <c r="BO35" s="45"/>
      <c r="BP35" s="45"/>
      <c r="BQ35" s="45"/>
      <c r="BR35" s="45"/>
      <c r="BS35" s="45"/>
      <c r="BT35" s="45"/>
      <c r="BU35" s="45"/>
      <c r="BV35" s="45"/>
      <c r="BW35" s="45"/>
      <c r="BX35" s="45"/>
      <c r="BY35" s="41"/>
      <c r="BZ35" s="42"/>
      <c r="CB35" s="62"/>
      <c r="CC35" s="43"/>
    </row>
    <row r="36" spans="1:85" ht="10.5" customHeight="1" x14ac:dyDescent="0.2">
      <c r="A36" s="34"/>
      <c r="B36" s="35"/>
      <c r="C36" s="38" t="s">
        <v>8</v>
      </c>
      <c r="D36" s="29" t="s">
        <v>9</v>
      </c>
      <c r="E36" s="29" t="s">
        <v>54</v>
      </c>
      <c r="F36" s="29" t="s">
        <v>56</v>
      </c>
      <c r="G36" s="29" t="s">
        <v>21</v>
      </c>
      <c r="H36" s="39" t="s">
        <v>61</v>
      </c>
      <c r="I36" s="39"/>
      <c r="J36" s="40">
        <f>IF(INDEX('[2]Caseload by group'!$C$3:$CJ$125,MATCH(Snapshot!$H36,'[2]Caseload by group'!$A$3:$A$128,0),MATCH(Snapshot!J$3,'[2]Caseload by group'!$C$2:$CJ$2,0))&lt;10,0,INDEX('[2]Caseload by group'!$C$3:$CJ$125,MATCH(Snapshot!$H36,'[2]Caseload by group'!$A$3:$A$128,0),MATCH(Snapshot!J$3,'[2]Caseload by group'!$C$2:$CJ$2,0)))</f>
        <v>0</v>
      </c>
      <c r="K36" s="40">
        <f>IF(INDEX('[2]Caseload by group'!$C$3:$CJ$125,MATCH(Snapshot!$H36,'[2]Caseload by group'!$A$3:$A$128,0),MATCH(Snapshot!K$3,'[2]Caseload by group'!$C$2:$CJ$2,0))&lt;10,0,INDEX('[2]Caseload by group'!$C$3:$CJ$125,MATCH(Snapshot!$H36,'[2]Caseload by group'!$A$3:$A$128,0),MATCH(Snapshot!K$3,'[2]Caseload by group'!$C$2:$CJ$2,0)))</f>
        <v>0</v>
      </c>
      <c r="L36" s="40">
        <f>IF(INDEX('[2]Caseload by group'!$C$3:$CJ$125,MATCH(Snapshot!$H36,'[2]Caseload by group'!$A$3:$A$128,0),MATCH(Snapshot!L$3,'[2]Caseload by group'!$C$2:$CJ$2,0))&lt;10,0,INDEX('[2]Caseload by group'!$C$3:$CJ$125,MATCH(Snapshot!$H36,'[2]Caseload by group'!$A$3:$A$128,0),MATCH(Snapshot!L$3,'[2]Caseload by group'!$C$2:$CJ$2,0)))</f>
        <v>0</v>
      </c>
      <c r="M36" s="40">
        <f>IF(INDEX('[2]Caseload by group'!$C$3:$CJ$125,MATCH(Snapshot!$H36,'[2]Caseload by group'!$A$3:$A$128,0),MATCH(Snapshot!M$3,'[2]Caseload by group'!$C$2:$CJ$2,0))&lt;10,0,INDEX('[2]Caseload by group'!$C$3:$CJ$125,MATCH(Snapshot!$H36,'[2]Caseload by group'!$A$3:$A$128,0),MATCH(Snapshot!M$3,'[2]Caseload by group'!$C$2:$CJ$2,0)))</f>
        <v>0</v>
      </c>
      <c r="N36" s="40">
        <f>IF(INDEX('[2]Caseload by group'!$C$3:$CJ$125,MATCH(Snapshot!$H36,'[2]Caseload by group'!$A$3:$A$128,0),MATCH(Snapshot!N$3,'[2]Caseload by group'!$C$2:$CJ$2,0))&lt;10,0,INDEX('[2]Caseload by group'!$C$3:$CJ$125,MATCH(Snapshot!$H36,'[2]Caseload by group'!$A$3:$A$128,0),MATCH(Snapshot!N$3,'[2]Caseload by group'!$C$2:$CJ$2,0)))</f>
        <v>0</v>
      </c>
      <c r="O36" s="40">
        <f>IF(INDEX('[2]Caseload by group'!$C$3:$CJ$125,MATCH(Snapshot!$H36,'[2]Caseload by group'!$A$3:$A$128,0),MATCH(Snapshot!O$3,'[2]Caseload by group'!$C$2:$CJ$2,0))&lt;10,0,INDEX('[2]Caseload by group'!$C$3:$CJ$125,MATCH(Snapshot!$H36,'[2]Caseload by group'!$A$3:$A$128,0),MATCH(Snapshot!O$3,'[2]Caseload by group'!$C$2:$CJ$2,0)))</f>
        <v>0</v>
      </c>
      <c r="P36" s="40">
        <f>IF(INDEX('[2]Caseload by group'!$C$3:$CJ$125,MATCH(Snapshot!$H36,'[2]Caseload by group'!$A$3:$A$128,0),MATCH(Snapshot!P$3,'[2]Caseload by group'!$C$2:$CJ$2,0))&lt;10,0,INDEX('[2]Caseload by group'!$C$3:$CJ$125,MATCH(Snapshot!$H36,'[2]Caseload by group'!$A$3:$A$128,0),MATCH(Snapshot!P$3,'[2]Caseload by group'!$C$2:$CJ$2,0)))</f>
        <v>0</v>
      </c>
      <c r="Q36" s="40">
        <f>IF(INDEX('[2]Caseload by group'!$C$3:$CJ$125,MATCH(Snapshot!$H36,'[2]Caseload by group'!$A$3:$A$128,0),MATCH(Snapshot!Q$3,'[2]Caseload by group'!$C$2:$CJ$2,0))&lt;10,0,INDEX('[2]Caseload by group'!$C$3:$CJ$125,MATCH(Snapshot!$H36,'[2]Caseload by group'!$A$3:$A$128,0),MATCH(Snapshot!Q$3,'[2]Caseload by group'!$C$2:$CJ$2,0)))</f>
        <v>0</v>
      </c>
      <c r="R36" s="40">
        <f>IF(INDEX('[2]Caseload by group'!$C$3:$CJ$125,MATCH(Snapshot!$H36,'[2]Caseload by group'!$A$3:$A$128,0),MATCH(Snapshot!R$3,'[2]Caseload by group'!$C$2:$CJ$2,0))&lt;10,0,INDEX('[2]Caseload by group'!$C$3:$CJ$125,MATCH(Snapshot!$H36,'[2]Caseload by group'!$A$3:$A$128,0),MATCH(Snapshot!R$3,'[2]Caseload by group'!$C$2:$CJ$2,0)))</f>
        <v>7296</v>
      </c>
      <c r="S36" s="40">
        <f>IF(INDEX('[2]Caseload by group'!$C$3:$CJ$125,MATCH(Snapshot!$H36,'[2]Caseload by group'!$A$3:$A$128,0),MATCH(Snapshot!S$3,'[2]Caseload by group'!$C$2:$CJ$2,0))&lt;10,0,INDEX('[2]Caseload by group'!$C$3:$CJ$125,MATCH(Snapshot!$H36,'[2]Caseload by group'!$A$3:$A$128,0),MATCH(Snapshot!S$3,'[2]Caseload by group'!$C$2:$CJ$2,0)))</f>
        <v>7330</v>
      </c>
      <c r="T36" s="40">
        <f>IF(INDEX('[2]Caseload by group'!$C$3:$CJ$125,MATCH(Snapshot!$H36,'[2]Caseload by group'!$A$3:$A$128,0),MATCH(Snapshot!T$3,'[2]Caseload by group'!$C$2:$CJ$2,0))&lt;10,0,INDEX('[2]Caseload by group'!$C$3:$CJ$125,MATCH(Snapshot!$H36,'[2]Caseload by group'!$A$3:$A$128,0),MATCH(Snapshot!T$3,'[2]Caseload by group'!$C$2:$CJ$2,0)))</f>
        <v>7377</v>
      </c>
      <c r="U36" s="40">
        <f>IF(INDEX('[2]Caseload by group'!$C$3:$CJ$125,MATCH(Snapshot!$H36,'[2]Caseload by group'!$A$3:$A$128,0),MATCH(Snapshot!U$3,'[2]Caseload by group'!$C$2:$CJ$2,0))&lt;10,0,INDEX('[2]Caseload by group'!$C$3:$CJ$125,MATCH(Snapshot!$H36,'[2]Caseload by group'!$A$3:$A$128,0),MATCH(Snapshot!U$3,'[2]Caseload by group'!$C$2:$CJ$2,0)))</f>
        <v>7388</v>
      </c>
      <c r="V36" s="40">
        <f>IF(INDEX('[2]Caseload by group'!$C$3:$CJ$125,MATCH(Snapshot!$H36,'[2]Caseload by group'!$A$3:$A$128,0),MATCH(Snapshot!V$3,'[2]Caseload by group'!$C$2:$CJ$2,0))&lt;10,0,INDEX('[2]Caseload by group'!$C$3:$CJ$125,MATCH(Snapshot!$H36,'[2]Caseload by group'!$A$3:$A$128,0),MATCH(Snapshot!V$3,'[2]Caseload by group'!$C$2:$CJ$2,0)))</f>
        <v>7420</v>
      </c>
      <c r="W36" s="40">
        <f>IF(INDEX('[2]Caseload by group'!$C$3:$CJ$125,MATCH(Snapshot!$H36,'[2]Caseload by group'!$A$3:$A$128,0),MATCH(Snapshot!W$3,'[2]Caseload by group'!$C$2:$CJ$2,0))&lt;10,0,INDEX('[2]Caseload by group'!$C$3:$CJ$125,MATCH(Snapshot!$H36,'[2]Caseload by group'!$A$3:$A$128,0),MATCH(Snapshot!W$3,'[2]Caseload by group'!$C$2:$CJ$2,0)))</f>
        <v>7448</v>
      </c>
      <c r="X36" s="40">
        <f>IF(INDEX('[2]Caseload by group'!$C$3:$CJ$125,MATCH(Snapshot!$H36,'[2]Caseload by group'!$A$3:$A$128,0),MATCH(Snapshot!X$3,'[2]Caseload by group'!$C$2:$CJ$2,0))&lt;10,0,INDEX('[2]Caseload by group'!$C$3:$CJ$125,MATCH(Snapshot!$H36,'[2]Caseload by group'!$A$3:$A$128,0),MATCH(Snapshot!X$3,'[2]Caseload by group'!$C$2:$CJ$2,0)))</f>
        <v>7515</v>
      </c>
      <c r="Y36" s="40">
        <f>IF(INDEX('[2]Caseload by group'!$C$3:$CJ$125,MATCH(Snapshot!$H36,'[2]Caseload by group'!$A$3:$A$128,0),MATCH(Snapshot!Y$3,'[2]Caseload by group'!$C$2:$CJ$2,0))&lt;10,0,INDEX('[2]Caseload by group'!$C$3:$CJ$125,MATCH(Snapshot!$H36,'[2]Caseload by group'!$A$3:$A$128,0),MATCH(Snapshot!Y$3,'[2]Caseload by group'!$C$2:$CJ$2,0)))</f>
        <v>7481</v>
      </c>
      <c r="Z36" s="40">
        <f>IF(INDEX('[2]Caseload by group'!$C$3:$CJ$125,MATCH(Snapshot!$H36,'[2]Caseload by group'!$A$3:$A$128,0),MATCH(Snapshot!Z$3,'[2]Caseload by group'!$C$2:$CJ$2,0))&lt;10,0,INDEX('[2]Caseload by group'!$C$3:$CJ$125,MATCH(Snapshot!$H36,'[2]Caseload by group'!$A$3:$A$128,0),MATCH(Snapshot!Z$3,'[2]Caseload by group'!$C$2:$CJ$2,0)))</f>
        <v>7553</v>
      </c>
      <c r="AA36" s="40">
        <f>IF(INDEX('[2]Caseload by group'!$C$3:$CJ$125,MATCH(Snapshot!$H36,'[2]Caseload by group'!$A$3:$A$128,0),MATCH(Snapshot!AA$3,'[2]Caseload by group'!$C$2:$CJ$2,0))&lt;10,0,INDEX('[2]Caseload by group'!$C$3:$CJ$125,MATCH(Snapshot!$H36,'[2]Caseload by group'!$A$3:$A$128,0),MATCH(Snapshot!AA$3,'[2]Caseload by group'!$C$2:$CJ$2,0)))</f>
        <v>7479</v>
      </c>
      <c r="AB36" s="40">
        <f>IF(INDEX('[2]Caseload by group'!$C$3:$CJ$125,MATCH(Snapshot!$H36,'[2]Caseload by group'!$A$3:$A$128,0),MATCH(Snapshot!AB$3,'[2]Caseload by group'!$C$2:$CJ$2,0))&lt;10,0,INDEX('[2]Caseload by group'!$C$3:$CJ$125,MATCH(Snapshot!$H36,'[2]Caseload by group'!$A$3:$A$128,0),MATCH(Snapshot!AB$3,'[2]Caseload by group'!$C$2:$CJ$2,0)))</f>
        <v>7474</v>
      </c>
      <c r="AC36" s="40">
        <f>IF(INDEX('[2]Caseload by group'!$C$3:$CJ$125,MATCH(Snapshot!$H36,'[2]Caseload by group'!$A$3:$A$128,0),MATCH(Snapshot!AC$3,'[2]Caseload by group'!$C$2:$CJ$2,0))&lt;10,0,INDEX('[2]Caseload by group'!$C$3:$CJ$125,MATCH(Snapshot!$H36,'[2]Caseload by group'!$A$3:$A$128,0),MATCH(Snapshot!AC$3,'[2]Caseload by group'!$C$2:$CJ$2,0)))</f>
        <v>7198</v>
      </c>
      <c r="AD36" s="40">
        <f>IF(INDEX('[2]Caseload by group'!$C$3:$CJ$125,MATCH(Snapshot!$H36,'[2]Caseload by group'!$A$3:$A$128,0),MATCH(Snapshot!AD$3,'[2]Caseload by group'!$C$2:$CJ$2,0))&lt;10,0,INDEX('[2]Caseload by group'!$C$3:$CJ$125,MATCH(Snapshot!$H36,'[2]Caseload by group'!$A$3:$A$128,0),MATCH(Snapshot!AD$3,'[2]Caseload by group'!$C$2:$CJ$2,0)))</f>
        <v>7231</v>
      </c>
      <c r="AE36" s="40">
        <f>IF(INDEX('[2]Caseload by group'!$C$3:$CJ$125,MATCH(Snapshot!$H36,'[2]Caseload by group'!$A$3:$A$128,0),MATCH(Snapshot!AE$3,'[2]Caseload by group'!$C$2:$CJ$2,0))&lt;10,0,INDEX('[2]Caseload by group'!$C$3:$CJ$125,MATCH(Snapshot!$H36,'[2]Caseload by group'!$A$3:$A$128,0),MATCH(Snapshot!AE$3,'[2]Caseload by group'!$C$2:$CJ$2,0)))</f>
        <v>7113</v>
      </c>
      <c r="AF36" s="40">
        <f>IF(INDEX('[2]Caseload by group'!$C$3:$CJ$125,MATCH(Snapshot!$H36,'[2]Caseload by group'!$A$3:$A$128,0),MATCH(Snapshot!AF$3,'[2]Caseload by group'!$C$2:$CJ$2,0))&lt;10,0,INDEX('[2]Caseload by group'!$C$3:$CJ$125,MATCH(Snapshot!$H36,'[2]Caseload by group'!$A$3:$A$128,0),MATCH(Snapshot!AF$3,'[2]Caseload by group'!$C$2:$CJ$2,0)))</f>
        <v>7148</v>
      </c>
      <c r="AG36" s="40">
        <f>IF(INDEX('[2]Caseload by group'!$C$3:$CJ$125,MATCH(Snapshot!$H36,'[2]Caseload by group'!$A$3:$A$128,0),MATCH(Snapshot!AG$3,'[2]Caseload by group'!$C$2:$CJ$2,0))&lt;10,0,INDEX('[2]Caseload by group'!$C$3:$CJ$125,MATCH(Snapshot!$H36,'[2]Caseload by group'!$A$3:$A$128,0),MATCH(Snapshot!AG$3,'[2]Caseload by group'!$C$2:$CJ$2,0)))</f>
        <v>7191</v>
      </c>
      <c r="AH36" s="40">
        <f>IF(INDEX('[2]Caseload by group'!$C$3:$CJ$125,MATCH(Snapshot!$H36,'[2]Caseload by group'!$A$3:$A$128,0),MATCH(Snapshot!AH$3,'[2]Caseload by group'!$C$2:$CJ$2,0))&lt;10,0,INDEX('[2]Caseload by group'!$C$3:$CJ$125,MATCH(Snapshot!$H36,'[2]Caseload by group'!$A$3:$A$128,0),MATCH(Snapshot!AH$3,'[2]Caseload by group'!$C$2:$CJ$2,0)))</f>
        <v>7190</v>
      </c>
      <c r="AI36" s="40">
        <f>IF(INDEX('[2]Caseload by group'!$C$3:$CJ$125,MATCH(Snapshot!$H36,'[2]Caseload by group'!$A$3:$A$128,0),MATCH(Snapshot!AI$3,'[2]Caseload by group'!$C$2:$CJ$2,0))&lt;10,0,INDEX('[2]Caseload by group'!$C$3:$CJ$125,MATCH(Snapshot!$H36,'[2]Caseload by group'!$A$3:$A$128,0),MATCH(Snapshot!AI$3,'[2]Caseload by group'!$C$2:$CJ$2,0)))</f>
        <v>7193</v>
      </c>
      <c r="AJ36" s="40">
        <f>IF(INDEX('[2]Caseload by group'!$C$3:$BEN$125,MATCH(Snapshot!$H36,'[2]Caseload by group'!$A$3:$A$128,0),MATCH(Snapshot!AJ$3,'[2]Caseload by group'!$C$2:$BEN$2,0))&lt;10,0,INDEX('[2]Caseload by group'!$C$3:$BEN$125,MATCH(Snapshot!$H36,'[2]Caseload by group'!$A$3:$A$128,0),MATCH(Snapshot!AJ$3,'[2]Caseload by group'!$C$2:$BEN$2,0)))</f>
        <v>7250</v>
      </c>
      <c r="AK36" s="40">
        <f>IF(INDEX('[2]Caseload by group'!$C$3:$BEN$125,MATCH(Snapshot!$H36,'[2]Caseload by group'!$A$3:$A$128,0),MATCH(Snapshot!AK$3,'[2]Caseload by group'!$C$2:$BEN$2,0))&lt;10,0,INDEX('[2]Caseload by group'!$C$3:$BEN$125,MATCH(Snapshot!$H36,'[2]Caseload by group'!$A$3:$A$128,0),MATCH(Snapshot!AK$3,'[2]Caseload by group'!$C$2:$BEN$2,0)))</f>
        <v>7201</v>
      </c>
      <c r="AL36" s="40">
        <f>IF(INDEX('[2]Caseload by group'!$C$3:$BEN$125,MATCH(Snapshot!$H36,'[2]Caseload by group'!$A$3:$A$128,0),MATCH(Snapshot!AL$3,'[2]Caseload by group'!$C$2:$BEN$2,0))&lt;10,0,INDEX('[2]Caseload by group'!$C$3:$BEN$125,MATCH(Snapshot!$H36,'[2]Caseload by group'!$A$3:$A$128,0),MATCH(Snapshot!AL$3,'[2]Caseload by group'!$C$2:$BEN$2,0)))</f>
        <v>7216</v>
      </c>
      <c r="AM36" s="40">
        <f>IF(INDEX('[2]Caseload by group'!$C$3:$BEN$125,MATCH(Snapshot!$H36,'[2]Caseload by group'!$A$3:$A$128,0),MATCH(Snapshot!AM$3,'[2]Caseload by group'!$C$2:$BEN$2,0))&lt;10,0,INDEX('[2]Caseload by group'!$C$3:$BEN$125,MATCH(Snapshot!$H36,'[2]Caseload by group'!$A$3:$A$128,0),MATCH(Snapshot!AM$3,'[2]Caseload by group'!$C$2:$BEN$2,0)))</f>
        <v>7240</v>
      </c>
      <c r="AN36" s="40">
        <f>IF(INDEX('[2]Caseload by group'!$C$3:$BEN$125,MATCH(Snapshot!$H36,'[2]Caseload by group'!$A$3:$A$128,0),MATCH(Snapshot!AN$3,'[2]Caseload by group'!$C$2:$BEN$2,0))&lt;10,0,INDEX('[2]Caseload by group'!$C$3:$BEN$125,MATCH(Snapshot!$H36,'[2]Caseload by group'!$A$3:$A$128,0),MATCH(Snapshot!AN$3,'[2]Caseload by group'!$C$2:$BEN$2,0)))</f>
        <v>7633</v>
      </c>
      <c r="AO36" s="40">
        <f>IF(INDEX('[2]Caseload by group'!$C$3:$BEN$125,MATCH(Snapshot!$H36,'[2]Caseload by group'!$A$3:$A$128,0),MATCH(Snapshot!AO$3,'[2]Caseload by group'!$C$2:$BEN$2,0))&lt;10,0,INDEX('[2]Caseload by group'!$C$3:$BEN$125,MATCH(Snapshot!$H36,'[2]Caseload by group'!$A$3:$A$128,0),MATCH(Snapshot!AO$3,'[2]Caseload by group'!$C$2:$BEN$2,0)))</f>
        <v>7590</v>
      </c>
      <c r="AP36" s="40">
        <f>IF(INDEX('[2]Caseload by group'!$C$3:$BEN$125,MATCH(Snapshot!$H36,'[2]Caseload by group'!$A$3:$A$128,0),MATCH(Snapshot!AP$3,'[2]Caseload by group'!$C$2:$BEN$2,0))&lt;10,0,INDEX('[2]Caseload by group'!$C$3:$BEN$125,MATCH(Snapshot!$H36,'[2]Caseload by group'!$A$3:$A$128,0),MATCH(Snapshot!AP$3,'[2]Caseload by group'!$C$2:$BEN$2,0)))</f>
        <v>7600</v>
      </c>
      <c r="AQ36" s="40">
        <f>IF(INDEX('[2]Caseload by group'!$C$3:$BEN$125,MATCH(Snapshot!$H36,'[2]Caseload by group'!$A$3:$A$128,0),MATCH(Snapshot!AQ$3,'[2]Caseload by group'!$C$2:$BEN$2,0))&lt;10,0,INDEX('[2]Caseload by group'!$C$3:$BEN$125,MATCH(Snapshot!$H36,'[2]Caseload by group'!$A$3:$A$128,0),MATCH(Snapshot!AQ$3,'[2]Caseload by group'!$C$2:$BEN$2,0)))</f>
        <v>7625</v>
      </c>
      <c r="AR36" s="40">
        <f>IF(INDEX('[2]Caseload by group'!$C$3:$BEN$125,MATCH(Snapshot!$H36,'[2]Caseload by group'!$A$3:$A$128,0),MATCH(Snapshot!AR$3,'[2]Caseload by group'!$C$2:$BEN$2,0))&lt;10,0,INDEX('[2]Caseload by group'!$C$3:$BEN$125,MATCH(Snapshot!$H36,'[2]Caseload by group'!$A$3:$A$128,0),MATCH(Snapshot!AR$3,'[2]Caseload by group'!$C$2:$BEN$2,0)))</f>
        <v>7613</v>
      </c>
      <c r="AS36" s="40">
        <f>IF(INDEX('[2]Caseload by group'!$C$3:$BEN$125,MATCH(Snapshot!$H36,'[2]Caseload by group'!$A$3:$A$128,0),MATCH(Snapshot!AS$3,'[2]Caseload by group'!$C$2:$BEN$2,0))&lt;10,0,INDEX('[2]Caseload by group'!$C$3:$BEN$125,MATCH(Snapshot!$H36,'[2]Caseload by group'!$A$3:$A$128,0),MATCH(Snapshot!AS$3,'[2]Caseload by group'!$C$2:$BEN$2,0)))</f>
        <v>7615</v>
      </c>
      <c r="AT36" s="40">
        <f>IF(INDEX('[2]Caseload by group'!$C$3:$BEN$125,MATCH(Snapshot!$H36,'[2]Caseload by group'!$A$3:$A$128,0),MATCH(Snapshot!AT$3,'[2]Caseload by group'!$C$2:$BEN$2,0))&lt;10,0,INDEX('[2]Caseload by group'!$C$3:$BEN$125,MATCH(Snapshot!$H36,'[2]Caseload by group'!$A$3:$A$128,0),MATCH(Snapshot!AT$3,'[2]Caseload by group'!$C$2:$BEN$2,0)))</f>
        <v>7632</v>
      </c>
      <c r="AU36" s="40">
        <f>IF(INDEX('[2]Caseload by group'!$C$3:$BEN$125,MATCH(Snapshot!$H36,'[2]Caseload by group'!$A$3:$A$128,0),MATCH(Snapshot!AU$3,'[2]Caseload by group'!$C$2:$BEN$2,0))&lt;10,0,INDEX('[2]Caseload by group'!$C$3:$BEN$125,MATCH(Snapshot!$H36,'[2]Caseload by group'!$A$3:$A$128,0),MATCH(Snapshot!AU$3,'[2]Caseload by group'!$C$2:$BEN$2,0)))</f>
        <v>7670</v>
      </c>
      <c r="AV36" s="40">
        <f>IF(INDEX('[2]Caseload by group'!$C$3:$BEN$125,MATCH(Snapshot!$H36,'[2]Caseload by group'!$A$3:$A$128,0),MATCH(Snapshot!AV$3,'[2]Caseload by group'!$C$2:$BEN$2,0))&lt;10,0,INDEX('[2]Caseload by group'!$C$3:$BEN$125,MATCH(Snapshot!$H36,'[2]Caseload by group'!$A$3:$A$128,0),MATCH(Snapshot!AV$3,'[2]Caseload by group'!$C$2:$BEN$2,0)))</f>
        <v>7763</v>
      </c>
      <c r="AW36" s="40">
        <f>IF(INDEX('[2]Caseload by group'!$C$3:$BEN$125,MATCH(Snapshot!$H36,'[2]Caseload by group'!$A$3:$A$128,0),MATCH(Snapshot!AW$3,'[2]Caseload by group'!$C$2:$BEN$2,0))&lt;10,0,INDEX('[2]Caseload by group'!$C$3:$BEN$125,MATCH(Snapshot!$H36,'[2]Caseload by group'!$A$3:$A$128,0),MATCH(Snapshot!AW$3,'[2]Caseload by group'!$C$2:$BEN$2,0)))</f>
        <v>7777</v>
      </c>
      <c r="AX36" s="40">
        <f>IF(INDEX('[2]Caseload by group'!$C$3:$BEN$125,MATCH(Snapshot!$H36,'[2]Caseload by group'!$A$3:$A$128,0),MATCH(Snapshot!AX$3,'[2]Caseload by group'!$C$2:$BEN$2,0))&lt;10,0,INDEX('[2]Caseload by group'!$C$3:$BEN$125,MATCH(Snapshot!$H36,'[2]Caseload by group'!$A$3:$A$128,0),MATCH(Snapshot!AX$3,'[2]Caseload by group'!$C$2:$BEN$2,0)))</f>
        <v>7789</v>
      </c>
      <c r="AY36" s="40">
        <f>IF(INDEX('[2]Caseload by group'!$C$3:$BEN$125,MATCH(Snapshot!$H36,'[2]Caseload by group'!$A$3:$A$128,0),MATCH(Snapshot!AY$3,'[2]Caseload by group'!$C$2:$BEN$2,0))&lt;10,0,INDEX('[2]Caseload by group'!$C$3:$BEN$125,MATCH(Snapshot!$H36,'[2]Caseload by group'!$A$3:$A$128,0),MATCH(Snapshot!AY$3,'[2]Caseload by group'!$C$2:$BEN$2,0)))</f>
        <v>7812</v>
      </c>
      <c r="AZ36" s="40">
        <f>IF(INDEX('[2]Caseload by group'!$C$3:$BEN$125,MATCH(Snapshot!$H36,'[2]Caseload by group'!$A$3:$A$128,0),MATCH(Snapshot!AZ$3,'[2]Caseload by group'!$C$2:$BEN$2,0))&lt;10,0,INDEX('[2]Caseload by group'!$C$3:$BEN$125,MATCH(Snapshot!$H36,'[2]Caseload by group'!$A$3:$A$128,0),MATCH(Snapshot!AZ$3,'[2]Caseload by group'!$C$2:$BEN$2,0)))</f>
        <v>7558</v>
      </c>
      <c r="BA36" s="40">
        <f>IF(INDEX('[2]Caseload by group'!$C$3:$BEN$125,MATCH(Snapshot!$H36,'[2]Caseload by group'!$A$3:$A$128,0),MATCH(Snapshot!BA$3,'[2]Caseload by group'!$C$2:$BEN$2,0))&lt;10,0,INDEX('[2]Caseload by group'!$C$3:$BEN$125,MATCH(Snapshot!$H36,'[2]Caseload by group'!$A$3:$A$128,0),MATCH(Snapshot!BA$3,'[2]Caseload by group'!$C$2:$BEN$2,0)))</f>
        <v>7532</v>
      </c>
      <c r="BB36" s="40">
        <f>IF(INDEX('[2]Caseload by group'!$C$3:$BEN$125,MATCH(Snapshot!$H36,'[2]Caseload by group'!$A$3:$A$128,0),MATCH(Snapshot!BB$3,'[2]Caseload by group'!$C$2:$BEN$2,0))&lt;10,0,INDEX('[2]Caseload by group'!$C$3:$BEN$125,MATCH(Snapshot!$H36,'[2]Caseload by group'!$A$3:$A$128,0),MATCH(Snapshot!BB$3,'[2]Caseload by group'!$C$2:$BEN$2,0)))</f>
        <v>7558</v>
      </c>
      <c r="BC36" s="40">
        <f>IF(INDEX('[2]Caseload by group'!$C$3:$BEN$125,MATCH(Snapshot!$H36,'[2]Caseload by group'!$A$3:$A$128,0),MATCH(Snapshot!BC$3,'[2]Caseload by group'!$C$2:$BEN$2,0))&lt;10,0,INDEX('[2]Caseload by group'!$C$3:$BEN$125,MATCH(Snapshot!$H36,'[2]Caseload by group'!$A$3:$A$128,0),MATCH(Snapshot!BC$3,'[2]Caseload by group'!$C$2:$BEN$2,0)))</f>
        <v>7578</v>
      </c>
      <c r="BD36" s="40">
        <f>IF(INDEX('[2]Caseload by group'!$C$3:$BEN$125,MATCH(Snapshot!$H36,'[2]Caseload by group'!$A$3:$A$128,0),MATCH(Snapshot!BD$3,'[2]Caseload by group'!$C$2:$BEN$2,0))&lt;10,0,INDEX('[2]Caseload by group'!$C$3:$BEN$125,MATCH(Snapshot!$H36,'[2]Caseload by group'!$A$3:$A$128,0),MATCH(Snapshot!BD$3,'[2]Caseload by group'!$C$2:$BEN$2,0)))</f>
        <v>7559</v>
      </c>
      <c r="BE36" s="40">
        <f>IF(INDEX('[2]Caseload by group'!$C$3:$BEN$125,MATCH(Snapshot!$H36,'[2]Caseload by group'!$A$3:$A$128,0),MATCH(Snapshot!BE$3,'[2]Caseload by group'!$C$2:$BEN$2,0))&lt;10,0,INDEX('[2]Caseload by group'!$C$3:$BEN$125,MATCH(Snapshot!$H36,'[2]Caseload by group'!$A$3:$A$128,0),MATCH(Snapshot!BE$3,'[2]Caseload by group'!$C$2:$BEN$2,0)))</f>
        <v>7568</v>
      </c>
      <c r="BF36" s="40">
        <f>IF(INDEX('[2]Caseload by group'!$C$3:$BEN$125,MATCH(Snapshot!$H36,'[2]Caseload by group'!$A$3:$A$128,0),MATCH(Snapshot!BF$3,'[2]Caseload by group'!$C$2:$BEN$2,0))&lt;10,0,INDEX('[2]Caseload by group'!$C$3:$BEN$125,MATCH(Snapshot!$H36,'[2]Caseload by group'!$A$3:$A$128,0),MATCH(Snapshot!BF$3,'[2]Caseload by group'!$C$2:$BEN$2,0)))</f>
        <v>7452</v>
      </c>
      <c r="BG36" s="40">
        <f>IF(INDEX('[2]Caseload by group'!$C$3:$BEN$125,MATCH(Snapshot!$H36,'[2]Caseload by group'!$A$3:$A$128,0),MATCH(Snapshot!BG$3,'[2]Caseload by group'!$C$2:$BEN$2,0))&lt;10,0,INDEX('[2]Caseload by group'!$C$3:$BEN$125,MATCH(Snapshot!$H36,'[2]Caseload by group'!$A$3:$A$128,0),MATCH(Snapshot!BG$3,'[2]Caseload by group'!$C$2:$BEN$2,0)))</f>
        <v>7382</v>
      </c>
      <c r="BH36" s="40">
        <f>IF(INDEX('[2]Caseload by group'!$C$3:$BEN$125,MATCH(Snapshot!$H36,'[2]Caseload by group'!$A$3:$A$128,0),MATCH(Snapshot!BH$3,'[2]Caseload by group'!$C$2:$BEN$2,0))&lt;10,0,INDEX('[2]Caseload by group'!$C$3:$BEN$125,MATCH(Snapshot!$H36,'[2]Caseload by group'!$A$3:$A$128,0),MATCH(Snapshot!BH$3,'[2]Caseload by group'!$C$2:$BEN$2,0)))</f>
        <v>7392</v>
      </c>
      <c r="BI36" s="40">
        <f>IF(INDEX('[2]Caseload by group'!$C$3:$BEN$125,MATCH(Snapshot!$H36,'[2]Caseload by group'!$A$3:$A$128,0),MATCH(Snapshot!BI$3,'[2]Caseload by group'!$C$2:$BEN$2,0))&lt;10,0,INDEX('[2]Caseload by group'!$C$3:$BEN$125,MATCH(Snapshot!$H36,'[2]Caseload by group'!$A$3:$A$128,0),MATCH(Snapshot!BI$3,'[2]Caseload by group'!$C$2:$BEN$2,0)))</f>
        <v>7363</v>
      </c>
      <c r="BJ36" s="40">
        <f>IF(INDEX('[2]Caseload by group'!$C$3:$BEN$125,MATCH(Snapshot!$H36,'[2]Caseload by group'!$A$3:$A$128,0),MATCH(Snapshot!BJ$3,'[2]Caseload by group'!$C$2:$BEN$2,0))&lt;10,0,INDEX('[2]Caseload by group'!$C$3:$BEN$125,MATCH(Snapshot!$H36,'[2]Caseload by group'!$A$3:$A$128,0),MATCH(Snapshot!BJ$3,'[2]Caseload by group'!$C$2:$BEN$2,0)))</f>
        <v>7379</v>
      </c>
      <c r="BK36" s="40">
        <f>IF(INDEX('[2]Caseload by group'!$C$3:$BEN$125,MATCH(Snapshot!$H36,'[2]Caseload by group'!$A$3:$A$128,0),MATCH(Snapshot!BK$3,'[2]Caseload by group'!$C$2:$BEN$2,0))&lt;10,0,INDEX('[2]Caseload by group'!$C$3:$BEN$125,MATCH(Snapshot!$H36,'[2]Caseload by group'!$A$3:$A$128,0),MATCH(Snapshot!BK$3,'[2]Caseload by group'!$C$2:$BEN$2,0)))</f>
        <v>7365</v>
      </c>
      <c r="BL36" s="40">
        <f>IF(INDEX('[2]Caseload by group'!$C$3:$BEN$125,MATCH(Snapshot!$H36,'[2]Caseload by group'!$A$3:$A$128,0),MATCH(Snapshot!BL$3,'[2]Caseload by group'!$C$2:$BEN$2,0))&lt;10,0,INDEX('[2]Caseload by group'!$C$3:$BEN$125,MATCH(Snapshot!$H36,'[2]Caseload by group'!$A$3:$A$128,0),MATCH(Snapshot!BL$3,'[2]Caseload by group'!$C$2:$BEN$2,0)))</f>
        <v>7344</v>
      </c>
      <c r="BM36" s="40">
        <f>IF(INDEX('[2]Caseload by group'!$C$3:$BEN$125,MATCH(Snapshot!$H36,'[2]Caseload by group'!$A$3:$A$128,0),MATCH(Snapshot!BM$3,'[2]Caseload by group'!$C$2:$BEN$2,0))&lt;10,0,INDEX('[2]Caseload by group'!$C$3:$BEN$125,MATCH(Snapshot!$H36,'[2]Caseload by group'!$A$3:$A$128,0),MATCH(Snapshot!BM$3,'[2]Caseload by group'!$C$2:$BEN$2,0)))</f>
        <v>7253</v>
      </c>
      <c r="BN36" s="40">
        <f>IF(INDEX('[2]Caseload by group'!$C$3:$BEN$125,MATCH(Snapshot!$H36,'[2]Caseload by group'!$A$3:$A$128,0),MATCH(Snapshot!BN$3,'[2]Caseload by group'!$C$2:$BEN$2,0))&lt;10,0,INDEX('[2]Caseload by group'!$C$3:$BEN$125,MATCH(Snapshot!$H36,'[2]Caseload by group'!$A$3:$A$128,0),MATCH(Snapshot!BN$3,'[2]Caseload by group'!$C$2:$BEN$2,0)))</f>
        <v>7239</v>
      </c>
      <c r="BO36" s="40">
        <f>IF(INDEX('[2]Caseload by group'!$C$3:$BEN$125,MATCH(Snapshot!$H36,'[2]Caseload by group'!$A$3:$A$128,0),MATCH(Snapshot!BO$3,'[2]Caseload by group'!$C$2:$BEN$2,0))&lt;10,0,INDEX('[2]Caseload by group'!$C$3:$BEN$125,MATCH(Snapshot!$H36,'[2]Caseload by group'!$A$3:$A$128,0),MATCH(Snapshot!BO$3,'[2]Caseload by group'!$C$2:$BEN$2,0)))</f>
        <v>7201</v>
      </c>
      <c r="BP36" s="40">
        <f>IF(INDEX('[2]Caseload by group'!$C$3:$BEN$125,MATCH(Snapshot!$H36,'[2]Caseload by group'!$A$3:$A$128,0),MATCH(Snapshot!BP$3,'[2]Caseload by group'!$C$2:$BEN$2,0))&lt;10,0,INDEX('[2]Caseload by group'!$C$3:$BEN$125,MATCH(Snapshot!$H36,'[2]Caseload by group'!$A$3:$A$128,0),MATCH(Snapshot!BP$3,'[2]Caseload by group'!$C$2:$BEN$2,0)))</f>
        <v>7221</v>
      </c>
      <c r="BQ36" s="40">
        <f>IF(INDEX('[2]Caseload by group'!$C$3:$BEN$125,MATCH(Snapshot!$H36,'[2]Caseload by group'!$A$3:$A$128,0),MATCH(Snapshot!BQ$3,'[2]Caseload by group'!$C$2:$BEN$2,0))&lt;10,0,INDEX('[2]Caseload by group'!$C$3:$BEN$125,MATCH(Snapshot!$H36,'[2]Caseload by group'!$A$3:$A$128,0),MATCH(Snapshot!BQ$3,'[2]Caseload by group'!$C$2:$BEN$2,0)))</f>
        <v>7165</v>
      </c>
      <c r="BR36" s="40">
        <f>IF(INDEX('[2]Caseload by group'!$C$3:$BEN$125,MATCH(Snapshot!$H36,'[2]Caseload by group'!$A$3:$A$128,0),MATCH(Snapshot!BR$3,'[2]Caseload by group'!$C$2:$BEN$2,0))&lt;10,0,INDEX('[2]Caseload by group'!$C$3:$BEN$125,MATCH(Snapshot!$H36,'[2]Caseload by group'!$A$3:$A$128,0),MATCH(Snapshot!BR$3,'[2]Caseload by group'!$C$2:$BEN$2,0)))</f>
        <v>7126</v>
      </c>
      <c r="BS36" s="40">
        <f>IF(INDEX('[2]Caseload by group'!$C$3:$BEN$125,MATCH(Snapshot!$H36,'[2]Caseload by group'!$A$3:$A$128,0),MATCH(Snapshot!BS$3,'[2]Caseload by group'!$C$2:$BEN$2,0))&lt;10,0,INDEX('[2]Caseload by group'!$C$3:$BEN$125,MATCH(Snapshot!$H36,'[2]Caseload by group'!$A$3:$A$128,0),MATCH(Snapshot!BS$3,'[2]Caseload by group'!$C$2:$BEN$2,0)))</f>
        <v>7119</v>
      </c>
      <c r="BT36" s="40">
        <f>IF(INDEX('[2]Caseload by group'!$C$3:$BEN$125,MATCH(Snapshot!$H36,'[2]Caseload by group'!$A$3:$A$128,0),MATCH(Snapshot!BT$3,'[2]Caseload by group'!$C$2:$BEN$2,0))&lt;10,0,INDEX('[2]Caseload by group'!$C$3:$BEN$125,MATCH(Snapshot!$H36,'[2]Caseload by group'!$A$3:$A$128,0),MATCH(Snapshot!BT$3,'[2]Caseload by group'!$C$2:$BEN$2,0)))</f>
        <v>7076</v>
      </c>
      <c r="BU36" s="40">
        <f>IF(INDEX('[2]Caseload by group'!$C$3:$BEN$125,MATCH(Snapshot!$H36,'[2]Caseload by group'!$A$3:$A$128,0),MATCH(Snapshot!BU$3,'[2]Caseload by group'!$C$2:$BEN$2,0))&lt;10,0,INDEX('[2]Caseload by group'!$C$3:$BEN$125,MATCH(Snapshot!$H36,'[2]Caseload by group'!$A$3:$A$128,0),MATCH(Snapshot!BU$3,'[2]Caseload by group'!$C$2:$BEN$2,0)))</f>
        <v>7049</v>
      </c>
      <c r="BV36" s="40">
        <f>IF(INDEX('[2]Caseload by group'!$C$3:$BEN$125,MATCH(Snapshot!$H36,'[2]Caseload by group'!$A$3:$A$128,0),MATCH(Snapshot!BV$3,'[2]Caseload by group'!$C$2:$BEN$2,0))&lt;10,0,INDEX('[2]Caseload by group'!$C$3:$BEN$125,MATCH(Snapshot!$H36,'[2]Caseload by group'!$A$3:$A$128,0),MATCH(Snapshot!BV$3,'[2]Caseload by group'!$C$2:$BEN$2,0)))</f>
        <v>6981</v>
      </c>
      <c r="BW36" s="40">
        <f>IF(INDEX('[2]Caseload by group'!$C$3:$BEN$125,MATCH(Snapshot!$H36,'[2]Caseload by group'!$A$3:$A$128,0),MATCH(Snapshot!BW$3,'[2]Caseload by group'!$C$2:$BEN$2,0))&lt;10,0,INDEX('[2]Caseload by group'!$C$3:$BEN$125,MATCH(Snapshot!$H36,'[2]Caseload by group'!$A$3:$A$128,0),MATCH(Snapshot!BW$3,'[2]Caseload by group'!$C$2:$BEN$2,0)))</f>
        <v>7000</v>
      </c>
      <c r="BX36" s="45"/>
      <c r="BY36" s="41">
        <f>INDEX($J36:$BX36,0,MATCH(MAX($J$3:$BX$3),$J$3:$BX$3,0))-INDEX($J36:$BX36,0,MATCH(MAX($J$3:$BX$3),$J$3:$BX$3,0)-1)</f>
        <v>19</v>
      </c>
      <c r="BZ36" s="42">
        <f>BY36/INDEX($J36:$BX36,0,MATCH(MAX($J$3:$BX$3),$J$3:$BX$3,0)-1)</f>
        <v>2.7216731127345651E-3</v>
      </c>
      <c r="CA36" s="41" t="e">
        <f>#REF!-#REF!</f>
        <v>#REF!</v>
      </c>
      <c r="CB36" s="62">
        <f>INDEX($R36:$BX36,0,MATCH(MAX($R$3:$BX$3),$R$3:$BX$3,0))-R36</f>
        <v>-296</v>
      </c>
      <c r="CC36" s="43">
        <f>CB36/R36</f>
        <v>-4.0570175438596492E-2</v>
      </c>
      <c r="CD36" s="174" t="s">
        <v>23</v>
      </c>
      <c r="CE36" s="175"/>
      <c r="CF36" s="175"/>
      <c r="CG36" s="176"/>
    </row>
    <row r="37" spans="1:85" ht="10.5" customHeight="1" thickBot="1" x14ac:dyDescent="0.25">
      <c r="A37" s="34"/>
      <c r="B37" s="35"/>
      <c r="C37" s="38" t="s">
        <v>14</v>
      </c>
      <c r="D37" s="29" t="s">
        <v>15</v>
      </c>
      <c r="E37" s="29" t="s">
        <v>54</v>
      </c>
      <c r="F37" s="29" t="s">
        <v>58</v>
      </c>
      <c r="G37" s="29" t="s">
        <v>21</v>
      </c>
      <c r="H37" s="44" t="s">
        <v>62</v>
      </c>
      <c r="I37" s="44"/>
      <c r="J37" s="40">
        <f>IF(INDEX('[2]Caseload by group'!$C$3:$CJ$125,MATCH(Snapshot!$H37,'[2]Caseload by group'!$A$3:$A$128,0),MATCH(Snapshot!J$3,'[2]Caseload by group'!$C$2:$CJ$2,0))&lt;10,0,INDEX('[2]Caseload by group'!$C$3:$CJ$125,MATCH(Snapshot!$H37,'[2]Caseload by group'!$A$3:$A$128,0),MATCH(Snapshot!J$3,'[2]Caseload by group'!$C$2:$CJ$2,0)))</f>
        <v>0</v>
      </c>
      <c r="K37" s="40">
        <f>IF(INDEX('[2]Caseload by group'!$C$3:$CJ$125,MATCH(Snapshot!$H37,'[2]Caseload by group'!$A$3:$A$128,0),MATCH(Snapshot!K$3,'[2]Caseload by group'!$C$2:$CJ$2,0))&lt;10,0,INDEX('[2]Caseload by group'!$C$3:$CJ$125,MATCH(Snapshot!$H37,'[2]Caseload by group'!$A$3:$A$128,0),MATCH(Snapshot!K$3,'[2]Caseload by group'!$C$2:$CJ$2,0)))</f>
        <v>0</v>
      </c>
      <c r="L37" s="40">
        <f>IF(INDEX('[2]Caseload by group'!$C$3:$CJ$125,MATCH(Snapshot!$H37,'[2]Caseload by group'!$A$3:$A$128,0),MATCH(Snapshot!L$3,'[2]Caseload by group'!$C$2:$CJ$2,0))&lt;10,0,INDEX('[2]Caseload by group'!$C$3:$CJ$125,MATCH(Snapshot!$H37,'[2]Caseload by group'!$A$3:$A$128,0),MATCH(Snapshot!L$3,'[2]Caseload by group'!$C$2:$CJ$2,0)))</f>
        <v>0</v>
      </c>
      <c r="M37" s="40">
        <f>IF(INDEX('[2]Caseload by group'!$C$3:$CJ$125,MATCH(Snapshot!$H37,'[2]Caseload by group'!$A$3:$A$128,0),MATCH(Snapshot!M$3,'[2]Caseload by group'!$C$2:$CJ$2,0))&lt;10,0,INDEX('[2]Caseload by group'!$C$3:$CJ$125,MATCH(Snapshot!$H37,'[2]Caseload by group'!$A$3:$A$128,0),MATCH(Snapshot!M$3,'[2]Caseload by group'!$C$2:$CJ$2,0)))</f>
        <v>0</v>
      </c>
      <c r="N37" s="40">
        <f>IF(INDEX('[2]Caseload by group'!$C$3:$CJ$125,MATCH(Snapshot!$H37,'[2]Caseload by group'!$A$3:$A$128,0),MATCH(Snapshot!N$3,'[2]Caseload by group'!$C$2:$CJ$2,0))&lt;10,0,INDEX('[2]Caseload by group'!$C$3:$CJ$125,MATCH(Snapshot!$H37,'[2]Caseload by group'!$A$3:$A$128,0),MATCH(Snapshot!N$3,'[2]Caseload by group'!$C$2:$CJ$2,0)))</f>
        <v>0</v>
      </c>
      <c r="O37" s="40">
        <f>IF(INDEX('[2]Caseload by group'!$C$3:$CJ$125,MATCH(Snapshot!$H37,'[2]Caseload by group'!$A$3:$A$128,0),MATCH(Snapshot!O$3,'[2]Caseload by group'!$C$2:$CJ$2,0))&lt;10,0,INDEX('[2]Caseload by group'!$C$3:$CJ$125,MATCH(Snapshot!$H37,'[2]Caseload by group'!$A$3:$A$128,0),MATCH(Snapshot!O$3,'[2]Caseload by group'!$C$2:$CJ$2,0)))</f>
        <v>0</v>
      </c>
      <c r="P37" s="40">
        <f>IF(INDEX('[2]Caseload by group'!$C$3:$CJ$125,MATCH(Snapshot!$H37,'[2]Caseload by group'!$A$3:$A$128,0),MATCH(Snapshot!P$3,'[2]Caseload by group'!$C$2:$CJ$2,0))&lt;10,0,INDEX('[2]Caseload by group'!$C$3:$CJ$125,MATCH(Snapshot!$H37,'[2]Caseload by group'!$A$3:$A$128,0),MATCH(Snapshot!P$3,'[2]Caseload by group'!$C$2:$CJ$2,0)))</f>
        <v>0</v>
      </c>
      <c r="Q37" s="40">
        <f>IF(INDEX('[2]Caseload by group'!$C$3:$CJ$125,MATCH(Snapshot!$H37,'[2]Caseload by group'!$A$3:$A$128,0),MATCH(Snapshot!Q$3,'[2]Caseload by group'!$C$2:$CJ$2,0))&lt;10,0,INDEX('[2]Caseload by group'!$C$3:$CJ$125,MATCH(Snapshot!$H37,'[2]Caseload by group'!$A$3:$A$128,0),MATCH(Snapshot!Q$3,'[2]Caseload by group'!$C$2:$CJ$2,0)))</f>
        <v>0</v>
      </c>
      <c r="R37" s="40">
        <f>IF(INDEX('[2]Caseload by group'!$C$3:$CJ$125,MATCH(Snapshot!$H37,'[2]Caseload by group'!$A$3:$A$128,0),MATCH(Snapshot!R$3,'[2]Caseload by group'!$C$2:$CJ$2,0))&lt;10,0,INDEX('[2]Caseload by group'!$C$3:$CJ$125,MATCH(Snapshot!$H37,'[2]Caseload by group'!$A$3:$A$128,0),MATCH(Snapshot!R$3,'[2]Caseload by group'!$C$2:$CJ$2,0)))</f>
        <v>28616</v>
      </c>
      <c r="S37" s="40">
        <f>IF(INDEX('[2]Caseload by group'!$C$3:$CJ$125,MATCH(Snapshot!$H37,'[2]Caseload by group'!$A$3:$A$128,0),MATCH(Snapshot!S$3,'[2]Caseload by group'!$C$2:$CJ$2,0))&lt;10,0,INDEX('[2]Caseload by group'!$C$3:$CJ$125,MATCH(Snapshot!$H37,'[2]Caseload by group'!$A$3:$A$128,0),MATCH(Snapshot!S$3,'[2]Caseload by group'!$C$2:$CJ$2,0)))</f>
        <v>29020</v>
      </c>
      <c r="T37" s="40">
        <f>IF(INDEX('[2]Caseload by group'!$C$3:$CJ$125,MATCH(Snapshot!$H37,'[2]Caseload by group'!$A$3:$A$128,0),MATCH(Snapshot!T$3,'[2]Caseload by group'!$C$2:$CJ$2,0))&lt;10,0,INDEX('[2]Caseload by group'!$C$3:$CJ$125,MATCH(Snapshot!$H37,'[2]Caseload by group'!$A$3:$A$128,0),MATCH(Snapshot!T$3,'[2]Caseload by group'!$C$2:$CJ$2,0)))</f>
        <v>28954</v>
      </c>
      <c r="U37" s="40">
        <f>IF(INDEX('[2]Caseload by group'!$C$3:$CJ$125,MATCH(Snapshot!$H37,'[2]Caseload by group'!$A$3:$A$128,0),MATCH(Snapshot!U$3,'[2]Caseload by group'!$C$2:$CJ$2,0))&lt;10,0,INDEX('[2]Caseload by group'!$C$3:$CJ$125,MATCH(Snapshot!$H37,'[2]Caseload by group'!$A$3:$A$128,0),MATCH(Snapshot!U$3,'[2]Caseload by group'!$C$2:$CJ$2,0)))</f>
        <v>29083</v>
      </c>
      <c r="V37" s="40">
        <f>IF(INDEX('[2]Caseload by group'!$C$3:$CJ$125,MATCH(Snapshot!$H37,'[2]Caseload by group'!$A$3:$A$128,0),MATCH(Snapshot!V$3,'[2]Caseload by group'!$C$2:$CJ$2,0))&lt;10,0,INDEX('[2]Caseload by group'!$C$3:$CJ$125,MATCH(Snapshot!$H37,'[2]Caseload by group'!$A$3:$A$128,0),MATCH(Snapshot!V$3,'[2]Caseload by group'!$C$2:$CJ$2,0)))</f>
        <v>29064</v>
      </c>
      <c r="W37" s="40">
        <f>IF(INDEX('[2]Caseload by group'!$C$3:$CJ$125,MATCH(Snapshot!$H37,'[2]Caseload by group'!$A$3:$A$128,0),MATCH(Snapshot!W$3,'[2]Caseload by group'!$C$2:$CJ$2,0))&lt;10,0,INDEX('[2]Caseload by group'!$C$3:$CJ$125,MATCH(Snapshot!$H37,'[2]Caseload by group'!$A$3:$A$128,0),MATCH(Snapshot!W$3,'[2]Caseload by group'!$C$2:$CJ$2,0)))</f>
        <v>29002</v>
      </c>
      <c r="X37" s="40">
        <f>IF(INDEX('[2]Caseload by group'!$C$3:$CJ$125,MATCH(Snapshot!$H37,'[2]Caseload by group'!$A$3:$A$128,0),MATCH(Snapshot!X$3,'[2]Caseload by group'!$C$2:$CJ$2,0))&lt;10,0,INDEX('[2]Caseload by group'!$C$3:$CJ$125,MATCH(Snapshot!$H37,'[2]Caseload by group'!$A$3:$A$128,0),MATCH(Snapshot!X$3,'[2]Caseload by group'!$C$2:$CJ$2,0)))</f>
        <v>29219</v>
      </c>
      <c r="Y37" s="40">
        <f>IF(INDEX('[2]Caseload by group'!$C$3:$CJ$125,MATCH(Snapshot!$H37,'[2]Caseload by group'!$A$3:$A$128,0),MATCH(Snapshot!Y$3,'[2]Caseload by group'!$C$2:$CJ$2,0))&lt;10,0,INDEX('[2]Caseload by group'!$C$3:$CJ$125,MATCH(Snapshot!$H37,'[2]Caseload by group'!$A$3:$A$128,0),MATCH(Snapshot!Y$3,'[2]Caseload by group'!$C$2:$CJ$2,0)))</f>
        <v>29211</v>
      </c>
      <c r="Z37" s="40">
        <f>IF(INDEX('[2]Caseload by group'!$C$3:$CJ$125,MATCH(Snapshot!$H37,'[2]Caseload by group'!$A$3:$A$128,0),MATCH(Snapshot!Z$3,'[2]Caseload by group'!$C$2:$CJ$2,0))&lt;10,0,INDEX('[2]Caseload by group'!$C$3:$CJ$125,MATCH(Snapshot!$H37,'[2]Caseload by group'!$A$3:$A$128,0),MATCH(Snapshot!Z$3,'[2]Caseload by group'!$C$2:$CJ$2,0)))</f>
        <v>29379</v>
      </c>
      <c r="AA37" s="40">
        <f>IF(INDEX('[2]Caseload by group'!$C$3:$CJ$125,MATCH(Snapshot!$H37,'[2]Caseload by group'!$A$3:$A$128,0),MATCH(Snapshot!AA$3,'[2]Caseload by group'!$C$2:$CJ$2,0))&lt;10,0,INDEX('[2]Caseload by group'!$C$3:$CJ$125,MATCH(Snapshot!$H37,'[2]Caseload by group'!$A$3:$A$128,0),MATCH(Snapshot!AA$3,'[2]Caseload by group'!$C$2:$CJ$2,0)))</f>
        <v>29205</v>
      </c>
      <c r="AB37" s="40">
        <f>IF(INDEX('[2]Caseload by group'!$C$3:$CJ$125,MATCH(Snapshot!$H37,'[2]Caseload by group'!$A$3:$A$128,0),MATCH(Snapshot!AB$3,'[2]Caseload by group'!$C$2:$CJ$2,0))&lt;10,0,INDEX('[2]Caseload by group'!$C$3:$CJ$125,MATCH(Snapshot!$H37,'[2]Caseload by group'!$A$3:$A$128,0),MATCH(Snapshot!AB$3,'[2]Caseload by group'!$C$2:$CJ$2,0)))</f>
        <v>30145</v>
      </c>
      <c r="AC37" s="40">
        <f>IF(INDEX('[2]Caseload by group'!$C$3:$CJ$125,MATCH(Snapshot!$H37,'[2]Caseload by group'!$A$3:$A$128,0),MATCH(Snapshot!AC$3,'[2]Caseload by group'!$C$2:$CJ$2,0))&lt;10,0,INDEX('[2]Caseload by group'!$C$3:$CJ$125,MATCH(Snapshot!$H37,'[2]Caseload by group'!$A$3:$A$128,0),MATCH(Snapshot!AC$3,'[2]Caseload by group'!$C$2:$CJ$2,0)))</f>
        <v>29535</v>
      </c>
      <c r="AD37" s="40">
        <f>IF(INDEX('[2]Caseload by group'!$C$3:$CJ$125,MATCH(Snapshot!$H37,'[2]Caseload by group'!$A$3:$A$128,0),MATCH(Snapshot!AD$3,'[2]Caseload by group'!$C$2:$CJ$2,0))&lt;10,0,INDEX('[2]Caseload by group'!$C$3:$CJ$125,MATCH(Snapshot!$H37,'[2]Caseload by group'!$A$3:$A$128,0),MATCH(Snapshot!AD$3,'[2]Caseload by group'!$C$2:$CJ$2,0)))</f>
        <v>29562</v>
      </c>
      <c r="AE37" s="40">
        <f>IF(INDEX('[2]Caseload by group'!$C$3:$CJ$125,MATCH(Snapshot!$H37,'[2]Caseload by group'!$A$3:$A$128,0),MATCH(Snapshot!AE$3,'[2]Caseload by group'!$C$2:$CJ$2,0))&lt;10,0,INDEX('[2]Caseload by group'!$C$3:$CJ$125,MATCH(Snapshot!$H37,'[2]Caseload by group'!$A$3:$A$128,0),MATCH(Snapshot!AE$3,'[2]Caseload by group'!$C$2:$CJ$2,0)))</f>
        <v>29380</v>
      </c>
      <c r="AF37" s="40">
        <f>IF(INDEX('[2]Caseload by group'!$C$3:$CJ$125,MATCH(Snapshot!$H37,'[2]Caseload by group'!$A$3:$A$128,0),MATCH(Snapshot!AF$3,'[2]Caseload by group'!$C$2:$CJ$2,0))&lt;10,0,INDEX('[2]Caseload by group'!$C$3:$CJ$125,MATCH(Snapshot!$H37,'[2]Caseload by group'!$A$3:$A$128,0),MATCH(Snapshot!AF$3,'[2]Caseload by group'!$C$2:$CJ$2,0)))</f>
        <v>29485</v>
      </c>
      <c r="AG37" s="40">
        <f>IF(INDEX('[2]Caseload by group'!$C$3:$CJ$125,MATCH(Snapshot!$H37,'[2]Caseload by group'!$A$3:$A$128,0),MATCH(Snapshot!AG$3,'[2]Caseload by group'!$C$2:$CJ$2,0))&lt;10,0,INDEX('[2]Caseload by group'!$C$3:$CJ$125,MATCH(Snapshot!$H37,'[2]Caseload by group'!$A$3:$A$128,0),MATCH(Snapshot!AG$3,'[2]Caseload by group'!$C$2:$CJ$2,0)))</f>
        <v>29792</v>
      </c>
      <c r="AH37" s="40">
        <f>IF(INDEX('[2]Caseload by group'!$C$3:$CJ$125,MATCH(Snapshot!$H37,'[2]Caseload by group'!$A$3:$A$128,0),MATCH(Snapshot!AH$3,'[2]Caseload by group'!$C$2:$CJ$2,0))&lt;10,0,INDEX('[2]Caseload by group'!$C$3:$CJ$125,MATCH(Snapshot!$H37,'[2]Caseload by group'!$A$3:$A$128,0),MATCH(Snapshot!AH$3,'[2]Caseload by group'!$C$2:$CJ$2,0)))</f>
        <v>30122</v>
      </c>
      <c r="AI37" s="40">
        <f>IF(INDEX('[2]Caseload by group'!$C$3:$CJ$125,MATCH(Snapshot!$H37,'[2]Caseload by group'!$A$3:$A$128,0),MATCH(Snapshot!AI$3,'[2]Caseload by group'!$C$2:$CJ$2,0))&lt;10,0,INDEX('[2]Caseload by group'!$C$3:$CJ$125,MATCH(Snapshot!$H37,'[2]Caseload by group'!$A$3:$A$128,0),MATCH(Snapshot!AI$3,'[2]Caseload by group'!$C$2:$CJ$2,0)))</f>
        <v>30054</v>
      </c>
      <c r="AJ37" s="40">
        <f>IF(INDEX('[2]Caseload by group'!$C$3:$BEN$125,MATCH(Snapshot!$H37,'[2]Caseload by group'!$A$3:$A$128,0),MATCH(Snapshot!AJ$3,'[2]Caseload by group'!$C$2:$BEN$2,0))&lt;10,0,INDEX('[2]Caseload by group'!$C$3:$BEN$125,MATCH(Snapshot!$H37,'[2]Caseload by group'!$A$3:$A$128,0),MATCH(Snapshot!AJ$3,'[2]Caseload by group'!$C$2:$BEN$2,0)))</f>
        <v>30384</v>
      </c>
      <c r="AK37" s="40">
        <f>IF(INDEX('[2]Caseload by group'!$C$3:$BEN$125,MATCH(Snapshot!$H37,'[2]Caseload by group'!$A$3:$A$128,0),MATCH(Snapshot!AK$3,'[2]Caseload by group'!$C$2:$BEN$2,0))&lt;10,0,INDEX('[2]Caseload by group'!$C$3:$BEN$125,MATCH(Snapshot!$H37,'[2]Caseload by group'!$A$3:$A$128,0),MATCH(Snapshot!AK$3,'[2]Caseload by group'!$C$2:$BEN$2,0)))</f>
        <v>30345</v>
      </c>
      <c r="AL37" s="40">
        <f>IF(INDEX('[2]Caseload by group'!$C$3:$BEN$125,MATCH(Snapshot!$H37,'[2]Caseload by group'!$A$3:$A$128,0),MATCH(Snapshot!AL$3,'[2]Caseload by group'!$C$2:$BEN$2,0))&lt;10,0,INDEX('[2]Caseload by group'!$C$3:$BEN$125,MATCH(Snapshot!$H37,'[2]Caseload by group'!$A$3:$A$128,0),MATCH(Snapshot!AL$3,'[2]Caseload by group'!$C$2:$BEN$2,0)))</f>
        <v>30250</v>
      </c>
      <c r="AM37" s="40">
        <f>IF(INDEX('[2]Caseload by group'!$C$3:$BEN$125,MATCH(Snapshot!$H37,'[2]Caseload by group'!$A$3:$A$128,0),MATCH(Snapshot!AM$3,'[2]Caseload by group'!$C$2:$BEN$2,0))&lt;10,0,INDEX('[2]Caseload by group'!$C$3:$BEN$125,MATCH(Snapshot!$H37,'[2]Caseload by group'!$A$3:$A$128,0),MATCH(Snapshot!AM$3,'[2]Caseload by group'!$C$2:$BEN$2,0)))</f>
        <v>30207</v>
      </c>
      <c r="AN37" s="40">
        <f>IF(INDEX('[2]Caseload by group'!$C$3:$BEN$125,MATCH(Snapshot!$H37,'[2]Caseload by group'!$A$3:$A$128,0),MATCH(Snapshot!AN$3,'[2]Caseload by group'!$C$2:$BEN$2,0))&lt;10,0,INDEX('[2]Caseload by group'!$C$3:$BEN$125,MATCH(Snapshot!$H37,'[2]Caseload by group'!$A$3:$A$128,0),MATCH(Snapshot!AN$3,'[2]Caseload by group'!$C$2:$BEN$2,0)))</f>
        <v>31115</v>
      </c>
      <c r="AO37" s="40">
        <f>IF(INDEX('[2]Caseload by group'!$C$3:$BEN$125,MATCH(Snapshot!$H37,'[2]Caseload by group'!$A$3:$A$128,0),MATCH(Snapshot!AO$3,'[2]Caseload by group'!$C$2:$BEN$2,0))&lt;10,0,INDEX('[2]Caseload by group'!$C$3:$BEN$125,MATCH(Snapshot!$H37,'[2]Caseload by group'!$A$3:$A$128,0),MATCH(Snapshot!AO$3,'[2]Caseload by group'!$C$2:$BEN$2,0)))</f>
        <v>31219</v>
      </c>
      <c r="AP37" s="40">
        <f>IF(INDEX('[2]Caseload by group'!$C$3:$BEN$125,MATCH(Snapshot!$H37,'[2]Caseload by group'!$A$3:$A$128,0),MATCH(Snapshot!AP$3,'[2]Caseload by group'!$C$2:$BEN$2,0))&lt;10,0,INDEX('[2]Caseload by group'!$C$3:$BEN$125,MATCH(Snapshot!$H37,'[2]Caseload by group'!$A$3:$A$128,0),MATCH(Snapshot!AP$3,'[2]Caseload by group'!$C$2:$BEN$2,0)))</f>
        <v>31179</v>
      </c>
      <c r="AQ37" s="40">
        <f>IF(INDEX('[2]Caseload by group'!$C$3:$BEN$125,MATCH(Snapshot!$H37,'[2]Caseload by group'!$A$3:$A$128,0),MATCH(Snapshot!AQ$3,'[2]Caseload by group'!$C$2:$BEN$2,0))&lt;10,0,INDEX('[2]Caseload by group'!$C$3:$BEN$125,MATCH(Snapshot!$H37,'[2]Caseload by group'!$A$3:$A$128,0),MATCH(Snapshot!AQ$3,'[2]Caseload by group'!$C$2:$BEN$2,0)))</f>
        <v>31483</v>
      </c>
      <c r="AR37" s="40">
        <f>IF(INDEX('[2]Caseload by group'!$C$3:$BEN$125,MATCH(Snapshot!$H37,'[2]Caseload by group'!$A$3:$A$128,0),MATCH(Snapshot!AR$3,'[2]Caseload by group'!$C$2:$BEN$2,0))&lt;10,0,INDEX('[2]Caseload by group'!$C$3:$BEN$125,MATCH(Snapshot!$H37,'[2]Caseload by group'!$A$3:$A$128,0),MATCH(Snapshot!AR$3,'[2]Caseload by group'!$C$2:$BEN$2,0)))</f>
        <v>31730</v>
      </c>
      <c r="AS37" s="40">
        <f>IF(INDEX('[2]Caseload by group'!$C$3:$BEN$125,MATCH(Snapshot!$H37,'[2]Caseload by group'!$A$3:$A$128,0),MATCH(Snapshot!AS$3,'[2]Caseload by group'!$C$2:$BEN$2,0))&lt;10,0,INDEX('[2]Caseload by group'!$C$3:$BEN$125,MATCH(Snapshot!$H37,'[2]Caseload by group'!$A$3:$A$128,0),MATCH(Snapshot!AS$3,'[2]Caseload by group'!$C$2:$BEN$2,0)))</f>
        <v>31692</v>
      </c>
      <c r="AT37" s="40">
        <f>IF(INDEX('[2]Caseload by group'!$C$3:$BEN$125,MATCH(Snapshot!$H37,'[2]Caseload by group'!$A$3:$A$128,0),MATCH(Snapshot!AT$3,'[2]Caseload by group'!$C$2:$BEN$2,0))&lt;10,0,INDEX('[2]Caseload by group'!$C$3:$BEN$125,MATCH(Snapshot!$H37,'[2]Caseload by group'!$A$3:$A$128,0),MATCH(Snapshot!AT$3,'[2]Caseload by group'!$C$2:$BEN$2,0)))</f>
        <v>31631</v>
      </c>
      <c r="AU37" s="40">
        <f>IF(INDEX('[2]Caseload by group'!$C$3:$BEN$125,MATCH(Snapshot!$H37,'[2]Caseload by group'!$A$3:$A$128,0),MATCH(Snapshot!AU$3,'[2]Caseload by group'!$C$2:$BEN$2,0))&lt;10,0,INDEX('[2]Caseload by group'!$C$3:$BEN$125,MATCH(Snapshot!$H37,'[2]Caseload by group'!$A$3:$A$128,0),MATCH(Snapshot!AU$3,'[2]Caseload by group'!$C$2:$BEN$2,0)))</f>
        <v>31737</v>
      </c>
      <c r="AV37" s="40">
        <f>IF(INDEX('[2]Caseload by group'!$C$3:$BEN$125,MATCH(Snapshot!$H37,'[2]Caseload by group'!$A$3:$A$128,0),MATCH(Snapshot!AV$3,'[2]Caseload by group'!$C$2:$BEN$2,0))&lt;10,0,INDEX('[2]Caseload by group'!$C$3:$BEN$125,MATCH(Snapshot!$H37,'[2]Caseload by group'!$A$3:$A$128,0),MATCH(Snapshot!AV$3,'[2]Caseload by group'!$C$2:$BEN$2,0)))</f>
        <v>31787</v>
      </c>
      <c r="AW37" s="40">
        <f>IF(INDEX('[2]Caseload by group'!$C$3:$BEN$125,MATCH(Snapshot!$H37,'[2]Caseload by group'!$A$3:$A$128,0),MATCH(Snapshot!AW$3,'[2]Caseload by group'!$C$2:$BEN$2,0))&lt;10,0,INDEX('[2]Caseload by group'!$C$3:$BEN$125,MATCH(Snapshot!$H37,'[2]Caseload by group'!$A$3:$A$128,0),MATCH(Snapshot!AW$3,'[2]Caseload by group'!$C$2:$BEN$2,0)))</f>
        <v>31746</v>
      </c>
      <c r="AX37" s="40">
        <f>IF(INDEX('[2]Caseload by group'!$C$3:$BEN$125,MATCH(Snapshot!$H37,'[2]Caseload by group'!$A$3:$A$128,0),MATCH(Snapshot!AX$3,'[2]Caseload by group'!$C$2:$BEN$2,0))&lt;10,0,INDEX('[2]Caseload by group'!$C$3:$BEN$125,MATCH(Snapshot!$H37,'[2]Caseload by group'!$A$3:$A$128,0),MATCH(Snapshot!AX$3,'[2]Caseload by group'!$C$2:$BEN$2,0)))</f>
        <v>31709</v>
      </c>
      <c r="AY37" s="40">
        <f>IF(INDEX('[2]Caseload by group'!$C$3:$BEN$125,MATCH(Snapshot!$H37,'[2]Caseload by group'!$A$3:$A$128,0),MATCH(Snapshot!AY$3,'[2]Caseload by group'!$C$2:$BEN$2,0))&lt;10,0,INDEX('[2]Caseload by group'!$C$3:$BEN$125,MATCH(Snapshot!$H37,'[2]Caseload by group'!$A$3:$A$128,0),MATCH(Snapshot!AY$3,'[2]Caseload by group'!$C$2:$BEN$2,0)))</f>
        <v>31673</v>
      </c>
      <c r="AZ37" s="40">
        <f>IF(INDEX('[2]Caseload by group'!$C$3:$BEN$125,MATCH(Snapshot!$H37,'[2]Caseload by group'!$A$3:$A$128,0),MATCH(Snapshot!AZ$3,'[2]Caseload by group'!$C$2:$BEN$2,0))&lt;10,0,INDEX('[2]Caseload by group'!$C$3:$BEN$125,MATCH(Snapshot!$H37,'[2]Caseload by group'!$A$3:$A$128,0),MATCH(Snapshot!AZ$3,'[2]Caseload by group'!$C$2:$BEN$2,0)))</f>
        <v>31713</v>
      </c>
      <c r="BA37" s="40">
        <f>IF(INDEX('[2]Caseload by group'!$C$3:$BEN$125,MATCH(Snapshot!$H37,'[2]Caseload by group'!$A$3:$A$128,0),MATCH(Snapshot!BA$3,'[2]Caseload by group'!$C$2:$BEN$2,0))&lt;10,0,INDEX('[2]Caseload by group'!$C$3:$BEN$125,MATCH(Snapshot!$H37,'[2]Caseload by group'!$A$3:$A$128,0),MATCH(Snapshot!BA$3,'[2]Caseload by group'!$C$2:$BEN$2,0)))</f>
        <v>31702</v>
      </c>
      <c r="BB37" s="40">
        <f>IF(INDEX('[2]Caseload by group'!$C$3:$BEN$125,MATCH(Snapshot!$H37,'[2]Caseload by group'!$A$3:$A$128,0),MATCH(Snapshot!BB$3,'[2]Caseload by group'!$C$2:$BEN$2,0))&lt;10,0,INDEX('[2]Caseload by group'!$C$3:$BEN$125,MATCH(Snapshot!$H37,'[2]Caseload by group'!$A$3:$A$128,0),MATCH(Snapshot!BB$3,'[2]Caseload by group'!$C$2:$BEN$2,0)))</f>
        <v>31659</v>
      </c>
      <c r="BC37" s="40">
        <f>IF(INDEX('[2]Caseload by group'!$C$3:$BEN$125,MATCH(Snapshot!$H37,'[2]Caseload by group'!$A$3:$A$128,0),MATCH(Snapshot!BC$3,'[2]Caseload by group'!$C$2:$BEN$2,0))&lt;10,0,INDEX('[2]Caseload by group'!$C$3:$BEN$125,MATCH(Snapshot!$H37,'[2]Caseload by group'!$A$3:$A$128,0),MATCH(Snapshot!BC$3,'[2]Caseload by group'!$C$2:$BEN$2,0)))</f>
        <v>31599</v>
      </c>
      <c r="BD37" s="40">
        <f>IF(INDEX('[2]Caseload by group'!$C$3:$BEN$125,MATCH(Snapshot!$H37,'[2]Caseload by group'!$A$3:$A$128,0),MATCH(Snapshot!BD$3,'[2]Caseload by group'!$C$2:$BEN$2,0))&lt;10,0,INDEX('[2]Caseload by group'!$C$3:$BEN$125,MATCH(Snapshot!$H37,'[2]Caseload by group'!$A$3:$A$128,0),MATCH(Snapshot!BD$3,'[2]Caseload by group'!$C$2:$BEN$2,0)))</f>
        <v>31502</v>
      </c>
      <c r="BE37" s="40">
        <f>IF(INDEX('[2]Caseload by group'!$C$3:$BEN$125,MATCH(Snapshot!$H37,'[2]Caseload by group'!$A$3:$A$128,0),MATCH(Snapshot!BE$3,'[2]Caseload by group'!$C$2:$BEN$2,0))&lt;10,0,INDEX('[2]Caseload by group'!$C$3:$BEN$125,MATCH(Snapshot!$H37,'[2]Caseload by group'!$A$3:$A$128,0),MATCH(Snapshot!BE$3,'[2]Caseload by group'!$C$2:$BEN$2,0)))</f>
        <v>31439</v>
      </c>
      <c r="BF37" s="40">
        <f>IF(INDEX('[2]Caseload by group'!$C$3:$BEN$125,MATCH(Snapshot!$H37,'[2]Caseload by group'!$A$3:$A$128,0),MATCH(Snapshot!BF$3,'[2]Caseload by group'!$C$2:$BEN$2,0))&lt;10,0,INDEX('[2]Caseload by group'!$C$3:$BEN$125,MATCH(Snapshot!$H37,'[2]Caseload by group'!$A$3:$A$128,0),MATCH(Snapshot!BF$3,'[2]Caseload by group'!$C$2:$BEN$2,0)))</f>
        <v>31597</v>
      </c>
      <c r="BG37" s="40">
        <f>IF(INDEX('[2]Caseload by group'!$C$3:$BEN$125,MATCH(Snapshot!$H37,'[2]Caseload by group'!$A$3:$A$128,0),MATCH(Snapshot!BG$3,'[2]Caseload by group'!$C$2:$BEN$2,0))&lt;10,0,INDEX('[2]Caseload by group'!$C$3:$BEN$125,MATCH(Snapshot!$H37,'[2]Caseload by group'!$A$3:$A$128,0),MATCH(Snapshot!BG$3,'[2]Caseload by group'!$C$2:$BEN$2,0)))</f>
        <v>31559</v>
      </c>
      <c r="BH37" s="40">
        <f>IF(INDEX('[2]Caseload by group'!$C$3:$BEN$125,MATCH(Snapshot!$H37,'[2]Caseload by group'!$A$3:$A$128,0),MATCH(Snapshot!BH$3,'[2]Caseload by group'!$C$2:$BEN$2,0))&lt;10,0,INDEX('[2]Caseload by group'!$C$3:$BEN$125,MATCH(Snapshot!$H37,'[2]Caseload by group'!$A$3:$A$128,0),MATCH(Snapshot!BH$3,'[2]Caseload by group'!$C$2:$BEN$2,0)))</f>
        <v>31560</v>
      </c>
      <c r="BI37" s="40">
        <f>IF(INDEX('[2]Caseload by group'!$C$3:$BEN$125,MATCH(Snapshot!$H37,'[2]Caseload by group'!$A$3:$A$128,0),MATCH(Snapshot!BI$3,'[2]Caseload by group'!$C$2:$BEN$2,0))&lt;10,0,INDEX('[2]Caseload by group'!$C$3:$BEN$125,MATCH(Snapshot!$H37,'[2]Caseload by group'!$A$3:$A$128,0),MATCH(Snapshot!BI$3,'[2]Caseload by group'!$C$2:$BEN$2,0)))</f>
        <v>31593</v>
      </c>
      <c r="BJ37" s="40">
        <f>IF(INDEX('[2]Caseload by group'!$C$3:$BEN$125,MATCH(Snapshot!$H37,'[2]Caseload by group'!$A$3:$A$128,0),MATCH(Snapshot!BJ$3,'[2]Caseload by group'!$C$2:$BEN$2,0))&lt;10,0,INDEX('[2]Caseload by group'!$C$3:$BEN$125,MATCH(Snapshot!$H37,'[2]Caseload by group'!$A$3:$A$128,0),MATCH(Snapshot!BJ$3,'[2]Caseload by group'!$C$2:$BEN$2,0)))</f>
        <v>31522</v>
      </c>
      <c r="BK37" s="40">
        <f>IF(INDEX('[2]Caseload by group'!$C$3:$BEN$125,MATCH(Snapshot!$H37,'[2]Caseload by group'!$A$3:$A$128,0),MATCH(Snapshot!BK$3,'[2]Caseload by group'!$C$2:$BEN$2,0))&lt;10,0,INDEX('[2]Caseload by group'!$C$3:$BEN$125,MATCH(Snapshot!$H37,'[2]Caseload by group'!$A$3:$A$128,0),MATCH(Snapshot!BK$3,'[2]Caseload by group'!$C$2:$BEN$2,0)))</f>
        <v>31518</v>
      </c>
      <c r="BL37" s="40">
        <f>IF(INDEX('[2]Caseload by group'!$C$3:$BEN$125,MATCH(Snapshot!$H37,'[2]Caseload by group'!$A$3:$A$128,0),MATCH(Snapshot!BL$3,'[2]Caseload by group'!$C$2:$BEN$2,0))&lt;10,0,INDEX('[2]Caseload by group'!$C$3:$BEN$125,MATCH(Snapshot!$H37,'[2]Caseload by group'!$A$3:$A$128,0),MATCH(Snapshot!BL$3,'[2]Caseload by group'!$C$2:$BEN$2,0)))</f>
        <v>31694</v>
      </c>
      <c r="BM37" s="40">
        <f>IF(INDEX('[2]Caseload by group'!$C$3:$BEN$125,MATCH(Snapshot!$H37,'[2]Caseload by group'!$A$3:$A$128,0),MATCH(Snapshot!BM$3,'[2]Caseload by group'!$C$2:$BEN$2,0))&lt;10,0,INDEX('[2]Caseload by group'!$C$3:$BEN$125,MATCH(Snapshot!$H37,'[2]Caseload by group'!$A$3:$A$128,0),MATCH(Snapshot!BM$3,'[2]Caseload by group'!$C$2:$BEN$2,0)))</f>
        <v>31686</v>
      </c>
      <c r="BN37" s="40">
        <f>IF(INDEX('[2]Caseload by group'!$C$3:$BEN$125,MATCH(Snapshot!$H37,'[2]Caseload by group'!$A$3:$A$128,0),MATCH(Snapshot!BN$3,'[2]Caseload by group'!$C$2:$BEN$2,0))&lt;10,0,INDEX('[2]Caseload by group'!$C$3:$BEN$125,MATCH(Snapshot!$H37,'[2]Caseload by group'!$A$3:$A$128,0),MATCH(Snapshot!BN$3,'[2]Caseload by group'!$C$2:$BEN$2,0)))</f>
        <v>31597</v>
      </c>
      <c r="BO37" s="40">
        <f>IF(INDEX('[2]Caseload by group'!$C$3:$BEN$125,MATCH(Snapshot!$H37,'[2]Caseload by group'!$A$3:$A$128,0),MATCH(Snapshot!BO$3,'[2]Caseload by group'!$C$2:$BEN$2,0))&lt;10,0,INDEX('[2]Caseload by group'!$C$3:$BEN$125,MATCH(Snapshot!$H37,'[2]Caseload by group'!$A$3:$A$128,0),MATCH(Snapshot!BO$3,'[2]Caseload by group'!$C$2:$BEN$2,0)))</f>
        <v>31304</v>
      </c>
      <c r="BP37" s="40">
        <f>IF(INDEX('[2]Caseload by group'!$C$3:$BEN$125,MATCH(Snapshot!$H37,'[2]Caseload by group'!$A$3:$A$128,0),MATCH(Snapshot!BP$3,'[2]Caseload by group'!$C$2:$BEN$2,0))&lt;10,0,INDEX('[2]Caseload by group'!$C$3:$BEN$125,MATCH(Snapshot!$H37,'[2]Caseload by group'!$A$3:$A$128,0),MATCH(Snapshot!BP$3,'[2]Caseload by group'!$C$2:$BEN$2,0)))</f>
        <v>31373</v>
      </c>
      <c r="BQ37" s="40">
        <f>IF(INDEX('[2]Caseload by group'!$C$3:$BEN$125,MATCH(Snapshot!$H37,'[2]Caseload by group'!$A$3:$A$128,0),MATCH(Snapshot!BQ$3,'[2]Caseload by group'!$C$2:$BEN$2,0))&lt;10,0,INDEX('[2]Caseload by group'!$C$3:$BEN$125,MATCH(Snapshot!$H37,'[2]Caseload by group'!$A$3:$A$128,0),MATCH(Snapshot!BQ$3,'[2]Caseload by group'!$C$2:$BEN$2,0)))</f>
        <v>31466</v>
      </c>
      <c r="BR37" s="40">
        <f>IF(INDEX('[2]Caseload by group'!$C$3:$BEN$125,MATCH(Snapshot!$H37,'[2]Caseload by group'!$A$3:$A$128,0),MATCH(Snapshot!BR$3,'[2]Caseload by group'!$C$2:$BEN$2,0))&lt;10,0,INDEX('[2]Caseload by group'!$C$3:$BEN$125,MATCH(Snapshot!$H37,'[2]Caseload by group'!$A$3:$A$128,0),MATCH(Snapshot!BR$3,'[2]Caseload by group'!$C$2:$BEN$2,0)))</f>
        <v>31488</v>
      </c>
      <c r="BS37" s="40">
        <f>IF(INDEX('[2]Caseload by group'!$C$3:$BEN$125,MATCH(Snapshot!$H37,'[2]Caseload by group'!$A$3:$A$128,0),MATCH(Snapshot!BS$3,'[2]Caseload by group'!$C$2:$BEN$2,0))&lt;10,0,INDEX('[2]Caseload by group'!$C$3:$BEN$125,MATCH(Snapshot!$H37,'[2]Caseload by group'!$A$3:$A$128,0),MATCH(Snapshot!BS$3,'[2]Caseload by group'!$C$2:$BEN$2,0)))</f>
        <v>31470</v>
      </c>
      <c r="BT37" s="40">
        <f>IF(INDEX('[2]Caseload by group'!$C$3:$BEN$125,MATCH(Snapshot!$H37,'[2]Caseload by group'!$A$3:$A$128,0),MATCH(Snapshot!BT$3,'[2]Caseload by group'!$C$2:$BEN$2,0))&lt;10,0,INDEX('[2]Caseload by group'!$C$3:$BEN$125,MATCH(Snapshot!$H37,'[2]Caseload by group'!$A$3:$A$128,0),MATCH(Snapshot!BT$3,'[2]Caseload by group'!$C$2:$BEN$2,0)))</f>
        <v>31401</v>
      </c>
      <c r="BU37" s="40">
        <f>IF(INDEX('[2]Caseload by group'!$C$3:$BEN$125,MATCH(Snapshot!$H37,'[2]Caseload by group'!$A$3:$A$128,0),MATCH(Snapshot!BU$3,'[2]Caseload by group'!$C$2:$BEN$2,0))&lt;10,0,INDEX('[2]Caseload by group'!$C$3:$BEN$125,MATCH(Snapshot!$H37,'[2]Caseload by group'!$A$3:$A$128,0),MATCH(Snapshot!BU$3,'[2]Caseload by group'!$C$2:$BEN$2,0)))</f>
        <v>31359</v>
      </c>
      <c r="BV37" s="40">
        <f>IF(INDEX('[2]Caseload by group'!$C$3:$BEN$125,MATCH(Snapshot!$H37,'[2]Caseload by group'!$A$3:$A$128,0),MATCH(Snapshot!BV$3,'[2]Caseload by group'!$C$2:$BEN$2,0))&lt;10,0,INDEX('[2]Caseload by group'!$C$3:$BEN$125,MATCH(Snapshot!$H37,'[2]Caseload by group'!$A$3:$A$128,0),MATCH(Snapshot!BV$3,'[2]Caseload by group'!$C$2:$BEN$2,0)))</f>
        <v>31374</v>
      </c>
      <c r="BW37" s="40">
        <f>IF(INDEX('[2]Caseload by group'!$C$3:$BEN$125,MATCH(Snapshot!$H37,'[2]Caseload by group'!$A$3:$A$128,0),MATCH(Snapshot!BW$3,'[2]Caseload by group'!$C$2:$BEN$2,0))&lt;10,0,INDEX('[2]Caseload by group'!$C$3:$BEN$125,MATCH(Snapshot!$H37,'[2]Caseload by group'!$A$3:$A$128,0),MATCH(Snapshot!BW$3,'[2]Caseload by group'!$C$2:$BEN$2,0)))</f>
        <v>31439</v>
      </c>
      <c r="BX37" s="45"/>
      <c r="BY37" s="41">
        <f>INDEX($J37:$BX37,0,MATCH(MAX($J$3:$BX$3),$J$3:$BX$3,0))-INDEX($J37:$BX37,0,MATCH(MAX($J$3:$BX$3),$J$3:$BX$3,0)-1)</f>
        <v>65</v>
      </c>
      <c r="BZ37" s="42">
        <f>BY37/INDEX($J37:$BX37,0,MATCH(MAX($J$3:$BX$3),$J$3:$BX$3,0)-1)</f>
        <v>2.0717791802129151E-3</v>
      </c>
      <c r="CA37" s="41" t="e">
        <f>#REF!-#REF!</f>
        <v>#REF!</v>
      </c>
      <c r="CB37" s="62">
        <f>INDEX($R37:$BX37,0,MATCH(MAX($R$3:$BX$3),$R$3:$BX$3,0))-R37</f>
        <v>2823</v>
      </c>
      <c r="CC37" s="43">
        <f>CB37/R37</f>
        <v>9.8651104277327373E-2</v>
      </c>
      <c r="CD37" s="177"/>
      <c r="CE37" s="178"/>
      <c r="CF37" s="178"/>
      <c r="CG37" s="179"/>
    </row>
    <row r="38" spans="1:85" ht="10.5" customHeight="1" x14ac:dyDescent="0.2">
      <c r="A38" s="34"/>
      <c r="C38" s="8" t="s">
        <v>63</v>
      </c>
      <c r="H38" s="39"/>
      <c r="I38" s="39"/>
      <c r="J38" s="40"/>
      <c r="K38" s="40"/>
      <c r="L38" s="40"/>
      <c r="M38" s="40"/>
      <c r="N38" s="40"/>
      <c r="O38" s="40"/>
      <c r="P38" s="40"/>
      <c r="Q38" s="40"/>
      <c r="R38" s="40"/>
      <c r="S38" s="40"/>
      <c r="T38" s="40"/>
      <c r="U38" s="40"/>
      <c r="V38" s="40"/>
      <c r="W38" s="40"/>
      <c r="X38" s="40"/>
      <c r="Y38" s="40"/>
      <c r="Z38" s="45"/>
      <c r="AA38" s="45"/>
      <c r="AB38" s="45"/>
      <c r="AC38" s="45"/>
      <c r="AD38" s="45"/>
      <c r="AE38" s="45"/>
      <c r="AF38" s="45"/>
      <c r="AG38" s="45"/>
      <c r="AH38" s="45"/>
      <c r="AI38" s="45"/>
      <c r="AJ38" s="45"/>
      <c r="AK38" s="45"/>
      <c r="AL38" s="45"/>
      <c r="AM38" s="45"/>
      <c r="AN38" s="45"/>
      <c r="AO38" s="40" t="s">
        <v>20</v>
      </c>
      <c r="AP38" s="40" t="s">
        <v>20</v>
      </c>
      <c r="AQ38" s="45"/>
      <c r="AR38" s="45"/>
      <c r="AS38" s="45"/>
      <c r="AT38" s="45"/>
      <c r="AU38" s="45"/>
      <c r="AV38" s="40"/>
      <c r="AW38" s="40"/>
      <c r="AX38" s="40"/>
      <c r="AY38" s="45"/>
      <c r="AZ38" s="40"/>
      <c r="BA38" s="40"/>
      <c r="BB38" s="45"/>
      <c r="BC38" s="40"/>
      <c r="BD38" s="40"/>
      <c r="BE38" s="45"/>
      <c r="BF38" s="45"/>
      <c r="BG38" s="45"/>
      <c r="BH38" s="45"/>
      <c r="BI38" s="45"/>
      <c r="BJ38" s="45"/>
      <c r="BK38" s="45"/>
      <c r="BL38" s="45"/>
      <c r="BM38" s="45"/>
      <c r="BN38" s="45"/>
      <c r="BO38" s="45"/>
      <c r="BP38" s="45"/>
      <c r="BQ38" s="45"/>
      <c r="BR38" s="45"/>
      <c r="BS38" s="45"/>
      <c r="BT38" s="45"/>
      <c r="BU38" s="45"/>
      <c r="BV38" s="45"/>
      <c r="BW38" s="45"/>
      <c r="BX38" s="45"/>
      <c r="BY38" s="41"/>
      <c r="BZ38" s="42"/>
      <c r="CB38" s="62"/>
      <c r="CC38" s="43"/>
    </row>
    <row r="39" spans="1:85" ht="10.5" customHeight="1" x14ac:dyDescent="0.2">
      <c r="A39" s="34"/>
      <c r="C39" s="38" t="s">
        <v>8</v>
      </c>
      <c r="D39" s="29" t="s">
        <v>9</v>
      </c>
      <c r="E39" s="29" t="s">
        <v>54</v>
      </c>
      <c r="F39" s="29" t="s">
        <v>56</v>
      </c>
      <c r="G39" s="29" t="s">
        <v>27</v>
      </c>
      <c r="H39" s="39" t="s">
        <v>64</v>
      </c>
      <c r="I39" s="39"/>
      <c r="J39" s="40">
        <f>IF(INDEX('[2]Caseload by group'!$C$3:$CJ$125,MATCH(Snapshot!$H39,'[2]Caseload by group'!$A$3:$A$128,0),MATCH(Snapshot!J$3,'[2]Caseload by group'!$C$2:$CJ$2,0))&lt;10,0,INDEX('[2]Caseload by group'!$C$3:$CJ$125,MATCH(Snapshot!$H39,'[2]Caseload by group'!$A$3:$A$128,0),MATCH(Snapshot!J$3,'[2]Caseload by group'!$C$2:$CJ$2,0)))</f>
        <v>15716</v>
      </c>
      <c r="K39" s="40">
        <f>IF(INDEX('[2]Caseload by group'!$C$3:$CJ$125,MATCH(Snapshot!$H39,'[2]Caseload by group'!$A$3:$A$128,0),MATCH(Snapshot!K$3,'[2]Caseload by group'!$C$2:$CJ$2,0))&lt;10,0,INDEX('[2]Caseload by group'!$C$3:$CJ$125,MATCH(Snapshot!$H39,'[2]Caseload by group'!$A$3:$A$128,0),MATCH(Snapshot!K$3,'[2]Caseload by group'!$C$2:$CJ$2,0)))</f>
        <v>15740</v>
      </c>
      <c r="L39" s="40">
        <f>IF(INDEX('[2]Caseload by group'!$C$3:$CJ$125,MATCH(Snapshot!$H39,'[2]Caseload by group'!$A$3:$A$128,0),MATCH(Snapshot!L$3,'[2]Caseload by group'!$C$2:$CJ$2,0))&lt;10,0,INDEX('[2]Caseload by group'!$C$3:$CJ$125,MATCH(Snapshot!$H39,'[2]Caseload by group'!$A$3:$A$128,0),MATCH(Snapshot!L$3,'[2]Caseload by group'!$C$2:$CJ$2,0)))</f>
        <v>15613</v>
      </c>
      <c r="M39" s="40">
        <f>IF(INDEX('[2]Caseload by group'!$C$3:$CJ$125,MATCH(Snapshot!$H39,'[2]Caseload by group'!$A$3:$A$128,0),MATCH(Snapshot!M$3,'[2]Caseload by group'!$C$2:$CJ$2,0))&lt;10,0,INDEX('[2]Caseload by group'!$C$3:$CJ$125,MATCH(Snapshot!$H39,'[2]Caseload by group'!$A$3:$A$128,0),MATCH(Snapshot!M$3,'[2]Caseload by group'!$C$2:$CJ$2,0)))</f>
        <v>14622</v>
      </c>
      <c r="N39" s="40">
        <f>IF(INDEX('[2]Caseload by group'!$C$3:$CJ$125,MATCH(Snapshot!$H39,'[2]Caseload by group'!$A$3:$A$128,0),MATCH(Snapshot!N$3,'[2]Caseload by group'!$C$2:$CJ$2,0))&lt;10,0,INDEX('[2]Caseload by group'!$C$3:$CJ$125,MATCH(Snapshot!$H39,'[2]Caseload by group'!$A$3:$A$128,0),MATCH(Snapshot!N$3,'[2]Caseload by group'!$C$2:$CJ$2,0)))</f>
        <v>14396</v>
      </c>
      <c r="O39" s="40">
        <f>IF(INDEX('[2]Caseload by group'!$C$3:$CJ$125,MATCH(Snapshot!$H39,'[2]Caseload by group'!$A$3:$A$128,0),MATCH(Snapshot!O$3,'[2]Caseload by group'!$C$2:$CJ$2,0))&lt;10,0,INDEX('[2]Caseload by group'!$C$3:$CJ$125,MATCH(Snapshot!$H39,'[2]Caseload by group'!$A$3:$A$128,0),MATCH(Snapshot!O$3,'[2]Caseload by group'!$C$2:$CJ$2,0)))</f>
        <v>14550</v>
      </c>
      <c r="P39" s="40">
        <f>IF(INDEX('[2]Caseload by group'!$C$3:$CJ$125,MATCH(Snapshot!$H39,'[2]Caseload by group'!$A$3:$A$128,0),MATCH(Snapshot!P$3,'[2]Caseload by group'!$C$2:$CJ$2,0))&lt;10,0,INDEX('[2]Caseload by group'!$C$3:$CJ$125,MATCH(Snapshot!$H39,'[2]Caseload by group'!$A$3:$A$128,0),MATCH(Snapshot!P$3,'[2]Caseload by group'!$C$2:$CJ$2,0)))</f>
        <v>14576</v>
      </c>
      <c r="Q39" s="40">
        <f>IF(INDEX('[2]Caseload by group'!$C$3:$CJ$125,MATCH(Snapshot!$H39,'[2]Caseload by group'!$A$3:$A$128,0),MATCH(Snapshot!Q$3,'[2]Caseload by group'!$C$2:$CJ$2,0))&lt;10,0,INDEX('[2]Caseload by group'!$C$3:$CJ$125,MATCH(Snapshot!$H39,'[2]Caseload by group'!$A$3:$A$128,0),MATCH(Snapshot!Q$3,'[2]Caseload by group'!$C$2:$CJ$2,0)))</f>
        <v>14820</v>
      </c>
      <c r="R39" s="40">
        <f>IF(INDEX('[2]Caseload by group'!$C$3:$CJ$125,MATCH(Snapshot!$H39,'[2]Caseload by group'!$A$3:$A$128,0),MATCH(Snapshot!R$3,'[2]Caseload by group'!$C$2:$CJ$2,0))&lt;10,0,INDEX('[2]Caseload by group'!$C$3:$CJ$125,MATCH(Snapshot!$H39,'[2]Caseload by group'!$A$3:$A$128,0),MATCH(Snapshot!R$3,'[2]Caseload by group'!$C$2:$CJ$2,0)))</f>
        <v>3688</v>
      </c>
      <c r="S39" s="40">
        <f>IF(INDEX('[2]Caseload by group'!$C$3:$CJ$125,MATCH(Snapshot!$H39,'[2]Caseload by group'!$A$3:$A$128,0),MATCH(Snapshot!S$3,'[2]Caseload by group'!$C$2:$CJ$2,0))&lt;10,0,INDEX('[2]Caseload by group'!$C$3:$CJ$125,MATCH(Snapshot!$H39,'[2]Caseload by group'!$A$3:$A$128,0),MATCH(Snapshot!S$3,'[2]Caseload by group'!$C$2:$CJ$2,0)))</f>
        <v>3339</v>
      </c>
      <c r="T39" s="40">
        <f>IF(INDEX('[2]Caseload by group'!$C$3:$CJ$125,MATCH(Snapshot!$H39,'[2]Caseload by group'!$A$3:$A$128,0),MATCH(Snapshot!T$3,'[2]Caseload by group'!$C$2:$CJ$2,0))&lt;10,0,INDEX('[2]Caseload by group'!$C$3:$CJ$125,MATCH(Snapshot!$H39,'[2]Caseload by group'!$A$3:$A$128,0),MATCH(Snapshot!T$3,'[2]Caseload by group'!$C$2:$CJ$2,0)))</f>
        <v>2996</v>
      </c>
      <c r="U39" s="40">
        <f>IF(INDEX('[2]Caseload by group'!$C$3:$CJ$125,MATCH(Snapshot!$H39,'[2]Caseload by group'!$A$3:$A$128,0),MATCH(Snapshot!U$3,'[2]Caseload by group'!$C$2:$CJ$2,0))&lt;10,0,INDEX('[2]Caseload by group'!$C$3:$CJ$125,MATCH(Snapshot!$H39,'[2]Caseload by group'!$A$3:$A$128,0),MATCH(Snapshot!U$3,'[2]Caseload by group'!$C$2:$CJ$2,0)))</f>
        <v>2792</v>
      </c>
      <c r="V39" s="40">
        <f>IF(INDEX('[2]Caseload by group'!$C$3:$CJ$125,MATCH(Snapshot!$H39,'[2]Caseload by group'!$A$3:$A$128,0),MATCH(Snapshot!V$3,'[2]Caseload by group'!$C$2:$CJ$2,0))&lt;10,0,INDEX('[2]Caseload by group'!$C$3:$CJ$125,MATCH(Snapshot!$H39,'[2]Caseload by group'!$A$3:$A$128,0),MATCH(Snapshot!V$3,'[2]Caseload by group'!$C$2:$CJ$2,0)))</f>
        <v>2741</v>
      </c>
      <c r="W39" s="40">
        <f>IF(INDEX('[2]Caseload by group'!$C$3:$CJ$125,MATCH(Snapshot!$H39,'[2]Caseload by group'!$A$3:$A$128,0),MATCH(Snapshot!W$3,'[2]Caseload by group'!$C$2:$CJ$2,0))&lt;10,0,INDEX('[2]Caseload by group'!$C$3:$CJ$125,MATCH(Snapshot!$H39,'[2]Caseload by group'!$A$3:$A$128,0),MATCH(Snapshot!W$3,'[2]Caseload by group'!$C$2:$CJ$2,0)))</f>
        <v>2671</v>
      </c>
      <c r="X39" s="40">
        <f>IF(INDEX('[2]Caseload by group'!$C$3:$CJ$125,MATCH(Snapshot!$H39,'[2]Caseload by group'!$A$3:$A$128,0),MATCH(Snapshot!X$3,'[2]Caseload by group'!$C$2:$CJ$2,0))&lt;10,0,INDEX('[2]Caseload by group'!$C$3:$CJ$125,MATCH(Snapshot!$H39,'[2]Caseload by group'!$A$3:$A$128,0),MATCH(Snapshot!X$3,'[2]Caseload by group'!$C$2:$CJ$2,0)))</f>
        <v>2631</v>
      </c>
      <c r="Y39" s="40">
        <f>IF(INDEX('[2]Caseload by group'!$C$3:$CJ$125,MATCH(Snapshot!$H39,'[2]Caseload by group'!$A$3:$A$128,0),MATCH(Snapshot!Y$3,'[2]Caseload by group'!$C$2:$CJ$2,0))&lt;10,0,INDEX('[2]Caseload by group'!$C$3:$CJ$125,MATCH(Snapshot!$H39,'[2]Caseload by group'!$A$3:$A$128,0),MATCH(Snapshot!Y$3,'[2]Caseload by group'!$C$2:$CJ$2,0)))</f>
        <v>2536</v>
      </c>
      <c r="Z39" s="40">
        <f>IF(INDEX('[2]Caseload by group'!$C$3:$CJ$125,MATCH(Snapshot!$H39,'[2]Caseload by group'!$A$3:$A$128,0),MATCH(Snapshot!Z$3,'[2]Caseload by group'!$C$2:$CJ$2,0))&lt;10,0,INDEX('[2]Caseload by group'!$C$3:$CJ$125,MATCH(Snapshot!$H39,'[2]Caseload by group'!$A$3:$A$128,0),MATCH(Snapshot!Z$3,'[2]Caseload by group'!$C$2:$CJ$2,0)))</f>
        <v>2517</v>
      </c>
      <c r="AA39" s="40">
        <f>IF(INDEX('[2]Caseload by group'!$C$3:$CJ$125,MATCH(Snapshot!$H39,'[2]Caseload by group'!$A$3:$A$128,0),MATCH(Snapshot!AA$3,'[2]Caseload by group'!$C$2:$CJ$2,0))&lt;10,0,INDEX('[2]Caseload by group'!$C$3:$CJ$125,MATCH(Snapshot!$H39,'[2]Caseload by group'!$A$3:$A$128,0),MATCH(Snapshot!AA$3,'[2]Caseload by group'!$C$2:$CJ$2,0)))</f>
        <v>2450</v>
      </c>
      <c r="AB39" s="40">
        <f>IF(INDEX('[2]Caseload by group'!$C$3:$CJ$125,MATCH(Snapshot!$H39,'[2]Caseload by group'!$A$3:$A$128,0),MATCH(Snapshot!AB$3,'[2]Caseload by group'!$C$2:$CJ$2,0))&lt;10,0,INDEX('[2]Caseload by group'!$C$3:$CJ$125,MATCH(Snapshot!$H39,'[2]Caseload by group'!$A$3:$A$128,0),MATCH(Snapshot!AB$3,'[2]Caseload by group'!$C$2:$CJ$2,0)))</f>
        <v>1733</v>
      </c>
      <c r="AC39" s="40">
        <f>IF(INDEX('[2]Caseload by group'!$C$3:$CJ$125,MATCH(Snapshot!$H39,'[2]Caseload by group'!$A$3:$A$128,0),MATCH(Snapshot!AC$3,'[2]Caseload by group'!$C$2:$CJ$2,0))&lt;10,0,INDEX('[2]Caseload by group'!$C$3:$CJ$125,MATCH(Snapshot!$H39,'[2]Caseload by group'!$A$3:$A$128,0),MATCH(Snapshot!AC$3,'[2]Caseload by group'!$C$2:$CJ$2,0)))</f>
        <v>1604</v>
      </c>
      <c r="AD39" s="40">
        <f>IF(INDEX('[2]Caseload by group'!$C$3:$CJ$125,MATCH(Snapshot!$H39,'[2]Caseload by group'!$A$3:$A$128,0),MATCH(Snapshot!AD$3,'[2]Caseload by group'!$C$2:$CJ$2,0))&lt;10,0,INDEX('[2]Caseload by group'!$C$3:$CJ$125,MATCH(Snapshot!$H39,'[2]Caseload by group'!$A$3:$A$128,0),MATCH(Snapshot!AD$3,'[2]Caseload by group'!$C$2:$CJ$2,0)))</f>
        <v>1543</v>
      </c>
      <c r="AE39" s="40">
        <f>IF(INDEX('[2]Caseload by group'!$C$3:$CJ$125,MATCH(Snapshot!$H39,'[2]Caseload by group'!$A$3:$A$128,0),MATCH(Snapshot!AE$3,'[2]Caseload by group'!$C$2:$CJ$2,0))&lt;10,0,INDEX('[2]Caseload by group'!$C$3:$CJ$125,MATCH(Snapshot!$H39,'[2]Caseload by group'!$A$3:$A$128,0),MATCH(Snapshot!AE$3,'[2]Caseload by group'!$C$2:$CJ$2,0)))</f>
        <v>1487</v>
      </c>
      <c r="AF39" s="40">
        <f>IF(INDEX('[2]Caseload by group'!$C$3:$CJ$125,MATCH(Snapshot!$H39,'[2]Caseload by group'!$A$3:$A$128,0),MATCH(Snapshot!AF$3,'[2]Caseload by group'!$C$2:$CJ$2,0))&lt;10,0,INDEX('[2]Caseload by group'!$C$3:$CJ$125,MATCH(Snapshot!$H39,'[2]Caseload by group'!$A$3:$A$128,0),MATCH(Snapshot!AF$3,'[2]Caseload by group'!$C$2:$CJ$2,0)))</f>
        <v>1430</v>
      </c>
      <c r="AG39" s="40">
        <f>IF(INDEX('[2]Caseload by group'!$C$3:$CJ$125,MATCH(Snapshot!$H39,'[2]Caseload by group'!$A$3:$A$128,0),MATCH(Snapshot!AG$3,'[2]Caseload by group'!$C$2:$CJ$2,0))&lt;10,0,INDEX('[2]Caseload by group'!$C$3:$CJ$125,MATCH(Snapshot!$H39,'[2]Caseload by group'!$A$3:$A$128,0),MATCH(Snapshot!AG$3,'[2]Caseload by group'!$C$2:$CJ$2,0)))</f>
        <v>1427</v>
      </c>
      <c r="AH39" s="40">
        <f>IF(INDEX('[2]Caseload by group'!$C$3:$CJ$125,MATCH(Snapshot!$H39,'[2]Caseload by group'!$A$3:$A$128,0),MATCH(Snapshot!AH$3,'[2]Caseload by group'!$C$2:$CJ$2,0))&lt;10,0,INDEX('[2]Caseload by group'!$C$3:$CJ$125,MATCH(Snapshot!$H39,'[2]Caseload by group'!$A$3:$A$128,0),MATCH(Snapshot!AH$3,'[2]Caseload by group'!$C$2:$CJ$2,0)))</f>
        <v>1422</v>
      </c>
      <c r="AI39" s="40">
        <f>IF(INDEX('[2]Caseload by group'!$C$3:$CJ$125,MATCH(Snapshot!$H39,'[2]Caseload by group'!$A$3:$A$128,0),MATCH(Snapshot!AI$3,'[2]Caseload by group'!$C$2:$CJ$2,0))&lt;10,0,INDEX('[2]Caseload by group'!$C$3:$CJ$125,MATCH(Snapshot!$H39,'[2]Caseload by group'!$A$3:$A$128,0),MATCH(Snapshot!AI$3,'[2]Caseload by group'!$C$2:$CJ$2,0)))</f>
        <v>1427</v>
      </c>
      <c r="AJ39" s="40">
        <f>IF(INDEX('[2]Caseload by group'!$C$3:$BEN$125,MATCH(Snapshot!$H39,'[2]Caseload by group'!$A$3:$A$128,0),MATCH(Snapshot!AJ$3,'[2]Caseload by group'!$C$2:$BEN$2,0))&lt;10,0,INDEX('[2]Caseload by group'!$C$3:$BEN$125,MATCH(Snapshot!$H39,'[2]Caseload by group'!$A$3:$A$128,0),MATCH(Snapshot!AJ$3,'[2]Caseload by group'!$C$2:$BEN$2,0)))</f>
        <v>1419</v>
      </c>
      <c r="AK39" s="40">
        <f>IF(INDEX('[2]Caseload by group'!$C$3:$BEN$125,MATCH(Snapshot!$H39,'[2]Caseload by group'!$A$3:$A$128,0),MATCH(Snapshot!AK$3,'[2]Caseload by group'!$C$2:$BEN$2,0))&lt;10,0,INDEX('[2]Caseload by group'!$C$3:$BEN$125,MATCH(Snapshot!$H39,'[2]Caseload by group'!$A$3:$A$128,0),MATCH(Snapshot!AK$3,'[2]Caseload by group'!$C$2:$BEN$2,0)))</f>
        <v>1406</v>
      </c>
      <c r="AL39" s="40">
        <f>IF(INDEX('[2]Caseload by group'!$C$3:$BEN$125,MATCH(Snapshot!$H39,'[2]Caseload by group'!$A$3:$A$128,0),MATCH(Snapshot!AL$3,'[2]Caseload by group'!$C$2:$BEN$2,0))&lt;10,0,INDEX('[2]Caseload by group'!$C$3:$BEN$125,MATCH(Snapshot!$H39,'[2]Caseload by group'!$A$3:$A$128,0),MATCH(Snapshot!AL$3,'[2]Caseload by group'!$C$2:$BEN$2,0)))</f>
        <v>1411</v>
      </c>
      <c r="AM39" s="40">
        <f>IF(INDEX('[2]Caseload by group'!$C$3:$BEN$125,MATCH(Snapshot!$H39,'[2]Caseload by group'!$A$3:$A$128,0),MATCH(Snapshot!AM$3,'[2]Caseload by group'!$C$2:$BEN$2,0))&lt;10,0,INDEX('[2]Caseload by group'!$C$3:$BEN$125,MATCH(Snapshot!$H39,'[2]Caseload by group'!$A$3:$A$128,0),MATCH(Snapshot!AM$3,'[2]Caseload by group'!$C$2:$BEN$2,0)))</f>
        <v>1422</v>
      </c>
      <c r="AN39" s="40">
        <f>IF(INDEX('[2]Caseload by group'!$C$3:$BEN$125,MATCH(Snapshot!$H39,'[2]Caseload by group'!$A$3:$A$128,0),MATCH(Snapshot!AN$3,'[2]Caseload by group'!$C$2:$BEN$2,0))&lt;10,0,INDEX('[2]Caseload by group'!$C$3:$BEN$125,MATCH(Snapshot!$H39,'[2]Caseload by group'!$A$3:$A$128,0),MATCH(Snapshot!AN$3,'[2]Caseload by group'!$C$2:$BEN$2,0)))</f>
        <v>1333</v>
      </c>
      <c r="AO39" s="40">
        <f>IF(INDEX('[2]Caseload by group'!$C$3:$BEN$125,MATCH(Snapshot!$H39,'[2]Caseload by group'!$A$3:$A$128,0),MATCH(Snapshot!AO$3,'[2]Caseload by group'!$C$2:$BEN$2,0))&lt;10,0,INDEX('[2]Caseload by group'!$C$3:$BEN$125,MATCH(Snapshot!$H39,'[2]Caseload by group'!$A$3:$A$128,0),MATCH(Snapshot!AO$3,'[2]Caseload by group'!$C$2:$BEN$2,0)))</f>
        <v>1320</v>
      </c>
      <c r="AP39" s="40">
        <f>IF(INDEX('[2]Caseload by group'!$C$3:$BEN$125,MATCH(Snapshot!$H39,'[2]Caseload by group'!$A$3:$A$128,0),MATCH(Snapshot!AP$3,'[2]Caseload by group'!$C$2:$BEN$2,0))&lt;10,0,INDEX('[2]Caseload by group'!$C$3:$BEN$125,MATCH(Snapshot!$H39,'[2]Caseload by group'!$A$3:$A$128,0),MATCH(Snapshot!AP$3,'[2]Caseload by group'!$C$2:$BEN$2,0)))</f>
        <v>1336</v>
      </c>
      <c r="AQ39" s="40">
        <f>IF(INDEX('[2]Caseload by group'!$C$3:$BEN$125,MATCH(Snapshot!$H39,'[2]Caseload by group'!$A$3:$A$128,0),MATCH(Snapshot!AQ$3,'[2]Caseload by group'!$C$2:$BEN$2,0))&lt;10,0,INDEX('[2]Caseload by group'!$C$3:$BEN$125,MATCH(Snapshot!$H39,'[2]Caseload by group'!$A$3:$A$128,0),MATCH(Snapshot!AQ$3,'[2]Caseload by group'!$C$2:$BEN$2,0)))</f>
        <v>1339</v>
      </c>
      <c r="AR39" s="40">
        <f>IF(INDEX('[2]Caseload by group'!$C$3:$BEN$125,MATCH(Snapshot!$H39,'[2]Caseload by group'!$A$3:$A$128,0),MATCH(Snapshot!AR$3,'[2]Caseload by group'!$C$2:$BEN$2,0))&lt;10,0,INDEX('[2]Caseload by group'!$C$3:$BEN$125,MATCH(Snapshot!$H39,'[2]Caseload by group'!$A$3:$A$128,0),MATCH(Snapshot!AR$3,'[2]Caseload by group'!$C$2:$BEN$2,0)))</f>
        <v>1338</v>
      </c>
      <c r="AS39" s="40">
        <f>IF(INDEX('[2]Caseload by group'!$C$3:$BEN$125,MATCH(Snapshot!$H39,'[2]Caseload by group'!$A$3:$A$128,0),MATCH(Snapshot!AS$3,'[2]Caseload by group'!$C$2:$BEN$2,0))&lt;10,0,INDEX('[2]Caseload by group'!$C$3:$BEN$125,MATCH(Snapshot!$H39,'[2]Caseload by group'!$A$3:$A$128,0),MATCH(Snapshot!AS$3,'[2]Caseload by group'!$C$2:$BEN$2,0)))</f>
        <v>1329</v>
      </c>
      <c r="AT39" s="40">
        <f>IF(INDEX('[2]Caseload by group'!$C$3:$BEN$125,MATCH(Snapshot!$H39,'[2]Caseload by group'!$A$3:$A$128,0),MATCH(Snapshot!AT$3,'[2]Caseload by group'!$C$2:$BEN$2,0))&lt;10,0,INDEX('[2]Caseload by group'!$C$3:$BEN$125,MATCH(Snapshot!$H39,'[2]Caseload by group'!$A$3:$A$128,0),MATCH(Snapshot!AT$3,'[2]Caseload by group'!$C$2:$BEN$2,0)))</f>
        <v>1323</v>
      </c>
      <c r="AU39" s="40">
        <f>IF(INDEX('[2]Caseload by group'!$C$3:$BEN$125,MATCH(Snapshot!$H39,'[2]Caseload by group'!$A$3:$A$128,0),MATCH(Snapshot!AU$3,'[2]Caseload by group'!$C$2:$BEN$2,0))&lt;10,0,INDEX('[2]Caseload by group'!$C$3:$BEN$125,MATCH(Snapshot!$H39,'[2]Caseload by group'!$A$3:$A$128,0),MATCH(Snapshot!AU$3,'[2]Caseload by group'!$C$2:$BEN$2,0)))</f>
        <v>1318</v>
      </c>
      <c r="AV39" s="40">
        <f>IF(INDEX('[2]Caseload by group'!$C$3:$BEN$125,MATCH(Snapshot!$H39,'[2]Caseload by group'!$A$3:$A$128,0),MATCH(Snapshot!AV$3,'[2]Caseload by group'!$C$2:$BEN$2,0))&lt;10,0,INDEX('[2]Caseload by group'!$C$3:$BEN$125,MATCH(Snapshot!$H39,'[2]Caseload by group'!$A$3:$A$128,0),MATCH(Snapshot!AV$3,'[2]Caseload by group'!$C$2:$BEN$2,0)))</f>
        <v>1322</v>
      </c>
      <c r="AW39" s="40">
        <f>IF(INDEX('[2]Caseload by group'!$C$3:$BEN$125,MATCH(Snapshot!$H39,'[2]Caseload by group'!$A$3:$A$128,0),MATCH(Snapshot!AW$3,'[2]Caseload by group'!$C$2:$BEN$2,0))&lt;10,0,INDEX('[2]Caseload by group'!$C$3:$BEN$125,MATCH(Snapshot!$H39,'[2]Caseload by group'!$A$3:$A$128,0),MATCH(Snapshot!AW$3,'[2]Caseload by group'!$C$2:$BEN$2,0)))</f>
        <v>1305</v>
      </c>
      <c r="AX39" s="40">
        <f>IF(INDEX('[2]Caseload by group'!$C$3:$BEN$125,MATCH(Snapshot!$H39,'[2]Caseload by group'!$A$3:$A$128,0),MATCH(Snapshot!AX$3,'[2]Caseload by group'!$C$2:$BEN$2,0))&lt;10,0,INDEX('[2]Caseload by group'!$C$3:$BEN$125,MATCH(Snapshot!$H39,'[2]Caseload by group'!$A$3:$A$128,0),MATCH(Snapshot!AX$3,'[2]Caseload by group'!$C$2:$BEN$2,0)))</f>
        <v>1301</v>
      </c>
      <c r="AY39" s="40">
        <f>IF(INDEX('[2]Caseload by group'!$C$3:$BEN$125,MATCH(Snapshot!$H39,'[2]Caseload by group'!$A$3:$A$128,0),MATCH(Snapshot!AY$3,'[2]Caseload by group'!$C$2:$BEN$2,0))&lt;10,0,INDEX('[2]Caseload by group'!$C$3:$BEN$125,MATCH(Snapshot!$H39,'[2]Caseload by group'!$A$3:$A$128,0),MATCH(Snapshot!AY$3,'[2]Caseload by group'!$C$2:$BEN$2,0)))</f>
        <v>1291</v>
      </c>
      <c r="AZ39" s="40">
        <f>IF(INDEX('[2]Caseload by group'!$C$3:$BEN$125,MATCH(Snapshot!$H39,'[2]Caseload by group'!$A$3:$A$128,0),MATCH(Snapshot!AZ$3,'[2]Caseload by group'!$C$2:$BEN$2,0))&lt;10,0,INDEX('[2]Caseload by group'!$C$3:$BEN$125,MATCH(Snapshot!$H39,'[2]Caseload by group'!$A$3:$A$128,0),MATCH(Snapshot!AZ$3,'[2]Caseload by group'!$C$2:$BEN$2,0)))</f>
        <v>1228</v>
      </c>
      <c r="BA39" s="40">
        <f>IF(INDEX('[2]Caseload by group'!$C$3:$BEN$125,MATCH(Snapshot!$H39,'[2]Caseload by group'!$A$3:$A$128,0),MATCH(Snapshot!BA$3,'[2]Caseload by group'!$C$2:$BEN$2,0))&lt;10,0,INDEX('[2]Caseload by group'!$C$3:$BEN$125,MATCH(Snapshot!$H39,'[2]Caseload by group'!$A$3:$A$128,0),MATCH(Snapshot!BA$3,'[2]Caseload by group'!$C$2:$BEN$2,0)))</f>
        <v>1234</v>
      </c>
      <c r="BB39" s="40">
        <f>IF(INDEX('[2]Caseload by group'!$C$3:$BEN$125,MATCH(Snapshot!$H39,'[2]Caseload by group'!$A$3:$A$128,0),MATCH(Snapshot!BB$3,'[2]Caseload by group'!$C$2:$BEN$2,0))&lt;10,0,INDEX('[2]Caseload by group'!$C$3:$BEN$125,MATCH(Snapshot!$H39,'[2]Caseload by group'!$A$3:$A$128,0),MATCH(Snapshot!BB$3,'[2]Caseload by group'!$C$2:$BEN$2,0)))</f>
        <v>1233</v>
      </c>
      <c r="BC39" s="40">
        <f>IF(INDEX('[2]Caseload by group'!$C$3:$BEN$125,MATCH(Snapshot!$H39,'[2]Caseload by group'!$A$3:$A$128,0),MATCH(Snapshot!BC$3,'[2]Caseload by group'!$C$2:$BEN$2,0))&lt;10,0,INDEX('[2]Caseload by group'!$C$3:$BEN$125,MATCH(Snapshot!$H39,'[2]Caseload by group'!$A$3:$A$128,0),MATCH(Snapshot!BC$3,'[2]Caseload by group'!$C$2:$BEN$2,0)))</f>
        <v>1234</v>
      </c>
      <c r="BD39" s="40">
        <f>IF(INDEX('[2]Caseload by group'!$C$3:$BEN$125,MATCH(Snapshot!$H39,'[2]Caseload by group'!$A$3:$A$128,0),MATCH(Snapshot!BD$3,'[2]Caseload by group'!$C$2:$BEN$2,0))&lt;10,0,INDEX('[2]Caseload by group'!$C$3:$BEN$125,MATCH(Snapshot!$H39,'[2]Caseload by group'!$A$3:$A$128,0),MATCH(Snapshot!BD$3,'[2]Caseload by group'!$C$2:$BEN$2,0)))</f>
        <v>1222</v>
      </c>
      <c r="BE39" s="40">
        <f>IF(INDEX('[2]Caseload by group'!$C$3:$BEN$125,MATCH(Snapshot!$H39,'[2]Caseload by group'!$A$3:$A$128,0),MATCH(Snapshot!BE$3,'[2]Caseload by group'!$C$2:$BEN$2,0))&lt;10,0,INDEX('[2]Caseload by group'!$C$3:$BEN$125,MATCH(Snapshot!$H39,'[2]Caseload by group'!$A$3:$A$128,0),MATCH(Snapshot!BE$3,'[2]Caseload by group'!$C$2:$BEN$2,0)))</f>
        <v>1218</v>
      </c>
      <c r="BF39" s="40">
        <f>IF(INDEX('[2]Caseload by group'!$C$3:$BEN$125,MATCH(Snapshot!$H39,'[2]Caseload by group'!$A$3:$A$128,0),MATCH(Snapshot!BF$3,'[2]Caseload by group'!$C$2:$BEN$2,0))&lt;10,0,INDEX('[2]Caseload by group'!$C$3:$BEN$125,MATCH(Snapshot!$H39,'[2]Caseload by group'!$A$3:$A$128,0),MATCH(Snapshot!BF$3,'[2]Caseload by group'!$C$2:$BEN$2,0)))</f>
        <v>1213</v>
      </c>
      <c r="BG39" s="40">
        <f>IF(INDEX('[2]Caseload by group'!$C$3:$BEN$125,MATCH(Snapshot!$H39,'[2]Caseload by group'!$A$3:$A$128,0),MATCH(Snapshot!BG$3,'[2]Caseload by group'!$C$2:$BEN$2,0))&lt;10,0,INDEX('[2]Caseload by group'!$C$3:$BEN$125,MATCH(Snapshot!$H39,'[2]Caseload by group'!$A$3:$A$128,0),MATCH(Snapshot!BG$3,'[2]Caseload by group'!$C$2:$BEN$2,0)))</f>
        <v>1213</v>
      </c>
      <c r="BH39" s="40">
        <f>IF(INDEX('[2]Caseload by group'!$C$3:$BEN$125,MATCH(Snapshot!$H39,'[2]Caseload by group'!$A$3:$A$128,0),MATCH(Snapshot!BH$3,'[2]Caseload by group'!$C$2:$BEN$2,0))&lt;10,0,INDEX('[2]Caseload by group'!$C$3:$BEN$125,MATCH(Snapshot!$H39,'[2]Caseload by group'!$A$3:$A$128,0),MATCH(Snapshot!BH$3,'[2]Caseload by group'!$C$2:$BEN$2,0)))</f>
        <v>1220</v>
      </c>
      <c r="BI39" s="40">
        <f>IF(INDEX('[2]Caseload by group'!$C$3:$BEN$125,MATCH(Snapshot!$H39,'[2]Caseload by group'!$A$3:$A$128,0),MATCH(Snapshot!BI$3,'[2]Caseload by group'!$C$2:$BEN$2,0))&lt;10,0,INDEX('[2]Caseload by group'!$C$3:$BEN$125,MATCH(Snapshot!$H39,'[2]Caseload by group'!$A$3:$A$128,0),MATCH(Snapshot!BI$3,'[2]Caseload by group'!$C$2:$BEN$2,0)))</f>
        <v>1200</v>
      </c>
      <c r="BJ39" s="40">
        <f>IF(INDEX('[2]Caseload by group'!$C$3:$BEN$125,MATCH(Snapshot!$H39,'[2]Caseload by group'!$A$3:$A$128,0),MATCH(Snapshot!BJ$3,'[2]Caseload by group'!$C$2:$BEN$2,0))&lt;10,0,INDEX('[2]Caseload by group'!$C$3:$BEN$125,MATCH(Snapshot!$H39,'[2]Caseload by group'!$A$3:$A$128,0),MATCH(Snapshot!BJ$3,'[2]Caseload by group'!$C$2:$BEN$2,0)))</f>
        <v>1186</v>
      </c>
      <c r="BK39" s="40">
        <f>IF(INDEX('[2]Caseload by group'!$C$3:$BEN$125,MATCH(Snapshot!$H39,'[2]Caseload by group'!$A$3:$A$128,0),MATCH(Snapshot!BK$3,'[2]Caseload by group'!$C$2:$BEN$2,0))&lt;10,0,INDEX('[2]Caseload by group'!$C$3:$BEN$125,MATCH(Snapshot!$H39,'[2]Caseload by group'!$A$3:$A$128,0),MATCH(Snapshot!BK$3,'[2]Caseload by group'!$C$2:$BEN$2,0)))</f>
        <v>1173</v>
      </c>
      <c r="BL39" s="40">
        <f>IF(INDEX('[2]Caseload by group'!$C$3:$BEN$125,MATCH(Snapshot!$H39,'[2]Caseload by group'!$A$3:$A$128,0),MATCH(Snapshot!BL$3,'[2]Caseload by group'!$C$2:$BEN$2,0))&lt;10,0,INDEX('[2]Caseload by group'!$C$3:$BEN$125,MATCH(Snapshot!$H39,'[2]Caseload by group'!$A$3:$A$128,0),MATCH(Snapshot!BL$3,'[2]Caseload by group'!$C$2:$BEN$2,0)))</f>
        <v>1200</v>
      </c>
      <c r="BM39" s="40">
        <f>IF(INDEX('[2]Caseload by group'!$C$3:$BEN$125,MATCH(Snapshot!$H39,'[2]Caseload by group'!$A$3:$A$128,0),MATCH(Snapshot!BM$3,'[2]Caseload by group'!$C$2:$BEN$2,0))&lt;10,0,INDEX('[2]Caseload by group'!$C$3:$BEN$125,MATCH(Snapshot!$H39,'[2]Caseload by group'!$A$3:$A$128,0),MATCH(Snapshot!BM$3,'[2]Caseload by group'!$C$2:$BEN$2,0)))</f>
        <v>1179</v>
      </c>
      <c r="BN39" s="40">
        <f>IF(INDEX('[2]Caseload by group'!$C$3:$BEN$125,MATCH(Snapshot!$H39,'[2]Caseload by group'!$A$3:$A$128,0),MATCH(Snapshot!BN$3,'[2]Caseload by group'!$C$2:$BEN$2,0))&lt;10,0,INDEX('[2]Caseload by group'!$C$3:$BEN$125,MATCH(Snapshot!$H39,'[2]Caseload by group'!$A$3:$A$128,0),MATCH(Snapshot!BN$3,'[2]Caseload by group'!$C$2:$BEN$2,0)))</f>
        <v>1175</v>
      </c>
      <c r="BO39" s="40">
        <f>IF(INDEX('[2]Caseload by group'!$C$3:$BEN$125,MATCH(Snapshot!$H39,'[2]Caseload by group'!$A$3:$A$128,0),MATCH(Snapshot!BO$3,'[2]Caseload by group'!$C$2:$BEN$2,0))&lt;10,0,INDEX('[2]Caseload by group'!$C$3:$BEN$125,MATCH(Snapshot!$H39,'[2]Caseload by group'!$A$3:$A$128,0),MATCH(Snapshot!BO$3,'[2]Caseload by group'!$C$2:$BEN$2,0)))</f>
        <v>1159</v>
      </c>
      <c r="BP39" s="40">
        <f>IF(INDEX('[2]Caseload by group'!$C$3:$BEN$125,MATCH(Snapshot!$H39,'[2]Caseload by group'!$A$3:$A$128,0),MATCH(Snapshot!BP$3,'[2]Caseload by group'!$C$2:$BEN$2,0))&lt;10,0,INDEX('[2]Caseload by group'!$C$3:$BEN$125,MATCH(Snapshot!$H39,'[2]Caseload by group'!$A$3:$A$128,0),MATCH(Snapshot!BP$3,'[2]Caseload by group'!$C$2:$BEN$2,0)))</f>
        <v>1152</v>
      </c>
      <c r="BQ39" s="40">
        <f>IF(INDEX('[2]Caseload by group'!$C$3:$BEN$125,MATCH(Snapshot!$H39,'[2]Caseload by group'!$A$3:$A$128,0),MATCH(Snapshot!BQ$3,'[2]Caseload by group'!$C$2:$BEN$2,0))&lt;10,0,INDEX('[2]Caseload by group'!$C$3:$BEN$125,MATCH(Snapshot!$H39,'[2]Caseload by group'!$A$3:$A$128,0),MATCH(Snapshot!BQ$3,'[2]Caseload by group'!$C$2:$BEN$2,0)))</f>
        <v>1137</v>
      </c>
      <c r="BR39" s="40">
        <f>IF(INDEX('[2]Caseload by group'!$C$3:$BEN$125,MATCH(Snapshot!$H39,'[2]Caseload by group'!$A$3:$A$128,0),MATCH(Snapshot!BR$3,'[2]Caseload by group'!$C$2:$BEN$2,0))&lt;10,0,INDEX('[2]Caseload by group'!$C$3:$BEN$125,MATCH(Snapshot!$H39,'[2]Caseload by group'!$A$3:$A$128,0),MATCH(Snapshot!BR$3,'[2]Caseload by group'!$C$2:$BEN$2,0)))</f>
        <v>1122</v>
      </c>
      <c r="BS39" s="40">
        <f>IF(INDEX('[2]Caseload by group'!$C$3:$BEN$125,MATCH(Snapshot!$H39,'[2]Caseload by group'!$A$3:$A$128,0),MATCH(Snapshot!BS$3,'[2]Caseload by group'!$C$2:$BEN$2,0))&lt;10,0,INDEX('[2]Caseload by group'!$C$3:$BEN$125,MATCH(Snapshot!$H39,'[2]Caseload by group'!$A$3:$A$128,0),MATCH(Snapshot!BS$3,'[2]Caseload by group'!$C$2:$BEN$2,0)))</f>
        <v>1110</v>
      </c>
      <c r="BT39" s="40">
        <f>IF(INDEX('[2]Caseload by group'!$C$3:$BEN$125,MATCH(Snapshot!$H39,'[2]Caseload by group'!$A$3:$A$128,0),MATCH(Snapshot!BT$3,'[2]Caseload by group'!$C$2:$BEN$2,0))&lt;10,0,INDEX('[2]Caseload by group'!$C$3:$BEN$125,MATCH(Snapshot!$H39,'[2]Caseload by group'!$A$3:$A$128,0),MATCH(Snapshot!BT$3,'[2]Caseload by group'!$C$2:$BEN$2,0)))</f>
        <v>1095</v>
      </c>
      <c r="BU39" s="40">
        <f>IF(INDEX('[2]Caseload by group'!$C$3:$BEN$125,MATCH(Snapshot!$H39,'[2]Caseload by group'!$A$3:$A$128,0),MATCH(Snapshot!BU$3,'[2]Caseload by group'!$C$2:$BEN$2,0))&lt;10,0,INDEX('[2]Caseload by group'!$C$3:$BEN$125,MATCH(Snapshot!$H39,'[2]Caseload by group'!$A$3:$A$128,0),MATCH(Snapshot!BU$3,'[2]Caseload by group'!$C$2:$BEN$2,0)))</f>
        <v>1082</v>
      </c>
      <c r="BV39" s="40">
        <f>IF(INDEX('[2]Caseload by group'!$C$3:$BEN$125,MATCH(Snapshot!$H39,'[2]Caseload by group'!$A$3:$A$128,0),MATCH(Snapshot!BV$3,'[2]Caseload by group'!$C$2:$BEN$2,0))&lt;10,0,INDEX('[2]Caseload by group'!$C$3:$BEN$125,MATCH(Snapshot!$H39,'[2]Caseload by group'!$A$3:$A$128,0),MATCH(Snapshot!BV$3,'[2]Caseload by group'!$C$2:$BEN$2,0)))</f>
        <v>1071</v>
      </c>
      <c r="BW39" s="40">
        <f>IF(INDEX('[2]Caseload by group'!$C$3:$BEN$125,MATCH(Snapshot!$H39,'[2]Caseload by group'!$A$3:$A$128,0),MATCH(Snapshot!BW$3,'[2]Caseload by group'!$C$2:$BEN$2,0))&lt;10,0,INDEX('[2]Caseload by group'!$C$3:$BEN$125,MATCH(Snapshot!$H39,'[2]Caseload by group'!$A$3:$A$128,0),MATCH(Snapshot!BW$3,'[2]Caseload by group'!$C$2:$BEN$2,0)))</f>
        <v>1079</v>
      </c>
      <c r="BX39" s="45"/>
      <c r="BY39" s="41">
        <f>INDEX($J39:$BX39,0,MATCH(MAX($J$3:$BX$3),$J$3:$BX$3,0))-INDEX($J39:$BX39,0,MATCH(MAX($J$3:$BX$3),$J$3:$BX$3,0)-1)</f>
        <v>8</v>
      </c>
      <c r="BZ39" s="42">
        <f>BY39/INDEX($J39:$BX39,0,MATCH(MAX($J$3:$BX$3),$J$3:$BX$3,0)-1)</f>
        <v>7.4696545284780582E-3</v>
      </c>
      <c r="CA39" s="41" t="e">
        <f>#REF!-#REF!</f>
        <v>#REF!</v>
      </c>
      <c r="CB39" s="62">
        <f>INDEX($J39:$BX39,0,MATCH(MAX($J$3:$BX$3),$J$3:$BX$3,0))-J39</f>
        <v>-14637</v>
      </c>
      <c r="CC39" s="43">
        <f>CB39/J39</f>
        <v>-0.93134385339781112</v>
      </c>
    </row>
    <row r="40" spans="1:85" ht="10.5" customHeight="1" x14ac:dyDescent="0.2">
      <c r="A40" s="34"/>
      <c r="C40" s="38" t="s">
        <v>14</v>
      </c>
      <c r="D40" s="29" t="s">
        <v>15</v>
      </c>
      <c r="E40" s="29" t="s">
        <v>54</v>
      </c>
      <c r="F40" s="29" t="s">
        <v>58</v>
      </c>
      <c r="G40" s="29" t="s">
        <v>27</v>
      </c>
      <c r="H40" s="39" t="s">
        <v>65</v>
      </c>
      <c r="I40" s="39"/>
      <c r="J40" s="40">
        <f>IF(INDEX('[2]Caseload by group'!$C$3:$CJ$125,MATCH(Snapshot!$H40,'[2]Caseload by group'!$A$3:$A$128,0),MATCH(Snapshot!J$3,'[2]Caseload by group'!$C$2:$CJ$2,0))&lt;10,0,INDEX('[2]Caseload by group'!$C$3:$CJ$125,MATCH(Snapshot!$H40,'[2]Caseload by group'!$A$3:$A$128,0),MATCH(Snapshot!J$3,'[2]Caseload by group'!$C$2:$CJ$2,0)))</f>
        <v>49344</v>
      </c>
      <c r="K40" s="40">
        <f>IF(INDEX('[2]Caseload by group'!$C$3:$CJ$125,MATCH(Snapshot!$H40,'[2]Caseload by group'!$A$3:$A$128,0),MATCH(Snapshot!K$3,'[2]Caseload by group'!$C$2:$CJ$2,0))&lt;10,0,INDEX('[2]Caseload by group'!$C$3:$CJ$125,MATCH(Snapshot!$H40,'[2]Caseload by group'!$A$3:$A$128,0),MATCH(Snapshot!K$3,'[2]Caseload by group'!$C$2:$CJ$2,0)))</f>
        <v>49240</v>
      </c>
      <c r="L40" s="40">
        <f>IF(INDEX('[2]Caseload by group'!$C$3:$CJ$125,MATCH(Snapshot!$H40,'[2]Caseload by group'!$A$3:$A$128,0),MATCH(Snapshot!L$3,'[2]Caseload by group'!$C$2:$CJ$2,0))&lt;10,0,INDEX('[2]Caseload by group'!$C$3:$CJ$125,MATCH(Snapshot!$H40,'[2]Caseload by group'!$A$3:$A$128,0),MATCH(Snapshot!L$3,'[2]Caseload by group'!$C$2:$CJ$2,0)))</f>
        <v>48869</v>
      </c>
      <c r="M40" s="40">
        <f>IF(INDEX('[2]Caseload by group'!$C$3:$CJ$125,MATCH(Snapshot!$H40,'[2]Caseload by group'!$A$3:$A$128,0),MATCH(Snapshot!M$3,'[2]Caseload by group'!$C$2:$CJ$2,0))&lt;10,0,INDEX('[2]Caseload by group'!$C$3:$CJ$125,MATCH(Snapshot!$H40,'[2]Caseload by group'!$A$3:$A$128,0),MATCH(Snapshot!M$3,'[2]Caseload by group'!$C$2:$CJ$2,0)))</f>
        <v>47784</v>
      </c>
      <c r="N40" s="40">
        <f>IF(INDEX('[2]Caseload by group'!$C$3:$CJ$125,MATCH(Snapshot!$H40,'[2]Caseload by group'!$A$3:$A$128,0),MATCH(Snapshot!N$3,'[2]Caseload by group'!$C$2:$CJ$2,0))&lt;10,0,INDEX('[2]Caseload by group'!$C$3:$CJ$125,MATCH(Snapshot!$H40,'[2]Caseload by group'!$A$3:$A$128,0),MATCH(Snapshot!N$3,'[2]Caseload by group'!$C$2:$CJ$2,0)))</f>
        <v>47370</v>
      </c>
      <c r="O40" s="40">
        <f>IF(INDEX('[2]Caseload by group'!$C$3:$CJ$125,MATCH(Snapshot!$H40,'[2]Caseload by group'!$A$3:$A$128,0),MATCH(Snapshot!O$3,'[2]Caseload by group'!$C$2:$CJ$2,0))&lt;10,0,INDEX('[2]Caseload by group'!$C$3:$CJ$125,MATCH(Snapshot!$H40,'[2]Caseload by group'!$A$3:$A$128,0),MATCH(Snapshot!O$3,'[2]Caseload by group'!$C$2:$CJ$2,0)))</f>
        <v>49004</v>
      </c>
      <c r="P40" s="40">
        <f>IF(INDEX('[2]Caseload by group'!$C$3:$CJ$125,MATCH(Snapshot!$H40,'[2]Caseload by group'!$A$3:$A$128,0),MATCH(Snapshot!P$3,'[2]Caseload by group'!$C$2:$CJ$2,0))&lt;10,0,INDEX('[2]Caseload by group'!$C$3:$CJ$125,MATCH(Snapshot!$H40,'[2]Caseload by group'!$A$3:$A$128,0),MATCH(Snapshot!P$3,'[2]Caseload by group'!$C$2:$CJ$2,0)))</f>
        <v>48647</v>
      </c>
      <c r="Q40" s="40">
        <f>IF(INDEX('[2]Caseload by group'!$C$3:$CJ$125,MATCH(Snapshot!$H40,'[2]Caseload by group'!$A$3:$A$128,0),MATCH(Snapshot!Q$3,'[2]Caseload by group'!$C$2:$CJ$2,0))&lt;10,0,INDEX('[2]Caseload by group'!$C$3:$CJ$125,MATCH(Snapshot!$H40,'[2]Caseload by group'!$A$3:$A$128,0),MATCH(Snapshot!Q$3,'[2]Caseload by group'!$C$2:$CJ$2,0)))</f>
        <v>48500</v>
      </c>
      <c r="R40" s="40">
        <f>IF(INDEX('[2]Caseload by group'!$C$3:$CJ$125,MATCH(Snapshot!$H40,'[2]Caseload by group'!$A$3:$A$128,0),MATCH(Snapshot!R$3,'[2]Caseload by group'!$C$2:$CJ$2,0))&lt;10,0,INDEX('[2]Caseload by group'!$C$3:$CJ$125,MATCH(Snapshot!$H40,'[2]Caseload by group'!$A$3:$A$128,0),MATCH(Snapshot!R$3,'[2]Caseload by group'!$C$2:$CJ$2,0)))</f>
        <v>13422</v>
      </c>
      <c r="S40" s="40">
        <f>IF(INDEX('[2]Caseload by group'!$C$3:$CJ$125,MATCH(Snapshot!$H40,'[2]Caseload by group'!$A$3:$A$128,0),MATCH(Snapshot!S$3,'[2]Caseload by group'!$C$2:$CJ$2,0))&lt;10,0,INDEX('[2]Caseload by group'!$C$3:$CJ$125,MATCH(Snapshot!$H40,'[2]Caseload by group'!$A$3:$A$128,0),MATCH(Snapshot!S$3,'[2]Caseload by group'!$C$2:$CJ$2,0)))</f>
        <v>12324</v>
      </c>
      <c r="T40" s="40">
        <f>IF(INDEX('[2]Caseload by group'!$C$3:$CJ$125,MATCH(Snapshot!$H40,'[2]Caseload by group'!$A$3:$A$128,0),MATCH(Snapshot!T$3,'[2]Caseload by group'!$C$2:$CJ$2,0))&lt;10,0,INDEX('[2]Caseload by group'!$C$3:$CJ$125,MATCH(Snapshot!$H40,'[2]Caseload by group'!$A$3:$A$128,0),MATCH(Snapshot!T$3,'[2]Caseload by group'!$C$2:$CJ$2,0)))</f>
        <v>11081</v>
      </c>
      <c r="U40" s="40">
        <f>IF(INDEX('[2]Caseload by group'!$C$3:$CJ$125,MATCH(Snapshot!$H40,'[2]Caseload by group'!$A$3:$A$128,0),MATCH(Snapshot!U$3,'[2]Caseload by group'!$C$2:$CJ$2,0))&lt;10,0,INDEX('[2]Caseload by group'!$C$3:$CJ$125,MATCH(Snapshot!$H40,'[2]Caseload by group'!$A$3:$A$128,0),MATCH(Snapshot!U$3,'[2]Caseload by group'!$C$2:$CJ$2,0)))</f>
        <v>10444</v>
      </c>
      <c r="V40" s="40">
        <f>IF(INDEX('[2]Caseload by group'!$C$3:$CJ$125,MATCH(Snapshot!$H40,'[2]Caseload by group'!$A$3:$A$128,0),MATCH(Snapshot!V$3,'[2]Caseload by group'!$C$2:$CJ$2,0))&lt;10,0,INDEX('[2]Caseload by group'!$C$3:$CJ$125,MATCH(Snapshot!$H40,'[2]Caseload by group'!$A$3:$A$128,0),MATCH(Snapshot!V$3,'[2]Caseload by group'!$C$2:$CJ$2,0)))</f>
        <v>10151</v>
      </c>
      <c r="W40" s="40">
        <f>IF(INDEX('[2]Caseload by group'!$C$3:$CJ$125,MATCH(Snapshot!$H40,'[2]Caseload by group'!$A$3:$A$128,0),MATCH(Snapshot!W$3,'[2]Caseload by group'!$C$2:$CJ$2,0))&lt;10,0,INDEX('[2]Caseload by group'!$C$3:$CJ$125,MATCH(Snapshot!$H40,'[2]Caseload by group'!$A$3:$A$128,0),MATCH(Snapshot!W$3,'[2]Caseload by group'!$C$2:$CJ$2,0)))</f>
        <v>10018</v>
      </c>
      <c r="X40" s="40">
        <f>IF(INDEX('[2]Caseload by group'!$C$3:$CJ$125,MATCH(Snapshot!$H40,'[2]Caseload by group'!$A$3:$A$128,0),MATCH(Snapshot!X$3,'[2]Caseload by group'!$C$2:$CJ$2,0))&lt;10,0,INDEX('[2]Caseload by group'!$C$3:$CJ$125,MATCH(Snapshot!$H40,'[2]Caseload by group'!$A$3:$A$128,0),MATCH(Snapshot!X$3,'[2]Caseload by group'!$C$2:$CJ$2,0)))</f>
        <v>10028</v>
      </c>
      <c r="Y40" s="40">
        <f>IF(INDEX('[2]Caseload by group'!$C$3:$CJ$125,MATCH(Snapshot!$H40,'[2]Caseload by group'!$A$3:$A$128,0),MATCH(Snapshot!Y$3,'[2]Caseload by group'!$C$2:$CJ$2,0))&lt;10,0,INDEX('[2]Caseload by group'!$C$3:$CJ$125,MATCH(Snapshot!$H40,'[2]Caseload by group'!$A$3:$A$128,0),MATCH(Snapshot!Y$3,'[2]Caseload by group'!$C$2:$CJ$2,0)))</f>
        <v>9936</v>
      </c>
      <c r="Z40" s="40">
        <f>IF(INDEX('[2]Caseload by group'!$C$3:$CJ$125,MATCH(Snapshot!$H40,'[2]Caseload by group'!$A$3:$A$128,0),MATCH(Snapshot!Z$3,'[2]Caseload by group'!$C$2:$CJ$2,0))&lt;10,0,INDEX('[2]Caseload by group'!$C$3:$CJ$125,MATCH(Snapshot!$H40,'[2]Caseload by group'!$A$3:$A$128,0),MATCH(Snapshot!Z$3,'[2]Caseload by group'!$C$2:$CJ$2,0)))</f>
        <v>9884</v>
      </c>
      <c r="AA40" s="40">
        <f>IF(INDEX('[2]Caseload by group'!$C$3:$CJ$125,MATCH(Snapshot!$H40,'[2]Caseload by group'!$A$3:$A$128,0),MATCH(Snapshot!AA$3,'[2]Caseload by group'!$C$2:$CJ$2,0))&lt;10,0,INDEX('[2]Caseload by group'!$C$3:$CJ$125,MATCH(Snapshot!$H40,'[2]Caseload by group'!$A$3:$A$128,0),MATCH(Snapshot!AA$3,'[2]Caseload by group'!$C$2:$CJ$2,0)))</f>
        <v>9711</v>
      </c>
      <c r="AB40" s="40">
        <f>IF(INDEX('[2]Caseload by group'!$C$3:$CJ$125,MATCH(Snapshot!$H40,'[2]Caseload by group'!$A$3:$A$128,0),MATCH(Snapshot!AB$3,'[2]Caseload by group'!$C$2:$CJ$2,0))&lt;10,0,INDEX('[2]Caseload by group'!$C$3:$CJ$125,MATCH(Snapshot!$H40,'[2]Caseload by group'!$A$3:$A$128,0),MATCH(Snapshot!AB$3,'[2]Caseload by group'!$C$2:$CJ$2,0)))</f>
        <v>8809</v>
      </c>
      <c r="AC40" s="40">
        <f>IF(INDEX('[2]Caseload by group'!$C$3:$CJ$125,MATCH(Snapshot!$H40,'[2]Caseload by group'!$A$3:$A$128,0),MATCH(Snapshot!AC$3,'[2]Caseload by group'!$C$2:$CJ$2,0))&lt;10,0,INDEX('[2]Caseload by group'!$C$3:$CJ$125,MATCH(Snapshot!$H40,'[2]Caseload by group'!$A$3:$A$128,0),MATCH(Snapshot!AC$3,'[2]Caseload by group'!$C$2:$CJ$2,0)))</f>
        <v>8509</v>
      </c>
      <c r="AD40" s="40">
        <f>IF(INDEX('[2]Caseload by group'!$C$3:$CJ$125,MATCH(Snapshot!$H40,'[2]Caseload by group'!$A$3:$A$128,0),MATCH(Snapshot!AD$3,'[2]Caseload by group'!$C$2:$CJ$2,0))&lt;10,0,INDEX('[2]Caseload by group'!$C$3:$CJ$125,MATCH(Snapshot!$H40,'[2]Caseload by group'!$A$3:$A$128,0),MATCH(Snapshot!AD$3,'[2]Caseload by group'!$C$2:$CJ$2,0)))</f>
        <v>8299</v>
      </c>
      <c r="AE40" s="40">
        <f>IF(INDEX('[2]Caseload by group'!$C$3:$CJ$125,MATCH(Snapshot!$H40,'[2]Caseload by group'!$A$3:$A$128,0),MATCH(Snapshot!AE$3,'[2]Caseload by group'!$C$2:$CJ$2,0))&lt;10,0,INDEX('[2]Caseload by group'!$C$3:$CJ$125,MATCH(Snapshot!$H40,'[2]Caseload by group'!$A$3:$A$128,0),MATCH(Snapshot!AE$3,'[2]Caseload by group'!$C$2:$CJ$2,0)))</f>
        <v>8102</v>
      </c>
      <c r="AF40" s="40">
        <f>IF(INDEX('[2]Caseload by group'!$C$3:$CJ$125,MATCH(Snapshot!$H40,'[2]Caseload by group'!$A$3:$A$128,0),MATCH(Snapshot!AF$3,'[2]Caseload by group'!$C$2:$CJ$2,0))&lt;10,0,INDEX('[2]Caseload by group'!$C$3:$CJ$125,MATCH(Snapshot!$H40,'[2]Caseload by group'!$A$3:$A$128,0),MATCH(Snapshot!AF$3,'[2]Caseload by group'!$C$2:$CJ$2,0)))</f>
        <v>7911</v>
      </c>
      <c r="AG40" s="40">
        <f>IF(INDEX('[2]Caseload by group'!$C$3:$CJ$125,MATCH(Snapshot!$H40,'[2]Caseload by group'!$A$3:$A$128,0),MATCH(Snapshot!AG$3,'[2]Caseload by group'!$C$2:$CJ$2,0))&lt;10,0,INDEX('[2]Caseload by group'!$C$3:$CJ$125,MATCH(Snapshot!$H40,'[2]Caseload by group'!$A$3:$A$128,0),MATCH(Snapshot!AG$3,'[2]Caseload by group'!$C$2:$CJ$2,0)))</f>
        <v>7917</v>
      </c>
      <c r="AH40" s="40">
        <f>IF(INDEX('[2]Caseload by group'!$C$3:$CJ$125,MATCH(Snapshot!$H40,'[2]Caseload by group'!$A$3:$A$128,0),MATCH(Snapshot!AH$3,'[2]Caseload by group'!$C$2:$CJ$2,0))&lt;10,0,INDEX('[2]Caseload by group'!$C$3:$CJ$125,MATCH(Snapshot!$H40,'[2]Caseload by group'!$A$3:$A$128,0),MATCH(Snapshot!AH$3,'[2]Caseload by group'!$C$2:$CJ$2,0)))</f>
        <v>7809</v>
      </c>
      <c r="AI40" s="40">
        <f>IF(INDEX('[2]Caseload by group'!$C$3:$CJ$125,MATCH(Snapshot!$H40,'[2]Caseload by group'!$A$3:$A$128,0),MATCH(Snapshot!AI$3,'[2]Caseload by group'!$C$2:$CJ$2,0))&lt;10,0,INDEX('[2]Caseload by group'!$C$3:$CJ$125,MATCH(Snapshot!$H40,'[2]Caseload by group'!$A$3:$A$128,0),MATCH(Snapshot!AI$3,'[2]Caseload by group'!$C$2:$CJ$2,0)))</f>
        <v>7732</v>
      </c>
      <c r="AJ40" s="40">
        <f>IF(INDEX('[2]Caseload by group'!$C$3:$BEN$125,MATCH(Snapshot!$H40,'[2]Caseload by group'!$A$3:$A$128,0),MATCH(Snapshot!AJ$3,'[2]Caseload by group'!$C$2:$BEN$2,0))&lt;10,0,INDEX('[2]Caseload by group'!$C$3:$BEN$125,MATCH(Snapshot!$H40,'[2]Caseload by group'!$A$3:$A$128,0),MATCH(Snapshot!AJ$3,'[2]Caseload by group'!$C$2:$BEN$2,0)))</f>
        <v>7737</v>
      </c>
      <c r="AK40" s="40">
        <f>IF(INDEX('[2]Caseload by group'!$C$3:$BEN$125,MATCH(Snapshot!$H40,'[2]Caseload by group'!$A$3:$A$128,0),MATCH(Snapshot!AK$3,'[2]Caseload by group'!$C$2:$BEN$2,0))&lt;10,0,INDEX('[2]Caseload by group'!$C$3:$BEN$125,MATCH(Snapshot!$H40,'[2]Caseload by group'!$A$3:$A$128,0),MATCH(Snapshot!AK$3,'[2]Caseload by group'!$C$2:$BEN$2,0)))</f>
        <v>7687</v>
      </c>
      <c r="AL40" s="40">
        <f>IF(INDEX('[2]Caseload by group'!$C$3:$BEN$125,MATCH(Snapshot!$H40,'[2]Caseload by group'!$A$3:$A$128,0),MATCH(Snapshot!AL$3,'[2]Caseload by group'!$C$2:$BEN$2,0))&lt;10,0,INDEX('[2]Caseload by group'!$C$3:$BEN$125,MATCH(Snapshot!$H40,'[2]Caseload by group'!$A$3:$A$128,0),MATCH(Snapshot!AL$3,'[2]Caseload by group'!$C$2:$BEN$2,0)))</f>
        <v>7641</v>
      </c>
      <c r="AM40" s="40">
        <f>IF(INDEX('[2]Caseload by group'!$C$3:$BEN$125,MATCH(Snapshot!$H40,'[2]Caseload by group'!$A$3:$A$128,0),MATCH(Snapshot!AM$3,'[2]Caseload by group'!$C$2:$BEN$2,0))&lt;10,0,INDEX('[2]Caseload by group'!$C$3:$BEN$125,MATCH(Snapshot!$H40,'[2]Caseload by group'!$A$3:$A$128,0),MATCH(Snapshot!AM$3,'[2]Caseload by group'!$C$2:$BEN$2,0)))</f>
        <v>7544</v>
      </c>
      <c r="AN40" s="40">
        <f>IF(INDEX('[2]Caseload by group'!$C$3:$BEN$125,MATCH(Snapshot!$H40,'[2]Caseload by group'!$A$3:$A$128,0),MATCH(Snapshot!AN$3,'[2]Caseload by group'!$C$2:$BEN$2,0))&lt;10,0,INDEX('[2]Caseload by group'!$C$3:$BEN$125,MATCH(Snapshot!$H40,'[2]Caseload by group'!$A$3:$A$128,0),MATCH(Snapshot!AN$3,'[2]Caseload by group'!$C$2:$BEN$2,0)))</f>
        <v>7281</v>
      </c>
      <c r="AO40" s="40">
        <f>IF(INDEX('[2]Caseload by group'!$C$3:$BEN$125,MATCH(Snapshot!$H40,'[2]Caseload by group'!$A$3:$A$128,0),MATCH(Snapshot!AO$3,'[2]Caseload by group'!$C$2:$BEN$2,0))&lt;10,0,INDEX('[2]Caseload by group'!$C$3:$BEN$125,MATCH(Snapshot!$H40,'[2]Caseload by group'!$A$3:$A$128,0),MATCH(Snapshot!AO$3,'[2]Caseload by group'!$C$2:$BEN$2,0)))</f>
        <v>7273</v>
      </c>
      <c r="AP40" s="40">
        <f>IF(INDEX('[2]Caseload by group'!$C$3:$BEN$125,MATCH(Snapshot!$H40,'[2]Caseload by group'!$A$3:$A$128,0),MATCH(Snapshot!AP$3,'[2]Caseload by group'!$C$2:$BEN$2,0))&lt;10,0,INDEX('[2]Caseload by group'!$C$3:$BEN$125,MATCH(Snapshot!$H40,'[2]Caseload by group'!$A$3:$A$128,0),MATCH(Snapshot!AP$3,'[2]Caseload by group'!$C$2:$BEN$2,0)))</f>
        <v>7294</v>
      </c>
      <c r="AQ40" s="40">
        <f>IF(INDEX('[2]Caseload by group'!$C$3:$BEN$125,MATCH(Snapshot!$H40,'[2]Caseload by group'!$A$3:$A$128,0),MATCH(Snapshot!AQ$3,'[2]Caseload by group'!$C$2:$BEN$2,0))&lt;10,0,INDEX('[2]Caseload by group'!$C$3:$BEN$125,MATCH(Snapshot!$H40,'[2]Caseload by group'!$A$3:$A$128,0),MATCH(Snapshot!AQ$3,'[2]Caseload by group'!$C$2:$BEN$2,0)))</f>
        <v>7346</v>
      </c>
      <c r="AR40" s="40">
        <f>IF(INDEX('[2]Caseload by group'!$C$3:$BEN$125,MATCH(Snapshot!$H40,'[2]Caseload by group'!$A$3:$A$128,0),MATCH(Snapshot!AR$3,'[2]Caseload by group'!$C$2:$BEN$2,0))&lt;10,0,INDEX('[2]Caseload by group'!$C$3:$BEN$125,MATCH(Snapshot!$H40,'[2]Caseload by group'!$A$3:$A$128,0),MATCH(Snapshot!AR$3,'[2]Caseload by group'!$C$2:$BEN$2,0)))</f>
        <v>7404</v>
      </c>
      <c r="AS40" s="40">
        <f>IF(INDEX('[2]Caseload by group'!$C$3:$BEN$125,MATCH(Snapshot!$H40,'[2]Caseload by group'!$A$3:$A$128,0),MATCH(Snapshot!AS$3,'[2]Caseload by group'!$C$2:$BEN$2,0))&lt;10,0,INDEX('[2]Caseload by group'!$C$3:$BEN$125,MATCH(Snapshot!$H40,'[2]Caseload by group'!$A$3:$A$128,0),MATCH(Snapshot!AS$3,'[2]Caseload by group'!$C$2:$BEN$2,0)))</f>
        <v>7393</v>
      </c>
      <c r="AT40" s="40">
        <f>IF(INDEX('[2]Caseload by group'!$C$3:$BEN$125,MATCH(Snapshot!$H40,'[2]Caseload by group'!$A$3:$A$128,0),MATCH(Snapshot!AT$3,'[2]Caseload by group'!$C$2:$BEN$2,0))&lt;10,0,INDEX('[2]Caseload by group'!$C$3:$BEN$125,MATCH(Snapshot!$H40,'[2]Caseload by group'!$A$3:$A$128,0),MATCH(Snapshot!AT$3,'[2]Caseload by group'!$C$2:$BEN$2,0)))</f>
        <v>7387</v>
      </c>
      <c r="AU40" s="40">
        <f>IF(INDEX('[2]Caseload by group'!$C$3:$BEN$125,MATCH(Snapshot!$H40,'[2]Caseload by group'!$A$3:$A$128,0),MATCH(Snapshot!AU$3,'[2]Caseload by group'!$C$2:$BEN$2,0))&lt;10,0,INDEX('[2]Caseload by group'!$C$3:$BEN$125,MATCH(Snapshot!$H40,'[2]Caseload by group'!$A$3:$A$128,0),MATCH(Snapshot!AU$3,'[2]Caseload by group'!$C$2:$BEN$2,0)))</f>
        <v>7394</v>
      </c>
      <c r="AV40" s="40">
        <f>IF(INDEX('[2]Caseload by group'!$C$3:$BEN$125,MATCH(Snapshot!$H40,'[2]Caseload by group'!$A$3:$A$128,0),MATCH(Snapshot!AV$3,'[2]Caseload by group'!$C$2:$BEN$2,0))&lt;10,0,INDEX('[2]Caseload by group'!$C$3:$BEN$125,MATCH(Snapshot!$H40,'[2]Caseload by group'!$A$3:$A$128,0),MATCH(Snapshot!AV$3,'[2]Caseload by group'!$C$2:$BEN$2,0)))</f>
        <v>7392</v>
      </c>
      <c r="AW40" s="40">
        <f>IF(INDEX('[2]Caseload by group'!$C$3:$BEN$125,MATCH(Snapshot!$H40,'[2]Caseload by group'!$A$3:$A$128,0),MATCH(Snapshot!AW$3,'[2]Caseload by group'!$C$2:$BEN$2,0))&lt;10,0,INDEX('[2]Caseload by group'!$C$3:$BEN$125,MATCH(Snapshot!$H40,'[2]Caseload by group'!$A$3:$A$128,0),MATCH(Snapshot!AW$3,'[2]Caseload by group'!$C$2:$BEN$2,0)))</f>
        <v>7376</v>
      </c>
      <c r="AX40" s="40">
        <f>IF(INDEX('[2]Caseload by group'!$C$3:$BEN$125,MATCH(Snapshot!$H40,'[2]Caseload by group'!$A$3:$A$128,0),MATCH(Snapshot!AX$3,'[2]Caseload by group'!$C$2:$BEN$2,0))&lt;10,0,INDEX('[2]Caseload by group'!$C$3:$BEN$125,MATCH(Snapshot!$H40,'[2]Caseload by group'!$A$3:$A$128,0),MATCH(Snapshot!AX$3,'[2]Caseload by group'!$C$2:$BEN$2,0)))</f>
        <v>7351</v>
      </c>
      <c r="AY40" s="40">
        <f>IF(INDEX('[2]Caseload by group'!$C$3:$BEN$125,MATCH(Snapshot!$H40,'[2]Caseload by group'!$A$3:$A$128,0),MATCH(Snapshot!AY$3,'[2]Caseload by group'!$C$2:$BEN$2,0))&lt;10,0,INDEX('[2]Caseload by group'!$C$3:$BEN$125,MATCH(Snapshot!$H40,'[2]Caseload by group'!$A$3:$A$128,0),MATCH(Snapshot!AY$3,'[2]Caseload by group'!$C$2:$BEN$2,0)))</f>
        <v>7329</v>
      </c>
      <c r="AZ40" s="40">
        <f>IF(INDEX('[2]Caseload by group'!$C$3:$BEN$125,MATCH(Snapshot!$H40,'[2]Caseload by group'!$A$3:$A$128,0),MATCH(Snapshot!AZ$3,'[2]Caseload by group'!$C$2:$BEN$2,0))&lt;10,0,INDEX('[2]Caseload by group'!$C$3:$BEN$125,MATCH(Snapshot!$H40,'[2]Caseload by group'!$A$3:$A$128,0),MATCH(Snapshot!AZ$3,'[2]Caseload by group'!$C$2:$BEN$2,0)))</f>
        <v>7292</v>
      </c>
      <c r="BA40" s="40">
        <f>IF(INDEX('[2]Caseload by group'!$C$3:$BEN$125,MATCH(Snapshot!$H40,'[2]Caseload by group'!$A$3:$A$128,0),MATCH(Snapshot!BA$3,'[2]Caseload by group'!$C$2:$BEN$2,0))&lt;10,0,INDEX('[2]Caseload by group'!$C$3:$BEN$125,MATCH(Snapshot!$H40,'[2]Caseload by group'!$A$3:$A$128,0),MATCH(Snapshot!BA$3,'[2]Caseload by group'!$C$2:$BEN$2,0)))</f>
        <v>7228</v>
      </c>
      <c r="BB40" s="40">
        <f>IF(INDEX('[2]Caseload by group'!$C$3:$BEN$125,MATCH(Snapshot!$H40,'[2]Caseload by group'!$A$3:$A$128,0),MATCH(Snapshot!BB$3,'[2]Caseload by group'!$C$2:$BEN$2,0))&lt;10,0,INDEX('[2]Caseload by group'!$C$3:$BEN$125,MATCH(Snapshot!$H40,'[2]Caseload by group'!$A$3:$A$128,0),MATCH(Snapshot!BB$3,'[2]Caseload by group'!$C$2:$BEN$2,0)))</f>
        <v>7176</v>
      </c>
      <c r="BC40" s="40">
        <f>IF(INDEX('[2]Caseload by group'!$C$3:$BEN$125,MATCH(Snapshot!$H40,'[2]Caseload by group'!$A$3:$A$128,0),MATCH(Snapshot!BC$3,'[2]Caseload by group'!$C$2:$BEN$2,0))&lt;10,0,INDEX('[2]Caseload by group'!$C$3:$BEN$125,MATCH(Snapshot!$H40,'[2]Caseload by group'!$A$3:$A$128,0),MATCH(Snapshot!BC$3,'[2]Caseload by group'!$C$2:$BEN$2,0)))</f>
        <v>7147</v>
      </c>
      <c r="BD40" s="40">
        <f>IF(INDEX('[2]Caseload by group'!$C$3:$BEN$125,MATCH(Snapshot!$H40,'[2]Caseload by group'!$A$3:$A$128,0),MATCH(Snapshot!BD$3,'[2]Caseload by group'!$C$2:$BEN$2,0))&lt;10,0,INDEX('[2]Caseload by group'!$C$3:$BEN$125,MATCH(Snapshot!$H40,'[2]Caseload by group'!$A$3:$A$128,0),MATCH(Snapshot!BD$3,'[2]Caseload by group'!$C$2:$BEN$2,0)))</f>
        <v>7135</v>
      </c>
      <c r="BE40" s="40">
        <f>IF(INDEX('[2]Caseload by group'!$C$3:$BEN$125,MATCH(Snapshot!$H40,'[2]Caseload by group'!$A$3:$A$128,0),MATCH(Snapshot!BE$3,'[2]Caseload by group'!$C$2:$BEN$2,0))&lt;10,0,INDEX('[2]Caseload by group'!$C$3:$BEN$125,MATCH(Snapshot!$H40,'[2]Caseload by group'!$A$3:$A$128,0),MATCH(Snapshot!BE$3,'[2]Caseload by group'!$C$2:$BEN$2,0)))</f>
        <v>7115</v>
      </c>
      <c r="BF40" s="40">
        <f>IF(INDEX('[2]Caseload by group'!$C$3:$BEN$125,MATCH(Snapshot!$H40,'[2]Caseload by group'!$A$3:$A$128,0),MATCH(Snapshot!BF$3,'[2]Caseload by group'!$C$2:$BEN$2,0))&lt;10,0,INDEX('[2]Caseload by group'!$C$3:$BEN$125,MATCH(Snapshot!$H40,'[2]Caseload by group'!$A$3:$A$128,0),MATCH(Snapshot!BF$3,'[2]Caseload by group'!$C$2:$BEN$2,0)))</f>
        <v>7221</v>
      </c>
      <c r="BG40" s="40">
        <f>IF(INDEX('[2]Caseload by group'!$C$3:$BEN$125,MATCH(Snapshot!$H40,'[2]Caseload by group'!$A$3:$A$128,0),MATCH(Snapshot!BG$3,'[2]Caseload by group'!$C$2:$BEN$2,0))&lt;10,0,INDEX('[2]Caseload by group'!$C$3:$BEN$125,MATCH(Snapshot!$H40,'[2]Caseload by group'!$A$3:$A$128,0),MATCH(Snapshot!BG$3,'[2]Caseload by group'!$C$2:$BEN$2,0)))</f>
        <v>7270</v>
      </c>
      <c r="BH40" s="40">
        <f>IF(INDEX('[2]Caseload by group'!$C$3:$BEN$125,MATCH(Snapshot!$H40,'[2]Caseload by group'!$A$3:$A$128,0),MATCH(Snapshot!BH$3,'[2]Caseload by group'!$C$2:$BEN$2,0))&lt;10,0,INDEX('[2]Caseload by group'!$C$3:$BEN$125,MATCH(Snapshot!$H40,'[2]Caseload by group'!$A$3:$A$128,0),MATCH(Snapshot!BH$3,'[2]Caseload by group'!$C$2:$BEN$2,0)))</f>
        <v>7278</v>
      </c>
      <c r="BI40" s="40">
        <f>IF(INDEX('[2]Caseload by group'!$C$3:$BEN$125,MATCH(Snapshot!$H40,'[2]Caseload by group'!$A$3:$A$128,0),MATCH(Snapshot!BI$3,'[2]Caseload by group'!$C$2:$BEN$2,0))&lt;10,0,INDEX('[2]Caseload by group'!$C$3:$BEN$125,MATCH(Snapshot!$H40,'[2]Caseload by group'!$A$3:$A$128,0),MATCH(Snapshot!BI$3,'[2]Caseload by group'!$C$2:$BEN$2,0)))</f>
        <v>7265</v>
      </c>
      <c r="BJ40" s="40">
        <f>IF(INDEX('[2]Caseload by group'!$C$3:$BEN$125,MATCH(Snapshot!$H40,'[2]Caseload by group'!$A$3:$A$128,0),MATCH(Snapshot!BJ$3,'[2]Caseload by group'!$C$2:$BEN$2,0))&lt;10,0,INDEX('[2]Caseload by group'!$C$3:$BEN$125,MATCH(Snapshot!$H40,'[2]Caseload by group'!$A$3:$A$128,0),MATCH(Snapshot!BJ$3,'[2]Caseload by group'!$C$2:$BEN$2,0)))</f>
        <v>7251</v>
      </c>
      <c r="BK40" s="40">
        <f>IF(INDEX('[2]Caseload by group'!$C$3:$BEN$125,MATCH(Snapshot!$H40,'[2]Caseload by group'!$A$3:$A$128,0),MATCH(Snapshot!BK$3,'[2]Caseload by group'!$C$2:$BEN$2,0))&lt;10,0,INDEX('[2]Caseload by group'!$C$3:$BEN$125,MATCH(Snapshot!$H40,'[2]Caseload by group'!$A$3:$A$128,0),MATCH(Snapshot!BK$3,'[2]Caseload by group'!$C$2:$BEN$2,0)))</f>
        <v>7279</v>
      </c>
      <c r="BL40" s="40">
        <f>IF(INDEX('[2]Caseload by group'!$C$3:$BEN$125,MATCH(Snapshot!$H40,'[2]Caseload by group'!$A$3:$A$128,0),MATCH(Snapshot!BL$3,'[2]Caseload by group'!$C$2:$BEN$2,0))&lt;10,0,INDEX('[2]Caseload by group'!$C$3:$BEN$125,MATCH(Snapshot!$H40,'[2]Caseload by group'!$A$3:$A$128,0),MATCH(Snapshot!BL$3,'[2]Caseload by group'!$C$2:$BEN$2,0)))</f>
        <v>7320</v>
      </c>
      <c r="BM40" s="40">
        <f>IF(INDEX('[2]Caseload by group'!$C$3:$BEN$125,MATCH(Snapshot!$H40,'[2]Caseload by group'!$A$3:$A$128,0),MATCH(Snapshot!BM$3,'[2]Caseload by group'!$C$2:$BEN$2,0))&lt;10,0,INDEX('[2]Caseload by group'!$C$3:$BEN$125,MATCH(Snapshot!$H40,'[2]Caseload by group'!$A$3:$A$128,0),MATCH(Snapshot!BM$3,'[2]Caseload by group'!$C$2:$BEN$2,0)))</f>
        <v>7280</v>
      </c>
      <c r="BN40" s="40">
        <f>IF(INDEX('[2]Caseload by group'!$C$3:$BEN$125,MATCH(Snapshot!$H40,'[2]Caseload by group'!$A$3:$A$128,0),MATCH(Snapshot!BN$3,'[2]Caseload by group'!$C$2:$BEN$2,0))&lt;10,0,INDEX('[2]Caseload by group'!$C$3:$BEN$125,MATCH(Snapshot!$H40,'[2]Caseload by group'!$A$3:$A$128,0),MATCH(Snapshot!BN$3,'[2]Caseload by group'!$C$2:$BEN$2,0)))</f>
        <v>7220</v>
      </c>
      <c r="BO40" s="40">
        <f>IF(INDEX('[2]Caseload by group'!$C$3:$BEN$125,MATCH(Snapshot!$H40,'[2]Caseload by group'!$A$3:$A$128,0),MATCH(Snapshot!BO$3,'[2]Caseload by group'!$C$2:$BEN$2,0))&lt;10,0,INDEX('[2]Caseload by group'!$C$3:$BEN$125,MATCH(Snapshot!$H40,'[2]Caseload by group'!$A$3:$A$128,0),MATCH(Snapshot!BO$3,'[2]Caseload by group'!$C$2:$BEN$2,0)))</f>
        <v>7233</v>
      </c>
      <c r="BP40" s="40">
        <f>IF(INDEX('[2]Caseload by group'!$C$3:$BEN$125,MATCH(Snapshot!$H40,'[2]Caseload by group'!$A$3:$A$128,0),MATCH(Snapshot!BP$3,'[2]Caseload by group'!$C$2:$BEN$2,0))&lt;10,0,INDEX('[2]Caseload by group'!$C$3:$BEN$125,MATCH(Snapshot!$H40,'[2]Caseload by group'!$A$3:$A$128,0),MATCH(Snapshot!BP$3,'[2]Caseload by group'!$C$2:$BEN$2,0)))</f>
        <v>7244</v>
      </c>
      <c r="BQ40" s="40">
        <f>IF(INDEX('[2]Caseload by group'!$C$3:$BEN$125,MATCH(Snapshot!$H40,'[2]Caseload by group'!$A$3:$A$128,0),MATCH(Snapshot!BQ$3,'[2]Caseload by group'!$C$2:$BEN$2,0))&lt;10,0,INDEX('[2]Caseload by group'!$C$3:$BEN$125,MATCH(Snapshot!$H40,'[2]Caseload by group'!$A$3:$A$128,0),MATCH(Snapshot!BQ$3,'[2]Caseload by group'!$C$2:$BEN$2,0)))</f>
        <v>7223</v>
      </c>
      <c r="BR40" s="40">
        <f>IF(INDEX('[2]Caseload by group'!$C$3:$BEN$125,MATCH(Snapshot!$H40,'[2]Caseload by group'!$A$3:$A$128,0),MATCH(Snapshot!BR$3,'[2]Caseload by group'!$C$2:$BEN$2,0))&lt;10,0,INDEX('[2]Caseload by group'!$C$3:$BEN$125,MATCH(Snapshot!$H40,'[2]Caseload by group'!$A$3:$A$128,0),MATCH(Snapshot!BR$3,'[2]Caseload by group'!$C$2:$BEN$2,0)))</f>
        <v>7206</v>
      </c>
      <c r="BS40" s="40">
        <f>IF(INDEX('[2]Caseload by group'!$C$3:$BEN$125,MATCH(Snapshot!$H40,'[2]Caseload by group'!$A$3:$A$128,0),MATCH(Snapshot!BS$3,'[2]Caseload by group'!$C$2:$BEN$2,0))&lt;10,0,INDEX('[2]Caseload by group'!$C$3:$BEN$125,MATCH(Snapshot!$H40,'[2]Caseload by group'!$A$3:$A$128,0),MATCH(Snapshot!BS$3,'[2]Caseload by group'!$C$2:$BEN$2,0)))</f>
        <v>7186</v>
      </c>
      <c r="BT40" s="40">
        <f>IF(INDEX('[2]Caseload by group'!$C$3:$BEN$125,MATCH(Snapshot!$H40,'[2]Caseload by group'!$A$3:$A$128,0),MATCH(Snapshot!BT$3,'[2]Caseload by group'!$C$2:$BEN$2,0))&lt;10,0,INDEX('[2]Caseload by group'!$C$3:$BEN$125,MATCH(Snapshot!$H40,'[2]Caseload by group'!$A$3:$A$128,0),MATCH(Snapshot!BT$3,'[2]Caseload by group'!$C$2:$BEN$2,0)))</f>
        <v>7125</v>
      </c>
      <c r="BU40" s="40">
        <f>IF(INDEX('[2]Caseload by group'!$C$3:$BEN$125,MATCH(Snapshot!$H40,'[2]Caseload by group'!$A$3:$A$128,0),MATCH(Snapshot!BU$3,'[2]Caseload by group'!$C$2:$BEN$2,0))&lt;10,0,INDEX('[2]Caseload by group'!$C$3:$BEN$125,MATCH(Snapshot!$H40,'[2]Caseload by group'!$A$3:$A$128,0),MATCH(Snapshot!BU$3,'[2]Caseload by group'!$C$2:$BEN$2,0)))</f>
        <v>7117</v>
      </c>
      <c r="BV40" s="40">
        <f>IF(INDEX('[2]Caseload by group'!$C$3:$BEN$125,MATCH(Snapshot!$H40,'[2]Caseload by group'!$A$3:$A$128,0),MATCH(Snapshot!BV$3,'[2]Caseload by group'!$C$2:$BEN$2,0))&lt;10,0,INDEX('[2]Caseload by group'!$C$3:$BEN$125,MATCH(Snapshot!$H40,'[2]Caseload by group'!$A$3:$A$128,0),MATCH(Snapshot!BV$3,'[2]Caseload by group'!$C$2:$BEN$2,0)))</f>
        <v>7116</v>
      </c>
      <c r="BW40" s="40">
        <f>IF(INDEX('[2]Caseload by group'!$C$3:$BEN$125,MATCH(Snapshot!$H40,'[2]Caseload by group'!$A$3:$A$128,0),MATCH(Snapshot!BW$3,'[2]Caseload by group'!$C$2:$BEN$2,0))&lt;10,0,INDEX('[2]Caseload by group'!$C$3:$BEN$125,MATCH(Snapshot!$H40,'[2]Caseload by group'!$A$3:$A$128,0),MATCH(Snapshot!BW$3,'[2]Caseload by group'!$C$2:$BEN$2,0)))</f>
        <v>7106</v>
      </c>
      <c r="BX40" s="45"/>
      <c r="BY40" s="41">
        <f>INDEX($J40:$BX40,0,MATCH(MAX($J$3:$BX$3),$J$3:$BX$3,0))-INDEX($J40:$BX40,0,MATCH(MAX($J$3:$BX$3),$J$3:$BX$3,0)-1)</f>
        <v>-10</v>
      </c>
      <c r="BZ40" s="42">
        <f>BY40/INDEX($J40:$BX40,0,MATCH(MAX($J$3:$BX$3),$J$3:$BX$3,0)-1)</f>
        <v>-1.405283867341203E-3</v>
      </c>
      <c r="CA40" s="41" t="e">
        <f>#REF!-#REF!</f>
        <v>#REF!</v>
      </c>
      <c r="CB40" s="62">
        <f>INDEX($J40:$BX40,0,MATCH(MAX($J$3:$BX$3),$J$3:$BX$3,0))-J40</f>
        <v>-42238</v>
      </c>
      <c r="CC40" s="43">
        <f>CB40/J40</f>
        <v>-0.85599059662775612</v>
      </c>
    </row>
    <row r="41" spans="1:85" ht="10.5" customHeight="1" x14ac:dyDescent="0.2">
      <c r="A41" s="180" t="s">
        <v>66</v>
      </c>
      <c r="B41" s="180"/>
      <c r="C41" s="180"/>
      <c r="D41" s="29" t="s">
        <v>9</v>
      </c>
      <c r="E41" s="29" t="s">
        <v>54</v>
      </c>
      <c r="F41" s="29" t="s">
        <v>56</v>
      </c>
      <c r="G41" s="29" t="s">
        <v>27</v>
      </c>
      <c r="H41" s="39" t="s">
        <v>67</v>
      </c>
      <c r="I41" s="39"/>
      <c r="J41" s="40">
        <f>IF(INDEX('[2]Caseload by group'!$C$3:$CJ$125,MATCH(Snapshot!$H41,'[2]Caseload by group'!$A$3:$A$128,0),MATCH(Snapshot!J$3,'[2]Caseload by group'!$C$2:$CJ$2,0))&lt;10,0,INDEX('[2]Caseload by group'!$C$3:$CJ$125,MATCH(Snapshot!$H41,'[2]Caseload by group'!$A$3:$A$128,0),MATCH(Snapshot!J$3,'[2]Caseload by group'!$C$2:$CJ$2,0)))</f>
        <v>101</v>
      </c>
      <c r="K41" s="40">
        <f>IF(INDEX('[2]Caseload by group'!$C$3:$CJ$125,MATCH(Snapshot!$H41,'[2]Caseload by group'!$A$3:$A$128,0),MATCH(Snapshot!K$3,'[2]Caseload by group'!$C$2:$CJ$2,0))&lt;10,0,INDEX('[2]Caseload by group'!$C$3:$CJ$125,MATCH(Snapshot!$H41,'[2]Caseload by group'!$A$3:$A$128,0),MATCH(Snapshot!K$3,'[2]Caseload by group'!$C$2:$CJ$2,0)))</f>
        <v>101</v>
      </c>
      <c r="L41" s="40">
        <f>IF(INDEX('[2]Caseload by group'!$C$3:$CJ$125,MATCH(Snapshot!$H41,'[2]Caseload by group'!$A$3:$A$128,0),MATCH(Snapshot!L$3,'[2]Caseload by group'!$C$2:$CJ$2,0))&lt;10,0,INDEX('[2]Caseload by group'!$C$3:$CJ$125,MATCH(Snapshot!$H41,'[2]Caseload by group'!$A$3:$A$128,0),MATCH(Snapshot!L$3,'[2]Caseload by group'!$C$2:$CJ$2,0)))</f>
        <v>103</v>
      </c>
      <c r="M41" s="40">
        <f>IF(INDEX('[2]Caseload by group'!$C$3:$CJ$125,MATCH(Snapshot!$H41,'[2]Caseload by group'!$A$3:$A$128,0),MATCH(Snapshot!M$3,'[2]Caseload by group'!$C$2:$CJ$2,0))&lt;10,0,INDEX('[2]Caseload by group'!$C$3:$CJ$125,MATCH(Snapshot!$H41,'[2]Caseload by group'!$A$3:$A$128,0),MATCH(Snapshot!M$3,'[2]Caseload by group'!$C$2:$CJ$2,0)))</f>
        <v>105</v>
      </c>
      <c r="N41" s="40">
        <f>IF(INDEX('[2]Caseload by group'!$C$3:$CJ$125,MATCH(Snapshot!$H41,'[2]Caseload by group'!$A$3:$A$128,0),MATCH(Snapshot!N$3,'[2]Caseload by group'!$C$2:$CJ$2,0))&lt;10,0,INDEX('[2]Caseload by group'!$C$3:$CJ$125,MATCH(Snapshot!$H41,'[2]Caseload by group'!$A$3:$A$128,0),MATCH(Snapshot!N$3,'[2]Caseload by group'!$C$2:$CJ$2,0)))</f>
        <v>104</v>
      </c>
      <c r="O41" s="40">
        <f>IF(INDEX('[2]Caseload by group'!$C$3:$CJ$125,MATCH(Snapshot!$H41,'[2]Caseload by group'!$A$3:$A$128,0),MATCH(Snapshot!O$3,'[2]Caseload by group'!$C$2:$CJ$2,0))&lt;10,0,INDEX('[2]Caseload by group'!$C$3:$CJ$125,MATCH(Snapshot!$H41,'[2]Caseload by group'!$A$3:$A$128,0),MATCH(Snapshot!O$3,'[2]Caseload by group'!$C$2:$CJ$2,0)))</f>
        <v>103</v>
      </c>
      <c r="P41" s="40">
        <f>IF(INDEX('[2]Caseload by group'!$C$3:$CJ$125,MATCH(Snapshot!$H41,'[2]Caseload by group'!$A$3:$A$128,0),MATCH(Snapshot!P$3,'[2]Caseload by group'!$C$2:$CJ$2,0))&lt;10,0,INDEX('[2]Caseload by group'!$C$3:$CJ$125,MATCH(Snapshot!$H41,'[2]Caseload by group'!$A$3:$A$128,0),MATCH(Snapshot!P$3,'[2]Caseload by group'!$C$2:$CJ$2,0)))</f>
        <v>98</v>
      </c>
      <c r="Q41" s="40">
        <f>IF(INDEX('[2]Caseload by group'!$C$3:$CJ$125,MATCH(Snapshot!$H41,'[2]Caseload by group'!$A$3:$A$128,0),MATCH(Snapshot!Q$3,'[2]Caseload by group'!$C$2:$CJ$2,0))&lt;10,0,INDEX('[2]Caseload by group'!$C$3:$CJ$125,MATCH(Snapshot!$H41,'[2]Caseload by group'!$A$3:$A$128,0),MATCH(Snapshot!Q$3,'[2]Caseload by group'!$C$2:$CJ$2,0)))</f>
        <v>96</v>
      </c>
      <c r="R41" s="40">
        <f>IF(INDEX('[2]Caseload by group'!$C$3:$CJ$125,MATCH(Snapshot!$H41,'[2]Caseload by group'!$A$3:$A$128,0),MATCH(Snapshot!R$3,'[2]Caseload by group'!$C$2:$CJ$2,0))&lt;10,0,INDEX('[2]Caseload by group'!$C$3:$CJ$125,MATCH(Snapshot!$H41,'[2]Caseload by group'!$A$3:$A$128,0),MATCH(Snapshot!R$3,'[2]Caseload by group'!$C$2:$CJ$2,0)))</f>
        <v>88</v>
      </c>
      <c r="S41" s="40">
        <f>IF(INDEX('[2]Caseload by group'!$C$3:$CJ$125,MATCH(Snapshot!$H41,'[2]Caseload by group'!$A$3:$A$128,0),MATCH(Snapshot!S$3,'[2]Caseload by group'!$C$2:$CJ$2,0))&lt;10,0,INDEX('[2]Caseload by group'!$C$3:$CJ$125,MATCH(Snapshot!$H41,'[2]Caseload by group'!$A$3:$A$128,0),MATCH(Snapshot!S$3,'[2]Caseload by group'!$C$2:$CJ$2,0)))</f>
        <v>98</v>
      </c>
      <c r="T41" s="40">
        <f>IF(INDEX('[2]Caseload by group'!$C$3:$CJ$125,MATCH(Snapshot!$H41,'[2]Caseload by group'!$A$3:$A$128,0),MATCH(Snapshot!T$3,'[2]Caseload by group'!$C$2:$CJ$2,0))&lt;10,0,INDEX('[2]Caseload by group'!$C$3:$CJ$125,MATCH(Snapshot!$H41,'[2]Caseload by group'!$A$3:$A$128,0),MATCH(Snapshot!T$3,'[2]Caseload by group'!$C$2:$CJ$2,0)))</f>
        <v>97</v>
      </c>
      <c r="U41" s="40">
        <f>IF(INDEX('[2]Caseload by group'!$C$3:$CJ$125,MATCH(Snapshot!$H41,'[2]Caseload by group'!$A$3:$A$128,0),MATCH(Snapshot!U$3,'[2]Caseload by group'!$C$2:$CJ$2,0))&lt;10,0,INDEX('[2]Caseload by group'!$C$3:$CJ$125,MATCH(Snapshot!$H41,'[2]Caseload by group'!$A$3:$A$128,0),MATCH(Snapshot!U$3,'[2]Caseload by group'!$C$2:$CJ$2,0)))</f>
        <v>96</v>
      </c>
      <c r="V41" s="40">
        <f>IF(INDEX('[2]Caseload by group'!$C$3:$CJ$125,MATCH(Snapshot!$H41,'[2]Caseload by group'!$A$3:$A$128,0),MATCH(Snapshot!V$3,'[2]Caseload by group'!$C$2:$CJ$2,0))&lt;10,0,INDEX('[2]Caseload by group'!$C$3:$CJ$125,MATCH(Snapshot!$H41,'[2]Caseload by group'!$A$3:$A$128,0),MATCH(Snapshot!V$3,'[2]Caseload by group'!$C$2:$CJ$2,0)))</f>
        <v>98</v>
      </c>
      <c r="W41" s="40">
        <f>IF(INDEX('[2]Caseload by group'!$C$3:$CJ$125,MATCH(Snapshot!$H41,'[2]Caseload by group'!$A$3:$A$128,0),MATCH(Snapshot!W$3,'[2]Caseload by group'!$C$2:$CJ$2,0))&lt;10,0,INDEX('[2]Caseload by group'!$C$3:$CJ$125,MATCH(Snapshot!$H41,'[2]Caseload by group'!$A$3:$A$128,0),MATCH(Snapshot!W$3,'[2]Caseload by group'!$C$2:$CJ$2,0)))</f>
        <v>99</v>
      </c>
      <c r="X41" s="40">
        <f>IF(INDEX('[2]Caseload by group'!$C$3:$CJ$125,MATCH(Snapshot!$H41,'[2]Caseload by group'!$A$3:$A$128,0),MATCH(Snapshot!X$3,'[2]Caseload by group'!$C$2:$CJ$2,0))&lt;10,0,INDEX('[2]Caseload by group'!$C$3:$CJ$125,MATCH(Snapshot!$H41,'[2]Caseload by group'!$A$3:$A$128,0),MATCH(Snapshot!X$3,'[2]Caseload by group'!$C$2:$CJ$2,0)))</f>
        <v>98</v>
      </c>
      <c r="Y41" s="40">
        <f>IF(INDEX('[2]Caseload by group'!$C$3:$CJ$125,MATCH(Snapshot!$H41,'[2]Caseload by group'!$A$3:$A$128,0),MATCH(Snapshot!Y$3,'[2]Caseload by group'!$C$2:$CJ$2,0))&lt;10,0,INDEX('[2]Caseload by group'!$C$3:$CJ$125,MATCH(Snapshot!$H41,'[2]Caseload by group'!$A$3:$A$128,0),MATCH(Snapshot!Y$3,'[2]Caseload by group'!$C$2:$CJ$2,0)))</f>
        <v>100</v>
      </c>
      <c r="Z41" s="40">
        <f>IF(INDEX('[2]Caseload by group'!$C$3:$CJ$125,MATCH(Snapshot!$H41,'[2]Caseload by group'!$A$3:$A$128,0),MATCH(Snapshot!Z$3,'[2]Caseload by group'!$C$2:$CJ$2,0))&lt;10,0,INDEX('[2]Caseload by group'!$C$3:$CJ$125,MATCH(Snapshot!$H41,'[2]Caseload by group'!$A$3:$A$128,0),MATCH(Snapshot!Z$3,'[2]Caseload by group'!$C$2:$CJ$2,0)))</f>
        <v>100</v>
      </c>
      <c r="AA41" s="40">
        <f>IF(INDEX('[2]Caseload by group'!$C$3:$CJ$125,MATCH(Snapshot!$H41,'[2]Caseload by group'!$A$3:$A$128,0),MATCH(Snapshot!AA$3,'[2]Caseload by group'!$C$2:$CJ$2,0))&lt;10,0,INDEX('[2]Caseload by group'!$C$3:$CJ$125,MATCH(Snapshot!$H41,'[2]Caseload by group'!$A$3:$A$128,0),MATCH(Snapshot!AA$3,'[2]Caseload by group'!$C$2:$CJ$2,0)))</f>
        <v>99</v>
      </c>
      <c r="AB41" s="40">
        <f>IF(INDEX('[2]Caseload by group'!$C$3:$CJ$125,MATCH(Snapshot!$H41,'[2]Caseload by group'!$A$3:$A$128,0),MATCH(Snapshot!AB$3,'[2]Caseload by group'!$C$2:$CJ$2,0))&lt;10,0,INDEX('[2]Caseload by group'!$C$3:$CJ$125,MATCH(Snapshot!$H41,'[2]Caseload by group'!$A$3:$A$128,0),MATCH(Snapshot!AB$3,'[2]Caseload by group'!$C$2:$CJ$2,0)))</f>
        <v>99</v>
      </c>
      <c r="AC41" s="40">
        <f>IF(INDEX('[2]Caseload by group'!$C$3:$CJ$125,MATCH(Snapshot!$H41,'[2]Caseload by group'!$A$3:$A$128,0),MATCH(Snapshot!AC$3,'[2]Caseload by group'!$C$2:$CJ$2,0))&lt;10,0,INDEX('[2]Caseload by group'!$C$3:$CJ$125,MATCH(Snapshot!$H41,'[2]Caseload by group'!$A$3:$A$128,0),MATCH(Snapshot!AC$3,'[2]Caseload by group'!$C$2:$CJ$2,0)))</f>
        <v>100</v>
      </c>
      <c r="AD41" s="40">
        <f>IF(INDEX('[2]Caseload by group'!$C$3:$CJ$125,MATCH(Snapshot!$H41,'[2]Caseload by group'!$A$3:$A$128,0),MATCH(Snapshot!AD$3,'[2]Caseload by group'!$C$2:$CJ$2,0))&lt;10,0,INDEX('[2]Caseload by group'!$C$3:$CJ$125,MATCH(Snapshot!$H41,'[2]Caseload by group'!$A$3:$A$128,0),MATCH(Snapshot!AD$3,'[2]Caseload by group'!$C$2:$CJ$2,0)))</f>
        <v>101</v>
      </c>
      <c r="AE41" s="40">
        <f>IF(INDEX('[2]Caseload by group'!$C$3:$CJ$125,MATCH(Snapshot!$H41,'[2]Caseload by group'!$A$3:$A$128,0),MATCH(Snapshot!AE$3,'[2]Caseload by group'!$C$2:$CJ$2,0))&lt;10,0,INDEX('[2]Caseload by group'!$C$3:$CJ$125,MATCH(Snapshot!$H41,'[2]Caseload by group'!$A$3:$A$128,0),MATCH(Snapshot!AE$3,'[2]Caseload by group'!$C$2:$CJ$2,0)))</f>
        <v>101</v>
      </c>
      <c r="AF41" s="40">
        <f>IF(INDEX('[2]Caseload by group'!$C$3:$CJ$125,MATCH(Snapshot!$H41,'[2]Caseload by group'!$A$3:$A$128,0),MATCH(Snapshot!AF$3,'[2]Caseload by group'!$C$2:$CJ$2,0))&lt;10,0,INDEX('[2]Caseload by group'!$C$3:$CJ$125,MATCH(Snapshot!$H41,'[2]Caseload by group'!$A$3:$A$128,0),MATCH(Snapshot!AF$3,'[2]Caseload by group'!$C$2:$CJ$2,0)))</f>
        <v>102</v>
      </c>
      <c r="AG41" s="40">
        <f>IF(INDEX('[2]Caseload by group'!$C$3:$CJ$125,MATCH(Snapshot!$H41,'[2]Caseload by group'!$A$3:$A$128,0),MATCH(Snapshot!AG$3,'[2]Caseload by group'!$C$2:$CJ$2,0))&lt;10,0,INDEX('[2]Caseload by group'!$C$3:$CJ$125,MATCH(Snapshot!$H41,'[2]Caseload by group'!$A$3:$A$128,0),MATCH(Snapshot!AG$3,'[2]Caseload by group'!$C$2:$CJ$2,0)))</f>
        <v>102</v>
      </c>
      <c r="AH41" s="40">
        <f>IF(INDEX('[2]Caseload by group'!$C$3:$CJ$125,MATCH(Snapshot!$H41,'[2]Caseload by group'!$A$3:$A$128,0),MATCH(Snapshot!AH$3,'[2]Caseload by group'!$C$2:$CJ$2,0))&lt;10,0,INDEX('[2]Caseload by group'!$C$3:$CJ$125,MATCH(Snapshot!$H41,'[2]Caseload by group'!$A$3:$A$128,0),MATCH(Snapshot!AH$3,'[2]Caseload by group'!$C$2:$CJ$2,0)))</f>
        <v>102</v>
      </c>
      <c r="AI41" s="40">
        <f>IF(INDEX('[2]Caseload by group'!$C$3:$CJ$125,MATCH(Snapshot!$H41,'[2]Caseload by group'!$A$3:$A$128,0),MATCH(Snapshot!AI$3,'[2]Caseload by group'!$C$2:$CJ$2,0))&lt;10,0,INDEX('[2]Caseload by group'!$C$3:$CJ$125,MATCH(Snapshot!$H41,'[2]Caseload by group'!$A$3:$A$128,0),MATCH(Snapshot!AI$3,'[2]Caseload by group'!$C$2:$CJ$2,0)))</f>
        <v>103</v>
      </c>
      <c r="AJ41" s="40">
        <f>IF(INDEX('[2]Caseload by group'!$C$3:$BEN$125,MATCH(Snapshot!$H41,'[2]Caseload by group'!$A$3:$A$128,0),MATCH(Snapshot!AJ$3,'[2]Caseload by group'!$C$2:$BEN$2,0))&lt;10,0,INDEX('[2]Caseload by group'!$C$3:$BEN$125,MATCH(Snapshot!$H41,'[2]Caseload by group'!$A$3:$A$128,0),MATCH(Snapshot!AJ$3,'[2]Caseload by group'!$C$2:$BEN$2,0)))</f>
        <v>107</v>
      </c>
      <c r="AK41" s="40">
        <f>IF(INDEX('[2]Caseload by group'!$C$3:$BEN$125,MATCH(Snapshot!$H41,'[2]Caseload by group'!$A$3:$A$128,0),MATCH(Snapshot!AK$3,'[2]Caseload by group'!$C$2:$BEN$2,0))&lt;10,0,INDEX('[2]Caseload by group'!$C$3:$BEN$125,MATCH(Snapshot!$H41,'[2]Caseload by group'!$A$3:$A$128,0),MATCH(Snapshot!AK$3,'[2]Caseload by group'!$C$2:$BEN$2,0)))</f>
        <v>108</v>
      </c>
      <c r="AL41" s="40">
        <f>IF(INDEX('[2]Caseload by group'!$C$3:$BEN$125,MATCH(Snapshot!$H41,'[2]Caseload by group'!$A$3:$A$128,0),MATCH(Snapshot!AL$3,'[2]Caseload by group'!$C$2:$BEN$2,0))&lt;10,0,INDEX('[2]Caseload by group'!$C$3:$BEN$125,MATCH(Snapshot!$H41,'[2]Caseload by group'!$A$3:$A$128,0),MATCH(Snapshot!AL$3,'[2]Caseload by group'!$C$2:$BEN$2,0)))</f>
        <v>111</v>
      </c>
      <c r="AM41" s="40">
        <f>IF(INDEX('[2]Caseload by group'!$C$3:$BEN$125,MATCH(Snapshot!$H41,'[2]Caseload by group'!$A$3:$A$128,0),MATCH(Snapshot!AM$3,'[2]Caseload by group'!$C$2:$BEN$2,0))&lt;10,0,INDEX('[2]Caseload by group'!$C$3:$BEN$125,MATCH(Snapshot!$H41,'[2]Caseload by group'!$A$3:$A$128,0),MATCH(Snapshot!AM$3,'[2]Caseload by group'!$C$2:$BEN$2,0)))</f>
        <v>113</v>
      </c>
      <c r="AN41" s="40">
        <f>IF(INDEX('[2]Caseload by group'!$C$3:$BEN$125,MATCH(Snapshot!$H41,'[2]Caseload by group'!$A$3:$A$128,0),MATCH(Snapshot!AN$3,'[2]Caseload by group'!$C$2:$BEN$2,0))&lt;10,0,INDEX('[2]Caseload by group'!$C$3:$BEN$125,MATCH(Snapshot!$H41,'[2]Caseload by group'!$A$3:$A$128,0),MATCH(Snapshot!AN$3,'[2]Caseload by group'!$C$2:$BEN$2,0)))</f>
        <v>110</v>
      </c>
      <c r="AO41" s="40">
        <f>IF(INDEX('[2]Caseload by group'!$C$3:$BEN$125,MATCH(Snapshot!$H41,'[2]Caseload by group'!$A$3:$A$128,0),MATCH(Snapshot!AO$3,'[2]Caseload by group'!$C$2:$BEN$2,0))&lt;10,0,INDEX('[2]Caseload by group'!$C$3:$BEN$125,MATCH(Snapshot!$H41,'[2]Caseload by group'!$A$3:$A$128,0),MATCH(Snapshot!AO$3,'[2]Caseload by group'!$C$2:$BEN$2,0)))</f>
        <v>110</v>
      </c>
      <c r="AP41" s="40">
        <f>IF(INDEX('[2]Caseload by group'!$C$3:$BEN$125,MATCH(Snapshot!$H41,'[2]Caseload by group'!$A$3:$A$128,0),MATCH(Snapshot!AP$3,'[2]Caseload by group'!$C$2:$BEN$2,0))&lt;10,0,INDEX('[2]Caseload by group'!$C$3:$BEN$125,MATCH(Snapshot!$H41,'[2]Caseload by group'!$A$3:$A$128,0),MATCH(Snapshot!AP$3,'[2]Caseload by group'!$C$2:$BEN$2,0)))</f>
        <v>108</v>
      </c>
      <c r="AQ41" s="40">
        <f>IF(INDEX('[2]Caseload by group'!$C$3:$BEN$125,MATCH(Snapshot!$H41,'[2]Caseload by group'!$A$3:$A$128,0),MATCH(Snapshot!AQ$3,'[2]Caseload by group'!$C$2:$BEN$2,0))&lt;10,0,INDEX('[2]Caseload by group'!$C$3:$BEN$125,MATCH(Snapshot!$H41,'[2]Caseload by group'!$A$3:$A$128,0),MATCH(Snapshot!AQ$3,'[2]Caseload by group'!$C$2:$BEN$2,0)))</f>
        <v>111</v>
      </c>
      <c r="AR41" s="40">
        <f>IF(INDEX('[2]Caseload by group'!$C$3:$BEN$125,MATCH(Snapshot!$H41,'[2]Caseload by group'!$A$3:$A$128,0),MATCH(Snapshot!AR$3,'[2]Caseload by group'!$C$2:$BEN$2,0))&lt;10,0,INDEX('[2]Caseload by group'!$C$3:$BEN$125,MATCH(Snapshot!$H41,'[2]Caseload by group'!$A$3:$A$128,0),MATCH(Snapshot!AR$3,'[2]Caseload by group'!$C$2:$BEN$2,0)))</f>
        <v>112</v>
      </c>
      <c r="AS41" s="40">
        <f>IF(INDEX('[2]Caseload by group'!$C$3:$BEN$125,MATCH(Snapshot!$H41,'[2]Caseload by group'!$A$3:$A$128,0),MATCH(Snapshot!AS$3,'[2]Caseload by group'!$C$2:$BEN$2,0))&lt;10,0,INDEX('[2]Caseload by group'!$C$3:$BEN$125,MATCH(Snapshot!$H41,'[2]Caseload by group'!$A$3:$A$128,0),MATCH(Snapshot!AS$3,'[2]Caseload by group'!$C$2:$BEN$2,0)))</f>
        <v>111</v>
      </c>
      <c r="AT41" s="40">
        <f>IF(INDEX('[2]Caseload by group'!$C$3:$BEN$125,MATCH(Snapshot!$H41,'[2]Caseload by group'!$A$3:$A$128,0),MATCH(Snapshot!AT$3,'[2]Caseload by group'!$C$2:$BEN$2,0))&lt;10,0,INDEX('[2]Caseload by group'!$C$3:$BEN$125,MATCH(Snapshot!$H41,'[2]Caseload by group'!$A$3:$A$128,0),MATCH(Snapshot!AT$3,'[2]Caseload by group'!$C$2:$BEN$2,0)))</f>
        <v>114</v>
      </c>
      <c r="AU41" s="40">
        <f>IF(INDEX('[2]Caseload by group'!$C$3:$BEN$125,MATCH(Snapshot!$H41,'[2]Caseload by group'!$A$3:$A$128,0),MATCH(Snapshot!AU$3,'[2]Caseload by group'!$C$2:$BEN$2,0))&lt;10,0,INDEX('[2]Caseload by group'!$C$3:$BEN$125,MATCH(Snapshot!$H41,'[2]Caseload by group'!$A$3:$A$128,0),MATCH(Snapshot!AU$3,'[2]Caseload by group'!$C$2:$BEN$2,0)))</f>
        <v>117</v>
      </c>
      <c r="AV41" s="40">
        <f>IF(INDEX('[2]Caseload by group'!$C$3:$BEN$125,MATCH(Snapshot!$H41,'[2]Caseload by group'!$A$3:$A$128,0),MATCH(Snapshot!AV$3,'[2]Caseload by group'!$C$2:$BEN$2,0))&lt;10,0,INDEX('[2]Caseload by group'!$C$3:$BEN$125,MATCH(Snapshot!$H41,'[2]Caseload by group'!$A$3:$A$128,0),MATCH(Snapshot!AV$3,'[2]Caseload by group'!$C$2:$BEN$2,0)))</f>
        <v>120</v>
      </c>
      <c r="AW41" s="40">
        <f>IF(INDEX('[2]Caseload by group'!$C$3:$BEN$125,MATCH(Snapshot!$H41,'[2]Caseload by group'!$A$3:$A$128,0),MATCH(Snapshot!AW$3,'[2]Caseload by group'!$C$2:$BEN$2,0))&lt;10,0,INDEX('[2]Caseload by group'!$C$3:$BEN$125,MATCH(Snapshot!$H41,'[2]Caseload by group'!$A$3:$A$128,0),MATCH(Snapshot!AW$3,'[2]Caseload by group'!$C$2:$BEN$2,0)))</f>
        <v>123</v>
      </c>
      <c r="AX41" s="40">
        <f>IF(INDEX('[2]Caseload by group'!$C$3:$BEN$125,MATCH(Snapshot!$H41,'[2]Caseload by group'!$A$3:$A$128,0),MATCH(Snapshot!AX$3,'[2]Caseload by group'!$C$2:$BEN$2,0))&lt;10,0,INDEX('[2]Caseload by group'!$C$3:$BEN$125,MATCH(Snapshot!$H41,'[2]Caseload by group'!$A$3:$A$128,0),MATCH(Snapshot!AX$3,'[2]Caseload by group'!$C$2:$BEN$2,0)))</f>
        <v>123</v>
      </c>
      <c r="AY41" s="40">
        <f>IF(INDEX('[2]Caseload by group'!$C$3:$BEN$125,MATCH(Snapshot!$H41,'[2]Caseload by group'!$A$3:$A$128,0),MATCH(Snapshot!AY$3,'[2]Caseload by group'!$C$2:$BEN$2,0))&lt;10,0,INDEX('[2]Caseload by group'!$C$3:$BEN$125,MATCH(Snapshot!$H41,'[2]Caseload by group'!$A$3:$A$128,0),MATCH(Snapshot!AY$3,'[2]Caseload by group'!$C$2:$BEN$2,0)))</f>
        <v>120</v>
      </c>
      <c r="AZ41" s="40">
        <f>IF(INDEX('[2]Caseload by group'!$C$3:$BEN$125,MATCH(Snapshot!$H41,'[2]Caseload by group'!$A$3:$A$128,0),MATCH(Snapshot!AZ$3,'[2]Caseload by group'!$C$2:$BEN$2,0))&lt;10,0,INDEX('[2]Caseload by group'!$C$3:$BEN$125,MATCH(Snapshot!$H41,'[2]Caseload by group'!$A$3:$A$128,0),MATCH(Snapshot!AZ$3,'[2]Caseload by group'!$C$2:$BEN$2,0)))</f>
        <v>124</v>
      </c>
      <c r="BA41" s="40">
        <f>IF(INDEX('[2]Caseload by group'!$C$3:$BEN$125,MATCH(Snapshot!$H41,'[2]Caseload by group'!$A$3:$A$128,0),MATCH(Snapshot!BA$3,'[2]Caseload by group'!$C$2:$BEN$2,0))&lt;10,0,INDEX('[2]Caseload by group'!$C$3:$BEN$125,MATCH(Snapshot!$H41,'[2]Caseload by group'!$A$3:$A$128,0),MATCH(Snapshot!BA$3,'[2]Caseload by group'!$C$2:$BEN$2,0)))</f>
        <v>125</v>
      </c>
      <c r="BB41" s="40">
        <f>IF(INDEX('[2]Caseload by group'!$C$3:$BEN$125,MATCH(Snapshot!$H41,'[2]Caseload by group'!$A$3:$A$128,0),MATCH(Snapshot!BB$3,'[2]Caseload by group'!$C$2:$BEN$2,0))&lt;10,0,INDEX('[2]Caseload by group'!$C$3:$BEN$125,MATCH(Snapshot!$H41,'[2]Caseload by group'!$A$3:$A$128,0),MATCH(Snapshot!BB$3,'[2]Caseload by group'!$C$2:$BEN$2,0)))</f>
        <v>125</v>
      </c>
      <c r="BC41" s="40">
        <f>IF(INDEX('[2]Caseload by group'!$C$3:$BEN$125,MATCH(Snapshot!$H41,'[2]Caseload by group'!$A$3:$A$128,0),MATCH(Snapshot!BC$3,'[2]Caseload by group'!$C$2:$BEN$2,0))&lt;10,0,INDEX('[2]Caseload by group'!$C$3:$BEN$125,MATCH(Snapshot!$H41,'[2]Caseload by group'!$A$3:$A$128,0),MATCH(Snapshot!BC$3,'[2]Caseload by group'!$C$2:$BEN$2,0)))</f>
        <v>125</v>
      </c>
      <c r="BD41" s="40">
        <f>IF(INDEX('[2]Caseload by group'!$C$3:$BEN$125,MATCH(Snapshot!$H41,'[2]Caseload by group'!$A$3:$A$128,0),MATCH(Snapshot!BD$3,'[2]Caseload by group'!$C$2:$BEN$2,0))&lt;10,0,INDEX('[2]Caseload by group'!$C$3:$BEN$125,MATCH(Snapshot!$H41,'[2]Caseload by group'!$A$3:$A$128,0),MATCH(Snapshot!BD$3,'[2]Caseload by group'!$C$2:$BEN$2,0)))</f>
        <v>126</v>
      </c>
      <c r="BE41" s="40">
        <f>IF(INDEX('[2]Caseload by group'!$C$3:$BEN$125,MATCH(Snapshot!$H41,'[2]Caseload by group'!$A$3:$A$128,0),MATCH(Snapshot!BE$3,'[2]Caseload by group'!$C$2:$BEN$2,0))&lt;10,0,INDEX('[2]Caseload by group'!$C$3:$BEN$125,MATCH(Snapshot!$H41,'[2]Caseload by group'!$A$3:$A$128,0),MATCH(Snapshot!BE$3,'[2]Caseload by group'!$C$2:$BEN$2,0)))</f>
        <v>125</v>
      </c>
      <c r="BF41" s="40">
        <f>IF(INDEX('[2]Caseload by group'!$C$3:$BEN$125,MATCH(Snapshot!$H41,'[2]Caseload by group'!$A$3:$A$128,0),MATCH(Snapshot!BF$3,'[2]Caseload by group'!$C$2:$BEN$2,0))&lt;10,0,INDEX('[2]Caseload by group'!$C$3:$BEN$125,MATCH(Snapshot!$H41,'[2]Caseload by group'!$A$3:$A$128,0),MATCH(Snapshot!BF$3,'[2]Caseload by group'!$C$2:$BEN$2,0)))</f>
        <v>123</v>
      </c>
      <c r="BG41" s="40">
        <f>IF(INDEX('[2]Caseload by group'!$C$3:$BEN$125,MATCH(Snapshot!$H41,'[2]Caseload by group'!$A$3:$A$128,0),MATCH(Snapshot!BG$3,'[2]Caseload by group'!$C$2:$BEN$2,0))&lt;10,0,INDEX('[2]Caseload by group'!$C$3:$BEN$125,MATCH(Snapshot!$H41,'[2]Caseload by group'!$A$3:$A$128,0),MATCH(Snapshot!BG$3,'[2]Caseload by group'!$C$2:$BEN$2,0)))</f>
        <v>123</v>
      </c>
      <c r="BH41" s="40">
        <f>IF(INDEX('[2]Caseload by group'!$C$3:$BEN$125,MATCH(Snapshot!$H41,'[2]Caseload by group'!$A$3:$A$128,0),MATCH(Snapshot!BH$3,'[2]Caseload by group'!$C$2:$BEN$2,0))&lt;10,0,INDEX('[2]Caseload by group'!$C$3:$BEN$125,MATCH(Snapshot!$H41,'[2]Caseload by group'!$A$3:$A$128,0),MATCH(Snapshot!BH$3,'[2]Caseload by group'!$C$2:$BEN$2,0)))</f>
        <v>123</v>
      </c>
      <c r="BI41" s="40">
        <f>IF(INDEX('[2]Caseload by group'!$C$3:$BEN$125,MATCH(Snapshot!$H41,'[2]Caseload by group'!$A$3:$A$128,0),MATCH(Snapshot!BI$3,'[2]Caseload by group'!$C$2:$BEN$2,0))&lt;10,0,INDEX('[2]Caseload by group'!$C$3:$BEN$125,MATCH(Snapshot!$H41,'[2]Caseload by group'!$A$3:$A$128,0),MATCH(Snapshot!BI$3,'[2]Caseload by group'!$C$2:$BEN$2,0)))</f>
        <v>121</v>
      </c>
      <c r="BJ41" s="40">
        <f>IF(INDEX('[2]Caseload by group'!$C$3:$BEN$125,MATCH(Snapshot!$H41,'[2]Caseload by group'!$A$3:$A$128,0),MATCH(Snapshot!BJ$3,'[2]Caseload by group'!$C$2:$BEN$2,0))&lt;10,0,INDEX('[2]Caseload by group'!$C$3:$BEN$125,MATCH(Snapshot!$H41,'[2]Caseload by group'!$A$3:$A$128,0),MATCH(Snapshot!BJ$3,'[2]Caseload by group'!$C$2:$BEN$2,0)))</f>
        <v>120</v>
      </c>
      <c r="BK41" s="40">
        <f>IF(INDEX('[2]Caseload by group'!$C$3:$BEN$125,MATCH(Snapshot!$H41,'[2]Caseload by group'!$A$3:$A$128,0),MATCH(Snapshot!BK$3,'[2]Caseload by group'!$C$2:$BEN$2,0))&lt;10,0,INDEX('[2]Caseload by group'!$C$3:$BEN$125,MATCH(Snapshot!$H41,'[2]Caseload by group'!$A$3:$A$128,0),MATCH(Snapshot!BK$3,'[2]Caseload by group'!$C$2:$BEN$2,0)))</f>
        <v>124</v>
      </c>
      <c r="BL41" s="40">
        <f>IF(INDEX('[2]Caseload by group'!$C$3:$BEN$125,MATCH(Snapshot!$H41,'[2]Caseload by group'!$A$3:$A$128,0),MATCH(Snapshot!BL$3,'[2]Caseload by group'!$C$2:$BEN$2,0))&lt;10,0,INDEX('[2]Caseload by group'!$C$3:$BEN$125,MATCH(Snapshot!$H41,'[2]Caseload by group'!$A$3:$A$128,0),MATCH(Snapshot!BL$3,'[2]Caseload by group'!$C$2:$BEN$2,0)))</f>
        <v>119</v>
      </c>
      <c r="BM41" s="40">
        <f>IF(INDEX('[2]Caseload by group'!$C$3:$BEN$125,MATCH(Snapshot!$H41,'[2]Caseload by group'!$A$3:$A$128,0),MATCH(Snapshot!BM$3,'[2]Caseload by group'!$C$2:$BEN$2,0))&lt;10,0,INDEX('[2]Caseload by group'!$C$3:$BEN$125,MATCH(Snapshot!$H41,'[2]Caseload by group'!$A$3:$A$128,0),MATCH(Snapshot!BM$3,'[2]Caseload by group'!$C$2:$BEN$2,0)))</f>
        <v>119</v>
      </c>
      <c r="BN41" s="40">
        <f>IF(INDEX('[2]Caseload by group'!$C$3:$BEN$125,MATCH(Snapshot!$H41,'[2]Caseload by group'!$A$3:$A$128,0),MATCH(Snapshot!BN$3,'[2]Caseload by group'!$C$2:$BEN$2,0))&lt;10,0,INDEX('[2]Caseload by group'!$C$3:$BEN$125,MATCH(Snapshot!$H41,'[2]Caseload by group'!$A$3:$A$128,0),MATCH(Snapshot!BN$3,'[2]Caseload by group'!$C$2:$BEN$2,0)))</f>
        <v>119</v>
      </c>
      <c r="BO41" s="40">
        <f>IF(INDEX('[2]Caseload by group'!$C$3:$BEN$125,MATCH(Snapshot!$H41,'[2]Caseload by group'!$A$3:$A$128,0),MATCH(Snapshot!BO$3,'[2]Caseload by group'!$C$2:$BEN$2,0))&lt;10,0,INDEX('[2]Caseload by group'!$C$3:$BEN$125,MATCH(Snapshot!$H41,'[2]Caseload by group'!$A$3:$A$128,0),MATCH(Snapshot!BO$3,'[2]Caseload by group'!$C$2:$BEN$2,0)))</f>
        <v>122</v>
      </c>
      <c r="BP41" s="40">
        <f>IF(INDEX('[2]Caseload by group'!$C$3:$BEN$125,MATCH(Snapshot!$H41,'[2]Caseload by group'!$A$3:$A$128,0),MATCH(Snapshot!BP$3,'[2]Caseload by group'!$C$2:$BEN$2,0))&lt;10,0,INDEX('[2]Caseload by group'!$C$3:$BEN$125,MATCH(Snapshot!$H41,'[2]Caseload by group'!$A$3:$A$128,0),MATCH(Snapshot!BP$3,'[2]Caseload by group'!$C$2:$BEN$2,0)))</f>
        <v>128</v>
      </c>
      <c r="BQ41" s="40">
        <f>IF(INDEX('[2]Caseload by group'!$C$3:$BEN$125,MATCH(Snapshot!$H41,'[2]Caseload by group'!$A$3:$A$128,0),MATCH(Snapshot!BQ$3,'[2]Caseload by group'!$C$2:$BEN$2,0))&lt;10,0,INDEX('[2]Caseload by group'!$C$3:$BEN$125,MATCH(Snapshot!$H41,'[2]Caseload by group'!$A$3:$A$128,0),MATCH(Snapshot!BQ$3,'[2]Caseload by group'!$C$2:$BEN$2,0)))</f>
        <v>131</v>
      </c>
      <c r="BR41" s="40">
        <f>IF(INDEX('[2]Caseload by group'!$C$3:$BEN$125,MATCH(Snapshot!$H41,'[2]Caseload by group'!$A$3:$A$128,0),MATCH(Snapshot!BR$3,'[2]Caseload by group'!$C$2:$BEN$2,0))&lt;10,0,INDEX('[2]Caseload by group'!$C$3:$BEN$125,MATCH(Snapshot!$H41,'[2]Caseload by group'!$A$3:$A$128,0),MATCH(Snapshot!BR$3,'[2]Caseload by group'!$C$2:$BEN$2,0)))</f>
        <v>133</v>
      </c>
      <c r="BS41" s="40">
        <f>IF(INDEX('[2]Caseload by group'!$C$3:$BEN$125,MATCH(Snapshot!$H41,'[2]Caseload by group'!$A$3:$A$128,0),MATCH(Snapshot!BS$3,'[2]Caseload by group'!$C$2:$BEN$2,0))&lt;10,0,INDEX('[2]Caseload by group'!$C$3:$BEN$125,MATCH(Snapshot!$H41,'[2]Caseload by group'!$A$3:$A$128,0),MATCH(Snapshot!BS$3,'[2]Caseload by group'!$C$2:$BEN$2,0)))</f>
        <v>131</v>
      </c>
      <c r="BT41" s="40">
        <f>IF(INDEX('[2]Caseload by group'!$C$3:$BEN$125,MATCH(Snapshot!$H41,'[2]Caseload by group'!$A$3:$A$128,0),MATCH(Snapshot!BT$3,'[2]Caseload by group'!$C$2:$BEN$2,0))&lt;10,0,INDEX('[2]Caseload by group'!$C$3:$BEN$125,MATCH(Snapshot!$H41,'[2]Caseload by group'!$A$3:$A$128,0),MATCH(Snapshot!BT$3,'[2]Caseload by group'!$C$2:$BEN$2,0)))</f>
        <v>131</v>
      </c>
      <c r="BU41" s="40">
        <f>IF(INDEX('[2]Caseload by group'!$C$3:$BEN$125,MATCH(Snapshot!$H41,'[2]Caseload by group'!$A$3:$A$128,0),MATCH(Snapshot!BU$3,'[2]Caseload by group'!$C$2:$BEN$2,0))&lt;10,0,INDEX('[2]Caseload by group'!$C$3:$BEN$125,MATCH(Snapshot!$H41,'[2]Caseload by group'!$A$3:$A$128,0),MATCH(Snapshot!BU$3,'[2]Caseload by group'!$C$2:$BEN$2,0)))</f>
        <v>135</v>
      </c>
      <c r="BV41" s="40">
        <f>IF(INDEX('[2]Caseload by group'!$C$3:$BEN$125,MATCH(Snapshot!$H41,'[2]Caseload by group'!$A$3:$A$128,0),MATCH(Snapshot!BV$3,'[2]Caseload by group'!$C$2:$BEN$2,0))&lt;10,0,INDEX('[2]Caseload by group'!$C$3:$BEN$125,MATCH(Snapshot!$H41,'[2]Caseload by group'!$A$3:$A$128,0),MATCH(Snapshot!BV$3,'[2]Caseload by group'!$C$2:$BEN$2,0)))</f>
        <v>133</v>
      </c>
      <c r="BW41" s="40">
        <f>IF(INDEX('[2]Caseload by group'!$C$3:$BEN$125,MATCH(Snapshot!$H41,'[2]Caseload by group'!$A$3:$A$128,0),MATCH(Snapshot!BW$3,'[2]Caseload by group'!$C$2:$BEN$2,0))&lt;10,0,INDEX('[2]Caseload by group'!$C$3:$BEN$125,MATCH(Snapshot!$H41,'[2]Caseload by group'!$A$3:$A$128,0),MATCH(Snapshot!BW$3,'[2]Caseload by group'!$C$2:$BEN$2,0)))</f>
        <v>134</v>
      </c>
      <c r="BX41" s="40"/>
      <c r="BY41" s="41">
        <f>INDEX($J41:$BX41,0,MATCH(MAX($J$3:$BX$3),$J$3:$BX$3,0))-INDEX($J41:$BX41,0,MATCH(MAX($J$3:$BX$3),$J$3:$BX$3,0)-1)</f>
        <v>1</v>
      </c>
      <c r="BZ41" s="42">
        <f>BY41/INDEX($J41:$BX41,0,MATCH(MAX($J$3:$BX$3),$J$3:$BX$3,0)-1)</f>
        <v>7.5187969924812026E-3</v>
      </c>
      <c r="CA41" s="41" t="e">
        <f>#REF!-#REF!</f>
        <v>#REF!</v>
      </c>
      <c r="CB41" s="62">
        <f>INDEX($J41:$BX41,0,MATCH(MAX($J$3:$BX$3),$J$3:$BX$3,0))-J41</f>
        <v>33</v>
      </c>
      <c r="CC41" s="43">
        <f>CB41/J41</f>
        <v>0.32673267326732675</v>
      </c>
    </row>
    <row r="42" spans="1:85" ht="10.5" customHeight="1" x14ac:dyDescent="0.2">
      <c r="A42" s="34"/>
      <c r="C42" s="8" t="s">
        <v>68</v>
      </c>
      <c r="H42" s="39"/>
      <c r="I42" s="39"/>
      <c r="J42" s="40"/>
      <c r="K42" s="40"/>
      <c r="L42" s="40"/>
      <c r="M42" s="40"/>
      <c r="N42" s="40"/>
      <c r="O42" s="40"/>
      <c r="P42" s="40"/>
      <c r="Q42" s="40"/>
      <c r="R42" s="40"/>
      <c r="S42" s="40"/>
      <c r="T42" s="40"/>
      <c r="U42" s="40"/>
      <c r="V42" s="40"/>
      <c r="W42" s="40"/>
      <c r="X42" s="40"/>
      <c r="Y42" s="40"/>
      <c r="Z42" s="45"/>
      <c r="AA42" s="45"/>
      <c r="AB42" s="45"/>
      <c r="AC42" s="45"/>
      <c r="AD42" s="45"/>
      <c r="AE42" s="45"/>
      <c r="AF42" s="45"/>
      <c r="AG42" s="45"/>
      <c r="AH42" s="45"/>
      <c r="AI42" s="45"/>
      <c r="AJ42" s="45"/>
      <c r="AK42" s="45"/>
      <c r="AL42" s="45"/>
      <c r="AM42" s="45"/>
      <c r="AN42" s="45"/>
      <c r="AO42" s="40" t="s">
        <v>20</v>
      </c>
      <c r="AP42" s="40" t="s">
        <v>20</v>
      </c>
      <c r="AQ42" s="45"/>
      <c r="AR42" s="45"/>
      <c r="AS42" s="45"/>
      <c r="AT42" s="45"/>
      <c r="AU42" s="45"/>
      <c r="AV42" s="40"/>
      <c r="AW42" s="40"/>
      <c r="AX42" s="40"/>
      <c r="AY42" s="45"/>
      <c r="AZ42" s="40"/>
      <c r="BA42" s="40"/>
      <c r="BB42" s="45"/>
      <c r="BC42" s="40"/>
      <c r="BD42" s="40"/>
      <c r="BE42" s="45"/>
      <c r="BF42" s="45"/>
      <c r="BG42" s="45"/>
      <c r="BH42" s="45"/>
      <c r="BI42" s="45"/>
      <c r="BJ42" s="45"/>
      <c r="BK42" s="45"/>
      <c r="BL42" s="45"/>
      <c r="BM42" s="45"/>
      <c r="BN42" s="45"/>
      <c r="BO42" s="45"/>
      <c r="BP42" s="45"/>
      <c r="BQ42" s="45"/>
      <c r="BR42" s="45"/>
      <c r="BS42" s="45"/>
      <c r="BT42" s="45"/>
      <c r="BU42" s="45"/>
      <c r="BV42" s="45"/>
      <c r="BW42" s="45"/>
      <c r="BX42" s="45"/>
      <c r="BY42" s="41"/>
      <c r="BZ42" s="42"/>
      <c r="CB42" s="62"/>
      <c r="CC42" s="43"/>
    </row>
    <row r="43" spans="1:85" ht="10.5" customHeight="1" x14ac:dyDescent="0.2">
      <c r="A43" s="34"/>
      <c r="C43" s="38" t="s">
        <v>8</v>
      </c>
      <c r="D43" s="29" t="s">
        <v>9</v>
      </c>
      <c r="E43" s="29" t="s">
        <v>54</v>
      </c>
      <c r="F43" s="29" t="s">
        <v>56</v>
      </c>
      <c r="G43" s="29" t="s">
        <v>32</v>
      </c>
      <c r="H43" s="39" t="s">
        <v>69</v>
      </c>
      <c r="I43" s="39"/>
      <c r="J43" s="40">
        <f>IF(INDEX('[2]Caseload by group'!$C$3:$CJ$125,MATCH(Snapshot!$H43,'[2]Caseload by group'!$A$3:$A$128,0),MATCH(Snapshot!J$3,'[2]Caseload by group'!$C$2:$CJ$2,0))&lt;10,0,INDEX('[2]Caseload by group'!$C$3:$CJ$125,MATCH(Snapshot!$H43,'[2]Caseload by group'!$A$3:$A$128,0),MATCH(Snapshot!J$3,'[2]Caseload by group'!$C$2:$CJ$2,0)))</f>
        <v>15408</v>
      </c>
      <c r="K43" s="40">
        <f>IF(INDEX('[2]Caseload by group'!$C$3:$CJ$125,MATCH(Snapshot!$H43,'[2]Caseload by group'!$A$3:$A$128,0),MATCH(Snapshot!K$3,'[2]Caseload by group'!$C$2:$CJ$2,0))&lt;10,0,INDEX('[2]Caseload by group'!$C$3:$CJ$125,MATCH(Snapshot!$H43,'[2]Caseload by group'!$A$3:$A$128,0),MATCH(Snapshot!K$3,'[2]Caseload by group'!$C$2:$CJ$2,0)))</f>
        <v>15360</v>
      </c>
      <c r="L43" s="40">
        <f>IF(INDEX('[2]Caseload by group'!$C$3:$CJ$125,MATCH(Snapshot!$H43,'[2]Caseload by group'!$A$3:$A$128,0),MATCH(Snapshot!L$3,'[2]Caseload by group'!$C$2:$CJ$2,0))&lt;10,0,INDEX('[2]Caseload by group'!$C$3:$CJ$125,MATCH(Snapshot!$H43,'[2]Caseload by group'!$A$3:$A$128,0),MATCH(Snapshot!L$3,'[2]Caseload by group'!$C$2:$CJ$2,0)))</f>
        <v>15322</v>
      </c>
      <c r="M43" s="40">
        <f>IF(INDEX('[2]Caseload by group'!$C$3:$CJ$125,MATCH(Snapshot!$H43,'[2]Caseload by group'!$A$3:$A$128,0),MATCH(Snapshot!M$3,'[2]Caseload by group'!$C$2:$CJ$2,0))&lt;10,0,INDEX('[2]Caseload by group'!$C$3:$CJ$125,MATCH(Snapshot!$H43,'[2]Caseload by group'!$A$3:$A$128,0),MATCH(Snapshot!M$3,'[2]Caseload by group'!$C$2:$CJ$2,0)))</f>
        <v>14848</v>
      </c>
      <c r="N43" s="40">
        <f>IF(INDEX('[2]Caseload by group'!$C$3:$CJ$125,MATCH(Snapshot!$H43,'[2]Caseload by group'!$A$3:$A$128,0),MATCH(Snapshot!N$3,'[2]Caseload by group'!$C$2:$CJ$2,0))&lt;10,0,INDEX('[2]Caseload by group'!$C$3:$CJ$125,MATCH(Snapshot!$H43,'[2]Caseload by group'!$A$3:$A$128,0),MATCH(Snapshot!N$3,'[2]Caseload by group'!$C$2:$CJ$2,0)))</f>
        <v>14931</v>
      </c>
      <c r="O43" s="40">
        <f>IF(INDEX('[2]Caseload by group'!$C$3:$CJ$125,MATCH(Snapshot!$H43,'[2]Caseload by group'!$A$3:$A$128,0),MATCH(Snapshot!O$3,'[2]Caseload by group'!$C$2:$CJ$2,0))&lt;10,0,INDEX('[2]Caseload by group'!$C$3:$CJ$125,MATCH(Snapshot!$H43,'[2]Caseload by group'!$A$3:$A$128,0),MATCH(Snapshot!O$3,'[2]Caseload by group'!$C$2:$CJ$2,0)))</f>
        <v>14758</v>
      </c>
      <c r="P43" s="40">
        <f>IF(INDEX('[2]Caseload by group'!$C$3:$CJ$125,MATCH(Snapshot!$H43,'[2]Caseload by group'!$A$3:$A$128,0),MATCH(Snapshot!P$3,'[2]Caseload by group'!$C$2:$CJ$2,0))&lt;10,0,INDEX('[2]Caseload by group'!$C$3:$CJ$125,MATCH(Snapshot!$H43,'[2]Caseload by group'!$A$3:$A$128,0),MATCH(Snapshot!P$3,'[2]Caseload by group'!$C$2:$CJ$2,0)))</f>
        <v>14659</v>
      </c>
      <c r="Q43" s="40">
        <f>IF(INDEX('[2]Caseload by group'!$C$3:$CJ$125,MATCH(Snapshot!$H43,'[2]Caseload by group'!$A$3:$A$128,0),MATCH(Snapshot!Q$3,'[2]Caseload by group'!$C$2:$CJ$2,0))&lt;10,0,INDEX('[2]Caseload by group'!$C$3:$CJ$125,MATCH(Snapshot!$H43,'[2]Caseload by group'!$A$3:$A$128,0),MATCH(Snapshot!Q$3,'[2]Caseload by group'!$C$2:$CJ$2,0)))</f>
        <v>14405</v>
      </c>
      <c r="R43" s="40">
        <f>IF(INDEX('[2]Caseload by group'!$C$3:$CJ$125,MATCH(Snapshot!$H43,'[2]Caseload by group'!$A$3:$A$128,0),MATCH(Snapshot!R$3,'[2]Caseload by group'!$C$2:$CJ$2,0))&lt;10,0,INDEX('[2]Caseload by group'!$C$3:$CJ$125,MATCH(Snapshot!$H43,'[2]Caseload by group'!$A$3:$A$128,0),MATCH(Snapshot!R$3,'[2]Caseload by group'!$C$2:$CJ$2,0)))</f>
        <v>4858</v>
      </c>
      <c r="S43" s="40">
        <f>IF(INDEX('[2]Caseload by group'!$C$3:$CJ$125,MATCH(Snapshot!$H43,'[2]Caseload by group'!$A$3:$A$128,0),MATCH(Snapshot!S$3,'[2]Caseload by group'!$C$2:$CJ$2,0))&lt;10,0,INDEX('[2]Caseload by group'!$C$3:$CJ$125,MATCH(Snapshot!$H43,'[2]Caseload by group'!$A$3:$A$128,0),MATCH(Snapshot!S$3,'[2]Caseload by group'!$C$2:$CJ$2,0)))</f>
        <v>4829</v>
      </c>
      <c r="T43" s="40">
        <f>IF(INDEX('[2]Caseload by group'!$C$3:$CJ$125,MATCH(Snapshot!$H43,'[2]Caseload by group'!$A$3:$A$128,0),MATCH(Snapshot!T$3,'[2]Caseload by group'!$C$2:$CJ$2,0))&lt;10,0,INDEX('[2]Caseload by group'!$C$3:$CJ$125,MATCH(Snapshot!$H43,'[2]Caseload by group'!$A$3:$A$128,0),MATCH(Snapshot!T$3,'[2]Caseload by group'!$C$2:$CJ$2,0)))</f>
        <v>4806</v>
      </c>
      <c r="U43" s="40">
        <f>IF(INDEX('[2]Caseload by group'!$C$3:$CJ$125,MATCH(Snapshot!$H43,'[2]Caseload by group'!$A$3:$A$128,0),MATCH(Snapshot!U$3,'[2]Caseload by group'!$C$2:$CJ$2,0))&lt;10,0,INDEX('[2]Caseload by group'!$C$3:$CJ$125,MATCH(Snapshot!$H43,'[2]Caseload by group'!$A$3:$A$128,0),MATCH(Snapshot!U$3,'[2]Caseload by group'!$C$2:$CJ$2,0)))</f>
        <v>4846</v>
      </c>
      <c r="V43" s="40">
        <f>IF(INDEX('[2]Caseload by group'!$C$3:$CJ$125,MATCH(Snapshot!$H43,'[2]Caseload by group'!$A$3:$A$128,0),MATCH(Snapshot!V$3,'[2]Caseload by group'!$C$2:$CJ$2,0))&lt;10,0,INDEX('[2]Caseload by group'!$C$3:$CJ$125,MATCH(Snapshot!$H43,'[2]Caseload by group'!$A$3:$A$128,0),MATCH(Snapshot!V$3,'[2]Caseload by group'!$C$2:$CJ$2,0)))</f>
        <v>4830</v>
      </c>
      <c r="W43" s="40">
        <f>IF(INDEX('[2]Caseload by group'!$C$3:$CJ$125,MATCH(Snapshot!$H43,'[2]Caseload by group'!$A$3:$A$128,0),MATCH(Snapshot!W$3,'[2]Caseload by group'!$C$2:$CJ$2,0))&lt;10,0,INDEX('[2]Caseload by group'!$C$3:$CJ$125,MATCH(Snapshot!$H43,'[2]Caseload by group'!$A$3:$A$128,0),MATCH(Snapshot!W$3,'[2]Caseload by group'!$C$2:$CJ$2,0)))</f>
        <v>4849</v>
      </c>
      <c r="X43" s="40">
        <f>IF(INDEX('[2]Caseload by group'!$C$3:$CJ$125,MATCH(Snapshot!$H43,'[2]Caseload by group'!$A$3:$A$128,0),MATCH(Snapshot!X$3,'[2]Caseload by group'!$C$2:$CJ$2,0))&lt;10,0,INDEX('[2]Caseload by group'!$C$3:$CJ$125,MATCH(Snapshot!$H43,'[2]Caseload by group'!$A$3:$A$128,0),MATCH(Snapshot!X$3,'[2]Caseload by group'!$C$2:$CJ$2,0)))</f>
        <v>4830</v>
      </c>
      <c r="Y43" s="40">
        <f>IF(INDEX('[2]Caseload by group'!$C$3:$CJ$125,MATCH(Snapshot!$H43,'[2]Caseload by group'!$A$3:$A$128,0),MATCH(Snapshot!Y$3,'[2]Caseload by group'!$C$2:$CJ$2,0))&lt;10,0,INDEX('[2]Caseload by group'!$C$3:$CJ$125,MATCH(Snapshot!$H43,'[2]Caseload by group'!$A$3:$A$128,0),MATCH(Snapshot!Y$3,'[2]Caseload by group'!$C$2:$CJ$2,0)))</f>
        <v>4804</v>
      </c>
      <c r="Z43" s="40">
        <f>IF(INDEX('[2]Caseload by group'!$C$3:$CJ$125,MATCH(Snapshot!$H43,'[2]Caseload by group'!$A$3:$A$128,0),MATCH(Snapshot!Z$3,'[2]Caseload by group'!$C$2:$CJ$2,0))&lt;10,0,INDEX('[2]Caseload by group'!$C$3:$CJ$125,MATCH(Snapshot!$H43,'[2]Caseload by group'!$A$3:$A$128,0),MATCH(Snapshot!Z$3,'[2]Caseload by group'!$C$2:$CJ$2,0)))</f>
        <v>4826</v>
      </c>
      <c r="AA43" s="40">
        <f>IF(INDEX('[2]Caseload by group'!$C$3:$CJ$125,MATCH(Snapshot!$H43,'[2]Caseload by group'!$A$3:$A$128,0),MATCH(Snapshot!AA$3,'[2]Caseload by group'!$C$2:$CJ$2,0))&lt;10,0,INDEX('[2]Caseload by group'!$C$3:$CJ$125,MATCH(Snapshot!$H43,'[2]Caseload by group'!$A$3:$A$128,0),MATCH(Snapshot!AA$3,'[2]Caseload by group'!$C$2:$CJ$2,0)))</f>
        <v>4828</v>
      </c>
      <c r="AB43" s="40">
        <f>IF(INDEX('[2]Caseload by group'!$C$3:$CJ$125,MATCH(Snapshot!$H43,'[2]Caseload by group'!$A$3:$A$128,0),MATCH(Snapshot!AB$3,'[2]Caseload by group'!$C$2:$CJ$2,0))&lt;10,0,INDEX('[2]Caseload by group'!$C$3:$CJ$125,MATCH(Snapshot!$H43,'[2]Caseload by group'!$A$3:$A$128,0),MATCH(Snapshot!AB$3,'[2]Caseload by group'!$C$2:$CJ$2,0)))</f>
        <v>4350</v>
      </c>
      <c r="AC43" s="40">
        <f>IF(INDEX('[2]Caseload by group'!$C$3:$CJ$125,MATCH(Snapshot!$H43,'[2]Caseload by group'!$A$3:$A$128,0),MATCH(Snapshot!AC$3,'[2]Caseload by group'!$C$2:$CJ$2,0))&lt;10,0,INDEX('[2]Caseload by group'!$C$3:$CJ$125,MATCH(Snapshot!$H43,'[2]Caseload by group'!$A$3:$A$128,0),MATCH(Snapshot!AC$3,'[2]Caseload by group'!$C$2:$CJ$2,0)))</f>
        <v>4171</v>
      </c>
      <c r="AD43" s="40">
        <f>IF(INDEX('[2]Caseload by group'!$C$3:$CJ$125,MATCH(Snapshot!$H43,'[2]Caseload by group'!$A$3:$A$128,0),MATCH(Snapshot!AD$3,'[2]Caseload by group'!$C$2:$CJ$2,0))&lt;10,0,INDEX('[2]Caseload by group'!$C$3:$CJ$125,MATCH(Snapshot!$H43,'[2]Caseload by group'!$A$3:$A$128,0),MATCH(Snapshot!AD$3,'[2]Caseload by group'!$C$2:$CJ$2,0)))</f>
        <v>4177</v>
      </c>
      <c r="AE43" s="40">
        <f>IF(INDEX('[2]Caseload by group'!$C$3:$CJ$125,MATCH(Snapshot!$H43,'[2]Caseload by group'!$A$3:$A$128,0),MATCH(Snapshot!AE$3,'[2]Caseload by group'!$C$2:$CJ$2,0))&lt;10,0,INDEX('[2]Caseload by group'!$C$3:$CJ$125,MATCH(Snapshot!$H43,'[2]Caseload by group'!$A$3:$A$128,0),MATCH(Snapshot!AE$3,'[2]Caseload by group'!$C$2:$CJ$2,0)))</f>
        <v>4122</v>
      </c>
      <c r="AF43" s="40">
        <f>IF(INDEX('[2]Caseload by group'!$C$3:$CJ$125,MATCH(Snapshot!$H43,'[2]Caseload by group'!$A$3:$A$128,0),MATCH(Snapshot!AF$3,'[2]Caseload by group'!$C$2:$CJ$2,0))&lt;10,0,INDEX('[2]Caseload by group'!$C$3:$CJ$125,MATCH(Snapshot!$H43,'[2]Caseload by group'!$A$3:$A$128,0),MATCH(Snapshot!AF$3,'[2]Caseload by group'!$C$2:$CJ$2,0)))</f>
        <v>4107</v>
      </c>
      <c r="AG43" s="40">
        <f>IF(INDEX('[2]Caseload by group'!$C$3:$CJ$125,MATCH(Snapshot!$H43,'[2]Caseload by group'!$A$3:$A$128,0),MATCH(Snapshot!AG$3,'[2]Caseload by group'!$C$2:$CJ$2,0))&lt;10,0,INDEX('[2]Caseload by group'!$C$3:$CJ$125,MATCH(Snapshot!$H43,'[2]Caseload by group'!$A$3:$A$128,0),MATCH(Snapshot!AG$3,'[2]Caseload by group'!$C$2:$CJ$2,0)))</f>
        <v>4112</v>
      </c>
      <c r="AH43" s="40">
        <f>IF(INDEX('[2]Caseload by group'!$C$3:$CJ$125,MATCH(Snapshot!$H43,'[2]Caseload by group'!$A$3:$A$128,0),MATCH(Snapshot!AH$3,'[2]Caseload by group'!$C$2:$CJ$2,0))&lt;10,0,INDEX('[2]Caseload by group'!$C$3:$CJ$125,MATCH(Snapshot!$H43,'[2]Caseload by group'!$A$3:$A$128,0),MATCH(Snapshot!AH$3,'[2]Caseload by group'!$C$2:$CJ$2,0)))</f>
        <v>4100</v>
      </c>
      <c r="AI43" s="40">
        <f>IF(INDEX('[2]Caseload by group'!$C$3:$CJ$125,MATCH(Snapshot!$H43,'[2]Caseload by group'!$A$3:$A$128,0),MATCH(Snapshot!AI$3,'[2]Caseload by group'!$C$2:$CJ$2,0))&lt;10,0,INDEX('[2]Caseload by group'!$C$3:$CJ$125,MATCH(Snapshot!$H43,'[2]Caseload by group'!$A$3:$A$128,0),MATCH(Snapshot!AI$3,'[2]Caseload by group'!$C$2:$CJ$2,0)))</f>
        <v>4114</v>
      </c>
      <c r="AJ43" s="40">
        <f>IF(INDEX('[2]Caseload by group'!$C$3:$BEN$125,MATCH(Snapshot!$H43,'[2]Caseload by group'!$A$3:$A$128,0),MATCH(Snapshot!AJ$3,'[2]Caseload by group'!$C$2:$BEN$2,0))&lt;10,0,INDEX('[2]Caseload by group'!$C$3:$BEN$125,MATCH(Snapshot!$H43,'[2]Caseload by group'!$A$3:$A$128,0),MATCH(Snapshot!AJ$3,'[2]Caseload by group'!$C$2:$BEN$2,0)))</f>
        <v>4200</v>
      </c>
      <c r="AK43" s="40">
        <f>IF(INDEX('[2]Caseload by group'!$C$3:$BEN$125,MATCH(Snapshot!$H43,'[2]Caseload by group'!$A$3:$A$128,0),MATCH(Snapshot!AK$3,'[2]Caseload by group'!$C$2:$BEN$2,0))&lt;10,0,INDEX('[2]Caseload by group'!$C$3:$BEN$125,MATCH(Snapshot!$H43,'[2]Caseload by group'!$A$3:$A$128,0),MATCH(Snapshot!AK$3,'[2]Caseload by group'!$C$2:$BEN$2,0)))</f>
        <v>4116</v>
      </c>
      <c r="AL43" s="40">
        <f>IF(INDEX('[2]Caseload by group'!$C$3:$BEN$125,MATCH(Snapshot!$H43,'[2]Caseload by group'!$A$3:$A$128,0),MATCH(Snapshot!AL$3,'[2]Caseload by group'!$C$2:$BEN$2,0))&lt;10,0,INDEX('[2]Caseload by group'!$C$3:$BEN$125,MATCH(Snapshot!$H43,'[2]Caseload by group'!$A$3:$A$128,0),MATCH(Snapshot!AL$3,'[2]Caseload by group'!$C$2:$BEN$2,0)))</f>
        <v>4097</v>
      </c>
      <c r="AM43" s="40">
        <f>IF(INDEX('[2]Caseload by group'!$C$3:$BEN$125,MATCH(Snapshot!$H43,'[2]Caseload by group'!$A$3:$A$128,0),MATCH(Snapshot!AM$3,'[2]Caseload by group'!$C$2:$BEN$2,0))&lt;10,0,INDEX('[2]Caseload by group'!$C$3:$BEN$125,MATCH(Snapshot!$H43,'[2]Caseload by group'!$A$3:$A$128,0),MATCH(Snapshot!AM$3,'[2]Caseload by group'!$C$2:$BEN$2,0)))</f>
        <v>4085</v>
      </c>
      <c r="AN43" s="40">
        <f>IF(INDEX('[2]Caseload by group'!$C$3:$BEN$125,MATCH(Snapshot!$H43,'[2]Caseload by group'!$A$3:$A$128,0),MATCH(Snapshot!AN$3,'[2]Caseload by group'!$C$2:$BEN$2,0))&lt;10,0,INDEX('[2]Caseload by group'!$C$3:$BEN$125,MATCH(Snapshot!$H43,'[2]Caseload by group'!$A$3:$A$128,0),MATCH(Snapshot!AN$3,'[2]Caseload by group'!$C$2:$BEN$2,0)))</f>
        <v>3699</v>
      </c>
      <c r="AO43" s="40">
        <f>IF(INDEX('[2]Caseload by group'!$C$3:$BEN$125,MATCH(Snapshot!$H43,'[2]Caseload by group'!$A$3:$A$128,0),MATCH(Snapshot!AO$3,'[2]Caseload by group'!$C$2:$BEN$2,0))&lt;10,0,INDEX('[2]Caseload by group'!$C$3:$BEN$125,MATCH(Snapshot!$H43,'[2]Caseload by group'!$A$3:$A$128,0),MATCH(Snapshot!AO$3,'[2]Caseload by group'!$C$2:$BEN$2,0)))</f>
        <v>3674</v>
      </c>
      <c r="AP43" s="40">
        <f>IF(INDEX('[2]Caseload by group'!$C$3:$BEN$125,MATCH(Snapshot!$H43,'[2]Caseload by group'!$A$3:$A$128,0),MATCH(Snapshot!AP$3,'[2]Caseload by group'!$C$2:$BEN$2,0))&lt;10,0,INDEX('[2]Caseload by group'!$C$3:$BEN$125,MATCH(Snapshot!$H43,'[2]Caseload by group'!$A$3:$A$128,0),MATCH(Snapshot!AP$3,'[2]Caseload by group'!$C$2:$BEN$2,0)))</f>
        <v>3506</v>
      </c>
      <c r="AQ43" s="40">
        <f>IF(INDEX('[2]Caseload by group'!$C$3:$BEN$125,MATCH(Snapshot!$H43,'[2]Caseload by group'!$A$3:$A$128,0),MATCH(Snapshot!AQ$3,'[2]Caseload by group'!$C$2:$BEN$2,0))&lt;10,0,INDEX('[2]Caseload by group'!$C$3:$BEN$125,MATCH(Snapshot!$H43,'[2]Caseload by group'!$A$3:$A$128,0),MATCH(Snapshot!AQ$3,'[2]Caseload by group'!$C$2:$BEN$2,0)))</f>
        <v>3550</v>
      </c>
      <c r="AR43" s="40">
        <f>IF(INDEX('[2]Caseload by group'!$C$3:$BEN$125,MATCH(Snapshot!$H43,'[2]Caseload by group'!$A$3:$A$128,0),MATCH(Snapshot!AR$3,'[2]Caseload by group'!$C$2:$BEN$2,0))&lt;10,0,INDEX('[2]Caseload by group'!$C$3:$BEN$125,MATCH(Snapshot!$H43,'[2]Caseload by group'!$A$3:$A$128,0),MATCH(Snapshot!AR$3,'[2]Caseload by group'!$C$2:$BEN$2,0)))</f>
        <v>3561</v>
      </c>
      <c r="AS43" s="40">
        <f>IF(INDEX('[2]Caseload by group'!$C$3:$BEN$125,MATCH(Snapshot!$H43,'[2]Caseload by group'!$A$3:$A$128,0),MATCH(Snapshot!AS$3,'[2]Caseload by group'!$C$2:$BEN$2,0))&lt;10,0,INDEX('[2]Caseload by group'!$C$3:$BEN$125,MATCH(Snapshot!$H43,'[2]Caseload by group'!$A$3:$A$128,0),MATCH(Snapshot!AS$3,'[2]Caseload by group'!$C$2:$BEN$2,0)))</f>
        <v>3547</v>
      </c>
      <c r="AT43" s="40">
        <f>IF(INDEX('[2]Caseload by group'!$C$3:$BEN$125,MATCH(Snapshot!$H43,'[2]Caseload by group'!$A$3:$A$128,0),MATCH(Snapshot!AT$3,'[2]Caseload by group'!$C$2:$BEN$2,0))&lt;10,0,INDEX('[2]Caseload by group'!$C$3:$BEN$125,MATCH(Snapshot!$H43,'[2]Caseload by group'!$A$3:$A$128,0),MATCH(Snapshot!AT$3,'[2]Caseload by group'!$C$2:$BEN$2,0)))</f>
        <v>3514</v>
      </c>
      <c r="AU43" s="40">
        <f>IF(INDEX('[2]Caseload by group'!$C$3:$BEN$125,MATCH(Snapshot!$H43,'[2]Caseload by group'!$A$3:$A$128,0),MATCH(Snapshot!AU$3,'[2]Caseload by group'!$C$2:$BEN$2,0))&lt;10,0,INDEX('[2]Caseload by group'!$C$3:$BEN$125,MATCH(Snapshot!$H43,'[2]Caseload by group'!$A$3:$A$128,0),MATCH(Snapshot!AU$3,'[2]Caseload by group'!$C$2:$BEN$2,0)))</f>
        <v>3544</v>
      </c>
      <c r="AV43" s="40">
        <f>IF(INDEX('[2]Caseload by group'!$C$3:$BEN$125,MATCH(Snapshot!$H43,'[2]Caseload by group'!$A$3:$A$128,0),MATCH(Snapshot!AV$3,'[2]Caseload by group'!$C$2:$BEN$2,0))&lt;10,0,INDEX('[2]Caseload by group'!$C$3:$BEN$125,MATCH(Snapshot!$H43,'[2]Caseload by group'!$A$3:$A$128,0),MATCH(Snapshot!AV$3,'[2]Caseload by group'!$C$2:$BEN$2,0)))</f>
        <v>3572</v>
      </c>
      <c r="AW43" s="40">
        <f>IF(INDEX('[2]Caseload by group'!$C$3:$BEN$125,MATCH(Snapshot!$H43,'[2]Caseload by group'!$A$3:$A$128,0),MATCH(Snapshot!AW$3,'[2]Caseload by group'!$C$2:$BEN$2,0))&lt;10,0,INDEX('[2]Caseload by group'!$C$3:$BEN$125,MATCH(Snapshot!$H43,'[2]Caseload by group'!$A$3:$A$128,0),MATCH(Snapshot!AW$3,'[2]Caseload by group'!$C$2:$BEN$2,0)))</f>
        <v>3553</v>
      </c>
      <c r="AX43" s="40">
        <f>IF(INDEX('[2]Caseload by group'!$C$3:$BEN$125,MATCH(Snapshot!$H43,'[2]Caseload by group'!$A$3:$A$128,0),MATCH(Snapshot!AX$3,'[2]Caseload by group'!$C$2:$BEN$2,0))&lt;10,0,INDEX('[2]Caseload by group'!$C$3:$BEN$125,MATCH(Snapshot!$H43,'[2]Caseload by group'!$A$3:$A$128,0),MATCH(Snapshot!AX$3,'[2]Caseload by group'!$C$2:$BEN$2,0)))</f>
        <v>3528</v>
      </c>
      <c r="AY43" s="40">
        <f>IF(INDEX('[2]Caseload by group'!$C$3:$BEN$125,MATCH(Snapshot!$H43,'[2]Caseload by group'!$A$3:$A$128,0),MATCH(Snapshot!AY$3,'[2]Caseload by group'!$C$2:$BEN$2,0))&lt;10,0,INDEX('[2]Caseload by group'!$C$3:$BEN$125,MATCH(Snapshot!$H43,'[2]Caseload by group'!$A$3:$A$128,0),MATCH(Snapshot!AY$3,'[2]Caseload by group'!$C$2:$BEN$2,0)))</f>
        <v>3536</v>
      </c>
      <c r="AZ43" s="40">
        <f>IF(INDEX('[2]Caseload by group'!$C$3:$BEN$125,MATCH(Snapshot!$H43,'[2]Caseload by group'!$A$3:$A$128,0),MATCH(Snapshot!AZ$3,'[2]Caseload by group'!$C$2:$BEN$2,0))&lt;10,0,INDEX('[2]Caseload by group'!$C$3:$BEN$125,MATCH(Snapshot!$H43,'[2]Caseload by group'!$A$3:$A$128,0),MATCH(Snapshot!AZ$3,'[2]Caseload by group'!$C$2:$BEN$2,0)))</f>
        <v>3461</v>
      </c>
      <c r="BA43" s="40">
        <f>IF(INDEX('[2]Caseload by group'!$C$3:$BEN$125,MATCH(Snapshot!$H43,'[2]Caseload by group'!$A$3:$A$128,0),MATCH(Snapshot!BA$3,'[2]Caseload by group'!$C$2:$BEN$2,0))&lt;10,0,INDEX('[2]Caseload by group'!$C$3:$BEN$125,MATCH(Snapshot!$H43,'[2]Caseload by group'!$A$3:$A$128,0),MATCH(Snapshot!BA$3,'[2]Caseload by group'!$C$2:$BEN$2,0)))</f>
        <v>3477</v>
      </c>
      <c r="BB43" s="40">
        <f>IF(INDEX('[2]Caseload by group'!$C$3:$BEN$125,MATCH(Snapshot!$H43,'[2]Caseload by group'!$A$3:$A$128,0),MATCH(Snapshot!BB$3,'[2]Caseload by group'!$C$2:$BEN$2,0))&lt;10,0,INDEX('[2]Caseload by group'!$C$3:$BEN$125,MATCH(Snapshot!$H43,'[2]Caseload by group'!$A$3:$A$128,0),MATCH(Snapshot!BB$3,'[2]Caseload by group'!$C$2:$BEN$2,0)))</f>
        <v>3523</v>
      </c>
      <c r="BC43" s="40">
        <f>IF(INDEX('[2]Caseload by group'!$C$3:$BEN$125,MATCH(Snapshot!$H43,'[2]Caseload by group'!$A$3:$A$128,0),MATCH(Snapshot!BC$3,'[2]Caseload by group'!$C$2:$BEN$2,0))&lt;10,0,INDEX('[2]Caseload by group'!$C$3:$BEN$125,MATCH(Snapshot!$H43,'[2]Caseload by group'!$A$3:$A$128,0),MATCH(Snapshot!BC$3,'[2]Caseload by group'!$C$2:$BEN$2,0)))</f>
        <v>3533</v>
      </c>
      <c r="BD43" s="40">
        <f>IF(INDEX('[2]Caseload by group'!$C$3:$BEN$125,MATCH(Snapshot!$H43,'[2]Caseload by group'!$A$3:$A$128,0),MATCH(Snapshot!BD$3,'[2]Caseload by group'!$C$2:$BEN$2,0))&lt;10,0,INDEX('[2]Caseload by group'!$C$3:$BEN$125,MATCH(Snapshot!$H43,'[2]Caseload by group'!$A$3:$A$128,0),MATCH(Snapshot!BD$3,'[2]Caseload by group'!$C$2:$BEN$2,0)))</f>
        <v>3515</v>
      </c>
      <c r="BE43" s="40">
        <f>IF(INDEX('[2]Caseload by group'!$C$3:$BEN$125,MATCH(Snapshot!$H43,'[2]Caseload by group'!$A$3:$A$128,0),MATCH(Snapshot!BE$3,'[2]Caseload by group'!$C$2:$BEN$2,0))&lt;10,0,INDEX('[2]Caseload by group'!$C$3:$BEN$125,MATCH(Snapshot!$H43,'[2]Caseload by group'!$A$3:$A$128,0),MATCH(Snapshot!BE$3,'[2]Caseload by group'!$C$2:$BEN$2,0)))</f>
        <v>3538</v>
      </c>
      <c r="BF43" s="40">
        <f>IF(INDEX('[2]Caseload by group'!$C$3:$BEN$125,MATCH(Snapshot!$H43,'[2]Caseload by group'!$A$3:$A$128,0),MATCH(Snapshot!BF$3,'[2]Caseload by group'!$C$2:$BEN$2,0))&lt;10,0,INDEX('[2]Caseload by group'!$C$3:$BEN$125,MATCH(Snapshot!$H43,'[2]Caseload by group'!$A$3:$A$128,0),MATCH(Snapshot!BF$3,'[2]Caseload by group'!$C$2:$BEN$2,0)))</f>
        <v>3483</v>
      </c>
      <c r="BG43" s="40">
        <f>IF(INDEX('[2]Caseload by group'!$C$3:$BEN$125,MATCH(Snapshot!$H43,'[2]Caseload by group'!$A$3:$A$128,0),MATCH(Snapshot!BG$3,'[2]Caseload by group'!$C$2:$BEN$2,0))&lt;10,0,INDEX('[2]Caseload by group'!$C$3:$BEN$125,MATCH(Snapshot!$H43,'[2]Caseload by group'!$A$3:$A$128,0),MATCH(Snapshot!BG$3,'[2]Caseload by group'!$C$2:$BEN$2,0)))</f>
        <v>3489</v>
      </c>
      <c r="BH43" s="40">
        <f>IF(INDEX('[2]Caseload by group'!$C$3:$BEN$125,MATCH(Snapshot!$H43,'[2]Caseload by group'!$A$3:$A$128,0),MATCH(Snapshot!BH$3,'[2]Caseload by group'!$C$2:$BEN$2,0))&lt;10,0,INDEX('[2]Caseload by group'!$C$3:$BEN$125,MATCH(Snapshot!$H43,'[2]Caseload by group'!$A$3:$A$128,0),MATCH(Snapshot!BH$3,'[2]Caseload by group'!$C$2:$BEN$2,0)))</f>
        <v>3509</v>
      </c>
      <c r="BI43" s="40">
        <f>IF(INDEX('[2]Caseload by group'!$C$3:$BEN$125,MATCH(Snapshot!$H43,'[2]Caseload by group'!$A$3:$A$128,0),MATCH(Snapshot!BI$3,'[2]Caseload by group'!$C$2:$BEN$2,0))&lt;10,0,INDEX('[2]Caseload by group'!$C$3:$BEN$125,MATCH(Snapshot!$H43,'[2]Caseload by group'!$A$3:$A$128,0),MATCH(Snapshot!BI$3,'[2]Caseload by group'!$C$2:$BEN$2,0)))</f>
        <v>3449</v>
      </c>
      <c r="BJ43" s="40">
        <f>IF(INDEX('[2]Caseload by group'!$C$3:$BEN$125,MATCH(Snapshot!$H43,'[2]Caseload by group'!$A$3:$A$128,0),MATCH(Snapshot!BJ$3,'[2]Caseload by group'!$C$2:$BEN$2,0))&lt;10,0,INDEX('[2]Caseload by group'!$C$3:$BEN$125,MATCH(Snapshot!$H43,'[2]Caseload by group'!$A$3:$A$128,0),MATCH(Snapshot!BJ$3,'[2]Caseload by group'!$C$2:$BEN$2,0)))</f>
        <v>3457</v>
      </c>
      <c r="BK43" s="40">
        <f>IF(INDEX('[2]Caseload by group'!$C$3:$BEN$125,MATCH(Snapshot!$H43,'[2]Caseload by group'!$A$3:$A$128,0),MATCH(Snapshot!BK$3,'[2]Caseload by group'!$C$2:$BEN$2,0))&lt;10,0,INDEX('[2]Caseload by group'!$C$3:$BEN$125,MATCH(Snapshot!$H43,'[2]Caseload by group'!$A$3:$A$128,0),MATCH(Snapshot!BK$3,'[2]Caseload by group'!$C$2:$BEN$2,0)))</f>
        <v>3457</v>
      </c>
      <c r="BL43" s="40">
        <f>IF(INDEX('[2]Caseload by group'!$C$3:$BEN$125,MATCH(Snapshot!$H43,'[2]Caseload by group'!$A$3:$A$128,0),MATCH(Snapshot!BL$3,'[2]Caseload by group'!$C$2:$BEN$2,0))&lt;10,0,INDEX('[2]Caseload by group'!$C$3:$BEN$125,MATCH(Snapshot!$H43,'[2]Caseload by group'!$A$3:$A$128,0),MATCH(Snapshot!BL$3,'[2]Caseload by group'!$C$2:$BEN$2,0)))</f>
        <v>3328</v>
      </c>
      <c r="BM43" s="40">
        <f>IF(INDEX('[2]Caseload by group'!$C$3:$BEN$125,MATCH(Snapshot!$H43,'[2]Caseload by group'!$A$3:$A$128,0),MATCH(Snapshot!BM$3,'[2]Caseload by group'!$C$2:$BEN$2,0))&lt;10,0,INDEX('[2]Caseload by group'!$C$3:$BEN$125,MATCH(Snapshot!$H43,'[2]Caseload by group'!$A$3:$A$128,0),MATCH(Snapshot!BM$3,'[2]Caseload by group'!$C$2:$BEN$2,0)))</f>
        <v>3287</v>
      </c>
      <c r="BN43" s="40">
        <f>IF(INDEX('[2]Caseload by group'!$C$3:$BEN$125,MATCH(Snapshot!$H43,'[2]Caseload by group'!$A$3:$A$128,0),MATCH(Snapshot!BN$3,'[2]Caseload by group'!$C$2:$BEN$2,0))&lt;10,0,INDEX('[2]Caseload by group'!$C$3:$BEN$125,MATCH(Snapshot!$H43,'[2]Caseload by group'!$A$3:$A$128,0),MATCH(Snapshot!BN$3,'[2]Caseload by group'!$C$2:$BEN$2,0)))</f>
        <v>3279</v>
      </c>
      <c r="BO43" s="40">
        <f>IF(INDEX('[2]Caseload by group'!$C$3:$BEN$125,MATCH(Snapshot!$H43,'[2]Caseload by group'!$A$3:$A$128,0),MATCH(Snapshot!BO$3,'[2]Caseload by group'!$C$2:$BEN$2,0))&lt;10,0,INDEX('[2]Caseload by group'!$C$3:$BEN$125,MATCH(Snapshot!$H43,'[2]Caseload by group'!$A$3:$A$128,0),MATCH(Snapshot!BO$3,'[2]Caseload by group'!$C$2:$BEN$2,0)))</f>
        <v>3303</v>
      </c>
      <c r="BP43" s="40">
        <f>IF(INDEX('[2]Caseload by group'!$C$3:$BEN$125,MATCH(Snapshot!$H43,'[2]Caseload by group'!$A$3:$A$128,0),MATCH(Snapshot!BP$3,'[2]Caseload by group'!$C$2:$BEN$2,0))&lt;10,0,INDEX('[2]Caseload by group'!$C$3:$BEN$125,MATCH(Snapshot!$H43,'[2]Caseload by group'!$A$3:$A$128,0),MATCH(Snapshot!BP$3,'[2]Caseload by group'!$C$2:$BEN$2,0)))</f>
        <v>3302</v>
      </c>
      <c r="BQ43" s="40">
        <f>IF(INDEX('[2]Caseload by group'!$C$3:$BEN$125,MATCH(Snapshot!$H43,'[2]Caseload by group'!$A$3:$A$128,0),MATCH(Snapshot!BQ$3,'[2]Caseload by group'!$C$2:$BEN$2,0))&lt;10,0,INDEX('[2]Caseload by group'!$C$3:$BEN$125,MATCH(Snapshot!$H43,'[2]Caseload by group'!$A$3:$A$128,0),MATCH(Snapshot!BQ$3,'[2]Caseload by group'!$C$2:$BEN$2,0)))</f>
        <v>3240</v>
      </c>
      <c r="BR43" s="40">
        <f>IF(INDEX('[2]Caseload by group'!$C$3:$BEN$125,MATCH(Snapshot!$H43,'[2]Caseload by group'!$A$3:$A$128,0),MATCH(Snapshot!BR$3,'[2]Caseload by group'!$C$2:$BEN$2,0))&lt;10,0,INDEX('[2]Caseload by group'!$C$3:$BEN$125,MATCH(Snapshot!$H43,'[2]Caseload by group'!$A$3:$A$128,0),MATCH(Snapshot!BR$3,'[2]Caseload by group'!$C$2:$BEN$2,0)))</f>
        <v>3222</v>
      </c>
      <c r="BS43" s="40">
        <f>IF(INDEX('[2]Caseload by group'!$C$3:$BEN$125,MATCH(Snapshot!$H43,'[2]Caseload by group'!$A$3:$A$128,0),MATCH(Snapshot!BS$3,'[2]Caseload by group'!$C$2:$BEN$2,0))&lt;10,0,INDEX('[2]Caseload by group'!$C$3:$BEN$125,MATCH(Snapshot!$H43,'[2]Caseload by group'!$A$3:$A$128,0),MATCH(Snapshot!BS$3,'[2]Caseload by group'!$C$2:$BEN$2,0)))</f>
        <v>3217</v>
      </c>
      <c r="BT43" s="40">
        <f>IF(INDEX('[2]Caseload by group'!$C$3:$BEN$125,MATCH(Snapshot!$H43,'[2]Caseload by group'!$A$3:$A$128,0),MATCH(Snapshot!BT$3,'[2]Caseload by group'!$C$2:$BEN$2,0))&lt;10,0,INDEX('[2]Caseload by group'!$C$3:$BEN$125,MATCH(Snapshot!$H43,'[2]Caseload by group'!$A$3:$A$128,0),MATCH(Snapshot!BT$3,'[2]Caseload by group'!$C$2:$BEN$2,0)))</f>
        <v>3229</v>
      </c>
      <c r="BU43" s="40">
        <f>IF(INDEX('[2]Caseload by group'!$C$3:$BEN$125,MATCH(Snapshot!$H43,'[2]Caseload by group'!$A$3:$A$128,0),MATCH(Snapshot!BU$3,'[2]Caseload by group'!$C$2:$BEN$2,0))&lt;10,0,INDEX('[2]Caseload by group'!$C$3:$BEN$125,MATCH(Snapshot!$H43,'[2]Caseload by group'!$A$3:$A$128,0),MATCH(Snapshot!BU$3,'[2]Caseload by group'!$C$2:$BEN$2,0)))</f>
        <v>3204</v>
      </c>
      <c r="BV43" s="40">
        <f>IF(INDEX('[2]Caseload by group'!$C$3:$BEN$125,MATCH(Snapshot!$H43,'[2]Caseload by group'!$A$3:$A$128,0),MATCH(Snapshot!BV$3,'[2]Caseload by group'!$C$2:$BEN$2,0))&lt;10,0,INDEX('[2]Caseload by group'!$C$3:$BEN$125,MATCH(Snapshot!$H43,'[2]Caseload by group'!$A$3:$A$128,0),MATCH(Snapshot!BV$3,'[2]Caseload by group'!$C$2:$BEN$2,0)))</f>
        <v>3196</v>
      </c>
      <c r="BW43" s="40">
        <f>IF(INDEX('[2]Caseload by group'!$C$3:$BEN$125,MATCH(Snapshot!$H43,'[2]Caseload by group'!$A$3:$A$128,0),MATCH(Snapshot!BW$3,'[2]Caseload by group'!$C$2:$BEN$2,0))&lt;10,0,INDEX('[2]Caseload by group'!$C$3:$BEN$125,MATCH(Snapshot!$H43,'[2]Caseload by group'!$A$3:$A$128,0),MATCH(Snapshot!BW$3,'[2]Caseload by group'!$C$2:$BEN$2,0)))</f>
        <v>3202</v>
      </c>
      <c r="BX43" s="45"/>
      <c r="BY43" s="41">
        <f>INDEX($J43:$BX43,0,MATCH(MAX($J$3:$BX$3),$J$3:$BX$3,0))-INDEX($J43:$BX43,0,MATCH(MAX($J$3:$BX$3),$J$3:$BX$3,0)-1)</f>
        <v>6</v>
      </c>
      <c r="BZ43" s="42">
        <f>BY43/INDEX($J43:$BX43,0,MATCH(MAX($J$3:$BX$3),$J$3:$BX$3,0)-1)</f>
        <v>1.8773466833541927E-3</v>
      </c>
      <c r="CA43" s="41" t="e">
        <f>#REF!-#REF!</f>
        <v>#REF!</v>
      </c>
      <c r="CB43" s="62">
        <f>INDEX($J43:$BX43,0,MATCH(MAX($J$3:$BX$3),$J$3:$BX$3,0))-J43</f>
        <v>-12206</v>
      </c>
      <c r="CC43" s="43">
        <f>CB43/J43</f>
        <v>-0.79218587746625124</v>
      </c>
    </row>
    <row r="44" spans="1:85" ht="10.5" customHeight="1" x14ac:dyDescent="0.2">
      <c r="A44" s="34"/>
      <c r="C44" s="38" t="s">
        <v>14</v>
      </c>
      <c r="D44" s="29" t="s">
        <v>15</v>
      </c>
      <c r="E44" s="29" t="s">
        <v>54</v>
      </c>
      <c r="F44" s="29" t="s">
        <v>58</v>
      </c>
      <c r="G44" s="29" t="s">
        <v>32</v>
      </c>
      <c r="H44" s="39" t="s">
        <v>70</v>
      </c>
      <c r="I44" s="39"/>
      <c r="J44" s="40">
        <f>IF(INDEX('[2]Caseload by group'!$C$3:$CJ$125,MATCH(Snapshot!$H44,'[2]Caseload by group'!$A$3:$A$128,0),MATCH(Snapshot!J$3,'[2]Caseload by group'!$C$2:$CJ$2,0))&lt;10,0,INDEX('[2]Caseload by group'!$C$3:$CJ$125,MATCH(Snapshot!$H44,'[2]Caseload by group'!$A$3:$A$128,0),MATCH(Snapshot!J$3,'[2]Caseload by group'!$C$2:$CJ$2,0)))</f>
        <v>46592</v>
      </c>
      <c r="K44" s="40">
        <f>IF(INDEX('[2]Caseload by group'!$C$3:$CJ$125,MATCH(Snapshot!$H44,'[2]Caseload by group'!$A$3:$A$128,0),MATCH(Snapshot!K$3,'[2]Caseload by group'!$C$2:$CJ$2,0))&lt;10,0,INDEX('[2]Caseload by group'!$C$3:$CJ$125,MATCH(Snapshot!$H44,'[2]Caseload by group'!$A$3:$A$128,0),MATCH(Snapshot!K$3,'[2]Caseload by group'!$C$2:$CJ$2,0)))</f>
        <v>46412</v>
      </c>
      <c r="L44" s="40">
        <f>IF(INDEX('[2]Caseload by group'!$C$3:$CJ$125,MATCH(Snapshot!$H44,'[2]Caseload by group'!$A$3:$A$128,0),MATCH(Snapshot!L$3,'[2]Caseload by group'!$C$2:$CJ$2,0))&lt;10,0,INDEX('[2]Caseload by group'!$C$3:$CJ$125,MATCH(Snapshot!$H44,'[2]Caseload by group'!$A$3:$A$128,0),MATCH(Snapshot!L$3,'[2]Caseload by group'!$C$2:$CJ$2,0)))</f>
        <v>46266</v>
      </c>
      <c r="M44" s="40">
        <f>IF(INDEX('[2]Caseload by group'!$C$3:$CJ$125,MATCH(Snapshot!$H44,'[2]Caseload by group'!$A$3:$A$128,0),MATCH(Snapshot!M$3,'[2]Caseload by group'!$C$2:$CJ$2,0))&lt;10,0,INDEX('[2]Caseload by group'!$C$3:$CJ$125,MATCH(Snapshot!$H44,'[2]Caseload by group'!$A$3:$A$128,0),MATCH(Snapshot!M$3,'[2]Caseload by group'!$C$2:$CJ$2,0)))</f>
        <v>46589</v>
      </c>
      <c r="N44" s="40">
        <f>IF(INDEX('[2]Caseload by group'!$C$3:$CJ$125,MATCH(Snapshot!$H44,'[2]Caseload by group'!$A$3:$A$128,0),MATCH(Snapshot!N$3,'[2]Caseload by group'!$C$2:$CJ$2,0))&lt;10,0,INDEX('[2]Caseload by group'!$C$3:$CJ$125,MATCH(Snapshot!$H44,'[2]Caseload by group'!$A$3:$A$128,0),MATCH(Snapshot!N$3,'[2]Caseload by group'!$C$2:$CJ$2,0)))</f>
        <v>46963</v>
      </c>
      <c r="O44" s="40">
        <f>IF(INDEX('[2]Caseload by group'!$C$3:$CJ$125,MATCH(Snapshot!$H44,'[2]Caseload by group'!$A$3:$A$128,0),MATCH(Snapshot!O$3,'[2]Caseload by group'!$C$2:$CJ$2,0))&lt;10,0,INDEX('[2]Caseload by group'!$C$3:$CJ$125,MATCH(Snapshot!$H44,'[2]Caseload by group'!$A$3:$A$128,0),MATCH(Snapshot!O$3,'[2]Caseload by group'!$C$2:$CJ$2,0)))</f>
        <v>46718</v>
      </c>
      <c r="P44" s="40">
        <f>IF(INDEX('[2]Caseload by group'!$C$3:$CJ$125,MATCH(Snapshot!$H44,'[2]Caseload by group'!$A$3:$A$128,0),MATCH(Snapshot!P$3,'[2]Caseload by group'!$C$2:$CJ$2,0))&lt;10,0,INDEX('[2]Caseload by group'!$C$3:$CJ$125,MATCH(Snapshot!$H44,'[2]Caseload by group'!$A$3:$A$128,0),MATCH(Snapshot!P$3,'[2]Caseload by group'!$C$2:$CJ$2,0)))</f>
        <v>46050</v>
      </c>
      <c r="Q44" s="40">
        <f>IF(INDEX('[2]Caseload by group'!$C$3:$CJ$125,MATCH(Snapshot!$H44,'[2]Caseload by group'!$A$3:$A$128,0),MATCH(Snapshot!Q$3,'[2]Caseload by group'!$C$2:$CJ$2,0))&lt;10,0,INDEX('[2]Caseload by group'!$C$3:$CJ$125,MATCH(Snapshot!$H44,'[2]Caseload by group'!$A$3:$A$128,0),MATCH(Snapshot!Q$3,'[2]Caseload by group'!$C$2:$CJ$2,0)))</f>
        <v>45182</v>
      </c>
      <c r="R44" s="40">
        <f>IF(INDEX('[2]Caseload by group'!$C$3:$CJ$125,MATCH(Snapshot!$H44,'[2]Caseload by group'!$A$3:$A$128,0),MATCH(Snapshot!R$3,'[2]Caseload by group'!$C$2:$CJ$2,0))&lt;10,0,INDEX('[2]Caseload by group'!$C$3:$CJ$125,MATCH(Snapshot!$H44,'[2]Caseload by group'!$A$3:$A$128,0),MATCH(Snapshot!R$3,'[2]Caseload by group'!$C$2:$CJ$2,0)))</f>
        <v>12678</v>
      </c>
      <c r="S44" s="40">
        <f>IF(INDEX('[2]Caseload by group'!$C$3:$CJ$125,MATCH(Snapshot!$H44,'[2]Caseload by group'!$A$3:$A$128,0),MATCH(Snapshot!S$3,'[2]Caseload by group'!$C$2:$CJ$2,0))&lt;10,0,INDEX('[2]Caseload by group'!$C$3:$CJ$125,MATCH(Snapshot!$H44,'[2]Caseload by group'!$A$3:$A$128,0),MATCH(Snapshot!S$3,'[2]Caseload by group'!$C$2:$CJ$2,0)))</f>
        <v>12775</v>
      </c>
      <c r="T44" s="40">
        <f>IF(INDEX('[2]Caseload by group'!$C$3:$CJ$125,MATCH(Snapshot!$H44,'[2]Caseload by group'!$A$3:$A$128,0),MATCH(Snapshot!T$3,'[2]Caseload by group'!$C$2:$CJ$2,0))&lt;10,0,INDEX('[2]Caseload by group'!$C$3:$CJ$125,MATCH(Snapshot!$H44,'[2]Caseload by group'!$A$3:$A$128,0),MATCH(Snapshot!T$3,'[2]Caseload by group'!$C$2:$CJ$2,0)))</f>
        <v>12514</v>
      </c>
      <c r="U44" s="40">
        <f>IF(INDEX('[2]Caseload by group'!$C$3:$CJ$125,MATCH(Snapshot!$H44,'[2]Caseload by group'!$A$3:$A$128,0),MATCH(Snapshot!U$3,'[2]Caseload by group'!$C$2:$CJ$2,0))&lt;10,0,INDEX('[2]Caseload by group'!$C$3:$CJ$125,MATCH(Snapshot!$H44,'[2]Caseload by group'!$A$3:$A$128,0),MATCH(Snapshot!U$3,'[2]Caseload by group'!$C$2:$CJ$2,0)))</f>
        <v>12176</v>
      </c>
      <c r="V44" s="40">
        <f>IF(INDEX('[2]Caseload by group'!$C$3:$CJ$125,MATCH(Snapshot!$H44,'[2]Caseload by group'!$A$3:$A$128,0),MATCH(Snapshot!V$3,'[2]Caseload by group'!$C$2:$CJ$2,0))&lt;10,0,INDEX('[2]Caseload by group'!$C$3:$CJ$125,MATCH(Snapshot!$H44,'[2]Caseload by group'!$A$3:$A$128,0),MATCH(Snapshot!V$3,'[2]Caseload by group'!$C$2:$CJ$2,0)))</f>
        <v>12054</v>
      </c>
      <c r="W44" s="40">
        <f>IF(INDEX('[2]Caseload by group'!$C$3:$CJ$125,MATCH(Snapshot!$H44,'[2]Caseload by group'!$A$3:$A$128,0),MATCH(Snapshot!W$3,'[2]Caseload by group'!$C$2:$CJ$2,0))&lt;10,0,INDEX('[2]Caseload by group'!$C$3:$CJ$125,MATCH(Snapshot!$H44,'[2]Caseload by group'!$A$3:$A$128,0),MATCH(Snapshot!W$3,'[2]Caseload by group'!$C$2:$CJ$2,0)))</f>
        <v>11959</v>
      </c>
      <c r="X44" s="40">
        <f>IF(INDEX('[2]Caseload by group'!$C$3:$CJ$125,MATCH(Snapshot!$H44,'[2]Caseload by group'!$A$3:$A$128,0),MATCH(Snapshot!X$3,'[2]Caseload by group'!$C$2:$CJ$2,0))&lt;10,0,INDEX('[2]Caseload by group'!$C$3:$CJ$125,MATCH(Snapshot!$H44,'[2]Caseload by group'!$A$3:$A$128,0),MATCH(Snapshot!X$3,'[2]Caseload by group'!$C$2:$CJ$2,0)))</f>
        <v>12004</v>
      </c>
      <c r="Y44" s="40">
        <f>IF(INDEX('[2]Caseload by group'!$C$3:$CJ$125,MATCH(Snapshot!$H44,'[2]Caseload by group'!$A$3:$A$128,0),MATCH(Snapshot!Y$3,'[2]Caseload by group'!$C$2:$CJ$2,0))&lt;10,0,INDEX('[2]Caseload by group'!$C$3:$CJ$125,MATCH(Snapshot!$H44,'[2]Caseload by group'!$A$3:$A$128,0),MATCH(Snapshot!Y$3,'[2]Caseload by group'!$C$2:$CJ$2,0)))</f>
        <v>11903</v>
      </c>
      <c r="Z44" s="40">
        <f>IF(INDEX('[2]Caseload by group'!$C$3:$CJ$125,MATCH(Snapshot!$H44,'[2]Caseload by group'!$A$3:$A$128,0),MATCH(Snapshot!Z$3,'[2]Caseload by group'!$C$2:$CJ$2,0))&lt;10,0,INDEX('[2]Caseload by group'!$C$3:$CJ$125,MATCH(Snapshot!$H44,'[2]Caseload by group'!$A$3:$A$128,0),MATCH(Snapshot!Z$3,'[2]Caseload by group'!$C$2:$CJ$2,0)))</f>
        <v>11873</v>
      </c>
      <c r="AA44" s="40">
        <f>IF(INDEX('[2]Caseload by group'!$C$3:$CJ$125,MATCH(Snapshot!$H44,'[2]Caseload by group'!$A$3:$A$128,0),MATCH(Snapshot!AA$3,'[2]Caseload by group'!$C$2:$CJ$2,0))&lt;10,0,INDEX('[2]Caseload by group'!$C$3:$CJ$125,MATCH(Snapshot!$H44,'[2]Caseload by group'!$A$3:$A$128,0),MATCH(Snapshot!AA$3,'[2]Caseload by group'!$C$2:$CJ$2,0)))</f>
        <v>11764</v>
      </c>
      <c r="AB44" s="40">
        <f>IF(INDEX('[2]Caseload by group'!$C$3:$CJ$125,MATCH(Snapshot!$H44,'[2]Caseload by group'!$A$3:$A$128,0),MATCH(Snapshot!AB$3,'[2]Caseload by group'!$C$2:$CJ$2,0))&lt;10,0,INDEX('[2]Caseload by group'!$C$3:$CJ$125,MATCH(Snapshot!$H44,'[2]Caseload by group'!$A$3:$A$128,0),MATCH(Snapshot!AB$3,'[2]Caseload by group'!$C$2:$CJ$2,0)))</f>
        <v>10676</v>
      </c>
      <c r="AC44" s="40">
        <f>IF(INDEX('[2]Caseload by group'!$C$3:$CJ$125,MATCH(Snapshot!$H44,'[2]Caseload by group'!$A$3:$A$128,0),MATCH(Snapshot!AC$3,'[2]Caseload by group'!$C$2:$CJ$2,0))&lt;10,0,INDEX('[2]Caseload by group'!$C$3:$CJ$125,MATCH(Snapshot!$H44,'[2]Caseload by group'!$A$3:$A$128,0),MATCH(Snapshot!AC$3,'[2]Caseload by group'!$C$2:$CJ$2,0)))</f>
        <v>10417</v>
      </c>
      <c r="AD44" s="40">
        <f>IF(INDEX('[2]Caseload by group'!$C$3:$CJ$125,MATCH(Snapshot!$H44,'[2]Caseload by group'!$A$3:$A$128,0),MATCH(Snapshot!AD$3,'[2]Caseload by group'!$C$2:$CJ$2,0))&lt;10,0,INDEX('[2]Caseload by group'!$C$3:$CJ$125,MATCH(Snapshot!$H44,'[2]Caseload by group'!$A$3:$A$128,0),MATCH(Snapshot!AD$3,'[2]Caseload by group'!$C$2:$CJ$2,0)))</f>
        <v>10482</v>
      </c>
      <c r="AE44" s="40">
        <f>IF(INDEX('[2]Caseload by group'!$C$3:$CJ$125,MATCH(Snapshot!$H44,'[2]Caseload by group'!$A$3:$A$128,0),MATCH(Snapshot!AE$3,'[2]Caseload by group'!$C$2:$CJ$2,0))&lt;10,0,INDEX('[2]Caseload by group'!$C$3:$CJ$125,MATCH(Snapshot!$H44,'[2]Caseload by group'!$A$3:$A$128,0),MATCH(Snapshot!AE$3,'[2]Caseload by group'!$C$2:$CJ$2,0)))</f>
        <v>10472</v>
      </c>
      <c r="AF44" s="40">
        <f>IF(INDEX('[2]Caseload by group'!$C$3:$CJ$125,MATCH(Snapshot!$H44,'[2]Caseload by group'!$A$3:$A$128,0),MATCH(Snapshot!AF$3,'[2]Caseload by group'!$C$2:$CJ$2,0))&lt;10,0,INDEX('[2]Caseload by group'!$C$3:$CJ$125,MATCH(Snapshot!$H44,'[2]Caseload by group'!$A$3:$A$128,0),MATCH(Snapshot!AF$3,'[2]Caseload by group'!$C$2:$CJ$2,0)))</f>
        <v>10405</v>
      </c>
      <c r="AG44" s="40">
        <f>IF(INDEX('[2]Caseload by group'!$C$3:$CJ$125,MATCH(Snapshot!$H44,'[2]Caseload by group'!$A$3:$A$128,0),MATCH(Snapshot!AG$3,'[2]Caseload by group'!$C$2:$CJ$2,0))&lt;10,0,INDEX('[2]Caseload by group'!$C$3:$CJ$125,MATCH(Snapshot!$H44,'[2]Caseload by group'!$A$3:$A$128,0),MATCH(Snapshot!AG$3,'[2]Caseload by group'!$C$2:$CJ$2,0)))</f>
        <v>10418</v>
      </c>
      <c r="AH44" s="40">
        <f>IF(INDEX('[2]Caseload by group'!$C$3:$CJ$125,MATCH(Snapshot!$H44,'[2]Caseload by group'!$A$3:$A$128,0),MATCH(Snapshot!AH$3,'[2]Caseload by group'!$C$2:$CJ$2,0))&lt;10,0,INDEX('[2]Caseload by group'!$C$3:$CJ$125,MATCH(Snapshot!$H44,'[2]Caseload by group'!$A$3:$A$128,0),MATCH(Snapshot!AH$3,'[2]Caseload by group'!$C$2:$CJ$2,0)))</f>
        <v>10110</v>
      </c>
      <c r="AI44" s="40">
        <f>IF(INDEX('[2]Caseload by group'!$C$3:$CJ$125,MATCH(Snapshot!$H44,'[2]Caseload by group'!$A$3:$A$128,0),MATCH(Snapshot!AI$3,'[2]Caseload by group'!$C$2:$CJ$2,0))&lt;10,0,INDEX('[2]Caseload by group'!$C$3:$CJ$125,MATCH(Snapshot!$H44,'[2]Caseload by group'!$A$3:$A$128,0),MATCH(Snapshot!AI$3,'[2]Caseload by group'!$C$2:$CJ$2,0)))</f>
        <v>10203</v>
      </c>
      <c r="AJ44" s="40">
        <f>IF(INDEX('[2]Caseload by group'!$C$3:$BEN$125,MATCH(Snapshot!$H44,'[2]Caseload by group'!$A$3:$A$128,0),MATCH(Snapshot!AJ$3,'[2]Caseload by group'!$C$2:$BEN$2,0))&lt;10,0,INDEX('[2]Caseload by group'!$C$3:$BEN$125,MATCH(Snapshot!$H44,'[2]Caseload by group'!$A$3:$A$128,0),MATCH(Snapshot!AJ$3,'[2]Caseload by group'!$C$2:$BEN$2,0)))</f>
        <v>10235</v>
      </c>
      <c r="AK44" s="40">
        <f>IF(INDEX('[2]Caseload by group'!$C$3:$BEN$125,MATCH(Snapshot!$H44,'[2]Caseload by group'!$A$3:$A$128,0),MATCH(Snapshot!AK$3,'[2]Caseload by group'!$C$2:$BEN$2,0))&lt;10,0,INDEX('[2]Caseload by group'!$C$3:$BEN$125,MATCH(Snapshot!$H44,'[2]Caseload by group'!$A$3:$A$128,0),MATCH(Snapshot!AK$3,'[2]Caseload by group'!$C$2:$BEN$2,0)))</f>
        <v>10183</v>
      </c>
      <c r="AL44" s="40">
        <f>IF(INDEX('[2]Caseload by group'!$C$3:$BEN$125,MATCH(Snapshot!$H44,'[2]Caseload by group'!$A$3:$A$128,0),MATCH(Snapshot!AL$3,'[2]Caseload by group'!$C$2:$BEN$2,0))&lt;10,0,INDEX('[2]Caseload by group'!$C$3:$BEN$125,MATCH(Snapshot!$H44,'[2]Caseload by group'!$A$3:$A$128,0),MATCH(Snapshot!AL$3,'[2]Caseload by group'!$C$2:$BEN$2,0)))</f>
        <v>10095</v>
      </c>
      <c r="AM44" s="40">
        <f>IF(INDEX('[2]Caseload by group'!$C$3:$BEN$125,MATCH(Snapshot!$H44,'[2]Caseload by group'!$A$3:$A$128,0),MATCH(Snapshot!AM$3,'[2]Caseload by group'!$C$2:$BEN$2,0))&lt;10,0,INDEX('[2]Caseload by group'!$C$3:$BEN$125,MATCH(Snapshot!$H44,'[2]Caseload by group'!$A$3:$A$128,0),MATCH(Snapshot!AM$3,'[2]Caseload by group'!$C$2:$BEN$2,0)))</f>
        <v>10023</v>
      </c>
      <c r="AN44" s="40">
        <f>IF(INDEX('[2]Caseload by group'!$C$3:$BEN$125,MATCH(Snapshot!$H44,'[2]Caseload by group'!$A$3:$A$128,0),MATCH(Snapshot!AN$3,'[2]Caseload by group'!$C$2:$BEN$2,0))&lt;10,0,INDEX('[2]Caseload by group'!$C$3:$BEN$125,MATCH(Snapshot!$H44,'[2]Caseload by group'!$A$3:$A$128,0),MATCH(Snapshot!AN$3,'[2]Caseload by group'!$C$2:$BEN$2,0)))</f>
        <v>9224</v>
      </c>
      <c r="AO44" s="40">
        <f>IF(INDEX('[2]Caseload by group'!$C$3:$BEN$125,MATCH(Snapshot!$H44,'[2]Caseload by group'!$A$3:$A$128,0),MATCH(Snapshot!AO$3,'[2]Caseload by group'!$C$2:$BEN$2,0))&lt;10,0,INDEX('[2]Caseload by group'!$C$3:$BEN$125,MATCH(Snapshot!$H44,'[2]Caseload by group'!$A$3:$A$128,0),MATCH(Snapshot!AO$3,'[2]Caseload by group'!$C$2:$BEN$2,0)))</f>
        <v>9034</v>
      </c>
      <c r="AP44" s="40">
        <f>IF(INDEX('[2]Caseload by group'!$C$3:$BEN$125,MATCH(Snapshot!$H44,'[2]Caseload by group'!$A$3:$A$128,0),MATCH(Snapshot!AP$3,'[2]Caseload by group'!$C$2:$BEN$2,0))&lt;10,0,INDEX('[2]Caseload by group'!$C$3:$BEN$125,MATCH(Snapshot!$H44,'[2]Caseload by group'!$A$3:$A$128,0),MATCH(Snapshot!AP$3,'[2]Caseload by group'!$C$2:$BEN$2,0)))</f>
        <v>8914</v>
      </c>
      <c r="AQ44" s="40">
        <f>IF(INDEX('[2]Caseload by group'!$C$3:$BEN$125,MATCH(Snapshot!$H44,'[2]Caseload by group'!$A$3:$A$128,0),MATCH(Snapshot!AQ$3,'[2]Caseload by group'!$C$2:$BEN$2,0))&lt;10,0,INDEX('[2]Caseload by group'!$C$3:$BEN$125,MATCH(Snapshot!$H44,'[2]Caseload by group'!$A$3:$A$128,0),MATCH(Snapshot!AQ$3,'[2]Caseload by group'!$C$2:$BEN$2,0)))</f>
        <v>8933</v>
      </c>
      <c r="AR44" s="40">
        <f>IF(INDEX('[2]Caseload by group'!$C$3:$BEN$125,MATCH(Snapshot!$H44,'[2]Caseload by group'!$A$3:$A$128,0),MATCH(Snapshot!AR$3,'[2]Caseload by group'!$C$2:$BEN$2,0))&lt;10,0,INDEX('[2]Caseload by group'!$C$3:$BEN$125,MATCH(Snapshot!$H44,'[2]Caseload by group'!$A$3:$A$128,0),MATCH(Snapshot!AR$3,'[2]Caseload by group'!$C$2:$BEN$2,0)))</f>
        <v>8997</v>
      </c>
      <c r="AS44" s="40">
        <f>IF(INDEX('[2]Caseload by group'!$C$3:$BEN$125,MATCH(Snapshot!$H44,'[2]Caseload by group'!$A$3:$A$128,0),MATCH(Snapshot!AS$3,'[2]Caseload by group'!$C$2:$BEN$2,0))&lt;10,0,INDEX('[2]Caseload by group'!$C$3:$BEN$125,MATCH(Snapshot!$H44,'[2]Caseload by group'!$A$3:$A$128,0),MATCH(Snapshot!AS$3,'[2]Caseload by group'!$C$2:$BEN$2,0)))</f>
        <v>8975</v>
      </c>
      <c r="AT44" s="40">
        <f>IF(INDEX('[2]Caseload by group'!$C$3:$BEN$125,MATCH(Snapshot!$H44,'[2]Caseload by group'!$A$3:$A$128,0),MATCH(Snapshot!AT$3,'[2]Caseload by group'!$C$2:$BEN$2,0))&lt;10,0,INDEX('[2]Caseload by group'!$C$3:$BEN$125,MATCH(Snapshot!$H44,'[2]Caseload by group'!$A$3:$A$128,0),MATCH(Snapshot!AT$3,'[2]Caseload by group'!$C$2:$BEN$2,0)))</f>
        <v>8938</v>
      </c>
      <c r="AU44" s="40">
        <f>IF(INDEX('[2]Caseload by group'!$C$3:$BEN$125,MATCH(Snapshot!$H44,'[2]Caseload by group'!$A$3:$A$128,0),MATCH(Snapshot!AU$3,'[2]Caseload by group'!$C$2:$BEN$2,0))&lt;10,0,INDEX('[2]Caseload by group'!$C$3:$BEN$125,MATCH(Snapshot!$H44,'[2]Caseload by group'!$A$3:$A$128,0),MATCH(Snapshot!AU$3,'[2]Caseload by group'!$C$2:$BEN$2,0)))</f>
        <v>8979</v>
      </c>
      <c r="AV44" s="40">
        <f>IF(INDEX('[2]Caseload by group'!$C$3:$BEN$125,MATCH(Snapshot!$H44,'[2]Caseload by group'!$A$3:$A$128,0),MATCH(Snapshot!AV$3,'[2]Caseload by group'!$C$2:$BEN$2,0))&lt;10,0,INDEX('[2]Caseload by group'!$C$3:$BEN$125,MATCH(Snapshot!$H44,'[2]Caseload by group'!$A$3:$A$128,0),MATCH(Snapshot!AV$3,'[2]Caseload by group'!$C$2:$BEN$2,0)))</f>
        <v>9038</v>
      </c>
      <c r="AW44" s="40">
        <f>IF(INDEX('[2]Caseload by group'!$C$3:$BEN$125,MATCH(Snapshot!$H44,'[2]Caseload by group'!$A$3:$A$128,0),MATCH(Snapshot!AW$3,'[2]Caseload by group'!$C$2:$BEN$2,0))&lt;10,0,INDEX('[2]Caseload by group'!$C$3:$BEN$125,MATCH(Snapshot!$H44,'[2]Caseload by group'!$A$3:$A$128,0),MATCH(Snapshot!AW$3,'[2]Caseload by group'!$C$2:$BEN$2,0)))</f>
        <v>9061</v>
      </c>
      <c r="AX44" s="40">
        <f>IF(INDEX('[2]Caseload by group'!$C$3:$BEN$125,MATCH(Snapshot!$H44,'[2]Caseload by group'!$A$3:$A$128,0),MATCH(Snapshot!AX$3,'[2]Caseload by group'!$C$2:$BEN$2,0))&lt;10,0,INDEX('[2]Caseload by group'!$C$3:$BEN$125,MATCH(Snapshot!$H44,'[2]Caseload by group'!$A$3:$A$128,0),MATCH(Snapshot!AX$3,'[2]Caseload by group'!$C$2:$BEN$2,0)))</f>
        <v>9036</v>
      </c>
      <c r="AY44" s="40">
        <f>IF(INDEX('[2]Caseload by group'!$C$3:$BEN$125,MATCH(Snapshot!$H44,'[2]Caseload by group'!$A$3:$A$128,0),MATCH(Snapshot!AY$3,'[2]Caseload by group'!$C$2:$BEN$2,0))&lt;10,0,INDEX('[2]Caseload by group'!$C$3:$BEN$125,MATCH(Snapshot!$H44,'[2]Caseload by group'!$A$3:$A$128,0),MATCH(Snapshot!AY$3,'[2]Caseload by group'!$C$2:$BEN$2,0)))</f>
        <v>9079</v>
      </c>
      <c r="AZ44" s="40">
        <f>IF(INDEX('[2]Caseload by group'!$C$3:$BEN$125,MATCH(Snapshot!$H44,'[2]Caseload by group'!$A$3:$A$128,0),MATCH(Snapshot!AZ$3,'[2]Caseload by group'!$C$2:$BEN$2,0))&lt;10,0,INDEX('[2]Caseload by group'!$C$3:$BEN$125,MATCH(Snapshot!$H44,'[2]Caseload by group'!$A$3:$A$128,0),MATCH(Snapshot!AZ$3,'[2]Caseload by group'!$C$2:$BEN$2,0)))</f>
        <v>9127</v>
      </c>
      <c r="BA44" s="40">
        <f>IF(INDEX('[2]Caseload by group'!$C$3:$BEN$125,MATCH(Snapshot!$H44,'[2]Caseload by group'!$A$3:$A$128,0),MATCH(Snapshot!BA$3,'[2]Caseload by group'!$C$2:$BEN$2,0))&lt;10,0,INDEX('[2]Caseload by group'!$C$3:$BEN$125,MATCH(Snapshot!$H44,'[2]Caseload by group'!$A$3:$A$128,0),MATCH(Snapshot!BA$3,'[2]Caseload by group'!$C$2:$BEN$2,0)))</f>
        <v>9177</v>
      </c>
      <c r="BB44" s="40">
        <f>IF(INDEX('[2]Caseload by group'!$C$3:$BEN$125,MATCH(Snapshot!$H44,'[2]Caseload by group'!$A$3:$A$128,0),MATCH(Snapshot!BB$3,'[2]Caseload by group'!$C$2:$BEN$2,0))&lt;10,0,INDEX('[2]Caseload by group'!$C$3:$BEN$125,MATCH(Snapshot!$H44,'[2]Caseload by group'!$A$3:$A$128,0),MATCH(Snapshot!BB$3,'[2]Caseload by group'!$C$2:$BEN$2,0)))</f>
        <v>9272</v>
      </c>
      <c r="BC44" s="40">
        <f>IF(INDEX('[2]Caseload by group'!$C$3:$BEN$125,MATCH(Snapshot!$H44,'[2]Caseload by group'!$A$3:$A$128,0),MATCH(Snapshot!BC$3,'[2]Caseload by group'!$C$2:$BEN$2,0))&lt;10,0,INDEX('[2]Caseload by group'!$C$3:$BEN$125,MATCH(Snapshot!$H44,'[2]Caseload by group'!$A$3:$A$128,0),MATCH(Snapshot!BC$3,'[2]Caseload by group'!$C$2:$BEN$2,0)))</f>
        <v>9286</v>
      </c>
      <c r="BD44" s="40">
        <f>IF(INDEX('[2]Caseload by group'!$C$3:$BEN$125,MATCH(Snapshot!$H44,'[2]Caseload by group'!$A$3:$A$128,0),MATCH(Snapshot!BD$3,'[2]Caseload by group'!$C$2:$BEN$2,0))&lt;10,0,INDEX('[2]Caseload by group'!$C$3:$BEN$125,MATCH(Snapshot!$H44,'[2]Caseload by group'!$A$3:$A$128,0),MATCH(Snapshot!BD$3,'[2]Caseload by group'!$C$2:$BEN$2,0)))</f>
        <v>9364</v>
      </c>
      <c r="BE44" s="40">
        <f>IF(INDEX('[2]Caseload by group'!$C$3:$BEN$125,MATCH(Snapshot!$H44,'[2]Caseload by group'!$A$3:$A$128,0),MATCH(Snapshot!BE$3,'[2]Caseload by group'!$C$2:$BEN$2,0))&lt;10,0,INDEX('[2]Caseload by group'!$C$3:$BEN$125,MATCH(Snapshot!$H44,'[2]Caseload by group'!$A$3:$A$128,0),MATCH(Snapshot!BE$3,'[2]Caseload by group'!$C$2:$BEN$2,0)))</f>
        <v>9391</v>
      </c>
      <c r="BF44" s="40">
        <f>IF(INDEX('[2]Caseload by group'!$C$3:$BEN$125,MATCH(Snapshot!$H44,'[2]Caseload by group'!$A$3:$A$128,0),MATCH(Snapshot!BF$3,'[2]Caseload by group'!$C$2:$BEN$2,0))&lt;10,0,INDEX('[2]Caseload by group'!$C$3:$BEN$125,MATCH(Snapshot!$H44,'[2]Caseload by group'!$A$3:$A$128,0),MATCH(Snapshot!BF$3,'[2]Caseload by group'!$C$2:$BEN$2,0)))</f>
        <v>9486</v>
      </c>
      <c r="BG44" s="40">
        <f>IF(INDEX('[2]Caseload by group'!$C$3:$BEN$125,MATCH(Snapshot!$H44,'[2]Caseload by group'!$A$3:$A$128,0),MATCH(Snapshot!BG$3,'[2]Caseload by group'!$C$2:$BEN$2,0))&lt;10,0,INDEX('[2]Caseload by group'!$C$3:$BEN$125,MATCH(Snapshot!$H44,'[2]Caseload by group'!$A$3:$A$128,0),MATCH(Snapshot!BG$3,'[2]Caseload by group'!$C$2:$BEN$2,0)))</f>
        <v>9576</v>
      </c>
      <c r="BH44" s="40">
        <f>IF(INDEX('[2]Caseload by group'!$C$3:$BEN$125,MATCH(Snapshot!$H44,'[2]Caseload by group'!$A$3:$A$128,0),MATCH(Snapshot!BH$3,'[2]Caseload by group'!$C$2:$BEN$2,0))&lt;10,0,INDEX('[2]Caseload by group'!$C$3:$BEN$125,MATCH(Snapshot!$H44,'[2]Caseload by group'!$A$3:$A$128,0),MATCH(Snapshot!BH$3,'[2]Caseload by group'!$C$2:$BEN$2,0)))</f>
        <v>9575</v>
      </c>
      <c r="BI44" s="40">
        <f>IF(INDEX('[2]Caseload by group'!$C$3:$BEN$125,MATCH(Snapshot!$H44,'[2]Caseload by group'!$A$3:$A$128,0),MATCH(Snapshot!BI$3,'[2]Caseload by group'!$C$2:$BEN$2,0))&lt;10,0,INDEX('[2]Caseload by group'!$C$3:$BEN$125,MATCH(Snapshot!$H44,'[2]Caseload by group'!$A$3:$A$128,0),MATCH(Snapshot!BI$3,'[2]Caseload by group'!$C$2:$BEN$2,0)))</f>
        <v>9381</v>
      </c>
      <c r="BJ44" s="40">
        <f>IF(INDEX('[2]Caseload by group'!$C$3:$BEN$125,MATCH(Snapshot!$H44,'[2]Caseload by group'!$A$3:$A$128,0),MATCH(Snapshot!BJ$3,'[2]Caseload by group'!$C$2:$BEN$2,0))&lt;10,0,INDEX('[2]Caseload by group'!$C$3:$BEN$125,MATCH(Snapshot!$H44,'[2]Caseload by group'!$A$3:$A$128,0),MATCH(Snapshot!BJ$3,'[2]Caseload by group'!$C$2:$BEN$2,0)))</f>
        <v>9328</v>
      </c>
      <c r="BK44" s="40">
        <f>IF(INDEX('[2]Caseload by group'!$C$3:$BEN$125,MATCH(Snapshot!$H44,'[2]Caseload by group'!$A$3:$A$128,0),MATCH(Snapshot!BK$3,'[2]Caseload by group'!$C$2:$BEN$2,0))&lt;10,0,INDEX('[2]Caseload by group'!$C$3:$BEN$125,MATCH(Snapshot!$H44,'[2]Caseload by group'!$A$3:$A$128,0),MATCH(Snapshot!BK$3,'[2]Caseload by group'!$C$2:$BEN$2,0)))</f>
        <v>9324</v>
      </c>
      <c r="BL44" s="40">
        <f>IF(INDEX('[2]Caseload by group'!$C$3:$BEN$125,MATCH(Snapshot!$H44,'[2]Caseload by group'!$A$3:$A$128,0),MATCH(Snapshot!BL$3,'[2]Caseload by group'!$C$2:$BEN$2,0))&lt;10,0,INDEX('[2]Caseload by group'!$C$3:$BEN$125,MATCH(Snapshot!$H44,'[2]Caseload by group'!$A$3:$A$128,0),MATCH(Snapshot!BL$3,'[2]Caseload by group'!$C$2:$BEN$2,0)))</f>
        <v>9357</v>
      </c>
      <c r="BM44" s="40">
        <f>IF(INDEX('[2]Caseload by group'!$C$3:$BEN$125,MATCH(Snapshot!$H44,'[2]Caseload by group'!$A$3:$A$128,0),MATCH(Snapshot!BM$3,'[2]Caseload by group'!$C$2:$BEN$2,0))&lt;10,0,INDEX('[2]Caseload by group'!$C$3:$BEN$125,MATCH(Snapshot!$H44,'[2]Caseload by group'!$A$3:$A$128,0),MATCH(Snapshot!BM$3,'[2]Caseload by group'!$C$2:$BEN$2,0)))</f>
        <v>9293</v>
      </c>
      <c r="BN44" s="40">
        <f>IF(INDEX('[2]Caseload by group'!$C$3:$BEN$125,MATCH(Snapshot!$H44,'[2]Caseload by group'!$A$3:$A$128,0),MATCH(Snapshot!BN$3,'[2]Caseload by group'!$C$2:$BEN$2,0))&lt;10,0,INDEX('[2]Caseload by group'!$C$3:$BEN$125,MATCH(Snapshot!$H44,'[2]Caseload by group'!$A$3:$A$128,0),MATCH(Snapshot!BN$3,'[2]Caseload by group'!$C$2:$BEN$2,0)))</f>
        <v>9322</v>
      </c>
      <c r="BO44" s="40">
        <f>IF(INDEX('[2]Caseload by group'!$C$3:$BEN$125,MATCH(Snapshot!$H44,'[2]Caseload by group'!$A$3:$A$128,0),MATCH(Snapshot!BO$3,'[2]Caseload by group'!$C$2:$BEN$2,0))&lt;10,0,INDEX('[2]Caseload by group'!$C$3:$BEN$125,MATCH(Snapshot!$H44,'[2]Caseload by group'!$A$3:$A$128,0),MATCH(Snapshot!BO$3,'[2]Caseload by group'!$C$2:$BEN$2,0)))</f>
        <v>9560</v>
      </c>
      <c r="BP44" s="40">
        <f>IF(INDEX('[2]Caseload by group'!$C$3:$BEN$125,MATCH(Snapshot!$H44,'[2]Caseload by group'!$A$3:$A$128,0),MATCH(Snapshot!BP$3,'[2]Caseload by group'!$C$2:$BEN$2,0))&lt;10,0,INDEX('[2]Caseload by group'!$C$3:$BEN$125,MATCH(Snapshot!$H44,'[2]Caseload by group'!$A$3:$A$128,0),MATCH(Snapshot!BP$3,'[2]Caseload by group'!$C$2:$BEN$2,0)))</f>
        <v>9600</v>
      </c>
      <c r="BQ44" s="40">
        <f>IF(INDEX('[2]Caseload by group'!$C$3:$BEN$125,MATCH(Snapshot!$H44,'[2]Caseload by group'!$A$3:$A$128,0),MATCH(Snapshot!BQ$3,'[2]Caseload by group'!$C$2:$BEN$2,0))&lt;10,0,INDEX('[2]Caseload by group'!$C$3:$BEN$125,MATCH(Snapshot!$H44,'[2]Caseload by group'!$A$3:$A$128,0),MATCH(Snapshot!BQ$3,'[2]Caseload by group'!$C$2:$BEN$2,0)))</f>
        <v>9480</v>
      </c>
      <c r="BR44" s="40">
        <f>IF(INDEX('[2]Caseload by group'!$C$3:$BEN$125,MATCH(Snapshot!$H44,'[2]Caseload by group'!$A$3:$A$128,0),MATCH(Snapshot!BR$3,'[2]Caseload by group'!$C$2:$BEN$2,0))&lt;10,0,INDEX('[2]Caseload by group'!$C$3:$BEN$125,MATCH(Snapshot!$H44,'[2]Caseload by group'!$A$3:$A$128,0),MATCH(Snapshot!BR$3,'[2]Caseload by group'!$C$2:$BEN$2,0)))</f>
        <v>9492</v>
      </c>
      <c r="BS44" s="40">
        <f>IF(INDEX('[2]Caseload by group'!$C$3:$BEN$125,MATCH(Snapshot!$H44,'[2]Caseload by group'!$A$3:$A$128,0),MATCH(Snapshot!BS$3,'[2]Caseload by group'!$C$2:$BEN$2,0))&lt;10,0,INDEX('[2]Caseload by group'!$C$3:$BEN$125,MATCH(Snapshot!$H44,'[2]Caseload by group'!$A$3:$A$128,0),MATCH(Snapshot!BS$3,'[2]Caseload by group'!$C$2:$BEN$2,0)))</f>
        <v>9465</v>
      </c>
      <c r="BT44" s="40">
        <f>IF(INDEX('[2]Caseload by group'!$C$3:$BEN$125,MATCH(Snapshot!$H44,'[2]Caseload by group'!$A$3:$A$128,0),MATCH(Snapshot!BT$3,'[2]Caseload by group'!$C$2:$BEN$2,0))&lt;10,0,INDEX('[2]Caseload by group'!$C$3:$BEN$125,MATCH(Snapshot!$H44,'[2]Caseload by group'!$A$3:$A$128,0),MATCH(Snapshot!BT$3,'[2]Caseload by group'!$C$2:$BEN$2,0)))</f>
        <v>9439</v>
      </c>
      <c r="BU44" s="40">
        <f>IF(INDEX('[2]Caseload by group'!$C$3:$BEN$125,MATCH(Snapshot!$H44,'[2]Caseload by group'!$A$3:$A$128,0),MATCH(Snapshot!BU$3,'[2]Caseload by group'!$C$2:$BEN$2,0))&lt;10,0,INDEX('[2]Caseload by group'!$C$3:$BEN$125,MATCH(Snapshot!$H44,'[2]Caseload by group'!$A$3:$A$128,0),MATCH(Snapshot!BU$3,'[2]Caseload by group'!$C$2:$BEN$2,0)))</f>
        <v>9455</v>
      </c>
      <c r="BV44" s="40">
        <f>IF(INDEX('[2]Caseload by group'!$C$3:$BEN$125,MATCH(Snapshot!$H44,'[2]Caseload by group'!$A$3:$A$128,0),MATCH(Snapshot!BV$3,'[2]Caseload by group'!$C$2:$BEN$2,0))&lt;10,0,INDEX('[2]Caseload by group'!$C$3:$BEN$125,MATCH(Snapshot!$H44,'[2]Caseload by group'!$A$3:$A$128,0),MATCH(Snapshot!BV$3,'[2]Caseload by group'!$C$2:$BEN$2,0)))</f>
        <v>9516</v>
      </c>
      <c r="BW44" s="40">
        <f>IF(INDEX('[2]Caseload by group'!$C$3:$BEN$125,MATCH(Snapshot!$H44,'[2]Caseload by group'!$A$3:$A$128,0),MATCH(Snapshot!BW$3,'[2]Caseload by group'!$C$2:$BEN$2,0))&lt;10,0,INDEX('[2]Caseload by group'!$C$3:$BEN$125,MATCH(Snapshot!$H44,'[2]Caseload by group'!$A$3:$A$128,0),MATCH(Snapshot!BW$3,'[2]Caseload by group'!$C$2:$BEN$2,0)))</f>
        <v>9553</v>
      </c>
      <c r="BX44" s="45"/>
      <c r="BY44" s="41">
        <f>INDEX($J44:$BX44,0,MATCH(MAX($J$3:$BX$3),$J$3:$BX$3,0))-INDEX($J44:$BX44,0,MATCH(MAX($J$3:$BX$3),$J$3:$BX$3,0)-1)</f>
        <v>37</v>
      </c>
      <c r="BZ44" s="42">
        <f>BY44/INDEX($J44:$BX44,0,MATCH(MAX($J$3:$BX$3),$J$3:$BX$3,0)-1)</f>
        <v>3.8881883144178228E-3</v>
      </c>
      <c r="CA44" s="41" t="e">
        <f>#REF!-#REF!</f>
        <v>#REF!</v>
      </c>
      <c r="CB44" s="62">
        <f>INDEX($J44:$BX44,0,MATCH(MAX($J$3:$BX$3),$J$3:$BX$3,0))-J44</f>
        <v>-37039</v>
      </c>
      <c r="CC44" s="43">
        <f>CB44/J44</f>
        <v>-0.79496480082417587</v>
      </c>
    </row>
    <row r="45" spans="1:85" ht="10.5" customHeight="1" x14ac:dyDescent="0.2">
      <c r="A45" s="34"/>
      <c r="C45" s="8" t="s">
        <v>71</v>
      </c>
      <c r="H45" s="39"/>
      <c r="I45" s="39"/>
      <c r="J45" s="40"/>
      <c r="K45" s="40"/>
      <c r="L45" s="40"/>
      <c r="M45" s="40"/>
      <c r="N45" s="40"/>
      <c r="O45" s="40"/>
      <c r="P45" s="40"/>
      <c r="Q45" s="40"/>
      <c r="R45" s="40"/>
      <c r="S45" s="40"/>
      <c r="T45" s="40"/>
      <c r="U45" s="40"/>
      <c r="V45" s="40"/>
      <c r="W45" s="40"/>
      <c r="X45" s="40"/>
      <c r="Y45" s="40"/>
      <c r="Z45" s="45"/>
      <c r="AA45" s="45"/>
      <c r="AB45" s="45"/>
      <c r="AC45" s="45"/>
      <c r="AD45" s="45"/>
      <c r="AE45" s="45"/>
      <c r="AF45" s="45"/>
      <c r="AG45" s="45"/>
      <c r="AH45" s="45"/>
      <c r="AI45" s="45"/>
      <c r="AJ45" s="45"/>
      <c r="AK45" s="45"/>
      <c r="AL45" s="45"/>
      <c r="AM45" s="45"/>
      <c r="AN45" s="45"/>
      <c r="AO45" s="40" t="s">
        <v>20</v>
      </c>
      <c r="AP45" s="40" t="s">
        <v>20</v>
      </c>
      <c r="AQ45" s="40" t="s">
        <v>20</v>
      </c>
      <c r="AR45" s="40" t="s">
        <v>20</v>
      </c>
      <c r="AS45" s="40" t="s">
        <v>20</v>
      </c>
      <c r="AT45" s="40"/>
      <c r="AU45" s="40"/>
      <c r="AV45" s="40"/>
      <c r="AW45" s="40"/>
      <c r="AX45" s="40"/>
      <c r="AY45" s="45"/>
      <c r="AZ45" s="40"/>
      <c r="BA45" s="40"/>
      <c r="BB45" s="45"/>
      <c r="BC45" s="40"/>
      <c r="BD45" s="40"/>
      <c r="BE45" s="45"/>
      <c r="BF45" s="45"/>
      <c r="BG45" s="45"/>
      <c r="BH45" s="45"/>
      <c r="BI45" s="45"/>
      <c r="BJ45" s="45"/>
      <c r="BK45" s="45"/>
      <c r="BL45" s="45"/>
      <c r="BM45" s="45"/>
      <c r="BN45" s="45"/>
      <c r="BO45" s="45"/>
      <c r="BP45" s="45"/>
      <c r="BQ45" s="45"/>
      <c r="BR45" s="45"/>
      <c r="BS45" s="45"/>
      <c r="BT45" s="45"/>
      <c r="BU45" s="45"/>
      <c r="BV45" s="45"/>
      <c r="BW45" s="45"/>
      <c r="BX45" s="45"/>
      <c r="BY45" s="41"/>
      <c r="BZ45" s="42"/>
      <c r="CB45" s="62"/>
      <c r="CC45" s="43"/>
    </row>
    <row r="46" spans="1:85" ht="10.5" customHeight="1" x14ac:dyDescent="0.2">
      <c r="A46" s="34"/>
      <c r="C46" s="38" t="s">
        <v>8</v>
      </c>
      <c r="D46" s="29" t="s">
        <v>9</v>
      </c>
      <c r="E46" s="29" t="s">
        <v>54</v>
      </c>
      <c r="F46" s="29" t="s">
        <v>56</v>
      </c>
      <c r="G46" s="29" t="s">
        <v>37</v>
      </c>
      <c r="H46" s="39" t="s">
        <v>72</v>
      </c>
      <c r="I46" s="39"/>
      <c r="J46" s="40">
        <f>IF(INDEX('[2]Caseload by group'!$C$3:$CJ$125,MATCH(Snapshot!$H46,'[2]Caseload by group'!$A$3:$A$128,0),MATCH(Snapshot!J$3,'[2]Caseload by group'!$C$2:$CJ$2,0))&lt;10,0,INDEX('[2]Caseload by group'!$C$3:$CJ$125,MATCH(Snapshot!$H46,'[2]Caseload by group'!$A$3:$A$128,0),MATCH(Snapshot!J$3,'[2]Caseload by group'!$C$2:$CJ$2,0)))</f>
        <v>4547</v>
      </c>
      <c r="K46" s="40">
        <f>IF(INDEX('[2]Caseload by group'!$C$3:$CJ$125,MATCH(Snapshot!$H46,'[2]Caseload by group'!$A$3:$A$128,0),MATCH(Snapshot!K$3,'[2]Caseload by group'!$C$2:$CJ$2,0))&lt;10,0,INDEX('[2]Caseload by group'!$C$3:$CJ$125,MATCH(Snapshot!$H46,'[2]Caseload by group'!$A$3:$A$128,0),MATCH(Snapshot!K$3,'[2]Caseload by group'!$C$2:$CJ$2,0)))</f>
        <v>4657</v>
      </c>
      <c r="L46" s="40">
        <f>IF(INDEX('[2]Caseload by group'!$C$3:$CJ$125,MATCH(Snapshot!$H46,'[2]Caseload by group'!$A$3:$A$128,0),MATCH(Snapshot!L$3,'[2]Caseload by group'!$C$2:$CJ$2,0))&lt;10,0,INDEX('[2]Caseload by group'!$C$3:$CJ$125,MATCH(Snapshot!$H46,'[2]Caseload by group'!$A$3:$A$128,0),MATCH(Snapshot!L$3,'[2]Caseload by group'!$C$2:$CJ$2,0)))</f>
        <v>4751</v>
      </c>
      <c r="M46" s="40">
        <f>IF(INDEX('[2]Caseload by group'!$C$3:$CJ$125,MATCH(Snapshot!$H46,'[2]Caseload by group'!$A$3:$A$128,0),MATCH(Snapshot!M$3,'[2]Caseload by group'!$C$2:$CJ$2,0))&lt;10,0,INDEX('[2]Caseload by group'!$C$3:$CJ$125,MATCH(Snapshot!$H46,'[2]Caseload by group'!$A$3:$A$128,0),MATCH(Snapshot!M$3,'[2]Caseload by group'!$C$2:$CJ$2,0)))</f>
        <v>4669</v>
      </c>
      <c r="N46" s="40">
        <f>IF(INDEX('[2]Caseload by group'!$C$3:$CJ$125,MATCH(Snapshot!$H46,'[2]Caseload by group'!$A$3:$A$128,0),MATCH(Snapshot!N$3,'[2]Caseload by group'!$C$2:$CJ$2,0))&lt;10,0,INDEX('[2]Caseload by group'!$C$3:$CJ$125,MATCH(Snapshot!$H46,'[2]Caseload by group'!$A$3:$A$128,0),MATCH(Snapshot!N$3,'[2]Caseload by group'!$C$2:$CJ$2,0)))</f>
        <v>4847</v>
      </c>
      <c r="O46" s="40">
        <f>IF(INDEX('[2]Caseload by group'!$C$3:$CJ$125,MATCH(Snapshot!$H46,'[2]Caseload by group'!$A$3:$A$128,0),MATCH(Snapshot!O$3,'[2]Caseload by group'!$C$2:$CJ$2,0))&lt;10,0,INDEX('[2]Caseload by group'!$C$3:$CJ$125,MATCH(Snapshot!$H46,'[2]Caseload by group'!$A$3:$A$128,0),MATCH(Snapshot!O$3,'[2]Caseload by group'!$C$2:$CJ$2,0)))</f>
        <v>4843</v>
      </c>
      <c r="P46" s="40">
        <f>IF(INDEX('[2]Caseload by group'!$C$3:$CJ$125,MATCH(Snapshot!$H46,'[2]Caseload by group'!$A$3:$A$128,0),MATCH(Snapshot!P$3,'[2]Caseload by group'!$C$2:$CJ$2,0))&lt;10,0,INDEX('[2]Caseload by group'!$C$3:$CJ$125,MATCH(Snapshot!$H46,'[2]Caseload by group'!$A$3:$A$128,0),MATCH(Snapshot!P$3,'[2]Caseload by group'!$C$2:$CJ$2,0)))</f>
        <v>4681</v>
      </c>
      <c r="Q46" s="40">
        <f>IF(INDEX('[2]Caseload by group'!$C$3:$CJ$125,MATCH(Snapshot!$H46,'[2]Caseload by group'!$A$3:$A$128,0),MATCH(Snapshot!Q$3,'[2]Caseload by group'!$C$2:$CJ$2,0))&lt;10,0,INDEX('[2]Caseload by group'!$C$3:$CJ$125,MATCH(Snapshot!$H46,'[2]Caseload by group'!$A$3:$A$128,0),MATCH(Snapshot!Q$3,'[2]Caseload by group'!$C$2:$CJ$2,0)))</f>
        <v>4634</v>
      </c>
      <c r="R46" s="40">
        <f>IF(INDEX('[2]Caseload by group'!$C$3:$CJ$125,MATCH(Snapshot!$H46,'[2]Caseload by group'!$A$3:$A$128,0),MATCH(Snapshot!R$3,'[2]Caseload by group'!$C$2:$CJ$2,0))&lt;10,0,INDEX('[2]Caseload by group'!$C$3:$CJ$125,MATCH(Snapshot!$H46,'[2]Caseload by group'!$A$3:$A$128,0),MATCH(Snapshot!R$3,'[2]Caseload by group'!$C$2:$CJ$2,0)))</f>
        <v>4449</v>
      </c>
      <c r="S46" s="40">
        <f>IF(INDEX('[2]Caseload by group'!$C$3:$CJ$125,MATCH(Snapshot!$H46,'[2]Caseload by group'!$A$3:$A$128,0),MATCH(Snapshot!S$3,'[2]Caseload by group'!$C$2:$CJ$2,0))&lt;10,0,INDEX('[2]Caseload by group'!$C$3:$CJ$125,MATCH(Snapshot!$H46,'[2]Caseload by group'!$A$3:$A$128,0),MATCH(Snapshot!S$3,'[2]Caseload by group'!$C$2:$CJ$2,0)))</f>
        <v>4440</v>
      </c>
      <c r="T46" s="40">
        <f>IF(INDEX('[2]Caseload by group'!$C$3:$CJ$125,MATCH(Snapshot!$H46,'[2]Caseload by group'!$A$3:$A$128,0),MATCH(Snapshot!T$3,'[2]Caseload by group'!$C$2:$CJ$2,0))&lt;10,0,INDEX('[2]Caseload by group'!$C$3:$CJ$125,MATCH(Snapshot!$H46,'[2]Caseload by group'!$A$3:$A$128,0),MATCH(Snapshot!T$3,'[2]Caseload by group'!$C$2:$CJ$2,0)))</f>
        <v>4447</v>
      </c>
      <c r="U46" s="40">
        <f>IF(INDEX('[2]Caseload by group'!$C$3:$CJ$125,MATCH(Snapshot!$H46,'[2]Caseload by group'!$A$3:$A$128,0),MATCH(Snapshot!U$3,'[2]Caseload by group'!$C$2:$CJ$2,0))&lt;10,0,INDEX('[2]Caseload by group'!$C$3:$CJ$125,MATCH(Snapshot!$H46,'[2]Caseload by group'!$A$3:$A$128,0),MATCH(Snapshot!U$3,'[2]Caseload by group'!$C$2:$CJ$2,0)))</f>
        <v>4389</v>
      </c>
      <c r="V46" s="40">
        <f>IF(INDEX('[2]Caseload by group'!$C$3:$CJ$125,MATCH(Snapshot!$H46,'[2]Caseload by group'!$A$3:$A$128,0),MATCH(Snapshot!V$3,'[2]Caseload by group'!$C$2:$CJ$2,0))&lt;10,0,INDEX('[2]Caseload by group'!$C$3:$CJ$125,MATCH(Snapshot!$H46,'[2]Caseload by group'!$A$3:$A$128,0),MATCH(Snapshot!V$3,'[2]Caseload by group'!$C$2:$CJ$2,0)))</f>
        <v>4369</v>
      </c>
      <c r="W46" s="40">
        <f>IF(INDEX('[2]Caseload by group'!$C$3:$CJ$125,MATCH(Snapshot!$H46,'[2]Caseload by group'!$A$3:$A$128,0),MATCH(Snapshot!W$3,'[2]Caseload by group'!$C$2:$CJ$2,0))&lt;10,0,INDEX('[2]Caseload by group'!$C$3:$CJ$125,MATCH(Snapshot!$H46,'[2]Caseload by group'!$A$3:$A$128,0),MATCH(Snapshot!W$3,'[2]Caseload by group'!$C$2:$CJ$2,0)))</f>
        <v>4374</v>
      </c>
      <c r="X46" s="40">
        <f>IF(INDEX('[2]Caseload by group'!$C$3:$CJ$125,MATCH(Snapshot!$H46,'[2]Caseload by group'!$A$3:$A$128,0),MATCH(Snapshot!X$3,'[2]Caseload by group'!$C$2:$CJ$2,0))&lt;10,0,INDEX('[2]Caseload by group'!$C$3:$CJ$125,MATCH(Snapshot!$H46,'[2]Caseload by group'!$A$3:$A$128,0),MATCH(Snapshot!X$3,'[2]Caseload by group'!$C$2:$CJ$2,0)))</f>
        <v>4526</v>
      </c>
      <c r="Y46" s="40">
        <f>IF(INDEX('[2]Caseload by group'!$C$3:$CJ$125,MATCH(Snapshot!$H46,'[2]Caseload by group'!$A$3:$A$128,0),MATCH(Snapshot!Y$3,'[2]Caseload by group'!$C$2:$CJ$2,0))&lt;10,0,INDEX('[2]Caseload by group'!$C$3:$CJ$125,MATCH(Snapshot!$H46,'[2]Caseload by group'!$A$3:$A$128,0),MATCH(Snapshot!Y$3,'[2]Caseload by group'!$C$2:$CJ$2,0)))</f>
        <v>4482</v>
      </c>
      <c r="Z46" s="40">
        <f>IF(INDEX('[2]Caseload by group'!$C$3:$CJ$125,MATCH(Snapshot!$H46,'[2]Caseload by group'!$A$3:$A$128,0),MATCH(Snapshot!Z$3,'[2]Caseload by group'!$C$2:$CJ$2,0))&lt;10,0,INDEX('[2]Caseload by group'!$C$3:$CJ$125,MATCH(Snapshot!$H46,'[2]Caseload by group'!$A$3:$A$128,0),MATCH(Snapshot!Z$3,'[2]Caseload by group'!$C$2:$CJ$2,0)))</f>
        <v>4252</v>
      </c>
      <c r="AA46" s="40">
        <f>IF(INDEX('[2]Caseload by group'!$C$3:$CJ$125,MATCH(Snapshot!$H46,'[2]Caseload by group'!$A$3:$A$128,0),MATCH(Snapshot!AA$3,'[2]Caseload by group'!$C$2:$CJ$2,0))&lt;10,0,INDEX('[2]Caseload by group'!$C$3:$CJ$125,MATCH(Snapshot!$H46,'[2]Caseload by group'!$A$3:$A$128,0),MATCH(Snapshot!AA$3,'[2]Caseload by group'!$C$2:$CJ$2,0)))</f>
        <v>4229</v>
      </c>
      <c r="AB46" s="40">
        <f>IF(INDEX('[2]Caseload by group'!$C$3:$CJ$125,MATCH(Snapshot!$H46,'[2]Caseload by group'!$A$3:$A$128,0),MATCH(Snapshot!AB$3,'[2]Caseload by group'!$C$2:$CJ$2,0))&lt;10,0,INDEX('[2]Caseload by group'!$C$3:$CJ$125,MATCH(Snapshot!$H46,'[2]Caseload by group'!$A$3:$A$128,0),MATCH(Snapshot!AB$3,'[2]Caseload by group'!$C$2:$CJ$2,0)))</f>
        <v>4086</v>
      </c>
      <c r="AC46" s="40">
        <f>IF(INDEX('[2]Caseload by group'!$C$3:$CJ$125,MATCH(Snapshot!$H46,'[2]Caseload by group'!$A$3:$A$128,0),MATCH(Snapshot!AC$3,'[2]Caseload by group'!$C$2:$CJ$2,0))&lt;10,0,INDEX('[2]Caseload by group'!$C$3:$CJ$125,MATCH(Snapshot!$H46,'[2]Caseload by group'!$A$3:$A$128,0),MATCH(Snapshot!AC$3,'[2]Caseload by group'!$C$2:$CJ$2,0)))</f>
        <v>3596</v>
      </c>
      <c r="AD46" s="40">
        <f>IF(INDEX('[2]Caseload by group'!$C$3:$CJ$125,MATCH(Snapshot!$H46,'[2]Caseload by group'!$A$3:$A$128,0),MATCH(Snapshot!AD$3,'[2]Caseload by group'!$C$2:$CJ$2,0))&lt;10,0,INDEX('[2]Caseload by group'!$C$3:$CJ$125,MATCH(Snapshot!$H46,'[2]Caseload by group'!$A$3:$A$128,0),MATCH(Snapshot!AD$3,'[2]Caseload by group'!$C$2:$CJ$2,0)))</f>
        <v>3641</v>
      </c>
      <c r="AE46" s="40">
        <f>IF(INDEX('[2]Caseload by group'!$C$3:$CJ$125,MATCH(Snapshot!$H46,'[2]Caseload by group'!$A$3:$A$128,0),MATCH(Snapshot!AE$3,'[2]Caseload by group'!$C$2:$CJ$2,0))&lt;10,0,INDEX('[2]Caseload by group'!$C$3:$CJ$125,MATCH(Snapshot!$H46,'[2]Caseload by group'!$A$3:$A$128,0),MATCH(Snapshot!AE$3,'[2]Caseload by group'!$C$2:$CJ$2,0)))</f>
        <v>3616</v>
      </c>
      <c r="AF46" s="40">
        <f>IF(INDEX('[2]Caseload by group'!$C$3:$CJ$125,MATCH(Snapshot!$H46,'[2]Caseload by group'!$A$3:$A$128,0),MATCH(Snapshot!AF$3,'[2]Caseload by group'!$C$2:$CJ$2,0))&lt;10,0,INDEX('[2]Caseload by group'!$C$3:$CJ$125,MATCH(Snapshot!$H46,'[2]Caseload by group'!$A$3:$A$128,0),MATCH(Snapshot!AF$3,'[2]Caseload by group'!$C$2:$CJ$2,0)))</f>
        <v>3549</v>
      </c>
      <c r="AG46" s="40">
        <f>IF(INDEX('[2]Caseload by group'!$C$3:$CJ$125,MATCH(Snapshot!$H46,'[2]Caseload by group'!$A$3:$A$128,0),MATCH(Snapshot!AG$3,'[2]Caseload by group'!$C$2:$CJ$2,0))&lt;10,0,INDEX('[2]Caseload by group'!$C$3:$CJ$125,MATCH(Snapshot!$H46,'[2]Caseload by group'!$A$3:$A$128,0),MATCH(Snapshot!AG$3,'[2]Caseload by group'!$C$2:$CJ$2,0)))</f>
        <v>3556</v>
      </c>
      <c r="AH46" s="40">
        <f>IF(INDEX('[2]Caseload by group'!$C$3:$CJ$125,MATCH(Snapshot!$H46,'[2]Caseload by group'!$A$3:$A$128,0),MATCH(Snapshot!AH$3,'[2]Caseload by group'!$C$2:$CJ$2,0))&lt;10,0,INDEX('[2]Caseload by group'!$C$3:$CJ$125,MATCH(Snapshot!$H46,'[2]Caseload by group'!$A$3:$A$128,0),MATCH(Snapshot!AH$3,'[2]Caseload by group'!$C$2:$CJ$2,0)))</f>
        <v>3665</v>
      </c>
      <c r="AI46" s="40">
        <f>IF(INDEX('[2]Caseload by group'!$C$3:$CJ$125,MATCH(Snapshot!$H46,'[2]Caseload by group'!$A$3:$A$128,0),MATCH(Snapshot!AI$3,'[2]Caseload by group'!$C$2:$CJ$2,0))&lt;10,0,INDEX('[2]Caseload by group'!$C$3:$CJ$125,MATCH(Snapshot!$H46,'[2]Caseload by group'!$A$3:$A$128,0),MATCH(Snapshot!AI$3,'[2]Caseload by group'!$C$2:$CJ$2,0)))</f>
        <v>3811</v>
      </c>
      <c r="AJ46" s="40">
        <f>IF(INDEX('[2]Caseload by group'!$C$3:$BEN$125,MATCH(Snapshot!$H46,'[2]Caseload by group'!$A$3:$A$128,0),MATCH(Snapshot!AJ$3,'[2]Caseload by group'!$C$2:$BEN$2,0))&lt;10,0,INDEX('[2]Caseload by group'!$C$3:$BEN$125,MATCH(Snapshot!$H46,'[2]Caseload by group'!$A$3:$A$128,0),MATCH(Snapshot!AJ$3,'[2]Caseload by group'!$C$2:$BEN$2,0)))</f>
        <v>3808</v>
      </c>
      <c r="AK46" s="40">
        <f>IF(INDEX('[2]Caseload by group'!$C$3:$BEN$125,MATCH(Snapshot!$H46,'[2]Caseload by group'!$A$3:$A$128,0),MATCH(Snapshot!AK$3,'[2]Caseload by group'!$C$2:$BEN$2,0))&lt;10,0,INDEX('[2]Caseload by group'!$C$3:$BEN$125,MATCH(Snapshot!$H46,'[2]Caseload by group'!$A$3:$A$128,0),MATCH(Snapshot!AK$3,'[2]Caseload by group'!$C$2:$BEN$2,0)))</f>
        <v>3929</v>
      </c>
      <c r="AL46" s="40">
        <f>IF(INDEX('[2]Caseload by group'!$C$3:$BEN$125,MATCH(Snapshot!$H46,'[2]Caseload by group'!$A$3:$A$128,0),MATCH(Snapshot!AL$3,'[2]Caseload by group'!$C$2:$BEN$2,0))&lt;10,0,INDEX('[2]Caseload by group'!$C$3:$BEN$125,MATCH(Snapshot!$H46,'[2]Caseload by group'!$A$3:$A$128,0),MATCH(Snapshot!AL$3,'[2]Caseload by group'!$C$2:$BEN$2,0)))</f>
        <v>3948</v>
      </c>
      <c r="AM46" s="40">
        <f>IF(INDEX('[2]Caseload by group'!$C$3:$BEN$125,MATCH(Snapshot!$H46,'[2]Caseload by group'!$A$3:$A$128,0),MATCH(Snapshot!AM$3,'[2]Caseload by group'!$C$2:$BEN$2,0))&lt;10,0,INDEX('[2]Caseload by group'!$C$3:$BEN$125,MATCH(Snapshot!$H46,'[2]Caseload by group'!$A$3:$A$128,0),MATCH(Snapshot!AM$3,'[2]Caseload by group'!$C$2:$BEN$2,0)))</f>
        <v>3705</v>
      </c>
      <c r="AN46" s="40">
        <f>IF(INDEX('[2]Caseload by group'!$C$3:$BEN$125,MATCH(Snapshot!$H46,'[2]Caseload by group'!$A$3:$A$128,0),MATCH(Snapshot!AN$3,'[2]Caseload by group'!$C$2:$BEN$2,0))&lt;10,0,INDEX('[2]Caseload by group'!$C$3:$BEN$125,MATCH(Snapshot!$H46,'[2]Caseload by group'!$A$3:$A$128,0),MATCH(Snapshot!AN$3,'[2]Caseload by group'!$C$2:$BEN$2,0)))</f>
        <v>3645</v>
      </c>
      <c r="AO46" s="40">
        <f>IF(INDEX('[2]Caseload by group'!$C$3:$BEN$125,MATCH(Snapshot!$H46,'[2]Caseload by group'!$A$3:$A$128,0),MATCH(Snapshot!AO$3,'[2]Caseload by group'!$C$2:$BEN$2,0))&lt;10,0,INDEX('[2]Caseload by group'!$C$3:$BEN$125,MATCH(Snapshot!$H46,'[2]Caseload by group'!$A$3:$A$128,0),MATCH(Snapshot!AO$3,'[2]Caseload by group'!$C$2:$BEN$2,0)))</f>
        <v>3618</v>
      </c>
      <c r="AP46" s="40">
        <f>IF(INDEX('[2]Caseload by group'!$C$3:$BEN$125,MATCH(Snapshot!$H46,'[2]Caseload by group'!$A$3:$A$128,0),MATCH(Snapshot!AP$3,'[2]Caseload by group'!$C$2:$BEN$2,0))&lt;10,0,INDEX('[2]Caseload by group'!$C$3:$BEN$125,MATCH(Snapshot!$H46,'[2]Caseload by group'!$A$3:$A$128,0),MATCH(Snapshot!AP$3,'[2]Caseload by group'!$C$2:$BEN$2,0)))</f>
        <v>3745</v>
      </c>
      <c r="AQ46" s="40">
        <f>IF(INDEX('[2]Caseload by group'!$C$3:$BEN$125,MATCH(Snapshot!$H46,'[2]Caseload by group'!$A$3:$A$128,0),MATCH(Snapshot!AQ$3,'[2]Caseload by group'!$C$2:$BEN$2,0))&lt;10,0,INDEX('[2]Caseload by group'!$C$3:$BEN$125,MATCH(Snapshot!$H46,'[2]Caseload by group'!$A$3:$A$128,0),MATCH(Snapshot!AQ$3,'[2]Caseload by group'!$C$2:$BEN$2,0)))</f>
        <v>3809</v>
      </c>
      <c r="AR46" s="40">
        <f>IF(INDEX('[2]Caseload by group'!$C$3:$BEN$125,MATCH(Snapshot!$H46,'[2]Caseload by group'!$A$3:$A$128,0),MATCH(Snapshot!AR$3,'[2]Caseload by group'!$C$2:$BEN$2,0))&lt;10,0,INDEX('[2]Caseload by group'!$C$3:$BEN$125,MATCH(Snapshot!$H46,'[2]Caseload by group'!$A$3:$A$128,0),MATCH(Snapshot!AR$3,'[2]Caseload by group'!$C$2:$BEN$2,0)))</f>
        <v>3805</v>
      </c>
      <c r="AS46" s="40">
        <f>IF(INDEX('[2]Caseload by group'!$C$3:$BEN$125,MATCH(Snapshot!$H46,'[2]Caseload by group'!$A$3:$A$128,0),MATCH(Snapshot!AS$3,'[2]Caseload by group'!$C$2:$BEN$2,0))&lt;10,0,INDEX('[2]Caseload by group'!$C$3:$BEN$125,MATCH(Snapshot!$H46,'[2]Caseload by group'!$A$3:$A$128,0),MATCH(Snapshot!AS$3,'[2]Caseload by group'!$C$2:$BEN$2,0)))</f>
        <v>3858</v>
      </c>
      <c r="AT46" s="40">
        <f>IF(INDEX('[2]Caseload by group'!$C$3:$BEN$125,MATCH(Snapshot!$H46,'[2]Caseload by group'!$A$3:$A$128,0),MATCH(Snapshot!AT$3,'[2]Caseload by group'!$C$2:$BEN$2,0))&lt;10,0,INDEX('[2]Caseload by group'!$C$3:$BEN$125,MATCH(Snapshot!$H46,'[2]Caseload by group'!$A$3:$A$128,0),MATCH(Snapshot!AT$3,'[2]Caseload by group'!$C$2:$BEN$2,0)))</f>
        <v>3932</v>
      </c>
      <c r="AU46" s="40">
        <f>IF(INDEX('[2]Caseload by group'!$C$3:$BEN$125,MATCH(Snapshot!$H46,'[2]Caseload by group'!$A$3:$A$128,0),MATCH(Snapshot!AU$3,'[2]Caseload by group'!$C$2:$BEN$2,0))&lt;10,0,INDEX('[2]Caseload by group'!$C$3:$BEN$125,MATCH(Snapshot!$H46,'[2]Caseload by group'!$A$3:$A$128,0),MATCH(Snapshot!AU$3,'[2]Caseload by group'!$C$2:$BEN$2,0)))</f>
        <v>3967</v>
      </c>
      <c r="AV46" s="40">
        <f>IF(INDEX('[2]Caseload by group'!$C$3:$BEN$125,MATCH(Snapshot!$H46,'[2]Caseload by group'!$A$3:$A$128,0),MATCH(Snapshot!AV$3,'[2]Caseload by group'!$C$2:$BEN$2,0))&lt;10,0,INDEX('[2]Caseload by group'!$C$3:$BEN$125,MATCH(Snapshot!$H46,'[2]Caseload by group'!$A$3:$A$128,0),MATCH(Snapshot!AV$3,'[2]Caseload by group'!$C$2:$BEN$2,0)))</f>
        <v>3911</v>
      </c>
      <c r="AW46" s="40">
        <f>IF(INDEX('[2]Caseload by group'!$C$3:$BEN$125,MATCH(Snapshot!$H46,'[2]Caseload by group'!$A$3:$A$128,0),MATCH(Snapshot!AW$3,'[2]Caseload by group'!$C$2:$BEN$2,0))&lt;10,0,INDEX('[2]Caseload by group'!$C$3:$BEN$125,MATCH(Snapshot!$H46,'[2]Caseload by group'!$A$3:$A$128,0),MATCH(Snapshot!AW$3,'[2]Caseload by group'!$C$2:$BEN$2,0)))</f>
        <v>3876</v>
      </c>
      <c r="AX46" s="40">
        <f>IF(INDEX('[2]Caseload by group'!$C$3:$BEN$125,MATCH(Snapshot!$H46,'[2]Caseload by group'!$A$3:$A$128,0),MATCH(Snapshot!AX$3,'[2]Caseload by group'!$C$2:$BEN$2,0))&lt;10,0,INDEX('[2]Caseload by group'!$C$3:$BEN$125,MATCH(Snapshot!$H46,'[2]Caseload by group'!$A$3:$A$128,0),MATCH(Snapshot!AX$3,'[2]Caseload by group'!$C$2:$BEN$2,0)))</f>
        <v>3857</v>
      </c>
      <c r="AY46" s="40">
        <f>IF(INDEX('[2]Caseload by group'!$C$3:$BEN$125,MATCH(Snapshot!$H46,'[2]Caseload by group'!$A$3:$A$128,0),MATCH(Snapshot!AY$3,'[2]Caseload by group'!$C$2:$BEN$2,0))&lt;10,0,INDEX('[2]Caseload by group'!$C$3:$BEN$125,MATCH(Snapshot!$H46,'[2]Caseload by group'!$A$3:$A$128,0),MATCH(Snapshot!AY$3,'[2]Caseload by group'!$C$2:$BEN$2,0)))</f>
        <v>3855</v>
      </c>
      <c r="AZ46" s="40">
        <f>IF(INDEX('[2]Caseload by group'!$C$3:$BEN$125,MATCH(Snapshot!$H46,'[2]Caseload by group'!$A$3:$A$128,0),MATCH(Snapshot!AZ$3,'[2]Caseload by group'!$C$2:$BEN$2,0))&lt;10,0,INDEX('[2]Caseload by group'!$C$3:$BEN$125,MATCH(Snapshot!$H46,'[2]Caseload by group'!$A$3:$A$128,0),MATCH(Snapshot!AZ$3,'[2]Caseload by group'!$C$2:$BEN$2,0)))</f>
        <v>3744</v>
      </c>
      <c r="BA46" s="40">
        <f>IF(INDEX('[2]Caseload by group'!$C$3:$BEN$125,MATCH(Snapshot!$H46,'[2]Caseload by group'!$A$3:$A$128,0),MATCH(Snapshot!BA$3,'[2]Caseload by group'!$C$2:$BEN$2,0))&lt;10,0,INDEX('[2]Caseload by group'!$C$3:$BEN$125,MATCH(Snapshot!$H46,'[2]Caseload by group'!$A$3:$A$128,0),MATCH(Snapshot!BA$3,'[2]Caseload by group'!$C$2:$BEN$2,0)))</f>
        <v>3749</v>
      </c>
      <c r="BB46" s="40">
        <f>IF(INDEX('[2]Caseload by group'!$C$3:$BEN$125,MATCH(Snapshot!$H46,'[2]Caseload by group'!$A$3:$A$128,0),MATCH(Snapshot!BB$3,'[2]Caseload by group'!$C$2:$BEN$2,0))&lt;10,0,INDEX('[2]Caseload by group'!$C$3:$BEN$125,MATCH(Snapshot!$H46,'[2]Caseload by group'!$A$3:$A$128,0),MATCH(Snapshot!BB$3,'[2]Caseload by group'!$C$2:$BEN$2,0)))</f>
        <v>3698</v>
      </c>
      <c r="BC46" s="40">
        <f>IF(INDEX('[2]Caseload by group'!$C$3:$BEN$125,MATCH(Snapshot!$H46,'[2]Caseload by group'!$A$3:$A$128,0),MATCH(Snapshot!BC$3,'[2]Caseload by group'!$C$2:$BEN$2,0))&lt;10,0,INDEX('[2]Caseload by group'!$C$3:$BEN$125,MATCH(Snapshot!$H46,'[2]Caseload by group'!$A$3:$A$128,0),MATCH(Snapshot!BC$3,'[2]Caseload by group'!$C$2:$BEN$2,0)))</f>
        <v>3674</v>
      </c>
      <c r="BD46" s="40">
        <f>IF(INDEX('[2]Caseload by group'!$C$3:$BEN$125,MATCH(Snapshot!$H46,'[2]Caseload by group'!$A$3:$A$128,0),MATCH(Snapshot!BD$3,'[2]Caseload by group'!$C$2:$BEN$2,0))&lt;10,0,INDEX('[2]Caseload by group'!$C$3:$BEN$125,MATCH(Snapshot!$H46,'[2]Caseload by group'!$A$3:$A$128,0),MATCH(Snapshot!BD$3,'[2]Caseload by group'!$C$2:$BEN$2,0)))</f>
        <v>3688</v>
      </c>
      <c r="BE46" s="40">
        <f>IF(INDEX('[2]Caseload by group'!$C$3:$BEN$125,MATCH(Snapshot!$H46,'[2]Caseload by group'!$A$3:$A$128,0),MATCH(Snapshot!BE$3,'[2]Caseload by group'!$C$2:$BEN$2,0))&lt;10,0,INDEX('[2]Caseload by group'!$C$3:$BEN$125,MATCH(Snapshot!$H46,'[2]Caseload by group'!$A$3:$A$128,0),MATCH(Snapshot!BE$3,'[2]Caseload by group'!$C$2:$BEN$2,0)))</f>
        <v>3685</v>
      </c>
      <c r="BF46" s="40">
        <f>IF(INDEX('[2]Caseload by group'!$C$3:$BEN$125,MATCH(Snapshot!$H46,'[2]Caseload by group'!$A$3:$A$128,0),MATCH(Snapshot!BF$3,'[2]Caseload by group'!$C$2:$BEN$2,0))&lt;10,0,INDEX('[2]Caseload by group'!$C$3:$BEN$125,MATCH(Snapshot!$H46,'[2]Caseload by group'!$A$3:$A$128,0),MATCH(Snapshot!BF$3,'[2]Caseload by group'!$C$2:$BEN$2,0)))</f>
        <v>3697</v>
      </c>
      <c r="BG46" s="40">
        <f>IF(INDEX('[2]Caseload by group'!$C$3:$BEN$125,MATCH(Snapshot!$H46,'[2]Caseload by group'!$A$3:$A$128,0),MATCH(Snapshot!BG$3,'[2]Caseload by group'!$C$2:$BEN$2,0))&lt;10,0,INDEX('[2]Caseload by group'!$C$3:$BEN$125,MATCH(Snapshot!$H46,'[2]Caseload by group'!$A$3:$A$128,0),MATCH(Snapshot!BG$3,'[2]Caseload by group'!$C$2:$BEN$2,0)))</f>
        <v>3667</v>
      </c>
      <c r="BH46" s="40">
        <f>IF(INDEX('[2]Caseload by group'!$C$3:$BEN$125,MATCH(Snapshot!$H46,'[2]Caseload by group'!$A$3:$A$128,0),MATCH(Snapshot!BH$3,'[2]Caseload by group'!$C$2:$BEN$2,0))&lt;10,0,INDEX('[2]Caseload by group'!$C$3:$BEN$125,MATCH(Snapshot!$H46,'[2]Caseload by group'!$A$3:$A$128,0),MATCH(Snapshot!BH$3,'[2]Caseload by group'!$C$2:$BEN$2,0)))</f>
        <v>3602</v>
      </c>
      <c r="BI46" s="40">
        <f>IF(INDEX('[2]Caseload by group'!$C$3:$BEN$125,MATCH(Snapshot!$H46,'[2]Caseload by group'!$A$3:$A$128,0),MATCH(Snapshot!BI$3,'[2]Caseload by group'!$C$2:$BEN$2,0))&lt;10,0,INDEX('[2]Caseload by group'!$C$3:$BEN$125,MATCH(Snapshot!$H46,'[2]Caseload by group'!$A$3:$A$128,0),MATCH(Snapshot!BI$3,'[2]Caseload by group'!$C$2:$BEN$2,0)))</f>
        <v>3597</v>
      </c>
      <c r="BJ46" s="40">
        <f>IF(INDEX('[2]Caseload by group'!$C$3:$BEN$125,MATCH(Snapshot!$H46,'[2]Caseload by group'!$A$3:$A$128,0),MATCH(Snapshot!BJ$3,'[2]Caseload by group'!$C$2:$BEN$2,0))&lt;10,0,INDEX('[2]Caseload by group'!$C$3:$BEN$125,MATCH(Snapshot!$H46,'[2]Caseload by group'!$A$3:$A$128,0),MATCH(Snapshot!BJ$3,'[2]Caseload by group'!$C$2:$BEN$2,0)))</f>
        <v>3563</v>
      </c>
      <c r="BK46" s="40">
        <f>IF(INDEX('[2]Caseload by group'!$C$3:$BEN$125,MATCH(Snapshot!$H46,'[2]Caseload by group'!$A$3:$A$128,0),MATCH(Snapshot!BK$3,'[2]Caseload by group'!$C$2:$BEN$2,0))&lt;10,0,INDEX('[2]Caseload by group'!$C$3:$BEN$125,MATCH(Snapshot!$H46,'[2]Caseload by group'!$A$3:$A$128,0),MATCH(Snapshot!BK$3,'[2]Caseload by group'!$C$2:$BEN$2,0)))</f>
        <v>3576</v>
      </c>
      <c r="BL46" s="40">
        <f>IF(INDEX('[2]Caseload by group'!$C$3:$BEN$125,MATCH(Snapshot!$H46,'[2]Caseload by group'!$A$3:$A$128,0),MATCH(Snapshot!BL$3,'[2]Caseload by group'!$C$2:$BEN$2,0))&lt;10,0,INDEX('[2]Caseload by group'!$C$3:$BEN$125,MATCH(Snapshot!$H46,'[2]Caseload by group'!$A$3:$A$128,0),MATCH(Snapshot!BL$3,'[2]Caseload by group'!$C$2:$BEN$2,0)))</f>
        <v>3526</v>
      </c>
      <c r="BM46" s="40">
        <f>IF(INDEX('[2]Caseload by group'!$C$3:$BEN$125,MATCH(Snapshot!$H46,'[2]Caseload by group'!$A$3:$A$128,0),MATCH(Snapshot!BM$3,'[2]Caseload by group'!$C$2:$BEN$2,0))&lt;10,0,INDEX('[2]Caseload by group'!$C$3:$BEN$125,MATCH(Snapshot!$H46,'[2]Caseload by group'!$A$3:$A$128,0),MATCH(Snapshot!BM$3,'[2]Caseload by group'!$C$2:$BEN$2,0)))</f>
        <v>3468</v>
      </c>
      <c r="BN46" s="40">
        <f>IF(INDEX('[2]Caseload by group'!$C$3:$BEN$125,MATCH(Snapshot!$H46,'[2]Caseload by group'!$A$3:$A$128,0),MATCH(Snapshot!BN$3,'[2]Caseload by group'!$C$2:$BEN$2,0))&lt;10,0,INDEX('[2]Caseload by group'!$C$3:$BEN$125,MATCH(Snapshot!$H46,'[2]Caseload by group'!$A$3:$A$128,0),MATCH(Snapshot!BN$3,'[2]Caseload by group'!$C$2:$BEN$2,0)))</f>
        <v>3426</v>
      </c>
      <c r="BO46" s="40">
        <f>IF(INDEX('[2]Caseload by group'!$C$3:$BEN$125,MATCH(Snapshot!$H46,'[2]Caseload by group'!$A$3:$A$128,0),MATCH(Snapshot!BO$3,'[2]Caseload by group'!$C$2:$BEN$2,0))&lt;10,0,INDEX('[2]Caseload by group'!$C$3:$BEN$125,MATCH(Snapshot!$H46,'[2]Caseload by group'!$A$3:$A$128,0),MATCH(Snapshot!BO$3,'[2]Caseload by group'!$C$2:$BEN$2,0)))</f>
        <v>3402</v>
      </c>
      <c r="BP46" s="40">
        <f>IF(INDEX('[2]Caseload by group'!$C$3:$BEN$125,MATCH(Snapshot!$H46,'[2]Caseload by group'!$A$3:$A$128,0),MATCH(Snapshot!BP$3,'[2]Caseload by group'!$C$2:$BEN$2,0))&lt;10,0,INDEX('[2]Caseload by group'!$C$3:$BEN$125,MATCH(Snapshot!$H46,'[2]Caseload by group'!$A$3:$A$128,0),MATCH(Snapshot!BP$3,'[2]Caseload by group'!$C$2:$BEN$2,0)))</f>
        <v>3351</v>
      </c>
      <c r="BQ46" s="40">
        <f>IF(INDEX('[2]Caseload by group'!$C$3:$BEN$125,MATCH(Snapshot!$H46,'[2]Caseload by group'!$A$3:$A$128,0),MATCH(Snapshot!BQ$3,'[2]Caseload by group'!$C$2:$BEN$2,0))&lt;10,0,INDEX('[2]Caseload by group'!$C$3:$BEN$125,MATCH(Snapshot!$H46,'[2]Caseload by group'!$A$3:$A$128,0),MATCH(Snapshot!BQ$3,'[2]Caseload by group'!$C$2:$BEN$2,0)))</f>
        <v>3383</v>
      </c>
      <c r="BR46" s="40">
        <f>IF(INDEX('[2]Caseload by group'!$C$3:$BEN$125,MATCH(Snapshot!$H46,'[2]Caseload by group'!$A$3:$A$128,0),MATCH(Snapshot!BR$3,'[2]Caseload by group'!$C$2:$BEN$2,0))&lt;10,0,INDEX('[2]Caseload by group'!$C$3:$BEN$125,MATCH(Snapshot!$H46,'[2]Caseload by group'!$A$3:$A$128,0),MATCH(Snapshot!BR$3,'[2]Caseload by group'!$C$2:$BEN$2,0)))</f>
        <v>3359</v>
      </c>
      <c r="BS46" s="40">
        <f>IF(INDEX('[2]Caseload by group'!$C$3:$BEN$125,MATCH(Snapshot!$H46,'[2]Caseload by group'!$A$3:$A$128,0),MATCH(Snapshot!BS$3,'[2]Caseload by group'!$C$2:$BEN$2,0))&lt;10,0,INDEX('[2]Caseload by group'!$C$3:$BEN$125,MATCH(Snapshot!$H46,'[2]Caseload by group'!$A$3:$A$128,0),MATCH(Snapshot!BS$3,'[2]Caseload by group'!$C$2:$BEN$2,0)))</f>
        <v>3309</v>
      </c>
      <c r="BT46" s="40">
        <f>IF(INDEX('[2]Caseload by group'!$C$3:$BEN$125,MATCH(Snapshot!$H46,'[2]Caseload by group'!$A$3:$A$128,0),MATCH(Snapshot!BT$3,'[2]Caseload by group'!$C$2:$BEN$2,0))&lt;10,0,INDEX('[2]Caseload by group'!$C$3:$BEN$125,MATCH(Snapshot!$H46,'[2]Caseload by group'!$A$3:$A$128,0),MATCH(Snapshot!BT$3,'[2]Caseload by group'!$C$2:$BEN$2,0)))</f>
        <v>3260</v>
      </c>
      <c r="BU46" s="40">
        <f>IF(INDEX('[2]Caseload by group'!$C$3:$BEN$125,MATCH(Snapshot!$H46,'[2]Caseload by group'!$A$3:$A$128,0),MATCH(Snapshot!BU$3,'[2]Caseload by group'!$C$2:$BEN$2,0))&lt;10,0,INDEX('[2]Caseload by group'!$C$3:$BEN$125,MATCH(Snapshot!$H46,'[2]Caseload by group'!$A$3:$A$128,0),MATCH(Snapshot!BU$3,'[2]Caseload by group'!$C$2:$BEN$2,0)))</f>
        <v>3204</v>
      </c>
      <c r="BV46" s="40">
        <f>IF(INDEX('[2]Caseload by group'!$C$3:$BEN$125,MATCH(Snapshot!$H46,'[2]Caseload by group'!$A$3:$A$128,0),MATCH(Snapshot!BV$3,'[2]Caseload by group'!$C$2:$BEN$2,0))&lt;10,0,INDEX('[2]Caseload by group'!$C$3:$BEN$125,MATCH(Snapshot!$H46,'[2]Caseload by group'!$A$3:$A$128,0),MATCH(Snapshot!BV$3,'[2]Caseload by group'!$C$2:$BEN$2,0)))</f>
        <v>3155</v>
      </c>
      <c r="BW46" s="40">
        <f>IF(INDEX('[2]Caseload by group'!$C$3:$BEN$125,MATCH(Snapshot!$H46,'[2]Caseload by group'!$A$3:$A$128,0),MATCH(Snapshot!BW$3,'[2]Caseload by group'!$C$2:$BEN$2,0))&lt;10,0,INDEX('[2]Caseload by group'!$C$3:$BEN$125,MATCH(Snapshot!$H46,'[2]Caseload by group'!$A$3:$A$128,0),MATCH(Snapshot!BW$3,'[2]Caseload by group'!$C$2:$BEN$2,0)))</f>
        <v>3178</v>
      </c>
      <c r="BX46" s="45"/>
      <c r="BY46" s="41">
        <f>INDEX($J46:$BX46,0,MATCH(MAX($J$3:$BX$3),$J$3:$BX$3,0))-INDEX($J46:$BX46,0,MATCH(MAX($J$3:$BX$3),$J$3:$BX$3,0)-1)</f>
        <v>23</v>
      </c>
      <c r="BZ46" s="42">
        <f>BY46/INDEX($J46:$BX46,0,MATCH(MAX($J$3:$BX$3),$J$3:$BX$3,0)-1)</f>
        <v>7.2900158478605391E-3</v>
      </c>
      <c r="CA46" s="41" t="e">
        <f>#REF!-#REF!</f>
        <v>#REF!</v>
      </c>
      <c r="CB46" s="62">
        <f>INDEX($J46:$BX46,0,MATCH(MAX($J$3:$BX$3),$J$3:$BX$3,0))-J46</f>
        <v>-1369</v>
      </c>
      <c r="CC46" s="43">
        <f>CB46/J46</f>
        <v>-0.30107763360457446</v>
      </c>
    </row>
    <row r="47" spans="1:85" ht="10.5" customHeight="1" x14ac:dyDescent="0.2">
      <c r="A47" s="34"/>
      <c r="C47" s="38" t="s">
        <v>14</v>
      </c>
      <c r="D47" s="29" t="s">
        <v>15</v>
      </c>
      <c r="E47" s="29" t="s">
        <v>54</v>
      </c>
      <c r="F47" s="29" t="s">
        <v>58</v>
      </c>
      <c r="G47" s="29" t="s">
        <v>37</v>
      </c>
      <c r="H47" s="39" t="s">
        <v>73</v>
      </c>
      <c r="I47" s="39"/>
      <c r="J47" s="40">
        <f>IF(INDEX('[2]Caseload by group'!$C$3:$CJ$125,MATCH(Snapshot!$H47,'[2]Caseload by group'!$A$3:$A$128,0),MATCH(Snapshot!J$3,'[2]Caseload by group'!$C$2:$CJ$2,0))&lt;10,0,INDEX('[2]Caseload by group'!$C$3:$CJ$125,MATCH(Snapshot!$H47,'[2]Caseload by group'!$A$3:$A$128,0),MATCH(Snapshot!J$3,'[2]Caseload by group'!$C$2:$CJ$2,0)))</f>
        <v>111343</v>
      </c>
      <c r="K47" s="40">
        <f>IF(INDEX('[2]Caseload by group'!$C$3:$CJ$125,MATCH(Snapshot!$H47,'[2]Caseload by group'!$A$3:$A$128,0),MATCH(Snapshot!K$3,'[2]Caseload by group'!$C$2:$CJ$2,0))&lt;10,0,INDEX('[2]Caseload by group'!$C$3:$CJ$125,MATCH(Snapshot!$H47,'[2]Caseload by group'!$A$3:$A$128,0),MATCH(Snapshot!K$3,'[2]Caseload by group'!$C$2:$CJ$2,0)))</f>
        <v>112430</v>
      </c>
      <c r="L47" s="40">
        <f>IF(INDEX('[2]Caseload by group'!$C$3:$CJ$125,MATCH(Snapshot!$H47,'[2]Caseload by group'!$A$3:$A$128,0),MATCH(Snapshot!L$3,'[2]Caseload by group'!$C$2:$CJ$2,0))&lt;10,0,INDEX('[2]Caseload by group'!$C$3:$CJ$125,MATCH(Snapshot!$H47,'[2]Caseload by group'!$A$3:$A$128,0),MATCH(Snapshot!L$3,'[2]Caseload by group'!$C$2:$CJ$2,0)))</f>
        <v>111618</v>
      </c>
      <c r="M47" s="40">
        <f>IF(INDEX('[2]Caseload by group'!$C$3:$CJ$125,MATCH(Snapshot!$H47,'[2]Caseload by group'!$A$3:$A$128,0),MATCH(Snapshot!M$3,'[2]Caseload by group'!$C$2:$CJ$2,0))&lt;10,0,INDEX('[2]Caseload by group'!$C$3:$CJ$125,MATCH(Snapshot!$H47,'[2]Caseload by group'!$A$3:$A$128,0),MATCH(Snapshot!M$3,'[2]Caseload by group'!$C$2:$CJ$2,0)))</f>
        <v>111107</v>
      </c>
      <c r="N47" s="40">
        <f>IF(INDEX('[2]Caseload by group'!$C$3:$CJ$125,MATCH(Snapshot!$H47,'[2]Caseload by group'!$A$3:$A$128,0),MATCH(Snapshot!N$3,'[2]Caseload by group'!$C$2:$CJ$2,0))&lt;10,0,INDEX('[2]Caseload by group'!$C$3:$CJ$125,MATCH(Snapshot!$H47,'[2]Caseload by group'!$A$3:$A$128,0),MATCH(Snapshot!N$3,'[2]Caseload by group'!$C$2:$CJ$2,0)))</f>
        <v>112314</v>
      </c>
      <c r="O47" s="40">
        <f>IF(INDEX('[2]Caseload by group'!$C$3:$CJ$125,MATCH(Snapshot!$H47,'[2]Caseload by group'!$A$3:$A$128,0),MATCH(Snapshot!O$3,'[2]Caseload by group'!$C$2:$CJ$2,0))&lt;10,0,INDEX('[2]Caseload by group'!$C$3:$CJ$125,MATCH(Snapshot!$H47,'[2]Caseload by group'!$A$3:$A$128,0),MATCH(Snapshot!O$3,'[2]Caseload by group'!$C$2:$CJ$2,0)))</f>
        <v>113635</v>
      </c>
      <c r="P47" s="40">
        <f>IF(INDEX('[2]Caseload by group'!$C$3:$CJ$125,MATCH(Snapshot!$H47,'[2]Caseload by group'!$A$3:$A$128,0),MATCH(Snapshot!P$3,'[2]Caseload by group'!$C$2:$CJ$2,0))&lt;10,0,INDEX('[2]Caseload by group'!$C$3:$CJ$125,MATCH(Snapshot!$H47,'[2]Caseload by group'!$A$3:$A$128,0),MATCH(Snapshot!P$3,'[2]Caseload by group'!$C$2:$CJ$2,0)))</f>
        <v>113026</v>
      </c>
      <c r="Q47" s="40">
        <f>IF(INDEX('[2]Caseload by group'!$C$3:$CJ$125,MATCH(Snapshot!$H47,'[2]Caseload by group'!$A$3:$A$128,0),MATCH(Snapshot!Q$3,'[2]Caseload by group'!$C$2:$CJ$2,0))&lt;10,0,INDEX('[2]Caseload by group'!$C$3:$CJ$125,MATCH(Snapshot!$H47,'[2]Caseload by group'!$A$3:$A$128,0),MATCH(Snapshot!Q$3,'[2]Caseload by group'!$C$2:$CJ$2,0)))</f>
        <v>110243</v>
      </c>
      <c r="R47" s="40">
        <f>IF(INDEX('[2]Caseload by group'!$C$3:$CJ$125,MATCH(Snapshot!$H47,'[2]Caseload by group'!$A$3:$A$128,0),MATCH(Snapshot!R$3,'[2]Caseload by group'!$C$2:$CJ$2,0))&lt;10,0,INDEX('[2]Caseload by group'!$C$3:$CJ$125,MATCH(Snapshot!$H47,'[2]Caseload by group'!$A$3:$A$128,0),MATCH(Snapshot!R$3,'[2]Caseload by group'!$C$2:$CJ$2,0)))</f>
        <v>111608</v>
      </c>
      <c r="S47" s="40">
        <f>IF(INDEX('[2]Caseload by group'!$C$3:$CJ$125,MATCH(Snapshot!$H47,'[2]Caseload by group'!$A$3:$A$128,0),MATCH(Snapshot!S$3,'[2]Caseload by group'!$C$2:$CJ$2,0))&lt;10,0,INDEX('[2]Caseload by group'!$C$3:$CJ$125,MATCH(Snapshot!$H47,'[2]Caseload by group'!$A$3:$A$128,0),MATCH(Snapshot!S$3,'[2]Caseload by group'!$C$2:$CJ$2,0)))</f>
        <v>110994</v>
      </c>
      <c r="T47" s="40">
        <f>IF(INDEX('[2]Caseload by group'!$C$3:$CJ$125,MATCH(Snapshot!$H47,'[2]Caseload by group'!$A$3:$A$128,0),MATCH(Snapshot!T$3,'[2]Caseload by group'!$C$2:$CJ$2,0))&lt;10,0,INDEX('[2]Caseload by group'!$C$3:$CJ$125,MATCH(Snapshot!$H47,'[2]Caseload by group'!$A$3:$A$128,0),MATCH(Snapshot!T$3,'[2]Caseload by group'!$C$2:$CJ$2,0)))</f>
        <v>108712</v>
      </c>
      <c r="U47" s="40">
        <f>IF(INDEX('[2]Caseload by group'!$C$3:$CJ$125,MATCH(Snapshot!$H47,'[2]Caseload by group'!$A$3:$A$128,0),MATCH(Snapshot!U$3,'[2]Caseload by group'!$C$2:$CJ$2,0))&lt;10,0,INDEX('[2]Caseload by group'!$C$3:$CJ$125,MATCH(Snapshot!$H47,'[2]Caseload by group'!$A$3:$A$128,0),MATCH(Snapshot!U$3,'[2]Caseload by group'!$C$2:$CJ$2,0)))</f>
        <v>108435</v>
      </c>
      <c r="V47" s="40">
        <f>IF(INDEX('[2]Caseload by group'!$C$3:$CJ$125,MATCH(Snapshot!$H47,'[2]Caseload by group'!$A$3:$A$128,0),MATCH(Snapshot!V$3,'[2]Caseload by group'!$C$2:$CJ$2,0))&lt;10,0,INDEX('[2]Caseload by group'!$C$3:$CJ$125,MATCH(Snapshot!$H47,'[2]Caseload by group'!$A$3:$A$128,0),MATCH(Snapshot!V$3,'[2]Caseload by group'!$C$2:$CJ$2,0)))</f>
        <v>106723</v>
      </c>
      <c r="W47" s="40">
        <f>IF(INDEX('[2]Caseload by group'!$C$3:$CJ$125,MATCH(Snapshot!$H47,'[2]Caseload by group'!$A$3:$A$128,0),MATCH(Snapshot!W$3,'[2]Caseload by group'!$C$2:$CJ$2,0))&lt;10,0,INDEX('[2]Caseload by group'!$C$3:$CJ$125,MATCH(Snapshot!$H47,'[2]Caseload by group'!$A$3:$A$128,0),MATCH(Snapshot!W$3,'[2]Caseload by group'!$C$2:$CJ$2,0)))</f>
        <v>105939</v>
      </c>
      <c r="X47" s="40">
        <f>IF(INDEX('[2]Caseload by group'!$C$3:$CJ$125,MATCH(Snapshot!$H47,'[2]Caseload by group'!$A$3:$A$128,0),MATCH(Snapshot!X$3,'[2]Caseload by group'!$C$2:$CJ$2,0))&lt;10,0,INDEX('[2]Caseload by group'!$C$3:$CJ$125,MATCH(Snapshot!$H47,'[2]Caseload by group'!$A$3:$A$128,0),MATCH(Snapshot!X$3,'[2]Caseload by group'!$C$2:$CJ$2,0)))</f>
        <v>106404</v>
      </c>
      <c r="Y47" s="40">
        <f>IF(INDEX('[2]Caseload by group'!$C$3:$CJ$125,MATCH(Snapshot!$H47,'[2]Caseload by group'!$A$3:$A$128,0),MATCH(Snapshot!Y$3,'[2]Caseload by group'!$C$2:$CJ$2,0))&lt;10,0,INDEX('[2]Caseload by group'!$C$3:$CJ$125,MATCH(Snapshot!$H47,'[2]Caseload by group'!$A$3:$A$128,0),MATCH(Snapshot!Y$3,'[2]Caseload by group'!$C$2:$CJ$2,0)))</f>
        <v>104631</v>
      </c>
      <c r="Z47" s="40">
        <f>IF(INDEX('[2]Caseload by group'!$C$3:$CJ$125,MATCH(Snapshot!$H47,'[2]Caseload by group'!$A$3:$A$128,0),MATCH(Snapshot!Z$3,'[2]Caseload by group'!$C$2:$CJ$2,0))&lt;10,0,INDEX('[2]Caseload by group'!$C$3:$CJ$125,MATCH(Snapshot!$H47,'[2]Caseload by group'!$A$3:$A$128,0),MATCH(Snapshot!Z$3,'[2]Caseload by group'!$C$2:$CJ$2,0)))</f>
        <v>104142</v>
      </c>
      <c r="AA47" s="40">
        <f>IF(INDEX('[2]Caseload by group'!$C$3:$CJ$125,MATCH(Snapshot!$H47,'[2]Caseload by group'!$A$3:$A$128,0),MATCH(Snapshot!AA$3,'[2]Caseload by group'!$C$2:$CJ$2,0))&lt;10,0,INDEX('[2]Caseload by group'!$C$3:$CJ$125,MATCH(Snapshot!$H47,'[2]Caseload by group'!$A$3:$A$128,0),MATCH(Snapshot!AA$3,'[2]Caseload by group'!$C$2:$CJ$2,0)))</f>
        <v>103400</v>
      </c>
      <c r="AB47" s="40">
        <f>IF(INDEX('[2]Caseload by group'!$C$3:$CJ$125,MATCH(Snapshot!$H47,'[2]Caseload by group'!$A$3:$A$128,0),MATCH(Snapshot!AB$3,'[2]Caseload by group'!$C$2:$CJ$2,0))&lt;10,0,INDEX('[2]Caseload by group'!$C$3:$CJ$125,MATCH(Snapshot!$H47,'[2]Caseload by group'!$A$3:$A$128,0),MATCH(Snapshot!AB$3,'[2]Caseload by group'!$C$2:$CJ$2,0)))</f>
        <v>102509</v>
      </c>
      <c r="AC47" s="40">
        <f>IF(INDEX('[2]Caseload by group'!$C$3:$CJ$125,MATCH(Snapshot!$H47,'[2]Caseload by group'!$A$3:$A$128,0),MATCH(Snapshot!AC$3,'[2]Caseload by group'!$C$2:$CJ$2,0))&lt;10,0,INDEX('[2]Caseload by group'!$C$3:$CJ$125,MATCH(Snapshot!$H47,'[2]Caseload by group'!$A$3:$A$128,0),MATCH(Snapshot!AC$3,'[2]Caseload by group'!$C$2:$CJ$2,0)))</f>
        <v>100082</v>
      </c>
      <c r="AD47" s="40">
        <f>IF(INDEX('[2]Caseload by group'!$C$3:$CJ$125,MATCH(Snapshot!$H47,'[2]Caseload by group'!$A$3:$A$128,0),MATCH(Snapshot!AD$3,'[2]Caseload by group'!$C$2:$CJ$2,0))&lt;10,0,INDEX('[2]Caseload by group'!$C$3:$CJ$125,MATCH(Snapshot!$H47,'[2]Caseload by group'!$A$3:$A$128,0),MATCH(Snapshot!AD$3,'[2]Caseload by group'!$C$2:$CJ$2,0)))</f>
        <v>101905</v>
      </c>
      <c r="AE47" s="40">
        <f>IF(INDEX('[2]Caseload by group'!$C$3:$CJ$125,MATCH(Snapshot!$H47,'[2]Caseload by group'!$A$3:$A$128,0),MATCH(Snapshot!AE$3,'[2]Caseload by group'!$C$2:$CJ$2,0))&lt;10,0,INDEX('[2]Caseload by group'!$C$3:$CJ$125,MATCH(Snapshot!$H47,'[2]Caseload by group'!$A$3:$A$128,0),MATCH(Snapshot!AE$3,'[2]Caseload by group'!$C$2:$CJ$2,0)))</f>
        <v>101410</v>
      </c>
      <c r="AF47" s="40">
        <f>IF(INDEX('[2]Caseload by group'!$C$3:$CJ$125,MATCH(Snapshot!$H47,'[2]Caseload by group'!$A$3:$A$128,0),MATCH(Snapshot!AF$3,'[2]Caseload by group'!$C$2:$CJ$2,0))&lt;10,0,INDEX('[2]Caseload by group'!$C$3:$CJ$125,MATCH(Snapshot!$H47,'[2]Caseload by group'!$A$3:$A$128,0),MATCH(Snapshot!AF$3,'[2]Caseload by group'!$C$2:$CJ$2,0)))</f>
        <v>101186</v>
      </c>
      <c r="AG47" s="40">
        <f>IF(INDEX('[2]Caseload by group'!$C$3:$CJ$125,MATCH(Snapshot!$H47,'[2]Caseload by group'!$A$3:$A$128,0),MATCH(Snapshot!AG$3,'[2]Caseload by group'!$C$2:$CJ$2,0))&lt;10,0,INDEX('[2]Caseload by group'!$C$3:$CJ$125,MATCH(Snapshot!$H47,'[2]Caseload by group'!$A$3:$A$128,0),MATCH(Snapshot!AG$3,'[2]Caseload by group'!$C$2:$CJ$2,0)))</f>
        <v>100085</v>
      </c>
      <c r="AH47" s="40">
        <f>IF(INDEX('[2]Caseload by group'!$C$3:$CJ$125,MATCH(Snapshot!$H47,'[2]Caseload by group'!$A$3:$A$128,0),MATCH(Snapshot!AH$3,'[2]Caseload by group'!$C$2:$CJ$2,0))&lt;10,0,INDEX('[2]Caseload by group'!$C$3:$CJ$125,MATCH(Snapshot!$H47,'[2]Caseload by group'!$A$3:$A$128,0),MATCH(Snapshot!AH$3,'[2]Caseload by group'!$C$2:$CJ$2,0)))</f>
        <v>98515</v>
      </c>
      <c r="AI47" s="40">
        <f>IF(INDEX('[2]Caseload by group'!$C$3:$CJ$125,MATCH(Snapshot!$H47,'[2]Caseload by group'!$A$3:$A$128,0),MATCH(Snapshot!AI$3,'[2]Caseload by group'!$C$2:$CJ$2,0))&lt;10,0,INDEX('[2]Caseload by group'!$C$3:$CJ$125,MATCH(Snapshot!$H47,'[2]Caseload by group'!$A$3:$A$128,0),MATCH(Snapshot!AI$3,'[2]Caseload by group'!$C$2:$CJ$2,0)))</f>
        <v>99716</v>
      </c>
      <c r="AJ47" s="40">
        <f>IF(INDEX('[2]Caseload by group'!$C$3:$BEN$125,MATCH(Snapshot!$H47,'[2]Caseload by group'!$A$3:$A$128,0),MATCH(Snapshot!AJ$3,'[2]Caseload by group'!$C$2:$BEN$2,0))&lt;10,0,INDEX('[2]Caseload by group'!$C$3:$BEN$125,MATCH(Snapshot!$H47,'[2]Caseload by group'!$A$3:$A$128,0),MATCH(Snapshot!AJ$3,'[2]Caseload by group'!$C$2:$BEN$2,0)))</f>
        <v>100595</v>
      </c>
      <c r="AK47" s="40">
        <f>IF(INDEX('[2]Caseload by group'!$C$3:$BEN$125,MATCH(Snapshot!$H47,'[2]Caseload by group'!$A$3:$A$128,0),MATCH(Snapshot!AK$3,'[2]Caseload by group'!$C$2:$BEN$2,0))&lt;10,0,INDEX('[2]Caseload by group'!$C$3:$BEN$125,MATCH(Snapshot!$H47,'[2]Caseload by group'!$A$3:$A$128,0),MATCH(Snapshot!AK$3,'[2]Caseload by group'!$C$2:$BEN$2,0)))</f>
        <v>98821</v>
      </c>
      <c r="AL47" s="40">
        <f>IF(INDEX('[2]Caseload by group'!$C$3:$BEN$125,MATCH(Snapshot!$H47,'[2]Caseload by group'!$A$3:$A$128,0),MATCH(Snapshot!AL$3,'[2]Caseload by group'!$C$2:$BEN$2,0))&lt;10,0,INDEX('[2]Caseload by group'!$C$3:$BEN$125,MATCH(Snapshot!$H47,'[2]Caseload by group'!$A$3:$A$128,0),MATCH(Snapshot!AL$3,'[2]Caseload by group'!$C$2:$BEN$2,0)))</f>
        <v>98701</v>
      </c>
      <c r="AM47" s="40">
        <f>IF(INDEX('[2]Caseload by group'!$C$3:$BEN$125,MATCH(Snapshot!$H47,'[2]Caseload by group'!$A$3:$A$128,0),MATCH(Snapshot!AM$3,'[2]Caseload by group'!$C$2:$BEN$2,0))&lt;10,0,INDEX('[2]Caseload by group'!$C$3:$BEN$125,MATCH(Snapshot!$H47,'[2]Caseload by group'!$A$3:$A$128,0),MATCH(Snapshot!AM$3,'[2]Caseload by group'!$C$2:$BEN$2,0)))</f>
        <v>98362</v>
      </c>
      <c r="AN47" s="40">
        <f>IF(INDEX('[2]Caseload by group'!$C$3:$BEN$125,MATCH(Snapshot!$H47,'[2]Caseload by group'!$A$3:$A$128,0),MATCH(Snapshot!AN$3,'[2]Caseload by group'!$C$2:$BEN$2,0))&lt;10,0,INDEX('[2]Caseload by group'!$C$3:$BEN$125,MATCH(Snapshot!$H47,'[2]Caseload by group'!$A$3:$A$128,0),MATCH(Snapshot!AN$3,'[2]Caseload by group'!$C$2:$BEN$2,0)))</f>
        <v>97571</v>
      </c>
      <c r="AO47" s="40">
        <f>IF(INDEX('[2]Caseload by group'!$C$3:$BEN$125,MATCH(Snapshot!$H47,'[2]Caseload by group'!$A$3:$A$128,0),MATCH(Snapshot!AO$3,'[2]Caseload by group'!$C$2:$BEN$2,0))&lt;10,0,INDEX('[2]Caseload by group'!$C$3:$BEN$125,MATCH(Snapshot!$H47,'[2]Caseload by group'!$A$3:$A$128,0),MATCH(Snapshot!AO$3,'[2]Caseload by group'!$C$2:$BEN$2,0)))</f>
        <v>97876</v>
      </c>
      <c r="AP47" s="40">
        <f>IF(INDEX('[2]Caseload by group'!$C$3:$BEN$125,MATCH(Snapshot!$H47,'[2]Caseload by group'!$A$3:$A$128,0),MATCH(Snapshot!AP$3,'[2]Caseload by group'!$C$2:$BEN$2,0))&lt;10,0,INDEX('[2]Caseload by group'!$C$3:$BEN$125,MATCH(Snapshot!$H47,'[2]Caseload by group'!$A$3:$A$128,0),MATCH(Snapshot!AP$3,'[2]Caseload by group'!$C$2:$BEN$2,0)))</f>
        <v>98573</v>
      </c>
      <c r="AQ47" s="40">
        <f>IF(INDEX('[2]Caseload by group'!$C$3:$BEN$125,MATCH(Snapshot!$H47,'[2]Caseload by group'!$A$3:$A$128,0),MATCH(Snapshot!AQ$3,'[2]Caseload by group'!$C$2:$BEN$2,0))&lt;10,0,INDEX('[2]Caseload by group'!$C$3:$BEN$125,MATCH(Snapshot!$H47,'[2]Caseload by group'!$A$3:$A$128,0),MATCH(Snapshot!AQ$3,'[2]Caseload by group'!$C$2:$BEN$2,0)))</f>
        <v>97719</v>
      </c>
      <c r="AR47" s="40">
        <f>IF(INDEX('[2]Caseload by group'!$C$3:$BEN$125,MATCH(Snapshot!$H47,'[2]Caseload by group'!$A$3:$A$128,0),MATCH(Snapshot!AR$3,'[2]Caseload by group'!$C$2:$BEN$2,0))&lt;10,0,INDEX('[2]Caseload by group'!$C$3:$BEN$125,MATCH(Snapshot!$H47,'[2]Caseload by group'!$A$3:$A$128,0),MATCH(Snapshot!AR$3,'[2]Caseload by group'!$C$2:$BEN$2,0)))</f>
        <v>98350</v>
      </c>
      <c r="AS47" s="40">
        <f>IF(INDEX('[2]Caseload by group'!$C$3:$BEN$125,MATCH(Snapshot!$H47,'[2]Caseload by group'!$A$3:$A$128,0),MATCH(Snapshot!AS$3,'[2]Caseload by group'!$C$2:$BEN$2,0))&lt;10,0,INDEX('[2]Caseload by group'!$C$3:$BEN$125,MATCH(Snapshot!$H47,'[2]Caseload by group'!$A$3:$A$128,0),MATCH(Snapshot!AS$3,'[2]Caseload by group'!$C$2:$BEN$2,0)))</f>
        <v>99122</v>
      </c>
      <c r="AT47" s="40">
        <f>IF(INDEX('[2]Caseload by group'!$C$3:$BEN$125,MATCH(Snapshot!$H47,'[2]Caseload by group'!$A$3:$A$128,0),MATCH(Snapshot!AT$3,'[2]Caseload by group'!$C$2:$BEN$2,0))&lt;10,0,INDEX('[2]Caseload by group'!$C$3:$BEN$125,MATCH(Snapshot!$H47,'[2]Caseload by group'!$A$3:$A$128,0),MATCH(Snapshot!AT$3,'[2]Caseload by group'!$C$2:$BEN$2,0)))</f>
        <v>99239</v>
      </c>
      <c r="AU47" s="40">
        <f>IF(INDEX('[2]Caseload by group'!$C$3:$BEN$125,MATCH(Snapshot!$H47,'[2]Caseload by group'!$A$3:$A$128,0),MATCH(Snapshot!AU$3,'[2]Caseload by group'!$C$2:$BEN$2,0))&lt;10,0,INDEX('[2]Caseload by group'!$C$3:$BEN$125,MATCH(Snapshot!$H47,'[2]Caseload by group'!$A$3:$A$128,0),MATCH(Snapshot!AU$3,'[2]Caseload by group'!$C$2:$BEN$2,0)))</f>
        <v>99635</v>
      </c>
      <c r="AV47" s="40">
        <f>IF(INDEX('[2]Caseload by group'!$C$3:$BEN$125,MATCH(Snapshot!$H47,'[2]Caseload by group'!$A$3:$A$128,0),MATCH(Snapshot!AV$3,'[2]Caseload by group'!$C$2:$BEN$2,0))&lt;10,0,INDEX('[2]Caseload by group'!$C$3:$BEN$125,MATCH(Snapshot!$H47,'[2]Caseload by group'!$A$3:$A$128,0),MATCH(Snapshot!AV$3,'[2]Caseload by group'!$C$2:$BEN$2,0)))</f>
        <v>100158</v>
      </c>
      <c r="AW47" s="40">
        <f>IF(INDEX('[2]Caseload by group'!$C$3:$BEN$125,MATCH(Snapshot!$H47,'[2]Caseload by group'!$A$3:$A$128,0),MATCH(Snapshot!AW$3,'[2]Caseload by group'!$C$2:$BEN$2,0))&lt;10,0,INDEX('[2]Caseload by group'!$C$3:$BEN$125,MATCH(Snapshot!$H47,'[2]Caseload by group'!$A$3:$A$128,0),MATCH(Snapshot!AW$3,'[2]Caseload by group'!$C$2:$BEN$2,0)))</f>
        <v>98727</v>
      </c>
      <c r="AX47" s="40">
        <f>IF(INDEX('[2]Caseload by group'!$C$3:$BEN$125,MATCH(Snapshot!$H47,'[2]Caseload by group'!$A$3:$A$128,0),MATCH(Snapshot!AX$3,'[2]Caseload by group'!$C$2:$BEN$2,0))&lt;10,0,INDEX('[2]Caseload by group'!$C$3:$BEN$125,MATCH(Snapshot!$H47,'[2]Caseload by group'!$A$3:$A$128,0),MATCH(Snapshot!AX$3,'[2]Caseload by group'!$C$2:$BEN$2,0)))</f>
        <v>99111</v>
      </c>
      <c r="AY47" s="40">
        <f>IF(INDEX('[2]Caseload by group'!$C$3:$BEN$125,MATCH(Snapshot!$H47,'[2]Caseload by group'!$A$3:$A$128,0),MATCH(Snapshot!AY$3,'[2]Caseload by group'!$C$2:$BEN$2,0))&lt;10,0,INDEX('[2]Caseload by group'!$C$3:$BEN$125,MATCH(Snapshot!$H47,'[2]Caseload by group'!$A$3:$A$128,0),MATCH(Snapshot!AY$3,'[2]Caseload by group'!$C$2:$BEN$2,0)))</f>
        <v>99719</v>
      </c>
      <c r="AZ47" s="40">
        <f>IF(INDEX('[2]Caseload by group'!$C$3:$BEN$125,MATCH(Snapshot!$H47,'[2]Caseload by group'!$A$3:$A$128,0),MATCH(Snapshot!AZ$3,'[2]Caseload by group'!$C$2:$BEN$2,0))&lt;10,0,INDEX('[2]Caseload by group'!$C$3:$BEN$125,MATCH(Snapshot!$H47,'[2]Caseload by group'!$A$3:$A$128,0),MATCH(Snapshot!AZ$3,'[2]Caseload by group'!$C$2:$BEN$2,0)))</f>
        <v>98585</v>
      </c>
      <c r="BA47" s="40">
        <f>IF(INDEX('[2]Caseload by group'!$C$3:$BEN$125,MATCH(Snapshot!$H47,'[2]Caseload by group'!$A$3:$A$128,0),MATCH(Snapshot!BA$3,'[2]Caseload by group'!$C$2:$BEN$2,0))&lt;10,0,INDEX('[2]Caseload by group'!$C$3:$BEN$125,MATCH(Snapshot!$H47,'[2]Caseload by group'!$A$3:$A$128,0),MATCH(Snapshot!BA$3,'[2]Caseload by group'!$C$2:$BEN$2,0)))</f>
        <v>98810</v>
      </c>
      <c r="BB47" s="40">
        <f>IF(INDEX('[2]Caseload by group'!$C$3:$BEN$125,MATCH(Snapshot!$H47,'[2]Caseload by group'!$A$3:$A$128,0),MATCH(Snapshot!BB$3,'[2]Caseload by group'!$C$2:$BEN$2,0))&lt;10,0,INDEX('[2]Caseload by group'!$C$3:$BEN$125,MATCH(Snapshot!$H47,'[2]Caseload by group'!$A$3:$A$128,0),MATCH(Snapshot!BB$3,'[2]Caseload by group'!$C$2:$BEN$2,0)))</f>
        <v>99278</v>
      </c>
      <c r="BC47" s="40">
        <f>IF(INDEX('[2]Caseload by group'!$C$3:$BEN$125,MATCH(Snapshot!$H47,'[2]Caseload by group'!$A$3:$A$128,0),MATCH(Snapshot!BC$3,'[2]Caseload by group'!$C$2:$BEN$2,0))&lt;10,0,INDEX('[2]Caseload by group'!$C$3:$BEN$125,MATCH(Snapshot!$H47,'[2]Caseload by group'!$A$3:$A$128,0),MATCH(Snapshot!BC$3,'[2]Caseload by group'!$C$2:$BEN$2,0)))</f>
        <v>97665</v>
      </c>
      <c r="BD47" s="40">
        <f>IF(INDEX('[2]Caseload by group'!$C$3:$BEN$125,MATCH(Snapshot!$H47,'[2]Caseload by group'!$A$3:$A$128,0),MATCH(Snapshot!BD$3,'[2]Caseload by group'!$C$2:$BEN$2,0))&lt;10,0,INDEX('[2]Caseload by group'!$C$3:$BEN$125,MATCH(Snapshot!$H47,'[2]Caseload by group'!$A$3:$A$128,0),MATCH(Snapshot!BD$3,'[2]Caseload by group'!$C$2:$BEN$2,0)))</f>
        <v>98096</v>
      </c>
      <c r="BE47" s="40">
        <f>IF(INDEX('[2]Caseload by group'!$C$3:$BEN$125,MATCH(Snapshot!$H47,'[2]Caseload by group'!$A$3:$A$128,0),MATCH(Snapshot!BE$3,'[2]Caseload by group'!$C$2:$BEN$2,0))&lt;10,0,INDEX('[2]Caseload by group'!$C$3:$BEN$125,MATCH(Snapshot!$H47,'[2]Caseload by group'!$A$3:$A$128,0),MATCH(Snapshot!BE$3,'[2]Caseload by group'!$C$2:$BEN$2,0)))</f>
        <v>98689</v>
      </c>
      <c r="BF47" s="40">
        <f>IF(INDEX('[2]Caseload by group'!$C$3:$BEN$125,MATCH(Snapshot!$H47,'[2]Caseload by group'!$A$3:$A$128,0),MATCH(Snapshot!BF$3,'[2]Caseload by group'!$C$2:$BEN$2,0))&lt;10,0,INDEX('[2]Caseload by group'!$C$3:$BEN$125,MATCH(Snapshot!$H47,'[2]Caseload by group'!$A$3:$A$128,0),MATCH(Snapshot!BF$3,'[2]Caseload by group'!$C$2:$BEN$2,0)))</f>
        <v>99067</v>
      </c>
      <c r="BG47" s="40">
        <f>IF(INDEX('[2]Caseload by group'!$C$3:$BEN$125,MATCH(Snapshot!$H47,'[2]Caseload by group'!$A$3:$A$128,0),MATCH(Snapshot!BG$3,'[2]Caseload by group'!$C$2:$BEN$2,0))&lt;10,0,INDEX('[2]Caseload by group'!$C$3:$BEN$125,MATCH(Snapshot!$H47,'[2]Caseload by group'!$A$3:$A$128,0),MATCH(Snapshot!BG$3,'[2]Caseload by group'!$C$2:$BEN$2,0)))</f>
        <v>99390</v>
      </c>
      <c r="BH47" s="40">
        <f>IF(INDEX('[2]Caseload by group'!$C$3:$BEN$125,MATCH(Snapshot!$H47,'[2]Caseload by group'!$A$3:$A$128,0),MATCH(Snapshot!BH$3,'[2]Caseload by group'!$C$2:$BEN$2,0))&lt;10,0,INDEX('[2]Caseload by group'!$C$3:$BEN$125,MATCH(Snapshot!$H47,'[2]Caseload by group'!$A$3:$A$128,0),MATCH(Snapshot!BH$3,'[2]Caseload by group'!$C$2:$BEN$2,0)))</f>
        <v>99579</v>
      </c>
      <c r="BI47" s="40">
        <f>IF(INDEX('[2]Caseload by group'!$C$3:$BEN$125,MATCH(Snapshot!$H47,'[2]Caseload by group'!$A$3:$A$128,0),MATCH(Snapshot!BI$3,'[2]Caseload by group'!$C$2:$BEN$2,0))&lt;10,0,INDEX('[2]Caseload by group'!$C$3:$BEN$125,MATCH(Snapshot!$H47,'[2]Caseload by group'!$A$3:$A$128,0),MATCH(Snapshot!BI$3,'[2]Caseload by group'!$C$2:$BEN$2,0)))</f>
        <v>99850</v>
      </c>
      <c r="BJ47" s="40">
        <f>IF(INDEX('[2]Caseload by group'!$C$3:$BEN$125,MATCH(Snapshot!$H47,'[2]Caseload by group'!$A$3:$A$128,0),MATCH(Snapshot!BJ$3,'[2]Caseload by group'!$C$2:$BEN$2,0))&lt;10,0,INDEX('[2]Caseload by group'!$C$3:$BEN$125,MATCH(Snapshot!$H47,'[2]Caseload by group'!$A$3:$A$128,0),MATCH(Snapshot!BJ$3,'[2]Caseload by group'!$C$2:$BEN$2,0)))</f>
        <v>99962</v>
      </c>
      <c r="BK47" s="40">
        <f>IF(INDEX('[2]Caseload by group'!$C$3:$BEN$125,MATCH(Snapshot!$H47,'[2]Caseload by group'!$A$3:$A$128,0),MATCH(Snapshot!BK$3,'[2]Caseload by group'!$C$2:$BEN$2,0))&lt;10,0,INDEX('[2]Caseload by group'!$C$3:$BEN$125,MATCH(Snapshot!$H47,'[2]Caseload by group'!$A$3:$A$128,0),MATCH(Snapshot!BK$3,'[2]Caseload by group'!$C$2:$BEN$2,0)))</f>
        <v>100167</v>
      </c>
      <c r="BL47" s="40">
        <f>IF(INDEX('[2]Caseload by group'!$C$3:$BEN$125,MATCH(Snapshot!$H47,'[2]Caseload by group'!$A$3:$A$128,0),MATCH(Snapshot!BL$3,'[2]Caseload by group'!$C$2:$BEN$2,0))&lt;10,0,INDEX('[2]Caseload by group'!$C$3:$BEN$125,MATCH(Snapshot!$H47,'[2]Caseload by group'!$A$3:$A$128,0),MATCH(Snapshot!BL$3,'[2]Caseload by group'!$C$2:$BEN$2,0)))</f>
        <v>100466</v>
      </c>
      <c r="BM47" s="40">
        <f>IF(INDEX('[2]Caseload by group'!$C$3:$BEN$125,MATCH(Snapshot!$H47,'[2]Caseload by group'!$A$3:$A$128,0),MATCH(Snapshot!BM$3,'[2]Caseload by group'!$C$2:$BEN$2,0))&lt;10,0,INDEX('[2]Caseload by group'!$C$3:$BEN$125,MATCH(Snapshot!$H47,'[2]Caseload by group'!$A$3:$A$128,0),MATCH(Snapshot!BM$3,'[2]Caseload by group'!$C$2:$BEN$2,0)))</f>
        <v>99891</v>
      </c>
      <c r="BN47" s="40">
        <f>IF(INDEX('[2]Caseload by group'!$C$3:$BEN$125,MATCH(Snapshot!$H47,'[2]Caseload by group'!$A$3:$A$128,0),MATCH(Snapshot!BN$3,'[2]Caseload by group'!$C$2:$BEN$2,0))&lt;10,0,INDEX('[2]Caseload by group'!$C$3:$BEN$125,MATCH(Snapshot!$H47,'[2]Caseload by group'!$A$3:$A$128,0),MATCH(Snapshot!BN$3,'[2]Caseload by group'!$C$2:$BEN$2,0)))</f>
        <v>100300</v>
      </c>
      <c r="BO47" s="40">
        <f>IF(INDEX('[2]Caseload by group'!$C$3:$BEN$125,MATCH(Snapshot!$H47,'[2]Caseload by group'!$A$3:$A$128,0),MATCH(Snapshot!BO$3,'[2]Caseload by group'!$C$2:$BEN$2,0))&lt;10,0,INDEX('[2]Caseload by group'!$C$3:$BEN$125,MATCH(Snapshot!$H47,'[2]Caseload by group'!$A$3:$A$128,0),MATCH(Snapshot!BO$3,'[2]Caseload by group'!$C$2:$BEN$2,0)))</f>
        <v>99216</v>
      </c>
      <c r="BP47" s="40">
        <f>IF(INDEX('[2]Caseload by group'!$C$3:$BEN$125,MATCH(Snapshot!$H47,'[2]Caseload by group'!$A$3:$A$128,0),MATCH(Snapshot!BP$3,'[2]Caseload by group'!$C$2:$BEN$2,0))&lt;10,0,INDEX('[2]Caseload by group'!$C$3:$BEN$125,MATCH(Snapshot!$H47,'[2]Caseload by group'!$A$3:$A$128,0),MATCH(Snapshot!BP$3,'[2]Caseload by group'!$C$2:$BEN$2,0)))</f>
        <v>99471</v>
      </c>
      <c r="BQ47" s="40">
        <f>IF(INDEX('[2]Caseload by group'!$C$3:$BEN$125,MATCH(Snapshot!$H47,'[2]Caseload by group'!$A$3:$A$128,0),MATCH(Snapshot!BQ$3,'[2]Caseload by group'!$C$2:$BEN$2,0))&lt;10,0,INDEX('[2]Caseload by group'!$C$3:$BEN$125,MATCH(Snapshot!$H47,'[2]Caseload by group'!$A$3:$A$128,0),MATCH(Snapshot!BQ$3,'[2]Caseload by group'!$C$2:$BEN$2,0)))</f>
        <v>99688</v>
      </c>
      <c r="BR47" s="40">
        <f>IF(INDEX('[2]Caseload by group'!$C$3:$BEN$125,MATCH(Snapshot!$H47,'[2]Caseload by group'!$A$3:$A$128,0),MATCH(Snapshot!BR$3,'[2]Caseload by group'!$C$2:$BEN$2,0))&lt;10,0,INDEX('[2]Caseload by group'!$C$3:$BEN$125,MATCH(Snapshot!$H47,'[2]Caseload by group'!$A$3:$A$128,0),MATCH(Snapshot!BR$3,'[2]Caseload by group'!$C$2:$BEN$2,0)))</f>
        <v>97281</v>
      </c>
      <c r="BS47" s="40">
        <f>IF(INDEX('[2]Caseload by group'!$C$3:$BEN$125,MATCH(Snapshot!$H47,'[2]Caseload by group'!$A$3:$A$128,0),MATCH(Snapshot!BS$3,'[2]Caseload by group'!$C$2:$BEN$2,0))&lt;10,0,INDEX('[2]Caseload by group'!$C$3:$BEN$125,MATCH(Snapshot!$H47,'[2]Caseload by group'!$A$3:$A$128,0),MATCH(Snapshot!BS$3,'[2]Caseload by group'!$C$2:$BEN$2,0)))</f>
        <v>97630</v>
      </c>
      <c r="BT47" s="40">
        <f>IF(INDEX('[2]Caseload by group'!$C$3:$BEN$125,MATCH(Snapshot!$H47,'[2]Caseload by group'!$A$3:$A$128,0),MATCH(Snapshot!BT$3,'[2]Caseload by group'!$C$2:$BEN$2,0))&lt;10,0,INDEX('[2]Caseload by group'!$C$3:$BEN$125,MATCH(Snapshot!$H47,'[2]Caseload by group'!$A$3:$A$128,0),MATCH(Snapshot!BT$3,'[2]Caseload by group'!$C$2:$BEN$2,0)))</f>
        <v>98114</v>
      </c>
      <c r="BU47" s="40">
        <f>IF(INDEX('[2]Caseload by group'!$C$3:$BEN$125,MATCH(Snapshot!$H47,'[2]Caseload by group'!$A$3:$A$128,0),MATCH(Snapshot!BU$3,'[2]Caseload by group'!$C$2:$BEN$2,0))&lt;10,0,INDEX('[2]Caseload by group'!$C$3:$BEN$125,MATCH(Snapshot!$H47,'[2]Caseload by group'!$A$3:$A$128,0),MATCH(Snapshot!BU$3,'[2]Caseload by group'!$C$2:$BEN$2,0)))</f>
        <v>95184</v>
      </c>
      <c r="BV47" s="40">
        <f>IF(INDEX('[2]Caseload by group'!$C$3:$BEN$125,MATCH(Snapshot!$H47,'[2]Caseload by group'!$A$3:$A$128,0),MATCH(Snapshot!BV$3,'[2]Caseload by group'!$C$2:$BEN$2,0))&lt;10,0,INDEX('[2]Caseload by group'!$C$3:$BEN$125,MATCH(Snapshot!$H47,'[2]Caseload by group'!$A$3:$A$128,0),MATCH(Snapshot!BV$3,'[2]Caseload by group'!$C$2:$BEN$2,0)))</f>
        <v>95707</v>
      </c>
      <c r="BW47" s="40">
        <f>IF(INDEX('[2]Caseload by group'!$C$3:$BEN$125,MATCH(Snapshot!$H47,'[2]Caseload by group'!$A$3:$A$128,0),MATCH(Snapshot!BW$3,'[2]Caseload by group'!$C$2:$BEN$2,0))&lt;10,0,INDEX('[2]Caseload by group'!$C$3:$BEN$125,MATCH(Snapshot!$H47,'[2]Caseload by group'!$A$3:$A$128,0),MATCH(Snapshot!BW$3,'[2]Caseload by group'!$C$2:$BEN$2,0)))</f>
        <v>96012</v>
      </c>
      <c r="BX47" s="45"/>
      <c r="BY47" s="41">
        <f>INDEX($J47:$BX47,0,MATCH(MAX($J$3:$BX$3),$J$3:$BX$3,0))-INDEX($J47:$BX47,0,MATCH(MAX($J$3:$BX$3),$J$3:$BX$3,0)-1)</f>
        <v>305</v>
      </c>
      <c r="BZ47" s="42">
        <f>BY47/INDEX($J47:$BX47,0,MATCH(MAX($J$3:$BX$3),$J$3:$BX$3,0)-1)</f>
        <v>3.1868097422341102E-3</v>
      </c>
      <c r="CA47" s="41" t="e">
        <f>#REF!-#REF!</f>
        <v>#REF!</v>
      </c>
      <c r="CB47" s="62">
        <f>INDEX($J47:$BX47,0,MATCH(MAX($J$3:$BX$3),$J$3:$BX$3,0))-J47</f>
        <v>-15331</v>
      </c>
      <c r="CC47" s="43">
        <f>CB47/J47</f>
        <v>-0.13769163755242808</v>
      </c>
    </row>
    <row r="48" spans="1:85" ht="10.5" customHeight="1" x14ac:dyDescent="0.2">
      <c r="A48" s="34"/>
      <c r="C48" s="8" t="s">
        <v>74</v>
      </c>
      <c r="H48" s="39"/>
      <c r="I48" s="39"/>
      <c r="J48" s="40"/>
      <c r="K48" s="40"/>
      <c r="L48" s="40"/>
      <c r="M48" s="40"/>
      <c r="N48" s="40"/>
      <c r="O48" s="40"/>
      <c r="P48" s="40"/>
      <c r="Q48" s="40"/>
      <c r="R48" s="40"/>
      <c r="S48" s="40"/>
      <c r="T48" s="40"/>
      <c r="U48" s="40"/>
      <c r="V48" s="40"/>
      <c r="W48" s="40"/>
      <c r="X48" s="40"/>
      <c r="Y48" s="40"/>
      <c r="Z48" s="45"/>
      <c r="AA48" s="45"/>
      <c r="AB48" s="45"/>
      <c r="AC48" s="45"/>
      <c r="AD48" s="45"/>
      <c r="AE48" s="45"/>
      <c r="AF48" s="45"/>
      <c r="AG48" s="45"/>
      <c r="AH48" s="45"/>
      <c r="AI48" s="45"/>
      <c r="AJ48" s="45"/>
      <c r="AK48" s="45"/>
      <c r="AL48" s="45"/>
      <c r="AM48" s="45"/>
      <c r="AN48" s="45"/>
      <c r="AO48" s="40" t="s">
        <v>20</v>
      </c>
      <c r="AP48" s="40" t="s">
        <v>20</v>
      </c>
      <c r="AQ48" s="40" t="s">
        <v>20</v>
      </c>
      <c r="AR48" s="40" t="s">
        <v>20</v>
      </c>
      <c r="AS48" s="40" t="s">
        <v>20</v>
      </c>
      <c r="AT48" s="40"/>
      <c r="AU48" s="40"/>
      <c r="AV48" s="40"/>
      <c r="AW48" s="40"/>
      <c r="AX48" s="40"/>
      <c r="AY48" s="45"/>
      <c r="AZ48" s="40"/>
      <c r="BA48" s="40"/>
      <c r="BB48" s="45"/>
      <c r="BC48" s="40"/>
      <c r="BD48" s="40"/>
      <c r="BE48" s="45"/>
      <c r="BF48" s="45"/>
      <c r="BG48" s="45"/>
      <c r="BH48" s="45"/>
      <c r="BI48" s="45"/>
      <c r="BJ48" s="45"/>
      <c r="BK48" s="45"/>
      <c r="BL48" s="45"/>
      <c r="BM48" s="45"/>
      <c r="BN48" s="45"/>
      <c r="BO48" s="45"/>
      <c r="BP48" s="45"/>
      <c r="BQ48" s="45"/>
      <c r="BR48" s="45"/>
      <c r="BS48" s="45"/>
      <c r="BT48" s="45"/>
      <c r="BU48" s="45"/>
      <c r="BV48" s="45"/>
      <c r="BW48" s="45"/>
      <c r="BX48" s="45"/>
      <c r="BY48" s="41"/>
      <c r="BZ48" s="42"/>
      <c r="CB48" s="62"/>
      <c r="CC48" s="43"/>
    </row>
    <row r="49" spans="1:81" ht="10.5" customHeight="1" x14ac:dyDescent="0.2">
      <c r="A49" s="34"/>
      <c r="C49" s="38" t="s">
        <v>8</v>
      </c>
      <c r="D49" s="29" t="s">
        <v>9</v>
      </c>
      <c r="E49" s="29" t="s">
        <v>54</v>
      </c>
      <c r="F49" s="29" t="s">
        <v>56</v>
      </c>
      <c r="G49" s="29" t="s">
        <v>42</v>
      </c>
      <c r="H49" s="39" t="s">
        <v>75</v>
      </c>
      <c r="I49" s="39"/>
      <c r="J49" s="40">
        <f>IF(INDEX('[2]Caseload by group'!$C$3:$CJ$125,MATCH(Snapshot!$H49,'[2]Caseload by group'!$A$3:$A$128,0),MATCH(Snapshot!J$3,'[2]Caseload by group'!$C$2:$CJ$2,0))&lt;10,0,INDEX('[2]Caseload by group'!$C$3:$CJ$125,MATCH(Snapshot!$H49,'[2]Caseload by group'!$A$3:$A$128,0),MATCH(Snapshot!J$3,'[2]Caseload by group'!$C$2:$CJ$2,0)))</f>
        <v>229</v>
      </c>
      <c r="K49" s="40">
        <f>IF(INDEX('[2]Caseload by group'!$C$3:$CJ$125,MATCH(Snapshot!$H49,'[2]Caseload by group'!$A$3:$A$128,0),MATCH(Snapshot!K$3,'[2]Caseload by group'!$C$2:$CJ$2,0))&lt;10,0,INDEX('[2]Caseload by group'!$C$3:$CJ$125,MATCH(Snapshot!$H49,'[2]Caseload by group'!$A$3:$A$128,0),MATCH(Snapshot!K$3,'[2]Caseload by group'!$C$2:$CJ$2,0)))</f>
        <v>283</v>
      </c>
      <c r="L49" s="40">
        <f>IF(INDEX('[2]Caseload by group'!$C$3:$CJ$125,MATCH(Snapshot!$H49,'[2]Caseload by group'!$A$3:$A$128,0),MATCH(Snapshot!L$3,'[2]Caseload by group'!$C$2:$CJ$2,0))&lt;10,0,INDEX('[2]Caseload by group'!$C$3:$CJ$125,MATCH(Snapshot!$H49,'[2]Caseload by group'!$A$3:$A$128,0),MATCH(Snapshot!L$3,'[2]Caseload by group'!$C$2:$CJ$2,0)))</f>
        <v>258</v>
      </c>
      <c r="M49" s="40">
        <f>IF(INDEX('[2]Caseload by group'!$C$3:$CJ$125,MATCH(Snapshot!$H49,'[2]Caseload by group'!$A$3:$A$128,0),MATCH(Snapshot!M$3,'[2]Caseload by group'!$C$2:$CJ$2,0))&lt;10,0,INDEX('[2]Caseload by group'!$C$3:$CJ$125,MATCH(Snapshot!$H49,'[2]Caseload by group'!$A$3:$A$128,0),MATCH(Snapshot!M$3,'[2]Caseload by group'!$C$2:$CJ$2,0)))</f>
        <v>287</v>
      </c>
      <c r="N49" s="40">
        <f>IF(INDEX('[2]Caseload by group'!$C$3:$CJ$125,MATCH(Snapshot!$H49,'[2]Caseload by group'!$A$3:$A$128,0),MATCH(Snapshot!N$3,'[2]Caseload by group'!$C$2:$CJ$2,0))&lt;10,0,INDEX('[2]Caseload by group'!$C$3:$CJ$125,MATCH(Snapshot!$H49,'[2]Caseload by group'!$A$3:$A$128,0),MATCH(Snapshot!N$3,'[2]Caseload by group'!$C$2:$CJ$2,0)))</f>
        <v>279</v>
      </c>
      <c r="O49" s="40">
        <f>IF(INDEX('[2]Caseload by group'!$C$3:$CJ$125,MATCH(Snapshot!$H49,'[2]Caseload by group'!$A$3:$A$128,0),MATCH(Snapshot!O$3,'[2]Caseload by group'!$C$2:$CJ$2,0))&lt;10,0,INDEX('[2]Caseload by group'!$C$3:$CJ$125,MATCH(Snapshot!$H49,'[2]Caseload by group'!$A$3:$A$128,0),MATCH(Snapshot!O$3,'[2]Caseload by group'!$C$2:$CJ$2,0)))</f>
        <v>267</v>
      </c>
      <c r="P49" s="40">
        <f>IF(INDEX('[2]Caseload by group'!$C$3:$CJ$125,MATCH(Snapshot!$H49,'[2]Caseload by group'!$A$3:$A$128,0),MATCH(Snapshot!P$3,'[2]Caseload by group'!$C$2:$CJ$2,0))&lt;10,0,INDEX('[2]Caseload by group'!$C$3:$CJ$125,MATCH(Snapshot!$H49,'[2]Caseload by group'!$A$3:$A$128,0),MATCH(Snapshot!P$3,'[2]Caseload by group'!$C$2:$CJ$2,0)))</f>
        <v>321</v>
      </c>
      <c r="Q49" s="40">
        <f>IF(INDEX('[2]Caseload by group'!$C$3:$CJ$125,MATCH(Snapshot!$H49,'[2]Caseload by group'!$A$3:$A$128,0),MATCH(Snapshot!Q$3,'[2]Caseload by group'!$C$2:$CJ$2,0))&lt;10,0,INDEX('[2]Caseload by group'!$C$3:$CJ$125,MATCH(Snapshot!$H49,'[2]Caseload by group'!$A$3:$A$128,0),MATCH(Snapshot!Q$3,'[2]Caseload by group'!$C$2:$CJ$2,0)))</f>
        <v>482</v>
      </c>
      <c r="R49" s="40">
        <f>IF(INDEX('[2]Caseload by group'!$C$3:$CJ$125,MATCH(Snapshot!$H49,'[2]Caseload by group'!$A$3:$A$128,0),MATCH(Snapshot!R$3,'[2]Caseload by group'!$C$2:$CJ$2,0))&lt;10,0,INDEX('[2]Caseload by group'!$C$3:$CJ$125,MATCH(Snapshot!$H49,'[2]Caseload by group'!$A$3:$A$128,0),MATCH(Snapshot!R$3,'[2]Caseload by group'!$C$2:$CJ$2,0)))</f>
        <v>188</v>
      </c>
      <c r="S49" s="40">
        <f>IF(INDEX('[2]Caseload by group'!$C$3:$CJ$125,MATCH(Snapshot!$H49,'[2]Caseload by group'!$A$3:$A$128,0),MATCH(Snapshot!S$3,'[2]Caseload by group'!$C$2:$CJ$2,0))&lt;10,0,INDEX('[2]Caseload by group'!$C$3:$CJ$125,MATCH(Snapshot!$H49,'[2]Caseload by group'!$A$3:$A$128,0),MATCH(Snapshot!S$3,'[2]Caseload by group'!$C$2:$CJ$2,0)))</f>
        <v>181</v>
      </c>
      <c r="T49" s="40">
        <f>IF(INDEX('[2]Caseload by group'!$C$3:$CJ$125,MATCH(Snapshot!$H49,'[2]Caseload by group'!$A$3:$A$128,0),MATCH(Snapshot!T$3,'[2]Caseload by group'!$C$2:$CJ$2,0))&lt;10,0,INDEX('[2]Caseload by group'!$C$3:$CJ$125,MATCH(Snapshot!$H49,'[2]Caseload by group'!$A$3:$A$128,0),MATCH(Snapshot!T$3,'[2]Caseload by group'!$C$2:$CJ$2,0)))</f>
        <v>167</v>
      </c>
      <c r="U49" s="40">
        <f>IF(INDEX('[2]Caseload by group'!$C$3:$CJ$125,MATCH(Snapshot!$H49,'[2]Caseload by group'!$A$3:$A$128,0),MATCH(Snapshot!U$3,'[2]Caseload by group'!$C$2:$CJ$2,0))&lt;10,0,INDEX('[2]Caseload by group'!$C$3:$CJ$125,MATCH(Snapshot!$H49,'[2]Caseload by group'!$A$3:$A$128,0),MATCH(Snapshot!U$3,'[2]Caseload by group'!$C$2:$CJ$2,0)))</f>
        <v>144</v>
      </c>
      <c r="V49" s="40">
        <f>IF(INDEX('[2]Caseload by group'!$C$3:$CJ$125,MATCH(Snapshot!$H49,'[2]Caseload by group'!$A$3:$A$128,0),MATCH(Snapshot!V$3,'[2]Caseload by group'!$C$2:$CJ$2,0))&lt;10,0,INDEX('[2]Caseload by group'!$C$3:$CJ$125,MATCH(Snapshot!$H49,'[2]Caseload by group'!$A$3:$A$128,0),MATCH(Snapshot!V$3,'[2]Caseload by group'!$C$2:$CJ$2,0)))</f>
        <v>175</v>
      </c>
      <c r="W49" s="40">
        <f>IF(INDEX('[2]Caseload by group'!$C$3:$CJ$125,MATCH(Snapshot!$H49,'[2]Caseload by group'!$A$3:$A$128,0),MATCH(Snapshot!W$3,'[2]Caseload by group'!$C$2:$CJ$2,0))&lt;10,0,INDEX('[2]Caseload by group'!$C$3:$CJ$125,MATCH(Snapshot!$H49,'[2]Caseload by group'!$A$3:$A$128,0),MATCH(Snapshot!W$3,'[2]Caseload by group'!$C$2:$CJ$2,0)))</f>
        <v>168</v>
      </c>
      <c r="X49" s="40">
        <f>IF(INDEX('[2]Caseload by group'!$C$3:$CJ$125,MATCH(Snapshot!$H49,'[2]Caseload by group'!$A$3:$A$128,0),MATCH(Snapshot!X$3,'[2]Caseload by group'!$C$2:$CJ$2,0))&lt;10,0,INDEX('[2]Caseload by group'!$C$3:$CJ$125,MATCH(Snapshot!$H49,'[2]Caseload by group'!$A$3:$A$128,0),MATCH(Snapshot!X$3,'[2]Caseload by group'!$C$2:$CJ$2,0)))</f>
        <v>171</v>
      </c>
      <c r="Y49" s="40">
        <f>IF(INDEX('[2]Caseload by group'!$C$3:$CJ$125,MATCH(Snapshot!$H49,'[2]Caseload by group'!$A$3:$A$128,0),MATCH(Snapshot!Y$3,'[2]Caseload by group'!$C$2:$CJ$2,0))&lt;10,0,INDEX('[2]Caseload by group'!$C$3:$CJ$125,MATCH(Snapshot!$H49,'[2]Caseload by group'!$A$3:$A$128,0),MATCH(Snapshot!Y$3,'[2]Caseload by group'!$C$2:$CJ$2,0)))</f>
        <v>166</v>
      </c>
      <c r="Z49" s="40">
        <f>IF(INDEX('[2]Caseload by group'!$C$3:$CJ$125,MATCH(Snapshot!$H49,'[2]Caseload by group'!$A$3:$A$128,0),MATCH(Snapshot!Z$3,'[2]Caseload by group'!$C$2:$CJ$2,0))&lt;10,0,INDEX('[2]Caseload by group'!$C$3:$CJ$125,MATCH(Snapshot!$H49,'[2]Caseload by group'!$A$3:$A$128,0),MATCH(Snapshot!Z$3,'[2]Caseload by group'!$C$2:$CJ$2,0)))</f>
        <v>149</v>
      </c>
      <c r="AA49" s="40">
        <f>IF(INDEX('[2]Caseload by group'!$C$3:$CJ$125,MATCH(Snapshot!$H49,'[2]Caseload by group'!$A$3:$A$128,0),MATCH(Snapshot!AA$3,'[2]Caseload by group'!$C$2:$CJ$2,0))&lt;10,0,INDEX('[2]Caseload by group'!$C$3:$CJ$125,MATCH(Snapshot!$H49,'[2]Caseload by group'!$A$3:$A$128,0),MATCH(Snapshot!AA$3,'[2]Caseload by group'!$C$2:$CJ$2,0)))</f>
        <v>122</v>
      </c>
      <c r="AB49" s="40">
        <f>IF(INDEX('[2]Caseload by group'!$C$3:$CJ$125,MATCH(Snapshot!$H49,'[2]Caseload by group'!$A$3:$A$128,0),MATCH(Snapshot!AB$3,'[2]Caseload by group'!$C$2:$CJ$2,0))&lt;10,0,INDEX('[2]Caseload by group'!$C$3:$CJ$125,MATCH(Snapshot!$H49,'[2]Caseload by group'!$A$3:$A$128,0),MATCH(Snapshot!AB$3,'[2]Caseload by group'!$C$2:$CJ$2,0)))</f>
        <v>143</v>
      </c>
      <c r="AC49" s="40">
        <f>IF(INDEX('[2]Caseload by group'!$C$3:$CJ$125,MATCH(Snapshot!$H49,'[2]Caseload by group'!$A$3:$A$128,0),MATCH(Snapshot!AC$3,'[2]Caseload by group'!$C$2:$CJ$2,0))&lt;10,0,INDEX('[2]Caseload by group'!$C$3:$CJ$125,MATCH(Snapshot!$H49,'[2]Caseload by group'!$A$3:$A$128,0),MATCH(Snapshot!AC$3,'[2]Caseload by group'!$C$2:$CJ$2,0)))</f>
        <v>149</v>
      </c>
      <c r="AD49" s="40">
        <f>IF(INDEX('[2]Caseload by group'!$C$3:$CJ$125,MATCH(Snapshot!$H49,'[2]Caseload by group'!$A$3:$A$128,0),MATCH(Snapshot!AD$3,'[2]Caseload by group'!$C$2:$CJ$2,0))&lt;10,0,INDEX('[2]Caseload by group'!$C$3:$CJ$125,MATCH(Snapshot!$H49,'[2]Caseload by group'!$A$3:$A$128,0),MATCH(Snapshot!AD$3,'[2]Caseload by group'!$C$2:$CJ$2,0)))</f>
        <v>125</v>
      </c>
      <c r="AE49" s="40">
        <f>IF(INDEX('[2]Caseload by group'!$C$3:$CJ$125,MATCH(Snapshot!$H49,'[2]Caseload by group'!$A$3:$A$128,0),MATCH(Snapshot!AE$3,'[2]Caseload by group'!$C$2:$CJ$2,0))&lt;10,0,INDEX('[2]Caseload by group'!$C$3:$CJ$125,MATCH(Snapshot!$H49,'[2]Caseload by group'!$A$3:$A$128,0),MATCH(Snapshot!AE$3,'[2]Caseload by group'!$C$2:$CJ$2,0)))</f>
        <v>129</v>
      </c>
      <c r="AF49" s="40">
        <f>IF(INDEX('[2]Caseload by group'!$C$3:$CJ$125,MATCH(Snapshot!$H49,'[2]Caseload by group'!$A$3:$A$128,0),MATCH(Snapshot!AF$3,'[2]Caseload by group'!$C$2:$CJ$2,0))&lt;10,0,INDEX('[2]Caseload by group'!$C$3:$CJ$125,MATCH(Snapshot!$H49,'[2]Caseload by group'!$A$3:$A$128,0),MATCH(Snapshot!AF$3,'[2]Caseload by group'!$C$2:$CJ$2,0)))</f>
        <v>134</v>
      </c>
      <c r="AG49" s="40">
        <f>IF(INDEX('[2]Caseload by group'!$C$3:$CJ$125,MATCH(Snapshot!$H49,'[2]Caseload by group'!$A$3:$A$128,0),MATCH(Snapshot!AG$3,'[2]Caseload by group'!$C$2:$CJ$2,0))&lt;10,0,INDEX('[2]Caseload by group'!$C$3:$CJ$125,MATCH(Snapshot!$H49,'[2]Caseload by group'!$A$3:$A$128,0),MATCH(Snapshot!AG$3,'[2]Caseload by group'!$C$2:$CJ$2,0)))</f>
        <v>106</v>
      </c>
      <c r="AH49" s="40">
        <f>IF(INDEX('[2]Caseload by group'!$C$3:$CJ$125,MATCH(Snapshot!$H49,'[2]Caseload by group'!$A$3:$A$128,0),MATCH(Snapshot!AH$3,'[2]Caseload by group'!$C$2:$CJ$2,0))&lt;10,0,INDEX('[2]Caseload by group'!$C$3:$CJ$125,MATCH(Snapshot!$H49,'[2]Caseload by group'!$A$3:$A$128,0),MATCH(Snapshot!AH$3,'[2]Caseload by group'!$C$2:$CJ$2,0)))</f>
        <v>125</v>
      </c>
      <c r="AI49" s="40">
        <f>IF(INDEX('[2]Caseload by group'!$C$3:$CJ$125,MATCH(Snapshot!$H49,'[2]Caseload by group'!$A$3:$A$128,0),MATCH(Snapshot!AI$3,'[2]Caseload by group'!$C$2:$CJ$2,0))&lt;10,0,INDEX('[2]Caseload by group'!$C$3:$CJ$125,MATCH(Snapshot!$H49,'[2]Caseload by group'!$A$3:$A$128,0),MATCH(Snapshot!AI$3,'[2]Caseload by group'!$C$2:$CJ$2,0)))</f>
        <v>110</v>
      </c>
      <c r="AJ49" s="40">
        <f>IF(INDEX('[2]Caseload by group'!$C$3:$BEN$125,MATCH(Snapshot!$H49,'[2]Caseload by group'!$A$3:$A$128,0),MATCH(Snapshot!AJ$3,'[2]Caseload by group'!$C$2:$BEN$2,0))&lt;10,0,INDEX('[2]Caseload by group'!$C$3:$BEN$125,MATCH(Snapshot!$H49,'[2]Caseload by group'!$A$3:$A$128,0),MATCH(Snapshot!AJ$3,'[2]Caseload by group'!$C$2:$BEN$2,0)))</f>
        <v>129</v>
      </c>
      <c r="AK49" s="40">
        <f>IF(INDEX('[2]Caseload by group'!$C$3:$BEN$125,MATCH(Snapshot!$H49,'[2]Caseload by group'!$A$3:$A$128,0),MATCH(Snapshot!AK$3,'[2]Caseload by group'!$C$2:$BEN$2,0))&lt;10,0,INDEX('[2]Caseload by group'!$C$3:$BEN$125,MATCH(Snapshot!$H49,'[2]Caseload by group'!$A$3:$A$128,0),MATCH(Snapshot!AK$3,'[2]Caseload by group'!$C$2:$BEN$2,0)))</f>
        <v>126</v>
      </c>
      <c r="AL49" s="40">
        <f>IF(INDEX('[2]Caseload by group'!$C$3:$BEN$125,MATCH(Snapshot!$H49,'[2]Caseload by group'!$A$3:$A$128,0),MATCH(Snapshot!AL$3,'[2]Caseload by group'!$C$2:$BEN$2,0))&lt;10,0,INDEX('[2]Caseload by group'!$C$3:$BEN$125,MATCH(Snapshot!$H49,'[2]Caseload by group'!$A$3:$A$128,0),MATCH(Snapshot!AL$3,'[2]Caseload by group'!$C$2:$BEN$2,0)))</f>
        <v>104</v>
      </c>
      <c r="AM49" s="40">
        <f>IF(INDEX('[2]Caseload by group'!$C$3:$BEN$125,MATCH(Snapshot!$H49,'[2]Caseload by group'!$A$3:$A$128,0),MATCH(Snapshot!AM$3,'[2]Caseload by group'!$C$2:$BEN$2,0))&lt;10,0,INDEX('[2]Caseload by group'!$C$3:$BEN$125,MATCH(Snapshot!$H49,'[2]Caseload by group'!$A$3:$A$128,0),MATCH(Snapshot!AM$3,'[2]Caseload by group'!$C$2:$BEN$2,0)))</f>
        <v>98</v>
      </c>
      <c r="AN49" s="40">
        <f>IF(INDEX('[2]Caseload by group'!$C$3:$BEN$125,MATCH(Snapshot!$H49,'[2]Caseload by group'!$A$3:$A$128,0),MATCH(Snapshot!AN$3,'[2]Caseload by group'!$C$2:$BEN$2,0))&lt;10,0,INDEX('[2]Caseload by group'!$C$3:$BEN$125,MATCH(Snapshot!$H49,'[2]Caseload by group'!$A$3:$A$128,0),MATCH(Snapshot!AN$3,'[2]Caseload by group'!$C$2:$BEN$2,0)))</f>
        <v>124</v>
      </c>
      <c r="AO49" s="40">
        <f>IF(INDEX('[2]Caseload by group'!$C$3:$BEN$125,MATCH(Snapshot!$H49,'[2]Caseload by group'!$A$3:$A$128,0),MATCH(Snapshot!AO$3,'[2]Caseload by group'!$C$2:$BEN$2,0))&lt;10,0,INDEX('[2]Caseload by group'!$C$3:$BEN$125,MATCH(Snapshot!$H49,'[2]Caseload by group'!$A$3:$A$128,0),MATCH(Snapshot!AO$3,'[2]Caseload by group'!$C$2:$BEN$2,0)))</f>
        <v>103</v>
      </c>
      <c r="AP49" s="40">
        <f>IF(INDEX('[2]Caseload by group'!$C$3:$BEN$125,MATCH(Snapshot!$H49,'[2]Caseload by group'!$A$3:$A$128,0),MATCH(Snapshot!AP$3,'[2]Caseload by group'!$C$2:$BEN$2,0))&lt;10,0,INDEX('[2]Caseload by group'!$C$3:$BEN$125,MATCH(Snapshot!$H49,'[2]Caseload by group'!$A$3:$A$128,0),MATCH(Snapshot!AP$3,'[2]Caseload by group'!$C$2:$BEN$2,0)))</f>
        <v>117</v>
      </c>
      <c r="AQ49" s="40">
        <f>IF(INDEX('[2]Caseload by group'!$C$3:$BEN$125,MATCH(Snapshot!$H49,'[2]Caseload by group'!$A$3:$A$128,0),MATCH(Snapshot!AQ$3,'[2]Caseload by group'!$C$2:$BEN$2,0))&lt;10,0,INDEX('[2]Caseload by group'!$C$3:$BEN$125,MATCH(Snapshot!$H49,'[2]Caseload by group'!$A$3:$A$128,0),MATCH(Snapshot!AQ$3,'[2]Caseload by group'!$C$2:$BEN$2,0)))</f>
        <v>116</v>
      </c>
      <c r="AR49" s="40">
        <f>IF(INDEX('[2]Caseload by group'!$C$3:$BEN$125,MATCH(Snapshot!$H49,'[2]Caseload by group'!$A$3:$A$128,0),MATCH(Snapshot!AR$3,'[2]Caseload by group'!$C$2:$BEN$2,0))&lt;10,0,INDEX('[2]Caseload by group'!$C$3:$BEN$125,MATCH(Snapshot!$H49,'[2]Caseload by group'!$A$3:$A$128,0),MATCH(Snapshot!AR$3,'[2]Caseload by group'!$C$2:$BEN$2,0)))</f>
        <v>94</v>
      </c>
      <c r="AS49" s="40">
        <f>IF(INDEX('[2]Caseload by group'!$C$3:$BEN$125,MATCH(Snapshot!$H49,'[2]Caseload by group'!$A$3:$A$128,0),MATCH(Snapshot!AS$3,'[2]Caseload by group'!$C$2:$BEN$2,0))&lt;10,0,INDEX('[2]Caseload by group'!$C$3:$BEN$125,MATCH(Snapshot!$H49,'[2]Caseload by group'!$A$3:$A$128,0),MATCH(Snapshot!AS$3,'[2]Caseload by group'!$C$2:$BEN$2,0)))</f>
        <v>105</v>
      </c>
      <c r="AT49" s="40">
        <f>IF(INDEX('[2]Caseload by group'!$C$3:$BEN$125,MATCH(Snapshot!$H49,'[2]Caseload by group'!$A$3:$A$128,0),MATCH(Snapshot!AT$3,'[2]Caseload by group'!$C$2:$BEN$2,0))&lt;10,0,INDEX('[2]Caseload by group'!$C$3:$BEN$125,MATCH(Snapshot!$H49,'[2]Caseload by group'!$A$3:$A$128,0),MATCH(Snapshot!AT$3,'[2]Caseload by group'!$C$2:$BEN$2,0)))</f>
        <v>98</v>
      </c>
      <c r="AU49" s="40">
        <f>IF(INDEX('[2]Caseload by group'!$C$3:$BEN$125,MATCH(Snapshot!$H49,'[2]Caseload by group'!$A$3:$A$128,0),MATCH(Snapshot!AU$3,'[2]Caseload by group'!$C$2:$BEN$2,0))&lt;10,0,INDEX('[2]Caseload by group'!$C$3:$BEN$125,MATCH(Snapshot!$H49,'[2]Caseload by group'!$A$3:$A$128,0),MATCH(Snapshot!AU$3,'[2]Caseload by group'!$C$2:$BEN$2,0)))</f>
        <v>99</v>
      </c>
      <c r="AV49" s="40">
        <f>IF(INDEX('[2]Caseload by group'!$C$3:$BEN$125,MATCH(Snapshot!$H49,'[2]Caseload by group'!$A$3:$A$128,0),MATCH(Snapshot!AV$3,'[2]Caseload by group'!$C$2:$BEN$2,0))&lt;10,0,INDEX('[2]Caseload by group'!$C$3:$BEN$125,MATCH(Snapshot!$H49,'[2]Caseload by group'!$A$3:$A$128,0),MATCH(Snapshot!AV$3,'[2]Caseload by group'!$C$2:$BEN$2,0)))</f>
        <v>102</v>
      </c>
      <c r="AW49" s="40">
        <f>IF(INDEX('[2]Caseload by group'!$C$3:$BEN$125,MATCH(Snapshot!$H49,'[2]Caseload by group'!$A$3:$A$128,0),MATCH(Snapshot!AW$3,'[2]Caseload by group'!$C$2:$BEN$2,0))&lt;10,0,INDEX('[2]Caseload by group'!$C$3:$BEN$125,MATCH(Snapshot!$H49,'[2]Caseload by group'!$A$3:$A$128,0),MATCH(Snapshot!AW$3,'[2]Caseload by group'!$C$2:$BEN$2,0)))</f>
        <v>93</v>
      </c>
      <c r="AX49" s="40">
        <f>IF(INDEX('[2]Caseload by group'!$C$3:$BEN$125,MATCH(Snapshot!$H49,'[2]Caseload by group'!$A$3:$A$128,0),MATCH(Snapshot!AX$3,'[2]Caseload by group'!$C$2:$BEN$2,0))&lt;10,0,INDEX('[2]Caseload by group'!$C$3:$BEN$125,MATCH(Snapshot!$H49,'[2]Caseload by group'!$A$3:$A$128,0),MATCH(Snapshot!AX$3,'[2]Caseload by group'!$C$2:$BEN$2,0)))</f>
        <v>94</v>
      </c>
      <c r="AY49" s="40">
        <f>IF(INDEX('[2]Caseload by group'!$C$3:$BEN$125,MATCH(Snapshot!$H49,'[2]Caseload by group'!$A$3:$A$128,0),MATCH(Snapshot!AY$3,'[2]Caseload by group'!$C$2:$BEN$2,0))&lt;10,0,INDEX('[2]Caseload by group'!$C$3:$BEN$125,MATCH(Snapshot!$H49,'[2]Caseload by group'!$A$3:$A$128,0),MATCH(Snapshot!AY$3,'[2]Caseload by group'!$C$2:$BEN$2,0)))</f>
        <v>91</v>
      </c>
      <c r="AZ49" s="40">
        <f>IF(INDEX('[2]Caseload by group'!$C$3:$BEN$125,MATCH(Snapshot!$H49,'[2]Caseload by group'!$A$3:$A$128,0),MATCH(Snapshot!AZ$3,'[2]Caseload by group'!$C$2:$BEN$2,0))&lt;10,0,INDEX('[2]Caseload by group'!$C$3:$BEN$125,MATCH(Snapshot!$H49,'[2]Caseload by group'!$A$3:$A$128,0),MATCH(Snapshot!AZ$3,'[2]Caseload by group'!$C$2:$BEN$2,0)))</f>
        <v>97</v>
      </c>
      <c r="BA49" s="40">
        <f>IF(INDEX('[2]Caseload by group'!$C$3:$BEN$125,MATCH(Snapshot!$H49,'[2]Caseload by group'!$A$3:$A$128,0),MATCH(Snapshot!BA$3,'[2]Caseload by group'!$C$2:$BEN$2,0))&lt;10,0,INDEX('[2]Caseload by group'!$C$3:$BEN$125,MATCH(Snapshot!$H49,'[2]Caseload by group'!$A$3:$A$128,0),MATCH(Snapshot!BA$3,'[2]Caseload by group'!$C$2:$BEN$2,0)))</f>
        <v>83</v>
      </c>
      <c r="BB49" s="40">
        <f>IF(INDEX('[2]Caseload by group'!$C$3:$BEN$125,MATCH(Snapshot!$H49,'[2]Caseload by group'!$A$3:$A$128,0),MATCH(Snapshot!BB$3,'[2]Caseload by group'!$C$2:$BEN$2,0))&lt;10,0,INDEX('[2]Caseload by group'!$C$3:$BEN$125,MATCH(Snapshot!$H49,'[2]Caseload by group'!$A$3:$A$128,0),MATCH(Snapshot!BB$3,'[2]Caseload by group'!$C$2:$BEN$2,0)))</f>
        <v>93</v>
      </c>
      <c r="BC49" s="40">
        <f>IF(INDEX('[2]Caseload by group'!$C$3:$BEN$125,MATCH(Snapshot!$H49,'[2]Caseload by group'!$A$3:$A$128,0),MATCH(Snapshot!BC$3,'[2]Caseload by group'!$C$2:$BEN$2,0))&lt;10,0,INDEX('[2]Caseload by group'!$C$3:$BEN$125,MATCH(Snapshot!$H49,'[2]Caseload by group'!$A$3:$A$128,0),MATCH(Snapshot!BC$3,'[2]Caseload by group'!$C$2:$BEN$2,0)))</f>
        <v>81</v>
      </c>
      <c r="BD49" s="40">
        <f>IF(INDEX('[2]Caseload by group'!$C$3:$BEN$125,MATCH(Snapshot!$H49,'[2]Caseload by group'!$A$3:$A$128,0),MATCH(Snapshot!BD$3,'[2]Caseload by group'!$C$2:$BEN$2,0))&lt;10,0,INDEX('[2]Caseload by group'!$C$3:$BEN$125,MATCH(Snapshot!$H49,'[2]Caseload by group'!$A$3:$A$128,0),MATCH(Snapshot!BD$3,'[2]Caseload by group'!$C$2:$BEN$2,0)))</f>
        <v>131</v>
      </c>
      <c r="BE49" s="40">
        <f>IF(INDEX('[2]Caseload by group'!$C$3:$BEN$125,MATCH(Snapshot!$H49,'[2]Caseload by group'!$A$3:$A$128,0),MATCH(Snapshot!BE$3,'[2]Caseload by group'!$C$2:$BEN$2,0))&lt;10,0,INDEX('[2]Caseload by group'!$C$3:$BEN$125,MATCH(Snapshot!$H49,'[2]Caseload by group'!$A$3:$A$128,0),MATCH(Snapshot!BE$3,'[2]Caseload by group'!$C$2:$BEN$2,0)))</f>
        <v>129</v>
      </c>
      <c r="BF49" s="40">
        <f>IF(INDEX('[2]Caseload by group'!$C$3:$BEN$125,MATCH(Snapshot!$H49,'[2]Caseload by group'!$A$3:$A$128,0),MATCH(Snapshot!BF$3,'[2]Caseload by group'!$C$2:$BEN$2,0))&lt;10,0,INDEX('[2]Caseload by group'!$C$3:$BEN$125,MATCH(Snapshot!$H49,'[2]Caseload by group'!$A$3:$A$128,0),MATCH(Snapshot!BF$3,'[2]Caseload by group'!$C$2:$BEN$2,0)))</f>
        <v>133</v>
      </c>
      <c r="BG49" s="40">
        <f>IF(INDEX('[2]Caseload by group'!$C$3:$BEN$125,MATCH(Snapshot!$H49,'[2]Caseload by group'!$A$3:$A$128,0),MATCH(Snapshot!BG$3,'[2]Caseload by group'!$C$2:$BEN$2,0))&lt;10,0,INDEX('[2]Caseload by group'!$C$3:$BEN$125,MATCH(Snapshot!$H49,'[2]Caseload by group'!$A$3:$A$128,0),MATCH(Snapshot!BG$3,'[2]Caseload by group'!$C$2:$BEN$2,0)))</f>
        <v>132</v>
      </c>
      <c r="BH49" s="40">
        <f>IF(INDEX('[2]Caseload by group'!$C$3:$BEN$125,MATCH(Snapshot!$H49,'[2]Caseload by group'!$A$3:$A$128,0),MATCH(Snapshot!BH$3,'[2]Caseload by group'!$C$2:$BEN$2,0))&lt;10,0,INDEX('[2]Caseload by group'!$C$3:$BEN$125,MATCH(Snapshot!$H49,'[2]Caseload by group'!$A$3:$A$128,0),MATCH(Snapshot!BH$3,'[2]Caseload by group'!$C$2:$BEN$2,0)))</f>
        <v>141</v>
      </c>
      <c r="BI49" s="40">
        <f>IF(INDEX('[2]Caseload by group'!$C$3:$BEN$125,MATCH(Snapshot!$H49,'[2]Caseload by group'!$A$3:$A$128,0),MATCH(Snapshot!BI$3,'[2]Caseload by group'!$C$2:$BEN$2,0))&lt;10,0,INDEX('[2]Caseload by group'!$C$3:$BEN$125,MATCH(Snapshot!$H49,'[2]Caseload by group'!$A$3:$A$128,0),MATCH(Snapshot!BI$3,'[2]Caseload by group'!$C$2:$BEN$2,0)))</f>
        <v>213</v>
      </c>
      <c r="BJ49" s="40">
        <f>IF(INDEX('[2]Caseload by group'!$C$3:$BEN$125,MATCH(Snapshot!$H49,'[2]Caseload by group'!$A$3:$A$128,0),MATCH(Snapshot!BJ$3,'[2]Caseload by group'!$C$2:$BEN$2,0))&lt;10,0,INDEX('[2]Caseload by group'!$C$3:$BEN$125,MATCH(Snapshot!$H49,'[2]Caseload by group'!$A$3:$A$128,0),MATCH(Snapshot!BJ$3,'[2]Caseload by group'!$C$2:$BEN$2,0)))</f>
        <v>207</v>
      </c>
      <c r="BK49" s="40">
        <f>IF(INDEX('[2]Caseload by group'!$C$3:$BEN$125,MATCH(Snapshot!$H49,'[2]Caseload by group'!$A$3:$A$128,0),MATCH(Snapshot!BK$3,'[2]Caseload by group'!$C$2:$BEN$2,0))&lt;10,0,INDEX('[2]Caseload by group'!$C$3:$BEN$125,MATCH(Snapshot!$H49,'[2]Caseload by group'!$A$3:$A$128,0),MATCH(Snapshot!BK$3,'[2]Caseload by group'!$C$2:$BEN$2,0)))</f>
        <v>207</v>
      </c>
      <c r="BL49" s="40">
        <f>IF(INDEX('[2]Caseload by group'!$C$3:$BEN$125,MATCH(Snapshot!$H49,'[2]Caseload by group'!$A$3:$A$128,0),MATCH(Snapshot!BL$3,'[2]Caseload by group'!$C$2:$BEN$2,0))&lt;10,0,INDEX('[2]Caseload by group'!$C$3:$BEN$125,MATCH(Snapshot!$H49,'[2]Caseload by group'!$A$3:$A$128,0),MATCH(Snapshot!BL$3,'[2]Caseload by group'!$C$2:$BEN$2,0)))</f>
        <v>202</v>
      </c>
      <c r="BM49" s="40">
        <f>IF(INDEX('[2]Caseload by group'!$C$3:$BEN$125,MATCH(Snapshot!$H49,'[2]Caseload by group'!$A$3:$A$128,0),MATCH(Snapshot!BM$3,'[2]Caseload by group'!$C$2:$BEN$2,0))&lt;10,0,INDEX('[2]Caseload by group'!$C$3:$BEN$125,MATCH(Snapshot!$H49,'[2]Caseload by group'!$A$3:$A$128,0),MATCH(Snapshot!BM$3,'[2]Caseload by group'!$C$2:$BEN$2,0)))</f>
        <v>241</v>
      </c>
      <c r="BN49" s="40">
        <f>IF(INDEX('[2]Caseload by group'!$C$3:$BEN$125,MATCH(Snapshot!$H49,'[2]Caseload by group'!$A$3:$A$128,0),MATCH(Snapshot!BN$3,'[2]Caseload by group'!$C$2:$BEN$2,0))&lt;10,0,INDEX('[2]Caseload by group'!$C$3:$BEN$125,MATCH(Snapshot!$H49,'[2]Caseload by group'!$A$3:$A$128,0),MATCH(Snapshot!BN$3,'[2]Caseload by group'!$C$2:$BEN$2,0)))</f>
        <v>232</v>
      </c>
      <c r="BO49" s="40">
        <f>IF(INDEX('[2]Caseload by group'!$C$3:$BEN$125,MATCH(Snapshot!$H49,'[2]Caseload by group'!$A$3:$A$128,0),MATCH(Snapshot!BO$3,'[2]Caseload by group'!$C$2:$BEN$2,0))&lt;10,0,INDEX('[2]Caseload by group'!$C$3:$BEN$125,MATCH(Snapshot!$H49,'[2]Caseload by group'!$A$3:$A$128,0),MATCH(Snapshot!BO$3,'[2]Caseload by group'!$C$2:$BEN$2,0)))</f>
        <v>251</v>
      </c>
      <c r="BP49" s="40">
        <f>IF(INDEX('[2]Caseload by group'!$C$3:$BEN$125,MATCH(Snapshot!$H49,'[2]Caseload by group'!$A$3:$A$128,0),MATCH(Snapshot!BP$3,'[2]Caseload by group'!$C$2:$BEN$2,0))&lt;10,0,INDEX('[2]Caseload by group'!$C$3:$BEN$125,MATCH(Snapshot!$H49,'[2]Caseload by group'!$A$3:$A$128,0),MATCH(Snapshot!BP$3,'[2]Caseload by group'!$C$2:$BEN$2,0)))</f>
        <v>240</v>
      </c>
      <c r="BQ49" s="40">
        <f>IF(INDEX('[2]Caseload by group'!$C$3:$BEN$125,MATCH(Snapshot!$H49,'[2]Caseload by group'!$A$3:$A$128,0),MATCH(Snapshot!BQ$3,'[2]Caseload by group'!$C$2:$BEN$2,0))&lt;10,0,INDEX('[2]Caseload by group'!$C$3:$BEN$125,MATCH(Snapshot!$H49,'[2]Caseload by group'!$A$3:$A$128,0),MATCH(Snapshot!BQ$3,'[2]Caseload by group'!$C$2:$BEN$2,0)))</f>
        <v>226</v>
      </c>
      <c r="BR49" s="40">
        <f>IF(INDEX('[2]Caseload by group'!$C$3:$BEN$125,MATCH(Snapshot!$H49,'[2]Caseload by group'!$A$3:$A$128,0),MATCH(Snapshot!BR$3,'[2]Caseload by group'!$C$2:$BEN$2,0))&lt;10,0,INDEX('[2]Caseload by group'!$C$3:$BEN$125,MATCH(Snapshot!$H49,'[2]Caseload by group'!$A$3:$A$128,0),MATCH(Snapshot!BR$3,'[2]Caseload by group'!$C$2:$BEN$2,0)))</f>
        <v>218</v>
      </c>
      <c r="BS49" s="40">
        <f>IF(INDEX('[2]Caseload by group'!$C$3:$BEN$125,MATCH(Snapshot!$H49,'[2]Caseload by group'!$A$3:$A$128,0),MATCH(Snapshot!BS$3,'[2]Caseload by group'!$C$2:$BEN$2,0))&lt;10,0,INDEX('[2]Caseload by group'!$C$3:$BEN$125,MATCH(Snapshot!$H49,'[2]Caseload by group'!$A$3:$A$128,0),MATCH(Snapshot!BS$3,'[2]Caseload by group'!$C$2:$BEN$2,0)))</f>
        <v>242</v>
      </c>
      <c r="BT49" s="40">
        <f>IF(INDEX('[2]Caseload by group'!$C$3:$BEN$125,MATCH(Snapshot!$H49,'[2]Caseload by group'!$A$3:$A$128,0),MATCH(Snapshot!BT$3,'[2]Caseload by group'!$C$2:$BEN$2,0))&lt;10,0,INDEX('[2]Caseload by group'!$C$3:$BEN$125,MATCH(Snapshot!$H49,'[2]Caseload by group'!$A$3:$A$128,0),MATCH(Snapshot!BT$3,'[2]Caseload by group'!$C$2:$BEN$2,0)))</f>
        <v>235</v>
      </c>
      <c r="BU49" s="40">
        <f>IF(INDEX('[2]Caseload by group'!$C$3:$BEN$125,MATCH(Snapshot!$H49,'[2]Caseload by group'!$A$3:$A$128,0),MATCH(Snapshot!BU$3,'[2]Caseload by group'!$C$2:$BEN$2,0))&lt;10,0,INDEX('[2]Caseload by group'!$C$3:$BEN$125,MATCH(Snapshot!$H49,'[2]Caseload by group'!$A$3:$A$128,0),MATCH(Snapshot!BU$3,'[2]Caseload by group'!$C$2:$BEN$2,0)))</f>
        <v>259</v>
      </c>
      <c r="BV49" s="40">
        <f>IF(INDEX('[2]Caseload by group'!$C$3:$BEN$125,MATCH(Snapshot!$H49,'[2]Caseload by group'!$A$3:$A$128,0),MATCH(Snapshot!BV$3,'[2]Caseload by group'!$C$2:$BEN$2,0))&lt;10,0,INDEX('[2]Caseload by group'!$C$3:$BEN$125,MATCH(Snapshot!$H49,'[2]Caseload by group'!$A$3:$A$128,0),MATCH(Snapshot!BV$3,'[2]Caseload by group'!$C$2:$BEN$2,0)))</f>
        <v>245</v>
      </c>
      <c r="BW49" s="40">
        <f>IF(INDEX('[2]Caseload by group'!$C$3:$BEN$125,MATCH(Snapshot!$H49,'[2]Caseload by group'!$A$3:$A$128,0),MATCH(Snapshot!BW$3,'[2]Caseload by group'!$C$2:$BEN$2,0))&lt;10,0,INDEX('[2]Caseload by group'!$C$3:$BEN$125,MATCH(Snapshot!$H49,'[2]Caseload by group'!$A$3:$A$128,0),MATCH(Snapshot!BW$3,'[2]Caseload by group'!$C$2:$BEN$2,0)))</f>
        <v>244</v>
      </c>
      <c r="BX49" s="45"/>
      <c r="BY49" s="41">
        <f>INDEX($J49:$BX49,0,MATCH(MAX($J$3:$BX$3),$J$3:$BX$3,0))-INDEX($J49:$BX49,0,MATCH(MAX($J$3:$BX$3),$J$3:$BX$3,0)-1)</f>
        <v>-1</v>
      </c>
      <c r="BZ49" s="42">
        <f>BY49/INDEX($J49:$BX49,0,MATCH(MAX($J$3:$BX$3),$J$3:$BX$3,0)-1)</f>
        <v>-4.0816326530612249E-3</v>
      </c>
      <c r="CA49" s="41" t="e">
        <f>#REF!-#REF!</f>
        <v>#REF!</v>
      </c>
      <c r="CB49" s="62">
        <f>INDEX($J49:$BX49,0,MATCH(MAX($J$3:$BX$3),$J$3:$BX$3,0))-J49</f>
        <v>15</v>
      </c>
      <c r="CC49" s="43">
        <f>CB49/J49</f>
        <v>6.5502183406113537E-2</v>
      </c>
    </row>
    <row r="50" spans="1:81" ht="10.5" customHeight="1" x14ac:dyDescent="0.2">
      <c r="A50" s="34"/>
      <c r="C50" s="38" t="s">
        <v>14</v>
      </c>
      <c r="D50" s="29" t="s">
        <v>15</v>
      </c>
      <c r="E50" s="29" t="s">
        <v>54</v>
      </c>
      <c r="F50" s="29" t="s">
        <v>58</v>
      </c>
      <c r="G50" s="29" t="s">
        <v>42</v>
      </c>
      <c r="H50" s="39" t="s">
        <v>76</v>
      </c>
      <c r="I50" s="39"/>
      <c r="J50" s="40">
        <f>IF(INDEX('[2]Caseload by group'!$C$3:$CJ$125,MATCH(Snapshot!$H50,'[2]Caseload by group'!$A$3:$A$128,0),MATCH(Snapshot!J$3,'[2]Caseload by group'!$C$2:$CJ$2,0))&lt;10,0,INDEX('[2]Caseload by group'!$C$3:$CJ$125,MATCH(Snapshot!$H50,'[2]Caseload by group'!$A$3:$A$128,0),MATCH(Snapshot!J$3,'[2]Caseload by group'!$C$2:$CJ$2,0)))</f>
        <v>1419</v>
      </c>
      <c r="K50" s="40">
        <f>IF(INDEX('[2]Caseload by group'!$C$3:$CJ$125,MATCH(Snapshot!$H50,'[2]Caseload by group'!$A$3:$A$128,0),MATCH(Snapshot!K$3,'[2]Caseload by group'!$C$2:$CJ$2,0))&lt;10,0,INDEX('[2]Caseload by group'!$C$3:$CJ$125,MATCH(Snapshot!$H50,'[2]Caseload by group'!$A$3:$A$128,0),MATCH(Snapshot!K$3,'[2]Caseload by group'!$C$2:$CJ$2,0)))</f>
        <v>1615</v>
      </c>
      <c r="L50" s="40">
        <f>IF(INDEX('[2]Caseload by group'!$C$3:$CJ$125,MATCH(Snapshot!$H50,'[2]Caseload by group'!$A$3:$A$128,0),MATCH(Snapshot!L$3,'[2]Caseload by group'!$C$2:$CJ$2,0))&lt;10,0,INDEX('[2]Caseload by group'!$C$3:$CJ$125,MATCH(Snapshot!$H50,'[2]Caseload by group'!$A$3:$A$128,0),MATCH(Snapshot!L$3,'[2]Caseload by group'!$C$2:$CJ$2,0)))</f>
        <v>2019</v>
      </c>
      <c r="M50" s="40">
        <f>IF(INDEX('[2]Caseload by group'!$C$3:$CJ$125,MATCH(Snapshot!$H50,'[2]Caseload by group'!$A$3:$A$128,0),MATCH(Snapshot!M$3,'[2]Caseload by group'!$C$2:$CJ$2,0))&lt;10,0,INDEX('[2]Caseload by group'!$C$3:$CJ$125,MATCH(Snapshot!$H50,'[2]Caseload by group'!$A$3:$A$128,0),MATCH(Snapshot!M$3,'[2]Caseload by group'!$C$2:$CJ$2,0)))</f>
        <v>2687</v>
      </c>
      <c r="N50" s="40">
        <f>IF(INDEX('[2]Caseload by group'!$C$3:$CJ$125,MATCH(Snapshot!$H50,'[2]Caseload by group'!$A$3:$A$128,0),MATCH(Snapshot!N$3,'[2]Caseload by group'!$C$2:$CJ$2,0))&lt;10,0,INDEX('[2]Caseload by group'!$C$3:$CJ$125,MATCH(Snapshot!$H50,'[2]Caseload by group'!$A$3:$A$128,0),MATCH(Snapshot!N$3,'[2]Caseload by group'!$C$2:$CJ$2,0)))</f>
        <v>2884</v>
      </c>
      <c r="O50" s="40">
        <f>IF(INDEX('[2]Caseload by group'!$C$3:$CJ$125,MATCH(Snapshot!$H50,'[2]Caseload by group'!$A$3:$A$128,0),MATCH(Snapshot!O$3,'[2]Caseload by group'!$C$2:$CJ$2,0))&lt;10,0,INDEX('[2]Caseload by group'!$C$3:$CJ$125,MATCH(Snapshot!$H50,'[2]Caseload by group'!$A$3:$A$128,0),MATCH(Snapshot!O$3,'[2]Caseload by group'!$C$2:$CJ$2,0)))</f>
        <v>1861</v>
      </c>
      <c r="P50" s="40">
        <f>IF(INDEX('[2]Caseload by group'!$C$3:$CJ$125,MATCH(Snapshot!$H50,'[2]Caseload by group'!$A$3:$A$128,0),MATCH(Snapshot!P$3,'[2]Caseload by group'!$C$2:$CJ$2,0))&lt;10,0,INDEX('[2]Caseload by group'!$C$3:$CJ$125,MATCH(Snapshot!$H50,'[2]Caseload by group'!$A$3:$A$128,0),MATCH(Snapshot!P$3,'[2]Caseload by group'!$C$2:$CJ$2,0)))</f>
        <v>2427</v>
      </c>
      <c r="Q50" s="40">
        <f>IF(INDEX('[2]Caseload by group'!$C$3:$CJ$125,MATCH(Snapshot!$H50,'[2]Caseload by group'!$A$3:$A$128,0),MATCH(Snapshot!Q$3,'[2]Caseload by group'!$C$2:$CJ$2,0))&lt;10,0,INDEX('[2]Caseload by group'!$C$3:$CJ$125,MATCH(Snapshot!$H50,'[2]Caseload by group'!$A$3:$A$128,0),MATCH(Snapshot!Q$3,'[2]Caseload by group'!$C$2:$CJ$2,0)))</f>
        <v>2875</v>
      </c>
      <c r="R50" s="40">
        <f>IF(INDEX('[2]Caseload by group'!$C$3:$CJ$125,MATCH(Snapshot!$H50,'[2]Caseload by group'!$A$3:$A$128,0),MATCH(Snapshot!R$3,'[2]Caseload by group'!$C$2:$CJ$2,0))&lt;10,0,INDEX('[2]Caseload by group'!$C$3:$CJ$125,MATCH(Snapshot!$H50,'[2]Caseload by group'!$A$3:$A$128,0),MATCH(Snapshot!R$3,'[2]Caseload by group'!$C$2:$CJ$2,0)))</f>
        <v>1481</v>
      </c>
      <c r="S50" s="40">
        <f>IF(INDEX('[2]Caseload by group'!$C$3:$CJ$125,MATCH(Snapshot!$H50,'[2]Caseload by group'!$A$3:$A$128,0),MATCH(Snapshot!S$3,'[2]Caseload by group'!$C$2:$CJ$2,0))&lt;10,0,INDEX('[2]Caseload by group'!$C$3:$CJ$125,MATCH(Snapshot!$H50,'[2]Caseload by group'!$A$3:$A$128,0),MATCH(Snapshot!S$3,'[2]Caseload by group'!$C$2:$CJ$2,0)))</f>
        <v>1072</v>
      </c>
      <c r="T50" s="40">
        <f>IF(INDEX('[2]Caseload by group'!$C$3:$CJ$125,MATCH(Snapshot!$H50,'[2]Caseload by group'!$A$3:$A$128,0),MATCH(Snapshot!T$3,'[2]Caseload by group'!$C$2:$CJ$2,0))&lt;10,0,INDEX('[2]Caseload by group'!$C$3:$CJ$125,MATCH(Snapshot!$H50,'[2]Caseload by group'!$A$3:$A$128,0),MATCH(Snapshot!T$3,'[2]Caseload by group'!$C$2:$CJ$2,0)))</f>
        <v>1155</v>
      </c>
      <c r="U50" s="40">
        <f>IF(INDEX('[2]Caseload by group'!$C$3:$CJ$125,MATCH(Snapshot!$H50,'[2]Caseload by group'!$A$3:$A$128,0),MATCH(Snapshot!U$3,'[2]Caseload by group'!$C$2:$CJ$2,0))&lt;10,0,INDEX('[2]Caseload by group'!$C$3:$CJ$125,MATCH(Snapshot!$H50,'[2]Caseload by group'!$A$3:$A$128,0),MATCH(Snapshot!U$3,'[2]Caseload by group'!$C$2:$CJ$2,0)))</f>
        <v>1070</v>
      </c>
      <c r="V50" s="40">
        <f>IF(INDEX('[2]Caseload by group'!$C$3:$CJ$125,MATCH(Snapshot!$H50,'[2]Caseload by group'!$A$3:$A$128,0),MATCH(Snapshot!V$3,'[2]Caseload by group'!$C$2:$CJ$2,0))&lt;10,0,INDEX('[2]Caseload by group'!$C$3:$CJ$125,MATCH(Snapshot!$H50,'[2]Caseload by group'!$A$3:$A$128,0),MATCH(Snapshot!V$3,'[2]Caseload by group'!$C$2:$CJ$2,0)))</f>
        <v>1076</v>
      </c>
      <c r="W50" s="40">
        <f>IF(INDEX('[2]Caseload by group'!$C$3:$CJ$125,MATCH(Snapshot!$H50,'[2]Caseload by group'!$A$3:$A$128,0),MATCH(Snapshot!W$3,'[2]Caseload by group'!$C$2:$CJ$2,0))&lt;10,0,INDEX('[2]Caseload by group'!$C$3:$CJ$125,MATCH(Snapshot!$H50,'[2]Caseload by group'!$A$3:$A$128,0),MATCH(Snapshot!W$3,'[2]Caseload by group'!$C$2:$CJ$2,0)))</f>
        <v>1262</v>
      </c>
      <c r="X50" s="40">
        <f>IF(INDEX('[2]Caseload by group'!$C$3:$CJ$125,MATCH(Snapshot!$H50,'[2]Caseload by group'!$A$3:$A$128,0),MATCH(Snapshot!X$3,'[2]Caseload by group'!$C$2:$CJ$2,0))&lt;10,0,INDEX('[2]Caseload by group'!$C$3:$CJ$125,MATCH(Snapshot!$H50,'[2]Caseload by group'!$A$3:$A$128,0),MATCH(Snapshot!X$3,'[2]Caseload by group'!$C$2:$CJ$2,0)))</f>
        <v>1253</v>
      </c>
      <c r="Y50" s="40">
        <f>IF(INDEX('[2]Caseload by group'!$C$3:$CJ$125,MATCH(Snapshot!$H50,'[2]Caseload by group'!$A$3:$A$128,0),MATCH(Snapshot!Y$3,'[2]Caseload by group'!$C$2:$CJ$2,0))&lt;10,0,INDEX('[2]Caseload by group'!$C$3:$CJ$125,MATCH(Snapshot!$H50,'[2]Caseload by group'!$A$3:$A$128,0),MATCH(Snapshot!Y$3,'[2]Caseload by group'!$C$2:$CJ$2,0)))</f>
        <v>1348</v>
      </c>
      <c r="Z50" s="40">
        <f>IF(INDEX('[2]Caseload by group'!$C$3:$CJ$125,MATCH(Snapshot!$H50,'[2]Caseload by group'!$A$3:$A$128,0),MATCH(Snapshot!Z$3,'[2]Caseload by group'!$C$2:$CJ$2,0))&lt;10,0,INDEX('[2]Caseload by group'!$C$3:$CJ$125,MATCH(Snapshot!$H50,'[2]Caseload by group'!$A$3:$A$128,0),MATCH(Snapshot!Z$3,'[2]Caseload by group'!$C$2:$CJ$2,0)))</f>
        <v>1416</v>
      </c>
      <c r="AA50" s="40">
        <f>IF(INDEX('[2]Caseload by group'!$C$3:$CJ$125,MATCH(Snapshot!$H50,'[2]Caseload by group'!$A$3:$A$128,0),MATCH(Snapshot!AA$3,'[2]Caseload by group'!$C$2:$CJ$2,0))&lt;10,0,INDEX('[2]Caseload by group'!$C$3:$CJ$125,MATCH(Snapshot!$H50,'[2]Caseload by group'!$A$3:$A$128,0),MATCH(Snapshot!AA$3,'[2]Caseload by group'!$C$2:$CJ$2,0)))</f>
        <v>1400</v>
      </c>
      <c r="AB50" s="40">
        <f>IF(INDEX('[2]Caseload by group'!$C$3:$CJ$125,MATCH(Snapshot!$H50,'[2]Caseload by group'!$A$3:$A$128,0),MATCH(Snapshot!AB$3,'[2]Caseload by group'!$C$2:$CJ$2,0))&lt;10,0,INDEX('[2]Caseload by group'!$C$3:$CJ$125,MATCH(Snapshot!$H50,'[2]Caseload by group'!$A$3:$A$128,0),MATCH(Snapshot!AB$3,'[2]Caseload by group'!$C$2:$CJ$2,0)))</f>
        <v>1697</v>
      </c>
      <c r="AC50" s="40">
        <f>IF(INDEX('[2]Caseload by group'!$C$3:$CJ$125,MATCH(Snapshot!$H50,'[2]Caseload by group'!$A$3:$A$128,0),MATCH(Snapshot!AC$3,'[2]Caseload by group'!$C$2:$CJ$2,0))&lt;10,0,INDEX('[2]Caseload by group'!$C$3:$CJ$125,MATCH(Snapshot!$H50,'[2]Caseload by group'!$A$3:$A$128,0),MATCH(Snapshot!AC$3,'[2]Caseload by group'!$C$2:$CJ$2,0)))</f>
        <v>1717</v>
      </c>
      <c r="AD50" s="40">
        <f>IF(INDEX('[2]Caseload by group'!$C$3:$CJ$125,MATCH(Snapshot!$H50,'[2]Caseload by group'!$A$3:$A$128,0),MATCH(Snapshot!AD$3,'[2]Caseload by group'!$C$2:$CJ$2,0))&lt;10,0,INDEX('[2]Caseload by group'!$C$3:$CJ$125,MATCH(Snapshot!$H50,'[2]Caseload by group'!$A$3:$A$128,0),MATCH(Snapshot!AD$3,'[2]Caseload by group'!$C$2:$CJ$2,0)))</f>
        <v>1717</v>
      </c>
      <c r="AE50" s="40">
        <f>IF(INDEX('[2]Caseload by group'!$C$3:$CJ$125,MATCH(Snapshot!$H50,'[2]Caseload by group'!$A$3:$A$128,0),MATCH(Snapshot!AE$3,'[2]Caseload by group'!$C$2:$CJ$2,0))&lt;10,0,INDEX('[2]Caseload by group'!$C$3:$CJ$125,MATCH(Snapshot!$H50,'[2]Caseload by group'!$A$3:$A$128,0),MATCH(Snapshot!AE$3,'[2]Caseload by group'!$C$2:$CJ$2,0)))</f>
        <v>1713</v>
      </c>
      <c r="AF50" s="40">
        <f>IF(INDEX('[2]Caseload by group'!$C$3:$CJ$125,MATCH(Snapshot!$H50,'[2]Caseload by group'!$A$3:$A$128,0),MATCH(Snapshot!AF$3,'[2]Caseload by group'!$C$2:$CJ$2,0))&lt;10,0,INDEX('[2]Caseload by group'!$C$3:$CJ$125,MATCH(Snapshot!$H50,'[2]Caseload by group'!$A$3:$A$128,0),MATCH(Snapshot!AF$3,'[2]Caseload by group'!$C$2:$CJ$2,0)))</f>
        <v>1818</v>
      </c>
      <c r="AG50" s="40">
        <f>IF(INDEX('[2]Caseload by group'!$C$3:$CJ$125,MATCH(Snapshot!$H50,'[2]Caseload by group'!$A$3:$A$128,0),MATCH(Snapshot!AG$3,'[2]Caseload by group'!$C$2:$CJ$2,0))&lt;10,0,INDEX('[2]Caseload by group'!$C$3:$CJ$125,MATCH(Snapshot!$H50,'[2]Caseload by group'!$A$3:$A$128,0),MATCH(Snapshot!AG$3,'[2]Caseload by group'!$C$2:$CJ$2,0)))</f>
        <v>1162</v>
      </c>
      <c r="AH50" s="40">
        <f>IF(INDEX('[2]Caseload by group'!$C$3:$CJ$125,MATCH(Snapshot!$H50,'[2]Caseload by group'!$A$3:$A$128,0),MATCH(Snapshot!AH$3,'[2]Caseload by group'!$C$2:$CJ$2,0))&lt;10,0,INDEX('[2]Caseload by group'!$C$3:$CJ$125,MATCH(Snapshot!$H50,'[2]Caseload by group'!$A$3:$A$128,0),MATCH(Snapshot!AH$3,'[2]Caseload by group'!$C$2:$CJ$2,0)))</f>
        <v>1092</v>
      </c>
      <c r="AI50" s="40">
        <f>IF(INDEX('[2]Caseload by group'!$C$3:$CJ$125,MATCH(Snapshot!$H50,'[2]Caseload by group'!$A$3:$A$128,0),MATCH(Snapshot!AI$3,'[2]Caseload by group'!$C$2:$CJ$2,0))&lt;10,0,INDEX('[2]Caseload by group'!$C$3:$CJ$125,MATCH(Snapshot!$H50,'[2]Caseload by group'!$A$3:$A$128,0),MATCH(Snapshot!AI$3,'[2]Caseload by group'!$C$2:$CJ$2,0)))</f>
        <v>1065</v>
      </c>
      <c r="AJ50" s="40">
        <f>IF(INDEX('[2]Caseload by group'!$C$3:$BEN$125,MATCH(Snapshot!$H50,'[2]Caseload by group'!$A$3:$A$128,0),MATCH(Snapshot!AJ$3,'[2]Caseload by group'!$C$2:$BEN$2,0))&lt;10,0,INDEX('[2]Caseload by group'!$C$3:$BEN$125,MATCH(Snapshot!$H50,'[2]Caseload by group'!$A$3:$A$128,0),MATCH(Snapshot!AJ$3,'[2]Caseload by group'!$C$2:$BEN$2,0)))</f>
        <v>1214</v>
      </c>
      <c r="AK50" s="40">
        <f>IF(INDEX('[2]Caseload by group'!$C$3:$BEN$125,MATCH(Snapshot!$H50,'[2]Caseload by group'!$A$3:$A$128,0),MATCH(Snapshot!AK$3,'[2]Caseload by group'!$C$2:$BEN$2,0))&lt;10,0,INDEX('[2]Caseload by group'!$C$3:$BEN$125,MATCH(Snapshot!$H50,'[2]Caseload by group'!$A$3:$A$128,0),MATCH(Snapshot!AK$3,'[2]Caseload by group'!$C$2:$BEN$2,0)))</f>
        <v>1094</v>
      </c>
      <c r="AL50" s="40">
        <f>IF(INDEX('[2]Caseload by group'!$C$3:$BEN$125,MATCH(Snapshot!$H50,'[2]Caseload by group'!$A$3:$A$128,0),MATCH(Snapshot!AL$3,'[2]Caseload by group'!$C$2:$BEN$2,0))&lt;10,0,INDEX('[2]Caseload by group'!$C$3:$BEN$125,MATCH(Snapshot!$H50,'[2]Caseload by group'!$A$3:$A$128,0),MATCH(Snapshot!AL$3,'[2]Caseload by group'!$C$2:$BEN$2,0)))</f>
        <v>986</v>
      </c>
      <c r="AM50" s="40">
        <f>IF(INDEX('[2]Caseload by group'!$C$3:$BEN$125,MATCH(Snapshot!$H50,'[2]Caseload by group'!$A$3:$A$128,0),MATCH(Snapshot!AM$3,'[2]Caseload by group'!$C$2:$BEN$2,0))&lt;10,0,INDEX('[2]Caseload by group'!$C$3:$BEN$125,MATCH(Snapshot!$H50,'[2]Caseload by group'!$A$3:$A$128,0),MATCH(Snapshot!AM$3,'[2]Caseload by group'!$C$2:$BEN$2,0)))</f>
        <v>1029</v>
      </c>
      <c r="AN50" s="40">
        <f>IF(INDEX('[2]Caseload by group'!$C$3:$BEN$125,MATCH(Snapshot!$H50,'[2]Caseload by group'!$A$3:$A$128,0),MATCH(Snapshot!AN$3,'[2]Caseload by group'!$C$2:$BEN$2,0))&lt;10,0,INDEX('[2]Caseload by group'!$C$3:$BEN$125,MATCH(Snapshot!$H50,'[2]Caseload by group'!$A$3:$A$128,0),MATCH(Snapshot!AN$3,'[2]Caseload by group'!$C$2:$BEN$2,0)))</f>
        <v>1101</v>
      </c>
      <c r="AO50" s="40">
        <f>IF(INDEX('[2]Caseload by group'!$C$3:$BEN$125,MATCH(Snapshot!$H50,'[2]Caseload by group'!$A$3:$A$128,0),MATCH(Snapshot!AO$3,'[2]Caseload by group'!$C$2:$BEN$2,0))&lt;10,0,INDEX('[2]Caseload by group'!$C$3:$BEN$125,MATCH(Snapshot!$H50,'[2]Caseload by group'!$A$3:$A$128,0),MATCH(Snapshot!AO$3,'[2]Caseload by group'!$C$2:$BEN$2,0)))</f>
        <v>959</v>
      </c>
      <c r="AP50" s="40">
        <f>IF(INDEX('[2]Caseload by group'!$C$3:$BEN$125,MATCH(Snapshot!$H50,'[2]Caseload by group'!$A$3:$A$128,0),MATCH(Snapshot!AP$3,'[2]Caseload by group'!$C$2:$BEN$2,0))&lt;10,0,INDEX('[2]Caseload by group'!$C$3:$BEN$125,MATCH(Snapshot!$H50,'[2]Caseload by group'!$A$3:$A$128,0),MATCH(Snapshot!AP$3,'[2]Caseload by group'!$C$2:$BEN$2,0)))</f>
        <v>1083</v>
      </c>
      <c r="AQ50" s="40">
        <f>IF(INDEX('[2]Caseload by group'!$C$3:$BEN$125,MATCH(Snapshot!$H50,'[2]Caseload by group'!$A$3:$A$128,0),MATCH(Snapshot!AQ$3,'[2]Caseload by group'!$C$2:$BEN$2,0))&lt;10,0,INDEX('[2]Caseload by group'!$C$3:$BEN$125,MATCH(Snapshot!$H50,'[2]Caseload by group'!$A$3:$A$128,0),MATCH(Snapshot!AQ$3,'[2]Caseload by group'!$C$2:$BEN$2,0)))</f>
        <v>1152</v>
      </c>
      <c r="AR50" s="40">
        <f>IF(INDEX('[2]Caseload by group'!$C$3:$BEN$125,MATCH(Snapshot!$H50,'[2]Caseload by group'!$A$3:$A$128,0),MATCH(Snapshot!AR$3,'[2]Caseload by group'!$C$2:$BEN$2,0))&lt;10,0,INDEX('[2]Caseload by group'!$C$3:$BEN$125,MATCH(Snapshot!$H50,'[2]Caseload by group'!$A$3:$A$128,0),MATCH(Snapshot!AR$3,'[2]Caseload by group'!$C$2:$BEN$2,0)))</f>
        <v>1119</v>
      </c>
      <c r="AS50" s="40">
        <f>IF(INDEX('[2]Caseload by group'!$C$3:$BEN$125,MATCH(Snapshot!$H50,'[2]Caseload by group'!$A$3:$A$128,0),MATCH(Snapshot!AS$3,'[2]Caseload by group'!$C$2:$BEN$2,0))&lt;10,0,INDEX('[2]Caseload by group'!$C$3:$BEN$125,MATCH(Snapshot!$H50,'[2]Caseload by group'!$A$3:$A$128,0),MATCH(Snapshot!AS$3,'[2]Caseload by group'!$C$2:$BEN$2,0)))</f>
        <v>1231</v>
      </c>
      <c r="AT50" s="40">
        <f>IF(INDEX('[2]Caseload by group'!$C$3:$BEN$125,MATCH(Snapshot!$H50,'[2]Caseload by group'!$A$3:$A$128,0),MATCH(Snapshot!AT$3,'[2]Caseload by group'!$C$2:$BEN$2,0))&lt;10,0,INDEX('[2]Caseload by group'!$C$3:$BEN$125,MATCH(Snapshot!$H50,'[2]Caseload by group'!$A$3:$A$128,0),MATCH(Snapshot!AT$3,'[2]Caseload by group'!$C$2:$BEN$2,0)))</f>
        <v>1257</v>
      </c>
      <c r="AU50" s="40">
        <f>IF(INDEX('[2]Caseload by group'!$C$3:$BEN$125,MATCH(Snapshot!$H50,'[2]Caseload by group'!$A$3:$A$128,0),MATCH(Snapshot!AU$3,'[2]Caseload by group'!$C$2:$BEN$2,0))&lt;10,0,INDEX('[2]Caseload by group'!$C$3:$BEN$125,MATCH(Snapshot!$H50,'[2]Caseload by group'!$A$3:$A$128,0),MATCH(Snapshot!AU$3,'[2]Caseload by group'!$C$2:$BEN$2,0)))</f>
        <v>1287</v>
      </c>
      <c r="AV50" s="40">
        <f>IF(INDEX('[2]Caseload by group'!$C$3:$BEN$125,MATCH(Snapshot!$H50,'[2]Caseload by group'!$A$3:$A$128,0),MATCH(Snapshot!AV$3,'[2]Caseload by group'!$C$2:$BEN$2,0))&lt;10,0,INDEX('[2]Caseload by group'!$C$3:$BEN$125,MATCH(Snapshot!$H50,'[2]Caseload by group'!$A$3:$A$128,0),MATCH(Snapshot!AV$3,'[2]Caseload by group'!$C$2:$BEN$2,0)))</f>
        <v>1148</v>
      </c>
      <c r="AW50" s="40">
        <f>IF(INDEX('[2]Caseload by group'!$C$3:$BEN$125,MATCH(Snapshot!$H50,'[2]Caseload by group'!$A$3:$A$128,0),MATCH(Snapshot!AW$3,'[2]Caseload by group'!$C$2:$BEN$2,0))&lt;10,0,INDEX('[2]Caseload by group'!$C$3:$BEN$125,MATCH(Snapshot!$H50,'[2]Caseload by group'!$A$3:$A$128,0),MATCH(Snapshot!AW$3,'[2]Caseload by group'!$C$2:$BEN$2,0)))</f>
        <v>910</v>
      </c>
      <c r="AX50" s="40">
        <f>IF(INDEX('[2]Caseload by group'!$C$3:$BEN$125,MATCH(Snapshot!$H50,'[2]Caseload by group'!$A$3:$A$128,0),MATCH(Snapshot!AX$3,'[2]Caseload by group'!$C$2:$BEN$2,0))&lt;10,0,INDEX('[2]Caseload by group'!$C$3:$BEN$125,MATCH(Snapshot!$H50,'[2]Caseload by group'!$A$3:$A$128,0),MATCH(Snapshot!AX$3,'[2]Caseload by group'!$C$2:$BEN$2,0)))</f>
        <v>978</v>
      </c>
      <c r="AY50" s="40">
        <f>IF(INDEX('[2]Caseload by group'!$C$3:$BEN$125,MATCH(Snapshot!$H50,'[2]Caseload by group'!$A$3:$A$128,0),MATCH(Snapshot!AY$3,'[2]Caseload by group'!$C$2:$BEN$2,0))&lt;10,0,INDEX('[2]Caseload by group'!$C$3:$BEN$125,MATCH(Snapshot!$H50,'[2]Caseload by group'!$A$3:$A$128,0),MATCH(Snapshot!AY$3,'[2]Caseload by group'!$C$2:$BEN$2,0)))</f>
        <v>1072</v>
      </c>
      <c r="AZ50" s="40">
        <f>IF(INDEX('[2]Caseload by group'!$C$3:$BEN$125,MATCH(Snapshot!$H50,'[2]Caseload by group'!$A$3:$A$128,0),MATCH(Snapshot!AZ$3,'[2]Caseload by group'!$C$2:$BEN$2,0))&lt;10,0,INDEX('[2]Caseload by group'!$C$3:$BEN$125,MATCH(Snapshot!$H50,'[2]Caseload by group'!$A$3:$A$128,0),MATCH(Snapshot!AZ$3,'[2]Caseload by group'!$C$2:$BEN$2,0)))</f>
        <v>1070</v>
      </c>
      <c r="BA50" s="40">
        <f>IF(INDEX('[2]Caseload by group'!$C$3:$BEN$125,MATCH(Snapshot!$H50,'[2]Caseload by group'!$A$3:$A$128,0),MATCH(Snapshot!BA$3,'[2]Caseload by group'!$C$2:$BEN$2,0))&lt;10,0,INDEX('[2]Caseload by group'!$C$3:$BEN$125,MATCH(Snapshot!$H50,'[2]Caseload by group'!$A$3:$A$128,0),MATCH(Snapshot!BA$3,'[2]Caseload by group'!$C$2:$BEN$2,0)))</f>
        <v>911</v>
      </c>
      <c r="BB50" s="40">
        <f>IF(INDEX('[2]Caseload by group'!$C$3:$BEN$125,MATCH(Snapshot!$H50,'[2]Caseload by group'!$A$3:$A$128,0),MATCH(Snapshot!BB$3,'[2]Caseload by group'!$C$2:$BEN$2,0))&lt;10,0,INDEX('[2]Caseload by group'!$C$3:$BEN$125,MATCH(Snapshot!$H50,'[2]Caseload by group'!$A$3:$A$128,0),MATCH(Snapshot!BB$3,'[2]Caseload by group'!$C$2:$BEN$2,0)))</f>
        <v>1030</v>
      </c>
      <c r="BC50" s="40">
        <f>IF(INDEX('[2]Caseload by group'!$C$3:$BEN$125,MATCH(Snapshot!$H50,'[2]Caseload by group'!$A$3:$A$128,0),MATCH(Snapshot!BC$3,'[2]Caseload by group'!$C$2:$BEN$2,0))&lt;10,0,INDEX('[2]Caseload by group'!$C$3:$BEN$125,MATCH(Snapshot!$H50,'[2]Caseload by group'!$A$3:$A$128,0),MATCH(Snapshot!BC$3,'[2]Caseload by group'!$C$2:$BEN$2,0)))</f>
        <v>974</v>
      </c>
      <c r="BD50" s="40">
        <f>IF(INDEX('[2]Caseload by group'!$C$3:$BEN$125,MATCH(Snapshot!$H50,'[2]Caseload by group'!$A$3:$A$128,0),MATCH(Snapshot!BD$3,'[2]Caseload by group'!$C$2:$BEN$2,0))&lt;10,0,INDEX('[2]Caseload by group'!$C$3:$BEN$125,MATCH(Snapshot!$H50,'[2]Caseload by group'!$A$3:$A$128,0),MATCH(Snapshot!BD$3,'[2]Caseload by group'!$C$2:$BEN$2,0)))</f>
        <v>1043</v>
      </c>
      <c r="BE50" s="40">
        <f>IF(INDEX('[2]Caseload by group'!$C$3:$BEN$125,MATCH(Snapshot!$H50,'[2]Caseload by group'!$A$3:$A$128,0),MATCH(Snapshot!BE$3,'[2]Caseload by group'!$C$2:$BEN$2,0))&lt;10,0,INDEX('[2]Caseload by group'!$C$3:$BEN$125,MATCH(Snapshot!$H50,'[2]Caseload by group'!$A$3:$A$128,0),MATCH(Snapshot!BE$3,'[2]Caseload by group'!$C$2:$BEN$2,0)))</f>
        <v>1054</v>
      </c>
      <c r="BF50" s="40">
        <f>IF(INDEX('[2]Caseload by group'!$C$3:$BEN$125,MATCH(Snapshot!$H50,'[2]Caseload by group'!$A$3:$A$128,0),MATCH(Snapshot!BF$3,'[2]Caseload by group'!$C$2:$BEN$2,0))&lt;10,0,INDEX('[2]Caseload by group'!$C$3:$BEN$125,MATCH(Snapshot!$H50,'[2]Caseload by group'!$A$3:$A$128,0),MATCH(Snapshot!BF$3,'[2]Caseload by group'!$C$2:$BEN$2,0)))</f>
        <v>998</v>
      </c>
      <c r="BG50" s="40">
        <f>IF(INDEX('[2]Caseload by group'!$C$3:$BEN$125,MATCH(Snapshot!$H50,'[2]Caseload by group'!$A$3:$A$128,0),MATCH(Snapshot!BG$3,'[2]Caseload by group'!$C$2:$BEN$2,0))&lt;10,0,INDEX('[2]Caseload by group'!$C$3:$BEN$125,MATCH(Snapshot!$H50,'[2]Caseload by group'!$A$3:$A$128,0),MATCH(Snapshot!BG$3,'[2]Caseload by group'!$C$2:$BEN$2,0)))</f>
        <v>1011</v>
      </c>
      <c r="BH50" s="40">
        <f>IF(INDEX('[2]Caseload by group'!$C$3:$BEN$125,MATCH(Snapshot!$H50,'[2]Caseload by group'!$A$3:$A$128,0),MATCH(Snapshot!BH$3,'[2]Caseload by group'!$C$2:$BEN$2,0))&lt;10,0,INDEX('[2]Caseload by group'!$C$3:$BEN$125,MATCH(Snapshot!$H50,'[2]Caseload by group'!$A$3:$A$128,0),MATCH(Snapshot!BH$3,'[2]Caseload by group'!$C$2:$BEN$2,0)))</f>
        <v>957</v>
      </c>
      <c r="BI50" s="40">
        <f>IF(INDEX('[2]Caseload by group'!$C$3:$BEN$125,MATCH(Snapshot!$H50,'[2]Caseload by group'!$A$3:$A$128,0),MATCH(Snapshot!BI$3,'[2]Caseload by group'!$C$2:$BEN$2,0))&lt;10,0,INDEX('[2]Caseload by group'!$C$3:$BEN$125,MATCH(Snapshot!$H50,'[2]Caseload by group'!$A$3:$A$128,0),MATCH(Snapshot!BI$3,'[2]Caseload by group'!$C$2:$BEN$2,0)))</f>
        <v>1131</v>
      </c>
      <c r="BJ50" s="40">
        <f>IF(INDEX('[2]Caseload by group'!$C$3:$BEN$125,MATCH(Snapshot!$H50,'[2]Caseload by group'!$A$3:$A$128,0),MATCH(Snapshot!BJ$3,'[2]Caseload by group'!$C$2:$BEN$2,0))&lt;10,0,INDEX('[2]Caseload by group'!$C$3:$BEN$125,MATCH(Snapshot!$H50,'[2]Caseload by group'!$A$3:$A$128,0),MATCH(Snapshot!BJ$3,'[2]Caseload by group'!$C$2:$BEN$2,0)))</f>
        <v>1186</v>
      </c>
      <c r="BK50" s="40">
        <f>IF(INDEX('[2]Caseload by group'!$C$3:$BEN$125,MATCH(Snapshot!$H50,'[2]Caseload by group'!$A$3:$A$128,0),MATCH(Snapshot!BK$3,'[2]Caseload by group'!$C$2:$BEN$2,0))&lt;10,0,INDEX('[2]Caseload by group'!$C$3:$BEN$125,MATCH(Snapshot!$H50,'[2]Caseload by group'!$A$3:$A$128,0),MATCH(Snapshot!BK$3,'[2]Caseload by group'!$C$2:$BEN$2,0)))</f>
        <v>1169</v>
      </c>
      <c r="BL50" s="40">
        <f>IF(INDEX('[2]Caseload by group'!$C$3:$BEN$125,MATCH(Snapshot!$H50,'[2]Caseload by group'!$A$3:$A$128,0),MATCH(Snapshot!BL$3,'[2]Caseload by group'!$C$2:$BEN$2,0))&lt;10,0,INDEX('[2]Caseload by group'!$C$3:$BEN$125,MATCH(Snapshot!$H50,'[2]Caseload by group'!$A$3:$A$128,0),MATCH(Snapshot!BL$3,'[2]Caseload by group'!$C$2:$BEN$2,0)))</f>
        <v>1062</v>
      </c>
      <c r="BM50" s="40">
        <f>IF(INDEX('[2]Caseload by group'!$C$3:$BEN$125,MATCH(Snapshot!$H50,'[2]Caseload by group'!$A$3:$A$128,0),MATCH(Snapshot!BM$3,'[2]Caseload by group'!$C$2:$BEN$2,0))&lt;10,0,INDEX('[2]Caseload by group'!$C$3:$BEN$125,MATCH(Snapshot!$H50,'[2]Caseload by group'!$A$3:$A$128,0),MATCH(Snapshot!BM$3,'[2]Caseload by group'!$C$2:$BEN$2,0)))</f>
        <v>1156</v>
      </c>
      <c r="BN50" s="40">
        <f>IF(INDEX('[2]Caseload by group'!$C$3:$BEN$125,MATCH(Snapshot!$H50,'[2]Caseload by group'!$A$3:$A$128,0),MATCH(Snapshot!BN$3,'[2]Caseload by group'!$C$2:$BEN$2,0))&lt;10,0,INDEX('[2]Caseload by group'!$C$3:$BEN$125,MATCH(Snapshot!$H50,'[2]Caseload by group'!$A$3:$A$128,0),MATCH(Snapshot!BN$3,'[2]Caseload by group'!$C$2:$BEN$2,0)))</f>
        <v>1233</v>
      </c>
      <c r="BO50" s="40">
        <f>IF(INDEX('[2]Caseload by group'!$C$3:$BEN$125,MATCH(Snapshot!$H50,'[2]Caseload by group'!$A$3:$A$128,0),MATCH(Snapshot!BO$3,'[2]Caseload by group'!$C$2:$BEN$2,0))&lt;10,0,INDEX('[2]Caseload by group'!$C$3:$BEN$125,MATCH(Snapshot!$H50,'[2]Caseload by group'!$A$3:$A$128,0),MATCH(Snapshot!BO$3,'[2]Caseload by group'!$C$2:$BEN$2,0)))</f>
        <v>1233</v>
      </c>
      <c r="BP50" s="40">
        <f>IF(INDEX('[2]Caseload by group'!$C$3:$BEN$125,MATCH(Snapshot!$H50,'[2]Caseload by group'!$A$3:$A$128,0),MATCH(Snapshot!BP$3,'[2]Caseload by group'!$C$2:$BEN$2,0))&lt;10,0,INDEX('[2]Caseload by group'!$C$3:$BEN$125,MATCH(Snapshot!$H50,'[2]Caseload by group'!$A$3:$A$128,0),MATCH(Snapshot!BP$3,'[2]Caseload by group'!$C$2:$BEN$2,0)))</f>
        <v>1229</v>
      </c>
      <c r="BQ50" s="40">
        <f>IF(INDEX('[2]Caseload by group'!$C$3:$BEN$125,MATCH(Snapshot!$H50,'[2]Caseload by group'!$A$3:$A$128,0),MATCH(Snapshot!BQ$3,'[2]Caseload by group'!$C$2:$BEN$2,0))&lt;10,0,INDEX('[2]Caseload by group'!$C$3:$BEN$125,MATCH(Snapshot!$H50,'[2]Caseload by group'!$A$3:$A$128,0),MATCH(Snapshot!BQ$3,'[2]Caseload by group'!$C$2:$BEN$2,0)))</f>
        <v>1071</v>
      </c>
      <c r="BR50" s="40">
        <f>IF(INDEX('[2]Caseload by group'!$C$3:$BEN$125,MATCH(Snapshot!$H50,'[2]Caseload by group'!$A$3:$A$128,0),MATCH(Snapshot!BR$3,'[2]Caseload by group'!$C$2:$BEN$2,0))&lt;10,0,INDEX('[2]Caseload by group'!$C$3:$BEN$125,MATCH(Snapshot!$H50,'[2]Caseload by group'!$A$3:$A$128,0),MATCH(Snapshot!BR$3,'[2]Caseload by group'!$C$2:$BEN$2,0)))</f>
        <v>1162</v>
      </c>
      <c r="BS50" s="40">
        <f>IF(INDEX('[2]Caseload by group'!$C$3:$BEN$125,MATCH(Snapshot!$H50,'[2]Caseload by group'!$A$3:$A$128,0),MATCH(Snapshot!BS$3,'[2]Caseload by group'!$C$2:$BEN$2,0))&lt;10,0,INDEX('[2]Caseload by group'!$C$3:$BEN$125,MATCH(Snapshot!$H50,'[2]Caseload by group'!$A$3:$A$128,0),MATCH(Snapshot!BS$3,'[2]Caseload by group'!$C$2:$BEN$2,0)))</f>
        <v>1270</v>
      </c>
      <c r="BT50" s="40">
        <f>IF(INDEX('[2]Caseload by group'!$C$3:$BEN$125,MATCH(Snapshot!$H50,'[2]Caseload by group'!$A$3:$A$128,0),MATCH(Snapshot!BT$3,'[2]Caseload by group'!$C$2:$BEN$2,0))&lt;10,0,INDEX('[2]Caseload by group'!$C$3:$BEN$125,MATCH(Snapshot!$H50,'[2]Caseload by group'!$A$3:$A$128,0),MATCH(Snapshot!BT$3,'[2]Caseload by group'!$C$2:$BEN$2,0)))</f>
        <v>1337</v>
      </c>
      <c r="BU50" s="40">
        <f>IF(INDEX('[2]Caseload by group'!$C$3:$BEN$125,MATCH(Snapshot!$H50,'[2]Caseload by group'!$A$3:$A$128,0),MATCH(Snapshot!BU$3,'[2]Caseload by group'!$C$2:$BEN$2,0))&lt;10,0,INDEX('[2]Caseload by group'!$C$3:$BEN$125,MATCH(Snapshot!$H50,'[2]Caseload by group'!$A$3:$A$128,0),MATCH(Snapshot!BU$3,'[2]Caseload by group'!$C$2:$BEN$2,0)))</f>
        <v>1410</v>
      </c>
      <c r="BV50" s="40">
        <f>IF(INDEX('[2]Caseload by group'!$C$3:$BEN$125,MATCH(Snapshot!$H50,'[2]Caseload by group'!$A$3:$A$128,0),MATCH(Snapshot!BV$3,'[2]Caseload by group'!$C$2:$BEN$2,0))&lt;10,0,INDEX('[2]Caseload by group'!$C$3:$BEN$125,MATCH(Snapshot!$H50,'[2]Caseload by group'!$A$3:$A$128,0),MATCH(Snapshot!BV$3,'[2]Caseload by group'!$C$2:$BEN$2,0)))</f>
        <v>1433</v>
      </c>
      <c r="BW50" s="40">
        <f>IF(INDEX('[2]Caseload by group'!$C$3:$BEN$125,MATCH(Snapshot!$H50,'[2]Caseload by group'!$A$3:$A$128,0),MATCH(Snapshot!BW$3,'[2]Caseload by group'!$C$2:$BEN$2,0))&lt;10,0,INDEX('[2]Caseload by group'!$C$3:$BEN$125,MATCH(Snapshot!$H50,'[2]Caseload by group'!$A$3:$A$128,0),MATCH(Snapshot!BW$3,'[2]Caseload by group'!$C$2:$BEN$2,0)))</f>
        <v>1373</v>
      </c>
      <c r="BX50" s="45"/>
      <c r="BY50" s="41">
        <f>INDEX($J50:$BX50,0,MATCH(MAX($J$3:$BX$3),$J$3:$BX$3,0))-INDEX($J50:$BX50,0,MATCH(MAX($J$3:$BX$3),$J$3:$BX$3,0)-1)</f>
        <v>-60</v>
      </c>
      <c r="BZ50" s="42">
        <f>BY50/INDEX($J50:$BX50,0,MATCH(MAX($J$3:$BX$3),$J$3:$BX$3,0)-1)</f>
        <v>-4.1870202372644799E-2</v>
      </c>
      <c r="CA50" s="41" t="e">
        <f>#REF!-#REF!</f>
        <v>#REF!</v>
      </c>
      <c r="CB50" s="62">
        <f>INDEX($J50:$BX50,0,MATCH(MAX($J$3:$BX$3),$J$3:$BX$3,0))-J50</f>
        <v>-46</v>
      </c>
      <c r="CC50" s="43">
        <f>CB50/J50</f>
        <v>-3.2417195207892879E-2</v>
      </c>
    </row>
    <row r="51" spans="1:81" ht="10.5" customHeight="1" x14ac:dyDescent="0.2">
      <c r="A51" s="34"/>
      <c r="C51" s="8" t="s">
        <v>77</v>
      </c>
      <c r="H51" s="39"/>
      <c r="I51" s="39"/>
      <c r="J51" s="40"/>
      <c r="K51" s="40"/>
      <c r="L51" s="40"/>
      <c r="M51" s="40"/>
      <c r="N51" s="40"/>
      <c r="O51" s="40"/>
      <c r="P51" s="40"/>
      <c r="Q51" s="40"/>
      <c r="R51" s="40"/>
      <c r="S51" s="40"/>
      <c r="T51" s="40"/>
      <c r="U51" s="40"/>
      <c r="V51" s="40"/>
      <c r="W51" s="40"/>
      <c r="X51" s="40"/>
      <c r="Y51" s="40"/>
      <c r="Z51" s="45"/>
      <c r="AA51" s="45"/>
      <c r="AB51" s="45"/>
      <c r="AC51" s="45"/>
      <c r="AD51" s="45"/>
      <c r="AE51" s="45"/>
      <c r="AF51" s="45"/>
      <c r="AG51" s="45"/>
      <c r="AH51" s="45"/>
      <c r="AI51" s="45"/>
      <c r="AJ51" s="45"/>
      <c r="AK51" s="45"/>
      <c r="AL51" s="45"/>
      <c r="AM51" s="45"/>
      <c r="AN51" s="45"/>
      <c r="AO51" s="40" t="s">
        <v>20</v>
      </c>
      <c r="AP51" s="40" t="s">
        <v>20</v>
      </c>
      <c r="AQ51" s="40" t="s">
        <v>20</v>
      </c>
      <c r="AR51" s="40" t="s">
        <v>20</v>
      </c>
      <c r="AS51" s="40" t="s">
        <v>20</v>
      </c>
      <c r="AT51" s="40"/>
      <c r="AU51" s="40"/>
      <c r="AV51" s="45"/>
      <c r="AW51" s="40"/>
      <c r="AX51" s="40"/>
      <c r="AY51" s="45"/>
      <c r="AZ51" s="40"/>
      <c r="BA51" s="40"/>
      <c r="BB51" s="45"/>
      <c r="BC51" s="40"/>
      <c r="BD51" s="40"/>
      <c r="BE51" s="45"/>
      <c r="BF51" s="45"/>
      <c r="BG51" s="45"/>
      <c r="BH51" s="45"/>
      <c r="BI51" s="45"/>
      <c r="BJ51" s="45"/>
      <c r="BK51" s="45"/>
      <c r="BL51" s="45"/>
      <c r="BM51" s="45"/>
      <c r="BN51" s="45"/>
      <c r="BO51" s="45"/>
      <c r="BP51" s="45"/>
      <c r="BQ51" s="45"/>
      <c r="BR51" s="45"/>
      <c r="BS51" s="45"/>
      <c r="BT51" s="45"/>
      <c r="BU51" s="45"/>
      <c r="BV51" s="45"/>
      <c r="BW51" s="45"/>
      <c r="BX51" s="45"/>
      <c r="BY51" s="41"/>
      <c r="BZ51" s="42"/>
      <c r="CB51" s="62"/>
      <c r="CC51" s="43"/>
    </row>
    <row r="52" spans="1:81" ht="10.5" customHeight="1" x14ac:dyDescent="0.2">
      <c r="A52" s="34"/>
      <c r="C52" s="38" t="s">
        <v>8</v>
      </c>
      <c r="D52" s="29" t="s">
        <v>9</v>
      </c>
      <c r="E52" s="29" t="s">
        <v>54</v>
      </c>
      <c r="F52" s="29" t="s">
        <v>56</v>
      </c>
      <c r="G52" s="29" t="s">
        <v>49</v>
      </c>
      <c r="H52" s="39" t="s">
        <v>78</v>
      </c>
      <c r="I52" s="39"/>
      <c r="J52" s="40">
        <f>IF(INDEX('[2]Caseload by group'!$C$3:$CJ$125,MATCH(Snapshot!$H52,'[2]Caseload by group'!$A$3:$A$128,0),MATCH(Snapshot!J$3,'[2]Caseload by group'!$C$2:$CJ$2,0))&lt;10,0,INDEX('[2]Caseload by group'!$C$3:$CJ$125,MATCH(Snapshot!$H52,'[2]Caseload by group'!$A$3:$A$128,0),MATCH(Snapshot!J$3,'[2]Caseload by group'!$C$2:$CJ$2,0)))</f>
        <v>0</v>
      </c>
      <c r="K52" s="40">
        <f>IF(INDEX('[2]Caseload by group'!$C$3:$CJ$125,MATCH(Snapshot!$H52,'[2]Caseload by group'!$A$3:$A$128,0),MATCH(Snapshot!K$3,'[2]Caseload by group'!$C$2:$CJ$2,0))&lt;10,0,INDEX('[2]Caseload by group'!$C$3:$CJ$125,MATCH(Snapshot!$H52,'[2]Caseload by group'!$A$3:$A$128,0),MATCH(Snapshot!K$3,'[2]Caseload by group'!$C$2:$CJ$2,0)))</f>
        <v>0</v>
      </c>
      <c r="L52" s="40">
        <f>IF(INDEX('[2]Caseload by group'!$C$3:$CJ$125,MATCH(Snapshot!$H52,'[2]Caseload by group'!$A$3:$A$128,0),MATCH(Snapshot!L$3,'[2]Caseload by group'!$C$2:$CJ$2,0))&lt;10,0,INDEX('[2]Caseload by group'!$C$3:$CJ$125,MATCH(Snapshot!$H52,'[2]Caseload by group'!$A$3:$A$128,0),MATCH(Snapshot!L$3,'[2]Caseload by group'!$C$2:$CJ$2,0)))</f>
        <v>0</v>
      </c>
      <c r="M52" s="40">
        <f>IF(INDEX('[2]Caseload by group'!$C$3:$CJ$125,MATCH(Snapshot!$H52,'[2]Caseload by group'!$A$3:$A$128,0),MATCH(Snapshot!M$3,'[2]Caseload by group'!$C$2:$CJ$2,0))&lt;10,0,INDEX('[2]Caseload by group'!$C$3:$CJ$125,MATCH(Snapshot!$H52,'[2]Caseload by group'!$A$3:$A$128,0),MATCH(Snapshot!M$3,'[2]Caseload by group'!$C$2:$CJ$2,0)))</f>
        <v>0</v>
      </c>
      <c r="N52" s="40">
        <f>IF(INDEX('[2]Caseload by group'!$C$3:$CJ$125,MATCH(Snapshot!$H52,'[2]Caseload by group'!$A$3:$A$128,0),MATCH(Snapshot!N$3,'[2]Caseload by group'!$C$2:$CJ$2,0))&lt;10,0,INDEX('[2]Caseload by group'!$C$3:$CJ$125,MATCH(Snapshot!$H52,'[2]Caseload by group'!$A$3:$A$128,0),MATCH(Snapshot!N$3,'[2]Caseload by group'!$C$2:$CJ$2,0)))</f>
        <v>0</v>
      </c>
      <c r="O52" s="40">
        <f>IF(INDEX('[2]Caseload by group'!$C$3:$CJ$125,MATCH(Snapshot!$H52,'[2]Caseload by group'!$A$3:$A$128,0),MATCH(Snapshot!O$3,'[2]Caseload by group'!$C$2:$CJ$2,0))&lt;10,0,INDEX('[2]Caseload by group'!$C$3:$CJ$125,MATCH(Snapshot!$H52,'[2]Caseload by group'!$A$3:$A$128,0),MATCH(Snapshot!O$3,'[2]Caseload by group'!$C$2:$CJ$2,0)))</f>
        <v>0</v>
      </c>
      <c r="P52" s="40">
        <f>IF(INDEX('[2]Caseload by group'!$C$3:$CJ$125,MATCH(Snapshot!$H52,'[2]Caseload by group'!$A$3:$A$128,0),MATCH(Snapshot!P$3,'[2]Caseload by group'!$C$2:$CJ$2,0))&lt;10,0,INDEX('[2]Caseload by group'!$C$3:$CJ$125,MATCH(Snapshot!$H52,'[2]Caseload by group'!$A$3:$A$128,0),MATCH(Snapshot!P$3,'[2]Caseload by group'!$C$2:$CJ$2,0)))</f>
        <v>0</v>
      </c>
      <c r="Q52" s="40">
        <f>IF(INDEX('[2]Caseload by group'!$C$3:$CJ$125,MATCH(Snapshot!$H52,'[2]Caseload by group'!$A$3:$A$128,0),MATCH(Snapshot!Q$3,'[2]Caseload by group'!$C$2:$CJ$2,0))&lt;10,0,INDEX('[2]Caseload by group'!$C$3:$CJ$125,MATCH(Snapshot!$H52,'[2]Caseload by group'!$A$3:$A$128,0),MATCH(Snapshot!Q$3,'[2]Caseload by group'!$C$2:$CJ$2,0)))</f>
        <v>0</v>
      </c>
      <c r="R52" s="40">
        <f>IF(INDEX('[2]Caseload by group'!$C$3:$CJ$125,MATCH(Snapshot!$H52,'[2]Caseload by group'!$A$3:$A$128,0),MATCH(Snapshot!R$3,'[2]Caseload by group'!$C$2:$CJ$2,0))&lt;10,0,INDEX('[2]Caseload by group'!$C$3:$CJ$125,MATCH(Snapshot!$H52,'[2]Caseload by group'!$A$3:$A$128,0),MATCH(Snapshot!R$3,'[2]Caseload by group'!$C$2:$CJ$2,0)))</f>
        <v>0</v>
      </c>
      <c r="S52" s="40">
        <f>IF(INDEX('[2]Caseload by group'!$C$3:$CJ$125,MATCH(Snapshot!$H52,'[2]Caseload by group'!$A$3:$A$128,0),MATCH(Snapshot!S$3,'[2]Caseload by group'!$C$2:$CJ$2,0))&lt;10,0,INDEX('[2]Caseload by group'!$C$3:$CJ$125,MATCH(Snapshot!$H52,'[2]Caseload by group'!$A$3:$A$128,0),MATCH(Snapshot!S$3,'[2]Caseload by group'!$C$2:$CJ$2,0)))</f>
        <v>0</v>
      </c>
      <c r="T52" s="40">
        <f>IF(INDEX('[2]Caseload by group'!$C$3:$CJ$125,MATCH(Snapshot!$H52,'[2]Caseload by group'!$A$3:$A$128,0),MATCH(Snapshot!T$3,'[2]Caseload by group'!$C$2:$CJ$2,0))&lt;10,0,INDEX('[2]Caseload by group'!$C$3:$CJ$125,MATCH(Snapshot!$H52,'[2]Caseload by group'!$A$3:$A$128,0),MATCH(Snapshot!T$3,'[2]Caseload by group'!$C$2:$CJ$2,0)))</f>
        <v>0</v>
      </c>
      <c r="U52" s="40">
        <f>IF(INDEX('[2]Caseload by group'!$C$3:$CJ$125,MATCH(Snapshot!$H52,'[2]Caseload by group'!$A$3:$A$128,0),MATCH(Snapshot!U$3,'[2]Caseload by group'!$C$2:$CJ$2,0))&lt;10,0,INDEX('[2]Caseload by group'!$C$3:$CJ$125,MATCH(Snapshot!$H52,'[2]Caseload by group'!$A$3:$A$128,0),MATCH(Snapshot!U$3,'[2]Caseload by group'!$C$2:$CJ$2,0)))</f>
        <v>0</v>
      </c>
      <c r="V52" s="40">
        <f>IF(INDEX('[2]Caseload by group'!$C$3:$CJ$125,MATCH(Snapshot!$H52,'[2]Caseload by group'!$A$3:$A$128,0),MATCH(Snapshot!V$3,'[2]Caseload by group'!$C$2:$CJ$2,0))&lt;10,0,INDEX('[2]Caseload by group'!$C$3:$CJ$125,MATCH(Snapshot!$H52,'[2]Caseload by group'!$A$3:$A$128,0),MATCH(Snapshot!V$3,'[2]Caseload by group'!$C$2:$CJ$2,0)))</f>
        <v>0</v>
      </c>
      <c r="W52" s="40">
        <f>IF(INDEX('[2]Caseload by group'!$C$3:$CJ$125,MATCH(Snapshot!$H52,'[2]Caseload by group'!$A$3:$A$128,0),MATCH(Snapshot!W$3,'[2]Caseload by group'!$C$2:$CJ$2,0))&lt;10,0,INDEX('[2]Caseload by group'!$C$3:$CJ$125,MATCH(Snapshot!$H52,'[2]Caseload by group'!$A$3:$A$128,0),MATCH(Snapshot!W$3,'[2]Caseload by group'!$C$2:$CJ$2,0)))</f>
        <v>0</v>
      </c>
      <c r="X52" s="40">
        <f>IF(INDEX('[2]Caseload by group'!$C$3:$CJ$125,MATCH(Snapshot!$H52,'[2]Caseload by group'!$A$3:$A$128,0),MATCH(Snapshot!X$3,'[2]Caseload by group'!$C$2:$CJ$2,0))&lt;10,0,INDEX('[2]Caseload by group'!$C$3:$CJ$125,MATCH(Snapshot!$H52,'[2]Caseload by group'!$A$3:$A$128,0),MATCH(Snapshot!X$3,'[2]Caseload by group'!$C$2:$CJ$2,0)))</f>
        <v>0</v>
      </c>
      <c r="Y52" s="40">
        <f>IF(INDEX('[2]Caseload by group'!$C$3:$CJ$125,MATCH(Snapshot!$H52,'[2]Caseload by group'!$A$3:$A$128,0),MATCH(Snapshot!Y$3,'[2]Caseload by group'!$C$2:$CJ$2,0))&lt;10,0,INDEX('[2]Caseload by group'!$C$3:$CJ$125,MATCH(Snapshot!$H52,'[2]Caseload by group'!$A$3:$A$128,0),MATCH(Snapshot!Y$3,'[2]Caseload by group'!$C$2:$CJ$2,0)))</f>
        <v>0</v>
      </c>
      <c r="Z52" s="40">
        <f>IF(INDEX('[2]Caseload by group'!$C$3:$CJ$125,MATCH(Snapshot!$H52,'[2]Caseload by group'!$A$3:$A$128,0),MATCH(Snapshot!Z$3,'[2]Caseload by group'!$C$2:$CJ$2,0))&lt;10,0,INDEX('[2]Caseload by group'!$C$3:$CJ$125,MATCH(Snapshot!$H52,'[2]Caseload by group'!$A$3:$A$128,0),MATCH(Snapshot!Z$3,'[2]Caseload by group'!$C$2:$CJ$2,0)))</f>
        <v>0</v>
      </c>
      <c r="AA52" s="40">
        <f>IF(INDEX('[2]Caseload by group'!$C$3:$CJ$125,MATCH(Snapshot!$H52,'[2]Caseload by group'!$A$3:$A$128,0),MATCH(Snapshot!AA$3,'[2]Caseload by group'!$C$2:$CJ$2,0))&lt;10,0,INDEX('[2]Caseload by group'!$C$3:$CJ$125,MATCH(Snapshot!$H52,'[2]Caseload by group'!$A$3:$A$128,0),MATCH(Snapshot!AA$3,'[2]Caseload by group'!$C$2:$CJ$2,0)))</f>
        <v>0</v>
      </c>
      <c r="AB52" s="40">
        <f>IF(INDEX('[2]Caseload by group'!$C$3:$CJ$125,MATCH(Snapshot!$H52,'[2]Caseload by group'!$A$3:$A$128,0),MATCH(Snapshot!AB$3,'[2]Caseload by group'!$C$2:$CJ$2,0))&lt;10,0,INDEX('[2]Caseload by group'!$C$3:$CJ$125,MATCH(Snapshot!$H52,'[2]Caseload by group'!$A$3:$A$128,0),MATCH(Snapshot!AB$3,'[2]Caseload by group'!$C$2:$CJ$2,0)))</f>
        <v>0</v>
      </c>
      <c r="AC52" s="40">
        <f>IF(INDEX('[2]Caseload by group'!$C$3:$CJ$125,MATCH(Snapshot!$H52,'[2]Caseload by group'!$A$3:$A$128,0),MATCH(Snapshot!AC$3,'[2]Caseload by group'!$C$2:$CJ$2,0))&lt;10,0,INDEX('[2]Caseload by group'!$C$3:$CJ$125,MATCH(Snapshot!$H52,'[2]Caseload by group'!$A$3:$A$128,0),MATCH(Snapshot!AC$3,'[2]Caseload by group'!$C$2:$CJ$2,0)))</f>
        <v>0</v>
      </c>
      <c r="AD52" s="40">
        <f>IF(INDEX('[2]Caseload by group'!$C$3:$CJ$125,MATCH(Snapshot!$H52,'[2]Caseload by group'!$A$3:$A$128,0),MATCH(Snapshot!AD$3,'[2]Caseload by group'!$C$2:$CJ$2,0))&lt;10,0,INDEX('[2]Caseload by group'!$C$3:$CJ$125,MATCH(Snapshot!$H52,'[2]Caseload by group'!$A$3:$A$128,0),MATCH(Snapshot!AD$3,'[2]Caseload by group'!$C$2:$CJ$2,0)))</f>
        <v>0</v>
      </c>
      <c r="AE52" s="40">
        <f>IF(INDEX('[2]Caseload by group'!$C$3:$CJ$125,MATCH(Snapshot!$H52,'[2]Caseload by group'!$A$3:$A$128,0),MATCH(Snapshot!AE$3,'[2]Caseload by group'!$C$2:$CJ$2,0))&lt;10,0,INDEX('[2]Caseload by group'!$C$3:$CJ$125,MATCH(Snapshot!$H52,'[2]Caseload by group'!$A$3:$A$128,0),MATCH(Snapshot!AE$3,'[2]Caseload by group'!$C$2:$CJ$2,0)))</f>
        <v>0</v>
      </c>
      <c r="AF52" s="40">
        <f>IF(INDEX('[2]Caseload by group'!$C$3:$CJ$125,MATCH(Snapshot!$H52,'[2]Caseload by group'!$A$3:$A$128,0),MATCH(Snapshot!AF$3,'[2]Caseload by group'!$C$2:$CJ$2,0))&lt;10,0,INDEX('[2]Caseload by group'!$C$3:$CJ$125,MATCH(Snapshot!$H52,'[2]Caseload by group'!$A$3:$A$128,0),MATCH(Snapshot!AF$3,'[2]Caseload by group'!$C$2:$CJ$2,0)))</f>
        <v>0</v>
      </c>
      <c r="AG52" s="40">
        <f>IF(INDEX('[2]Caseload by group'!$C$3:$CJ$125,MATCH(Snapshot!$H52,'[2]Caseload by group'!$A$3:$A$128,0),MATCH(Snapshot!AG$3,'[2]Caseload by group'!$C$2:$CJ$2,0))&lt;10,0,INDEX('[2]Caseload by group'!$C$3:$CJ$125,MATCH(Snapshot!$H52,'[2]Caseload by group'!$A$3:$A$128,0),MATCH(Snapshot!AG$3,'[2]Caseload by group'!$C$2:$CJ$2,0)))</f>
        <v>0</v>
      </c>
      <c r="AH52" s="40">
        <f>IF(INDEX('[2]Caseload by group'!$C$3:$CJ$125,MATCH(Snapshot!$H52,'[2]Caseload by group'!$A$3:$A$128,0),MATCH(Snapshot!AH$3,'[2]Caseload by group'!$C$2:$CJ$2,0))&lt;10,0,INDEX('[2]Caseload by group'!$C$3:$CJ$125,MATCH(Snapshot!$H52,'[2]Caseload by group'!$A$3:$A$128,0),MATCH(Snapshot!AH$3,'[2]Caseload by group'!$C$2:$CJ$2,0)))</f>
        <v>0</v>
      </c>
      <c r="AI52" s="40">
        <f>IF(INDEX('[2]Caseload by group'!$C$3:$CJ$125,MATCH(Snapshot!$H52,'[2]Caseload by group'!$A$3:$A$128,0),MATCH(Snapshot!AI$3,'[2]Caseload by group'!$C$2:$CJ$2,0))&lt;10,0,INDEX('[2]Caseload by group'!$C$3:$CJ$125,MATCH(Snapshot!$H52,'[2]Caseload by group'!$A$3:$A$128,0),MATCH(Snapshot!AI$3,'[2]Caseload by group'!$C$2:$CJ$2,0)))</f>
        <v>0</v>
      </c>
      <c r="AJ52" s="40">
        <f>IF(INDEX('[2]Caseload by group'!$C$3:$BEN$125,MATCH(Snapshot!$H52,'[2]Caseload by group'!$A$3:$A$128,0),MATCH(Snapshot!AJ$3,'[2]Caseload by group'!$C$2:$BEN$2,0))&lt;10,0,INDEX('[2]Caseload by group'!$C$3:$BEN$125,MATCH(Snapshot!$H52,'[2]Caseload by group'!$A$3:$A$128,0),MATCH(Snapshot!AJ$3,'[2]Caseload by group'!$C$2:$BEN$2,0)))</f>
        <v>0</v>
      </c>
      <c r="AK52" s="40">
        <f>IF(INDEX('[2]Caseload by group'!$C$3:$BEN$125,MATCH(Snapshot!$H52,'[2]Caseload by group'!$A$3:$A$128,0),MATCH(Snapshot!AK$3,'[2]Caseload by group'!$C$2:$BEN$2,0))&lt;10,0,INDEX('[2]Caseload by group'!$C$3:$BEN$125,MATCH(Snapshot!$H52,'[2]Caseload by group'!$A$3:$A$128,0),MATCH(Snapshot!AK$3,'[2]Caseload by group'!$C$2:$BEN$2,0)))</f>
        <v>0</v>
      </c>
      <c r="AL52" s="40">
        <f>IF(INDEX('[2]Caseload by group'!$C$3:$BEN$125,MATCH(Snapshot!$H52,'[2]Caseload by group'!$A$3:$A$128,0),MATCH(Snapshot!AL$3,'[2]Caseload by group'!$C$2:$BEN$2,0))&lt;10,0,INDEX('[2]Caseload by group'!$C$3:$BEN$125,MATCH(Snapshot!$H52,'[2]Caseload by group'!$A$3:$A$128,0),MATCH(Snapshot!AL$3,'[2]Caseload by group'!$C$2:$BEN$2,0)))</f>
        <v>0</v>
      </c>
      <c r="AM52" s="40">
        <f>IF(INDEX('[2]Caseload by group'!$C$3:$BEN$125,MATCH(Snapshot!$H52,'[2]Caseload by group'!$A$3:$A$128,0),MATCH(Snapshot!AM$3,'[2]Caseload by group'!$C$2:$BEN$2,0))&lt;10,0,INDEX('[2]Caseload by group'!$C$3:$BEN$125,MATCH(Snapshot!$H52,'[2]Caseload by group'!$A$3:$A$128,0),MATCH(Snapshot!AM$3,'[2]Caseload by group'!$C$2:$BEN$2,0)))</f>
        <v>0</v>
      </c>
      <c r="AN52" s="40">
        <f>IF(INDEX('[2]Caseload by group'!$C$3:$BEN$125,MATCH(Snapshot!$H52,'[2]Caseload by group'!$A$3:$A$128,0),MATCH(Snapshot!AN$3,'[2]Caseload by group'!$C$2:$BEN$2,0))&lt;10,0,INDEX('[2]Caseload by group'!$C$3:$BEN$125,MATCH(Snapshot!$H52,'[2]Caseload by group'!$A$3:$A$128,0),MATCH(Snapshot!AN$3,'[2]Caseload by group'!$C$2:$BEN$2,0)))</f>
        <v>0</v>
      </c>
      <c r="AO52" s="40">
        <f>IF(INDEX('[2]Caseload by group'!$C$3:$BEN$125,MATCH(Snapshot!$H52,'[2]Caseload by group'!$A$3:$A$128,0),MATCH(Snapshot!AO$3,'[2]Caseload by group'!$C$2:$BEN$2,0))&lt;10,0,INDEX('[2]Caseload by group'!$C$3:$BEN$125,MATCH(Snapshot!$H52,'[2]Caseload by group'!$A$3:$A$128,0),MATCH(Snapshot!AO$3,'[2]Caseload by group'!$C$2:$BEN$2,0)))</f>
        <v>0</v>
      </c>
      <c r="AP52" s="40">
        <f>IF(INDEX('[2]Caseload by group'!$C$3:$BEN$125,MATCH(Snapshot!$H52,'[2]Caseload by group'!$A$3:$A$128,0),MATCH(Snapshot!AP$3,'[2]Caseload by group'!$C$2:$BEN$2,0))&lt;10,0,INDEX('[2]Caseload by group'!$C$3:$BEN$125,MATCH(Snapshot!$H52,'[2]Caseload by group'!$A$3:$A$128,0),MATCH(Snapshot!AP$3,'[2]Caseload by group'!$C$2:$BEN$2,0)))</f>
        <v>0</v>
      </c>
      <c r="AQ52" s="40">
        <f>IF(INDEX('[2]Caseload by group'!$C$3:$BEN$125,MATCH(Snapshot!$H52,'[2]Caseload by group'!$A$3:$A$128,0),MATCH(Snapshot!AQ$3,'[2]Caseload by group'!$C$2:$BEN$2,0))&lt;10,0,INDEX('[2]Caseload by group'!$C$3:$BEN$125,MATCH(Snapshot!$H52,'[2]Caseload by group'!$A$3:$A$128,0),MATCH(Snapshot!AQ$3,'[2]Caseload by group'!$C$2:$BEN$2,0)))</f>
        <v>0</v>
      </c>
      <c r="AR52" s="40">
        <f>IF(INDEX('[2]Caseload by group'!$C$3:$BEN$125,MATCH(Snapshot!$H52,'[2]Caseload by group'!$A$3:$A$128,0),MATCH(Snapshot!AR$3,'[2]Caseload by group'!$C$2:$BEN$2,0))&lt;10,0,INDEX('[2]Caseload by group'!$C$3:$BEN$125,MATCH(Snapshot!$H52,'[2]Caseload by group'!$A$3:$A$128,0),MATCH(Snapshot!AR$3,'[2]Caseload by group'!$C$2:$BEN$2,0)))</f>
        <v>0</v>
      </c>
      <c r="AS52" s="40">
        <f>IF(INDEX('[2]Caseload by group'!$C$3:$BEN$125,MATCH(Snapshot!$H52,'[2]Caseload by group'!$A$3:$A$128,0),MATCH(Snapshot!AS$3,'[2]Caseload by group'!$C$2:$BEN$2,0))&lt;10,0,INDEX('[2]Caseload by group'!$C$3:$BEN$125,MATCH(Snapshot!$H52,'[2]Caseload by group'!$A$3:$A$128,0),MATCH(Snapshot!AS$3,'[2]Caseload by group'!$C$2:$BEN$2,0)))</f>
        <v>0</v>
      </c>
      <c r="AT52" s="40">
        <f>IF(INDEX('[2]Caseload by group'!$C$3:$BEN$125,MATCH(Snapshot!$H52,'[2]Caseload by group'!$A$3:$A$128,0),MATCH(Snapshot!AT$3,'[2]Caseload by group'!$C$2:$BEN$2,0))&lt;10,0,INDEX('[2]Caseload by group'!$C$3:$BEN$125,MATCH(Snapshot!$H52,'[2]Caseload by group'!$A$3:$A$128,0),MATCH(Snapshot!AT$3,'[2]Caseload by group'!$C$2:$BEN$2,0)))</f>
        <v>0</v>
      </c>
      <c r="AU52" s="40">
        <f>IF(INDEX('[2]Caseload by group'!$C$3:$BEN$125,MATCH(Snapshot!$H52,'[2]Caseload by group'!$A$3:$A$128,0),MATCH(Snapshot!AU$3,'[2]Caseload by group'!$C$2:$BEN$2,0))&lt;10,0,INDEX('[2]Caseload by group'!$C$3:$BEN$125,MATCH(Snapshot!$H52,'[2]Caseload by group'!$A$3:$A$128,0),MATCH(Snapshot!AU$3,'[2]Caseload by group'!$C$2:$BEN$2,0)))</f>
        <v>0</v>
      </c>
      <c r="AV52" s="40">
        <f>IF(INDEX('[2]Caseload by group'!$C$3:$BEN$125,MATCH(Snapshot!$H52,'[2]Caseload by group'!$A$3:$A$128,0),MATCH(Snapshot!AV$3,'[2]Caseload by group'!$C$2:$BEN$2,0))&lt;10,0,INDEX('[2]Caseload by group'!$C$3:$BEN$125,MATCH(Snapshot!$H52,'[2]Caseload by group'!$A$3:$A$128,0),MATCH(Snapshot!AV$3,'[2]Caseload by group'!$C$2:$BEN$2,0)))</f>
        <v>0</v>
      </c>
      <c r="AW52" s="40">
        <f>IF(INDEX('[2]Caseload by group'!$C$3:$BEN$125,MATCH(Snapshot!$H52,'[2]Caseload by group'!$A$3:$A$128,0),MATCH(Snapshot!AW$3,'[2]Caseload by group'!$C$2:$BEN$2,0))&lt;10,0,INDEX('[2]Caseload by group'!$C$3:$BEN$125,MATCH(Snapshot!$H52,'[2]Caseload by group'!$A$3:$A$128,0),MATCH(Snapshot!AW$3,'[2]Caseload by group'!$C$2:$BEN$2,0)))</f>
        <v>0</v>
      </c>
      <c r="AX52" s="40"/>
      <c r="AY52" s="45"/>
      <c r="AZ52" s="40">
        <f>IF(INDEX('[2]Caseload by group'!$C$3:$BEN$125,MATCH(Snapshot!$H52,'[2]Caseload by group'!$A$3:$A$128,0),MATCH(Snapshot!AZ$3,'[2]Caseload by group'!$C$2:$BEN$2,0))&lt;10,0,INDEX('[2]Caseload by group'!$C$3:$BEN$125,MATCH(Snapshot!$H52,'[2]Caseload by group'!$A$3:$A$128,0),MATCH(Snapshot!AZ$3,'[2]Caseload by group'!$C$2:$BEN$2,0)))</f>
        <v>0</v>
      </c>
      <c r="BA52" s="40">
        <f>IF(INDEX('[2]Caseload by group'!$C$3:$BEN$125,MATCH(Snapshot!$H52,'[2]Caseload by group'!$A$3:$A$128,0),MATCH(Snapshot!BA$3,'[2]Caseload by group'!$C$2:$BEN$2,0))&lt;10,0,INDEX('[2]Caseload by group'!$C$3:$BEN$125,MATCH(Snapshot!$H52,'[2]Caseload by group'!$A$3:$A$128,0),MATCH(Snapshot!BA$3,'[2]Caseload by group'!$C$2:$BEN$2,0)))</f>
        <v>0</v>
      </c>
      <c r="BB52" s="45"/>
      <c r="BC52" s="40">
        <f>IF(INDEX('[2]Caseload by group'!$C$3:$BEN$125,MATCH(Snapshot!$H52,'[2]Caseload by group'!$A$3:$A$128,0),MATCH(Snapshot!BC$3,'[2]Caseload by group'!$C$2:$BEN$2,0))&lt;10,0,INDEX('[2]Caseload by group'!$C$3:$BEN$125,MATCH(Snapshot!$H52,'[2]Caseload by group'!$A$3:$A$128,0),MATCH(Snapshot!BC$3,'[2]Caseload by group'!$C$2:$BEN$2,0)))</f>
        <v>0</v>
      </c>
      <c r="BD52" s="40">
        <f>IF(INDEX('[2]Caseload by group'!$C$3:$BEN$125,MATCH(Snapshot!$H52,'[2]Caseload by group'!$A$3:$A$128,0),MATCH(Snapshot!BD$3,'[2]Caseload by group'!$C$2:$BEN$2,0))&lt;10,0,INDEX('[2]Caseload by group'!$C$3:$BEN$125,MATCH(Snapshot!$H52,'[2]Caseload by group'!$A$3:$A$128,0),MATCH(Snapshot!BD$3,'[2]Caseload by group'!$C$2:$BEN$2,0)))</f>
        <v>0</v>
      </c>
      <c r="BE52" s="40">
        <f>IF(INDEX('[2]Caseload by group'!$C$3:$BEN$125,MATCH(Snapshot!$H52,'[2]Caseload by group'!$A$3:$A$128,0),MATCH(Snapshot!BE$3,'[2]Caseload by group'!$C$2:$BEN$2,0))&lt;10,0,INDEX('[2]Caseload by group'!$C$3:$BEN$125,MATCH(Snapshot!$H52,'[2]Caseload by group'!$A$3:$A$128,0),MATCH(Snapshot!BE$3,'[2]Caseload by group'!$C$2:$BEN$2,0)))</f>
        <v>0</v>
      </c>
      <c r="BF52" s="40">
        <f>IF(INDEX('[2]Caseload by group'!$C$3:$BEN$125,MATCH(Snapshot!$H52,'[2]Caseload by group'!$A$3:$A$128,0),MATCH(Snapshot!BF$3,'[2]Caseload by group'!$C$2:$BEN$2,0))&lt;10,0,INDEX('[2]Caseload by group'!$C$3:$BEN$125,MATCH(Snapshot!$H52,'[2]Caseload by group'!$A$3:$A$128,0),MATCH(Snapshot!BF$3,'[2]Caseload by group'!$C$2:$BEN$2,0)))</f>
        <v>0</v>
      </c>
      <c r="BG52" s="40">
        <f>IF(INDEX('[2]Caseload by group'!$C$3:$BEN$125,MATCH(Snapshot!$H52,'[2]Caseload by group'!$A$3:$A$128,0),MATCH(Snapshot!BG$3,'[2]Caseload by group'!$C$2:$BEN$2,0))&lt;10,0,INDEX('[2]Caseload by group'!$C$3:$BEN$125,MATCH(Snapshot!$H52,'[2]Caseload by group'!$A$3:$A$128,0),MATCH(Snapshot!BG$3,'[2]Caseload by group'!$C$2:$BEN$2,0)))</f>
        <v>0</v>
      </c>
      <c r="BH52" s="40">
        <f>IF(INDEX('[2]Caseload by group'!$C$3:$BEN$125,MATCH(Snapshot!$H52,'[2]Caseload by group'!$A$3:$A$128,0),MATCH(Snapshot!BH$3,'[2]Caseload by group'!$C$2:$BEN$2,0))&lt;10,0,INDEX('[2]Caseload by group'!$C$3:$BEN$125,MATCH(Snapshot!$H52,'[2]Caseload by group'!$A$3:$A$128,0),MATCH(Snapshot!BH$3,'[2]Caseload by group'!$C$2:$BEN$2,0)))</f>
        <v>0</v>
      </c>
      <c r="BI52" s="40">
        <f>IF(INDEX('[2]Caseload by group'!$C$3:$BEN$125,MATCH(Snapshot!$H52,'[2]Caseload by group'!$A$3:$A$128,0),MATCH(Snapshot!BI$3,'[2]Caseload by group'!$C$2:$BEN$2,0))&lt;10,0,INDEX('[2]Caseload by group'!$C$3:$BEN$125,MATCH(Snapshot!$H52,'[2]Caseload by group'!$A$3:$A$128,0),MATCH(Snapshot!BI$3,'[2]Caseload by group'!$C$2:$BEN$2,0)))</f>
        <v>0</v>
      </c>
      <c r="BJ52" s="40">
        <f>IF(INDEX('[2]Caseload by group'!$C$3:$BEN$125,MATCH(Snapshot!$H52,'[2]Caseload by group'!$A$3:$A$128,0),MATCH(Snapshot!BJ$3,'[2]Caseload by group'!$C$2:$BEN$2,0))&lt;10,0,INDEX('[2]Caseload by group'!$C$3:$BEN$125,MATCH(Snapshot!$H52,'[2]Caseload by group'!$A$3:$A$128,0),MATCH(Snapshot!BJ$3,'[2]Caseload by group'!$C$2:$BEN$2,0)))</f>
        <v>0</v>
      </c>
      <c r="BK52" s="40">
        <f>IF(INDEX('[2]Caseload by group'!$C$3:$BEN$125,MATCH(Snapshot!$H52,'[2]Caseload by group'!$A$3:$A$128,0),MATCH(Snapshot!BK$3,'[2]Caseload by group'!$C$2:$BEN$2,0))&lt;10,0,INDEX('[2]Caseload by group'!$C$3:$BEN$125,MATCH(Snapshot!$H52,'[2]Caseload by group'!$A$3:$A$128,0),MATCH(Snapshot!BK$3,'[2]Caseload by group'!$C$2:$BEN$2,0)))</f>
        <v>0</v>
      </c>
      <c r="BL52" s="40">
        <f>IF(INDEX('[2]Caseload by group'!$C$3:$BEN$125,MATCH(Snapshot!$H52,'[2]Caseload by group'!$A$3:$A$128,0),MATCH(Snapshot!BL$3,'[2]Caseload by group'!$C$2:$BEN$2,0))&lt;10,0,INDEX('[2]Caseload by group'!$C$3:$BEN$125,MATCH(Snapshot!$H52,'[2]Caseload by group'!$A$3:$A$128,0),MATCH(Snapshot!BL$3,'[2]Caseload by group'!$C$2:$BEN$2,0)))</f>
        <v>0</v>
      </c>
      <c r="BM52" s="40">
        <f>IF(INDEX('[2]Caseload by group'!$C$3:$BEN$125,MATCH(Snapshot!$H52,'[2]Caseload by group'!$A$3:$A$128,0),MATCH(Snapshot!BM$3,'[2]Caseload by group'!$C$2:$BEN$2,0))&lt;10,0,INDEX('[2]Caseload by group'!$C$3:$BEN$125,MATCH(Snapshot!$H52,'[2]Caseload by group'!$A$3:$A$128,0),MATCH(Snapshot!BM$3,'[2]Caseload by group'!$C$2:$BEN$2,0)))</f>
        <v>0</v>
      </c>
      <c r="BN52" s="40">
        <f>IF(INDEX('[2]Caseload by group'!$C$3:$BEN$125,MATCH(Snapshot!$H52,'[2]Caseload by group'!$A$3:$A$128,0),MATCH(Snapshot!BN$3,'[2]Caseload by group'!$C$2:$BEN$2,0))&lt;10,0,INDEX('[2]Caseload by group'!$C$3:$BEN$125,MATCH(Snapshot!$H52,'[2]Caseload by group'!$A$3:$A$128,0),MATCH(Snapshot!BN$3,'[2]Caseload by group'!$C$2:$BEN$2,0)))</f>
        <v>0</v>
      </c>
      <c r="BO52" s="40">
        <f>IF(INDEX('[2]Caseload by group'!$C$3:$BEN$125,MATCH(Snapshot!$H52,'[2]Caseload by group'!$A$3:$A$128,0),MATCH(Snapshot!BO$3,'[2]Caseload by group'!$C$2:$BEN$2,0))&lt;10,0,INDEX('[2]Caseload by group'!$C$3:$BEN$125,MATCH(Snapshot!$H52,'[2]Caseload by group'!$A$3:$A$128,0),MATCH(Snapshot!BO$3,'[2]Caseload by group'!$C$2:$BEN$2,0)))</f>
        <v>0</v>
      </c>
      <c r="BP52" s="40">
        <f>IF(INDEX('[2]Caseload by group'!$C$3:$BEN$125,MATCH(Snapshot!$H52,'[2]Caseload by group'!$A$3:$A$128,0),MATCH(Snapshot!BP$3,'[2]Caseload by group'!$C$2:$BEN$2,0))&lt;10,0,INDEX('[2]Caseload by group'!$C$3:$BEN$125,MATCH(Snapshot!$H52,'[2]Caseload by group'!$A$3:$A$128,0),MATCH(Snapshot!BP$3,'[2]Caseload by group'!$C$2:$BEN$2,0)))</f>
        <v>0</v>
      </c>
      <c r="BQ52" s="40">
        <f>IF(INDEX('[2]Caseload by group'!$C$3:$BEN$125,MATCH(Snapshot!$H52,'[2]Caseload by group'!$A$3:$A$128,0),MATCH(Snapshot!BQ$3,'[2]Caseload by group'!$C$2:$BEN$2,0))&lt;10,0,INDEX('[2]Caseload by group'!$C$3:$BEN$125,MATCH(Snapshot!$H52,'[2]Caseload by group'!$A$3:$A$128,0),MATCH(Snapshot!BQ$3,'[2]Caseload by group'!$C$2:$BEN$2,0)))</f>
        <v>0</v>
      </c>
      <c r="BR52" s="40">
        <f>IF(INDEX('[2]Caseload by group'!$C$3:$BEN$125,MATCH(Snapshot!$H52,'[2]Caseload by group'!$A$3:$A$128,0),MATCH(Snapshot!BR$3,'[2]Caseload by group'!$C$2:$BEN$2,0))&lt;10,0,INDEX('[2]Caseload by group'!$C$3:$BEN$125,MATCH(Snapshot!$H52,'[2]Caseload by group'!$A$3:$A$128,0),MATCH(Snapshot!BR$3,'[2]Caseload by group'!$C$2:$BEN$2,0)))</f>
        <v>0</v>
      </c>
      <c r="BS52" s="40">
        <f>IF(INDEX('[2]Caseload by group'!$C$3:$BEN$125,MATCH(Snapshot!$H52,'[2]Caseload by group'!$A$3:$A$128,0),MATCH(Snapshot!BS$3,'[2]Caseload by group'!$C$2:$BEN$2,0))&lt;10,0,INDEX('[2]Caseload by group'!$C$3:$BEN$125,MATCH(Snapshot!$H52,'[2]Caseload by group'!$A$3:$A$128,0),MATCH(Snapshot!BS$3,'[2]Caseload by group'!$C$2:$BEN$2,0)))</f>
        <v>0</v>
      </c>
      <c r="BT52" s="40">
        <f>IF(INDEX('[2]Caseload by group'!$C$3:$BEN$125,MATCH(Snapshot!$H52,'[2]Caseload by group'!$A$3:$A$128,0),MATCH(Snapshot!BT$3,'[2]Caseload by group'!$C$2:$BEN$2,0))&lt;10,0,INDEX('[2]Caseload by group'!$C$3:$BEN$125,MATCH(Snapshot!$H52,'[2]Caseload by group'!$A$3:$A$128,0),MATCH(Snapshot!BT$3,'[2]Caseload by group'!$C$2:$BEN$2,0)))</f>
        <v>0</v>
      </c>
      <c r="BU52" s="40">
        <f>IF(INDEX('[2]Caseload by group'!$C$3:$BEN$125,MATCH(Snapshot!$H52,'[2]Caseload by group'!$A$3:$A$128,0),MATCH(Snapshot!BU$3,'[2]Caseload by group'!$C$2:$BEN$2,0))&lt;10,0,INDEX('[2]Caseload by group'!$C$3:$BEN$125,MATCH(Snapshot!$H52,'[2]Caseload by group'!$A$3:$A$128,0),MATCH(Snapshot!BU$3,'[2]Caseload by group'!$C$2:$BEN$2,0)))</f>
        <v>0</v>
      </c>
      <c r="BV52" s="40">
        <f>IF(INDEX('[2]Caseload by group'!$C$3:$BEN$125,MATCH(Snapshot!$H52,'[2]Caseload by group'!$A$3:$A$128,0),MATCH(Snapshot!BV$3,'[2]Caseload by group'!$C$2:$BEN$2,0))&lt;10,0,INDEX('[2]Caseload by group'!$C$3:$BEN$125,MATCH(Snapshot!$H52,'[2]Caseload by group'!$A$3:$A$128,0),MATCH(Snapshot!BV$3,'[2]Caseload by group'!$C$2:$BEN$2,0)))</f>
        <v>0</v>
      </c>
      <c r="BW52" s="40">
        <f>IF(INDEX('[2]Caseload by group'!$C$3:$BEN$125,MATCH(Snapshot!$H52,'[2]Caseload by group'!$A$3:$A$128,0),MATCH(Snapshot!BW$3,'[2]Caseload by group'!$C$2:$BEN$2,0))&lt;10,0,INDEX('[2]Caseload by group'!$C$3:$BEN$125,MATCH(Snapshot!$H52,'[2]Caseload by group'!$A$3:$A$128,0),MATCH(Snapshot!BW$3,'[2]Caseload by group'!$C$2:$BEN$2,0)))</f>
        <v>0</v>
      </c>
      <c r="BX52" s="45"/>
      <c r="BY52" s="41"/>
      <c r="BZ52" s="42"/>
      <c r="CA52" s="41" t="e">
        <f>#REF!-#REF!</f>
        <v>#REF!</v>
      </c>
      <c r="CB52" s="62"/>
      <c r="CC52" s="43"/>
    </row>
    <row r="53" spans="1:81" ht="10.5" customHeight="1" thickBot="1" x14ac:dyDescent="0.25">
      <c r="A53" s="34"/>
      <c r="C53" s="38" t="s">
        <v>14</v>
      </c>
      <c r="D53" s="29" t="s">
        <v>15</v>
      </c>
      <c r="E53" s="29" t="s">
        <v>54</v>
      </c>
      <c r="F53" s="29" t="s">
        <v>58</v>
      </c>
      <c r="G53" s="29" t="s">
        <v>49</v>
      </c>
      <c r="H53" s="39" t="s">
        <v>79</v>
      </c>
      <c r="I53" s="39"/>
      <c r="J53" s="50">
        <f>IF(INDEX('[2]Caseload by group'!$C$3:$CJ$125,MATCH(Snapshot!$H53,'[2]Caseload by group'!$A$3:$A$128,0),MATCH(Snapshot!J$3,'[2]Caseload by group'!$C$2:$CJ$2,0))&lt;10,0,INDEX('[2]Caseload by group'!$C$3:$CJ$125,MATCH(Snapshot!$H53,'[2]Caseload by group'!$A$3:$A$128,0),MATCH(Snapshot!J$3,'[2]Caseload by group'!$C$2:$CJ$2,0)))</f>
        <v>101</v>
      </c>
      <c r="K53" s="50">
        <f>IF(INDEX('[2]Caseload by group'!$C$3:$CJ$125,MATCH(Snapshot!$H53,'[2]Caseload by group'!$A$3:$A$128,0),MATCH(Snapshot!K$3,'[2]Caseload by group'!$C$2:$CJ$2,0))&lt;10,0,INDEX('[2]Caseload by group'!$C$3:$CJ$125,MATCH(Snapshot!$H53,'[2]Caseload by group'!$A$3:$A$128,0),MATCH(Snapshot!K$3,'[2]Caseload by group'!$C$2:$CJ$2,0)))</f>
        <v>103</v>
      </c>
      <c r="L53" s="50">
        <f>IF(INDEX('[2]Caseload by group'!$C$3:$CJ$125,MATCH(Snapshot!$H53,'[2]Caseload by group'!$A$3:$A$128,0),MATCH(Snapshot!L$3,'[2]Caseload by group'!$C$2:$CJ$2,0))&lt;10,0,INDEX('[2]Caseload by group'!$C$3:$CJ$125,MATCH(Snapshot!$H53,'[2]Caseload by group'!$A$3:$A$128,0),MATCH(Snapshot!L$3,'[2]Caseload by group'!$C$2:$CJ$2,0)))</f>
        <v>104</v>
      </c>
      <c r="M53" s="50">
        <f>IF(INDEX('[2]Caseload by group'!$C$3:$CJ$125,MATCH(Snapshot!$H53,'[2]Caseload by group'!$A$3:$A$128,0),MATCH(Snapshot!M$3,'[2]Caseload by group'!$C$2:$CJ$2,0))&lt;10,0,INDEX('[2]Caseload by group'!$C$3:$CJ$125,MATCH(Snapshot!$H53,'[2]Caseload by group'!$A$3:$A$128,0),MATCH(Snapshot!M$3,'[2]Caseload by group'!$C$2:$CJ$2,0)))</f>
        <v>99</v>
      </c>
      <c r="N53" s="50">
        <f>IF(INDEX('[2]Caseload by group'!$C$3:$CJ$125,MATCH(Snapshot!$H53,'[2]Caseload by group'!$A$3:$A$128,0),MATCH(Snapshot!N$3,'[2]Caseload by group'!$C$2:$CJ$2,0))&lt;10,0,INDEX('[2]Caseload by group'!$C$3:$CJ$125,MATCH(Snapshot!$H53,'[2]Caseload by group'!$A$3:$A$128,0),MATCH(Snapshot!N$3,'[2]Caseload by group'!$C$2:$CJ$2,0)))</f>
        <v>107</v>
      </c>
      <c r="O53" s="50">
        <f>IF(INDEX('[2]Caseload by group'!$C$3:$CJ$125,MATCH(Snapshot!$H53,'[2]Caseload by group'!$A$3:$A$128,0),MATCH(Snapshot!O$3,'[2]Caseload by group'!$C$2:$CJ$2,0))&lt;10,0,INDEX('[2]Caseload by group'!$C$3:$CJ$125,MATCH(Snapshot!$H53,'[2]Caseload by group'!$A$3:$A$128,0),MATCH(Snapshot!O$3,'[2]Caseload by group'!$C$2:$CJ$2,0)))</f>
        <v>104</v>
      </c>
      <c r="P53" s="50">
        <f>IF(INDEX('[2]Caseload by group'!$C$3:$CJ$125,MATCH(Snapshot!$H53,'[2]Caseload by group'!$A$3:$A$128,0),MATCH(Snapshot!P$3,'[2]Caseload by group'!$C$2:$CJ$2,0))&lt;10,0,INDEX('[2]Caseload by group'!$C$3:$CJ$125,MATCH(Snapshot!$H53,'[2]Caseload by group'!$A$3:$A$128,0),MATCH(Snapshot!P$3,'[2]Caseload by group'!$C$2:$CJ$2,0)))</f>
        <v>110</v>
      </c>
      <c r="Q53" s="50">
        <f>IF(INDEX('[2]Caseload by group'!$C$3:$CJ$125,MATCH(Snapshot!$H53,'[2]Caseload by group'!$A$3:$A$128,0),MATCH(Snapshot!Q$3,'[2]Caseload by group'!$C$2:$CJ$2,0))&lt;10,0,INDEX('[2]Caseload by group'!$C$3:$CJ$125,MATCH(Snapshot!$H53,'[2]Caseload by group'!$A$3:$A$128,0),MATCH(Snapshot!Q$3,'[2]Caseload by group'!$C$2:$CJ$2,0)))</f>
        <v>102</v>
      </c>
      <c r="R53" s="50">
        <f>IF(INDEX('[2]Caseload by group'!$C$3:$CJ$125,MATCH(Snapshot!$H53,'[2]Caseload by group'!$A$3:$A$128,0),MATCH(Snapshot!R$3,'[2]Caseload by group'!$C$2:$CJ$2,0))&lt;10,0,INDEX('[2]Caseload by group'!$C$3:$CJ$125,MATCH(Snapshot!$H53,'[2]Caseload by group'!$A$3:$A$128,0),MATCH(Snapshot!R$3,'[2]Caseload by group'!$C$2:$CJ$2,0)))</f>
        <v>101</v>
      </c>
      <c r="S53" s="50">
        <f>IF(INDEX('[2]Caseload by group'!$C$3:$CJ$125,MATCH(Snapshot!$H53,'[2]Caseload by group'!$A$3:$A$128,0),MATCH(Snapshot!S$3,'[2]Caseload by group'!$C$2:$CJ$2,0))&lt;10,0,INDEX('[2]Caseload by group'!$C$3:$CJ$125,MATCH(Snapshot!$H53,'[2]Caseload by group'!$A$3:$A$128,0),MATCH(Snapshot!S$3,'[2]Caseload by group'!$C$2:$CJ$2,0)))</f>
        <v>99</v>
      </c>
      <c r="T53" s="50">
        <f>IF(INDEX('[2]Caseload by group'!$C$3:$CJ$125,MATCH(Snapshot!$H53,'[2]Caseload by group'!$A$3:$A$128,0),MATCH(Snapshot!T$3,'[2]Caseload by group'!$C$2:$CJ$2,0))&lt;10,0,INDEX('[2]Caseload by group'!$C$3:$CJ$125,MATCH(Snapshot!$H53,'[2]Caseload by group'!$A$3:$A$128,0),MATCH(Snapshot!T$3,'[2]Caseload by group'!$C$2:$CJ$2,0)))</f>
        <v>102</v>
      </c>
      <c r="U53" s="50">
        <f>IF(INDEX('[2]Caseload by group'!$C$3:$CJ$125,MATCH(Snapshot!$H53,'[2]Caseload by group'!$A$3:$A$128,0),MATCH(Snapshot!U$3,'[2]Caseload by group'!$C$2:$CJ$2,0))&lt;10,0,INDEX('[2]Caseload by group'!$C$3:$CJ$125,MATCH(Snapshot!$H53,'[2]Caseload by group'!$A$3:$A$128,0),MATCH(Snapshot!U$3,'[2]Caseload by group'!$C$2:$CJ$2,0)))</f>
        <v>100</v>
      </c>
      <c r="V53" s="50">
        <f>IF(INDEX('[2]Caseload by group'!$C$3:$CJ$125,MATCH(Snapshot!$H53,'[2]Caseload by group'!$A$3:$A$128,0),MATCH(Snapshot!V$3,'[2]Caseload by group'!$C$2:$CJ$2,0))&lt;10,0,INDEX('[2]Caseload by group'!$C$3:$CJ$125,MATCH(Snapshot!$H53,'[2]Caseload by group'!$A$3:$A$128,0),MATCH(Snapshot!V$3,'[2]Caseload by group'!$C$2:$CJ$2,0)))</f>
        <v>94</v>
      </c>
      <c r="W53" s="50">
        <f>IF(INDEX('[2]Caseload by group'!$C$3:$CJ$125,MATCH(Snapshot!$H53,'[2]Caseload by group'!$A$3:$A$128,0),MATCH(Snapshot!W$3,'[2]Caseload by group'!$C$2:$CJ$2,0))&lt;10,0,INDEX('[2]Caseload by group'!$C$3:$CJ$125,MATCH(Snapshot!$H53,'[2]Caseload by group'!$A$3:$A$128,0),MATCH(Snapshot!W$3,'[2]Caseload by group'!$C$2:$CJ$2,0)))</f>
        <v>91</v>
      </c>
      <c r="X53" s="50">
        <f>IF(INDEX('[2]Caseload by group'!$C$3:$CJ$125,MATCH(Snapshot!$H53,'[2]Caseload by group'!$A$3:$A$128,0),MATCH(Snapshot!X$3,'[2]Caseload by group'!$C$2:$CJ$2,0))&lt;10,0,INDEX('[2]Caseload by group'!$C$3:$CJ$125,MATCH(Snapshot!$H53,'[2]Caseload by group'!$A$3:$A$128,0),MATCH(Snapshot!X$3,'[2]Caseload by group'!$C$2:$CJ$2,0)))</f>
        <v>93</v>
      </c>
      <c r="Y53" s="50">
        <f>IF(INDEX('[2]Caseload by group'!$C$3:$CJ$125,MATCH(Snapshot!$H53,'[2]Caseload by group'!$A$3:$A$128,0),MATCH(Snapshot!Y$3,'[2]Caseload by group'!$C$2:$CJ$2,0))&lt;10,0,INDEX('[2]Caseload by group'!$C$3:$CJ$125,MATCH(Snapshot!$H53,'[2]Caseload by group'!$A$3:$A$128,0),MATCH(Snapshot!Y$3,'[2]Caseload by group'!$C$2:$CJ$2,0)))</f>
        <v>101</v>
      </c>
      <c r="Z53" s="50">
        <f>IF(INDEX('[2]Caseload by group'!$C$3:$CJ$125,MATCH(Snapshot!$H53,'[2]Caseload by group'!$A$3:$A$128,0),MATCH(Snapshot!Z$3,'[2]Caseload by group'!$C$2:$CJ$2,0))&lt;10,0,INDEX('[2]Caseload by group'!$C$3:$CJ$125,MATCH(Snapshot!$H53,'[2]Caseload by group'!$A$3:$A$128,0),MATCH(Snapshot!Z$3,'[2]Caseload by group'!$C$2:$CJ$2,0)))</f>
        <v>99</v>
      </c>
      <c r="AA53" s="50">
        <f>IF(INDEX('[2]Caseload by group'!$C$3:$CJ$125,MATCH(Snapshot!$H53,'[2]Caseload by group'!$A$3:$A$128,0),MATCH(Snapshot!AA$3,'[2]Caseload by group'!$C$2:$CJ$2,0))&lt;10,0,INDEX('[2]Caseload by group'!$C$3:$CJ$125,MATCH(Snapshot!$H53,'[2]Caseload by group'!$A$3:$A$128,0),MATCH(Snapshot!AA$3,'[2]Caseload by group'!$C$2:$CJ$2,0)))</f>
        <v>90</v>
      </c>
      <c r="AB53" s="50">
        <f>IF(INDEX('[2]Caseload by group'!$C$3:$CJ$125,MATCH(Snapshot!$H53,'[2]Caseload by group'!$A$3:$A$128,0),MATCH(Snapshot!AB$3,'[2]Caseload by group'!$C$2:$CJ$2,0))&lt;10,0,INDEX('[2]Caseload by group'!$C$3:$CJ$125,MATCH(Snapshot!$H53,'[2]Caseload by group'!$A$3:$A$128,0),MATCH(Snapshot!AB$3,'[2]Caseload by group'!$C$2:$CJ$2,0)))</f>
        <v>90</v>
      </c>
      <c r="AC53" s="50">
        <f>IF(INDEX('[2]Caseload by group'!$C$3:$CJ$125,MATCH(Snapshot!$H53,'[2]Caseload by group'!$A$3:$A$128,0),MATCH(Snapshot!AC$3,'[2]Caseload by group'!$C$2:$CJ$2,0))&lt;10,0,INDEX('[2]Caseload by group'!$C$3:$CJ$125,MATCH(Snapshot!$H53,'[2]Caseload by group'!$A$3:$A$128,0),MATCH(Snapshot!AC$3,'[2]Caseload by group'!$C$2:$CJ$2,0)))</f>
        <v>93</v>
      </c>
      <c r="AD53" s="50">
        <f>IF(INDEX('[2]Caseload by group'!$C$3:$CJ$125,MATCH(Snapshot!$H53,'[2]Caseload by group'!$A$3:$A$128,0),MATCH(Snapshot!AD$3,'[2]Caseload by group'!$C$2:$CJ$2,0))&lt;10,0,INDEX('[2]Caseload by group'!$C$3:$CJ$125,MATCH(Snapshot!$H53,'[2]Caseload by group'!$A$3:$A$128,0),MATCH(Snapshot!AD$3,'[2]Caseload by group'!$C$2:$CJ$2,0)))</f>
        <v>103</v>
      </c>
      <c r="AE53" s="50">
        <f>IF(INDEX('[2]Caseload by group'!$C$3:$CJ$125,MATCH(Snapshot!$H53,'[2]Caseload by group'!$A$3:$A$128,0),MATCH(Snapshot!AE$3,'[2]Caseload by group'!$C$2:$CJ$2,0))&lt;10,0,INDEX('[2]Caseload by group'!$C$3:$CJ$125,MATCH(Snapshot!$H53,'[2]Caseload by group'!$A$3:$A$128,0),MATCH(Snapshot!AE$3,'[2]Caseload by group'!$C$2:$CJ$2,0)))</f>
        <v>103</v>
      </c>
      <c r="AF53" s="50">
        <f>IF(INDEX('[2]Caseload by group'!$C$3:$CJ$125,MATCH(Snapshot!$H53,'[2]Caseload by group'!$A$3:$A$128,0),MATCH(Snapshot!AF$3,'[2]Caseload by group'!$C$2:$CJ$2,0))&lt;10,0,INDEX('[2]Caseload by group'!$C$3:$CJ$125,MATCH(Snapshot!$H53,'[2]Caseload by group'!$A$3:$A$128,0),MATCH(Snapshot!AF$3,'[2]Caseload by group'!$C$2:$CJ$2,0)))</f>
        <v>93</v>
      </c>
      <c r="AG53" s="50">
        <f>IF(INDEX('[2]Caseload by group'!$C$3:$CJ$125,MATCH(Snapshot!$H53,'[2]Caseload by group'!$A$3:$A$128,0),MATCH(Snapshot!AG$3,'[2]Caseload by group'!$C$2:$CJ$2,0))&lt;10,0,INDEX('[2]Caseload by group'!$C$3:$CJ$125,MATCH(Snapshot!$H53,'[2]Caseload by group'!$A$3:$A$128,0),MATCH(Snapshot!AG$3,'[2]Caseload by group'!$C$2:$CJ$2,0)))</f>
        <v>93</v>
      </c>
      <c r="AH53" s="50">
        <f>IF(INDEX('[2]Caseload by group'!$C$3:$CJ$125,MATCH(Snapshot!$H53,'[2]Caseload by group'!$A$3:$A$128,0),MATCH(Snapshot!AH$3,'[2]Caseload by group'!$C$2:$CJ$2,0))&lt;10,0,INDEX('[2]Caseload by group'!$C$3:$CJ$125,MATCH(Snapshot!$H53,'[2]Caseload by group'!$A$3:$A$128,0),MATCH(Snapshot!AH$3,'[2]Caseload by group'!$C$2:$CJ$2,0)))</f>
        <v>91</v>
      </c>
      <c r="AI53" s="50">
        <f>IF(INDEX('[2]Caseload by group'!$C$3:$CJ$125,MATCH(Snapshot!$H53,'[2]Caseload by group'!$A$3:$A$128,0),MATCH(Snapshot!AI$3,'[2]Caseload by group'!$C$2:$CJ$2,0))&lt;10,0,INDEX('[2]Caseload by group'!$C$3:$CJ$125,MATCH(Snapshot!$H53,'[2]Caseload by group'!$A$3:$A$128,0),MATCH(Snapshot!AI$3,'[2]Caseload by group'!$C$2:$CJ$2,0)))</f>
        <v>91</v>
      </c>
      <c r="AJ53" s="50">
        <f>IF(INDEX('[2]Caseload by group'!$C$3:$BEN$125,MATCH(Snapshot!$H53,'[2]Caseload by group'!$A$3:$A$128,0),MATCH(Snapshot!AJ$3,'[2]Caseload by group'!$C$2:$BEN$2,0))&lt;10,0,INDEX('[2]Caseload by group'!$C$3:$BEN$125,MATCH(Snapshot!$H53,'[2]Caseload by group'!$A$3:$A$128,0),MATCH(Snapshot!AJ$3,'[2]Caseload by group'!$C$2:$BEN$2,0)))</f>
        <v>99</v>
      </c>
      <c r="AK53" s="50">
        <f>IF(INDEX('[2]Caseload by group'!$C$3:$BEN$125,MATCH(Snapshot!$H53,'[2]Caseload by group'!$A$3:$A$128,0),MATCH(Snapshot!AK$3,'[2]Caseload by group'!$C$2:$BEN$2,0))&lt;10,0,INDEX('[2]Caseload by group'!$C$3:$BEN$125,MATCH(Snapshot!$H53,'[2]Caseload by group'!$A$3:$A$128,0),MATCH(Snapshot!AK$3,'[2]Caseload by group'!$C$2:$BEN$2,0)))</f>
        <v>101</v>
      </c>
      <c r="AL53" s="50">
        <f>IF(INDEX('[2]Caseload by group'!$C$3:$BEN$125,MATCH(Snapshot!$H53,'[2]Caseload by group'!$A$3:$A$128,0),MATCH(Snapshot!AL$3,'[2]Caseload by group'!$C$2:$BEN$2,0))&lt;10,0,INDEX('[2]Caseload by group'!$C$3:$BEN$125,MATCH(Snapshot!$H53,'[2]Caseload by group'!$A$3:$A$128,0),MATCH(Snapshot!AL$3,'[2]Caseload by group'!$C$2:$BEN$2,0)))</f>
        <v>104</v>
      </c>
      <c r="AM53" s="50">
        <f>IF(INDEX('[2]Caseload by group'!$C$3:$BEN$125,MATCH(Snapshot!$H53,'[2]Caseload by group'!$A$3:$A$128,0),MATCH(Snapshot!AM$3,'[2]Caseload by group'!$C$2:$BEN$2,0))&lt;10,0,INDEX('[2]Caseload by group'!$C$3:$BEN$125,MATCH(Snapshot!$H53,'[2]Caseload by group'!$A$3:$A$128,0),MATCH(Snapshot!AM$3,'[2]Caseload by group'!$C$2:$BEN$2,0)))</f>
        <v>87</v>
      </c>
      <c r="AN53" s="50">
        <f>IF(INDEX('[2]Caseload by group'!$C$3:$BEN$125,MATCH(Snapshot!$H53,'[2]Caseload by group'!$A$3:$A$128,0),MATCH(Snapshot!AN$3,'[2]Caseload by group'!$C$2:$BEN$2,0))&lt;10,0,INDEX('[2]Caseload by group'!$C$3:$BEN$125,MATCH(Snapshot!$H53,'[2]Caseload by group'!$A$3:$A$128,0),MATCH(Snapshot!AN$3,'[2]Caseload by group'!$C$2:$BEN$2,0)))</f>
        <v>95</v>
      </c>
      <c r="AO53" s="50">
        <f>IF(INDEX('[2]Caseload by group'!$C$3:$BEN$125,MATCH(Snapshot!$H53,'[2]Caseload by group'!$A$3:$A$128,0),MATCH(Snapshot!AO$3,'[2]Caseload by group'!$C$2:$BEN$2,0))&lt;10,0,INDEX('[2]Caseload by group'!$C$3:$BEN$125,MATCH(Snapshot!$H53,'[2]Caseload by group'!$A$3:$A$128,0),MATCH(Snapshot!AO$3,'[2]Caseload by group'!$C$2:$BEN$2,0)))</f>
        <v>98</v>
      </c>
      <c r="AP53" s="50">
        <f>IF(INDEX('[2]Caseload by group'!$C$3:$BEN$125,MATCH(Snapshot!$H53,'[2]Caseload by group'!$A$3:$A$128,0),MATCH(Snapshot!AP$3,'[2]Caseload by group'!$C$2:$BEN$2,0))&lt;10,0,INDEX('[2]Caseload by group'!$C$3:$BEN$125,MATCH(Snapshot!$H53,'[2]Caseload by group'!$A$3:$A$128,0),MATCH(Snapshot!AP$3,'[2]Caseload by group'!$C$2:$BEN$2,0)))</f>
        <v>101</v>
      </c>
      <c r="AQ53" s="50">
        <f>IF(INDEX('[2]Caseload by group'!$C$3:$BEN$125,MATCH(Snapshot!$H53,'[2]Caseload by group'!$A$3:$A$128,0),MATCH(Snapshot!AQ$3,'[2]Caseload by group'!$C$2:$BEN$2,0))&lt;10,0,INDEX('[2]Caseload by group'!$C$3:$BEN$125,MATCH(Snapshot!$H53,'[2]Caseload by group'!$A$3:$A$128,0),MATCH(Snapshot!AQ$3,'[2]Caseload by group'!$C$2:$BEN$2,0)))</f>
        <v>110</v>
      </c>
      <c r="AR53" s="50">
        <f>IF(INDEX('[2]Caseload by group'!$C$3:$BEN$125,MATCH(Snapshot!$H53,'[2]Caseload by group'!$A$3:$A$128,0),MATCH(Snapshot!AR$3,'[2]Caseload by group'!$C$2:$BEN$2,0))&lt;10,0,INDEX('[2]Caseload by group'!$C$3:$BEN$125,MATCH(Snapshot!$H53,'[2]Caseload by group'!$A$3:$A$128,0),MATCH(Snapshot!AR$3,'[2]Caseload by group'!$C$2:$BEN$2,0)))</f>
        <v>108</v>
      </c>
      <c r="AS53" s="50">
        <f>IF(INDEX('[2]Caseload by group'!$C$3:$BEN$125,MATCH(Snapshot!$H53,'[2]Caseload by group'!$A$3:$A$128,0),MATCH(Snapshot!AS$3,'[2]Caseload by group'!$C$2:$BEN$2,0))&lt;10,0,INDEX('[2]Caseload by group'!$C$3:$BEN$125,MATCH(Snapshot!$H53,'[2]Caseload by group'!$A$3:$A$128,0),MATCH(Snapshot!AS$3,'[2]Caseload by group'!$C$2:$BEN$2,0)))</f>
        <v>110</v>
      </c>
      <c r="AT53" s="50">
        <f>IF(INDEX('[2]Caseload by group'!$C$3:$BEN$125,MATCH(Snapshot!$H53,'[2]Caseload by group'!$A$3:$A$128,0),MATCH(Snapshot!AT$3,'[2]Caseload by group'!$C$2:$BEN$2,0))&lt;10,0,INDEX('[2]Caseload by group'!$C$3:$BEN$125,MATCH(Snapshot!$H53,'[2]Caseload by group'!$A$3:$A$128,0),MATCH(Snapshot!AT$3,'[2]Caseload by group'!$C$2:$BEN$2,0)))</f>
        <v>119</v>
      </c>
      <c r="AU53" s="50">
        <f>IF(INDEX('[2]Caseload by group'!$C$3:$BEN$125,MATCH(Snapshot!$H53,'[2]Caseload by group'!$A$3:$A$128,0),MATCH(Snapshot!AU$3,'[2]Caseload by group'!$C$2:$BEN$2,0))&lt;10,0,INDEX('[2]Caseload by group'!$C$3:$BEN$125,MATCH(Snapshot!$H53,'[2]Caseload by group'!$A$3:$A$128,0),MATCH(Snapshot!AU$3,'[2]Caseload by group'!$C$2:$BEN$2,0)))</f>
        <v>123</v>
      </c>
      <c r="AV53" s="50">
        <f>IF(INDEX('[2]Caseload by group'!$C$3:$BEN$125,MATCH(Snapshot!$H53,'[2]Caseload by group'!$A$3:$A$128,0),MATCH(Snapshot!AV$3,'[2]Caseload by group'!$C$2:$BEN$2,0))&lt;10,0,INDEX('[2]Caseload by group'!$C$3:$BEN$125,MATCH(Snapshot!$H53,'[2]Caseload by group'!$A$3:$A$128,0),MATCH(Snapshot!AV$3,'[2]Caseload by group'!$C$2:$BEN$2,0)))</f>
        <v>125</v>
      </c>
      <c r="AW53" s="50">
        <f>IF(INDEX('[2]Caseload by group'!$C$3:$BEN$125,MATCH(Snapshot!$H53,'[2]Caseload by group'!$A$3:$A$128,0),MATCH(Snapshot!AW$3,'[2]Caseload by group'!$C$2:$BEN$2,0))&lt;10,0,INDEX('[2]Caseload by group'!$C$3:$BEN$125,MATCH(Snapshot!$H53,'[2]Caseload by group'!$A$3:$A$128,0),MATCH(Snapshot!AW$3,'[2]Caseload by group'!$C$2:$BEN$2,0)))</f>
        <v>130</v>
      </c>
      <c r="AX53" s="50">
        <f>IF(INDEX('[2]Caseload by group'!$C$3:$BEN$125,MATCH(Snapshot!$H53,'[2]Caseload by group'!$A$3:$A$128,0),MATCH(Snapshot!AX$3,'[2]Caseload by group'!$C$2:$BEN$2,0))&lt;10,0,INDEX('[2]Caseload by group'!$C$3:$BEN$125,MATCH(Snapshot!$H53,'[2]Caseload by group'!$A$3:$A$128,0),MATCH(Snapshot!AX$3,'[2]Caseload by group'!$C$2:$BEN$2,0)))</f>
        <v>126</v>
      </c>
      <c r="AY53" s="50">
        <f>IF(INDEX('[2]Caseload by group'!$C$3:$BEN$125,MATCH(Snapshot!$H53,'[2]Caseload by group'!$A$3:$A$128,0),MATCH(Snapshot!AY$3,'[2]Caseload by group'!$C$2:$BEN$2,0))&lt;10,0,INDEX('[2]Caseload by group'!$C$3:$BEN$125,MATCH(Snapshot!$H53,'[2]Caseload by group'!$A$3:$A$128,0),MATCH(Snapshot!AY$3,'[2]Caseload by group'!$C$2:$BEN$2,0)))</f>
        <v>133</v>
      </c>
      <c r="AZ53" s="50">
        <f>IF(INDEX('[2]Caseload by group'!$C$3:$BEN$125,MATCH(Snapshot!$H53,'[2]Caseload by group'!$A$3:$A$128,0),MATCH(Snapshot!AZ$3,'[2]Caseload by group'!$C$2:$BEN$2,0))&lt;10,0,INDEX('[2]Caseload by group'!$C$3:$BEN$125,MATCH(Snapshot!$H53,'[2]Caseload by group'!$A$3:$A$128,0),MATCH(Snapshot!AZ$3,'[2]Caseload by group'!$C$2:$BEN$2,0)))</f>
        <v>142</v>
      </c>
      <c r="BA53" s="50">
        <f>IF(INDEX('[2]Caseload by group'!$C$3:$BEN$125,MATCH(Snapshot!$H53,'[2]Caseload by group'!$A$3:$A$128,0),MATCH(Snapshot!BA$3,'[2]Caseload by group'!$C$2:$BEN$2,0))&lt;10,0,INDEX('[2]Caseload by group'!$C$3:$BEN$125,MATCH(Snapshot!$H53,'[2]Caseload by group'!$A$3:$A$128,0),MATCH(Snapshot!BA$3,'[2]Caseload by group'!$C$2:$BEN$2,0)))</f>
        <v>139</v>
      </c>
      <c r="BB53" s="50">
        <f>IF(INDEX('[2]Caseload by group'!$C$3:$BEN$125,MATCH(Snapshot!$H53,'[2]Caseload by group'!$A$3:$A$128,0),MATCH(Snapshot!BB$3,'[2]Caseload by group'!$C$2:$BEN$2,0))&lt;10,0,INDEX('[2]Caseload by group'!$C$3:$BEN$125,MATCH(Snapshot!$H53,'[2]Caseload by group'!$A$3:$A$128,0),MATCH(Snapshot!BB$3,'[2]Caseload by group'!$C$2:$BEN$2,0)))</f>
        <v>134</v>
      </c>
      <c r="BC53" s="50">
        <f>IF(INDEX('[2]Caseload by group'!$C$3:$BEN$125,MATCH(Snapshot!$H53,'[2]Caseload by group'!$A$3:$A$128,0),MATCH(Snapshot!BC$3,'[2]Caseload by group'!$C$2:$BEN$2,0))&lt;10,0,INDEX('[2]Caseload by group'!$C$3:$BEN$125,MATCH(Snapshot!$H53,'[2]Caseload by group'!$A$3:$A$128,0),MATCH(Snapshot!BC$3,'[2]Caseload by group'!$C$2:$BEN$2,0)))</f>
        <v>139</v>
      </c>
      <c r="BD53" s="50">
        <f>IF(INDEX('[2]Caseload by group'!$C$3:$BEN$125,MATCH(Snapshot!$H53,'[2]Caseload by group'!$A$3:$A$128,0),MATCH(Snapshot!BD$3,'[2]Caseload by group'!$C$2:$BEN$2,0))&lt;10,0,INDEX('[2]Caseload by group'!$C$3:$BEN$125,MATCH(Snapshot!$H53,'[2]Caseload by group'!$A$3:$A$128,0),MATCH(Snapshot!BD$3,'[2]Caseload by group'!$C$2:$BEN$2,0)))</f>
        <v>127</v>
      </c>
      <c r="BE53" s="50">
        <f>IF(INDEX('[2]Caseload by group'!$C$3:$BEN$125,MATCH(Snapshot!$H53,'[2]Caseload by group'!$A$3:$A$128,0),MATCH(Snapshot!BE$3,'[2]Caseload by group'!$C$2:$BEN$2,0))&lt;10,0,INDEX('[2]Caseload by group'!$C$3:$BEN$125,MATCH(Snapshot!$H53,'[2]Caseload by group'!$A$3:$A$128,0),MATCH(Snapshot!BE$3,'[2]Caseload by group'!$C$2:$BEN$2,0)))</f>
        <v>127</v>
      </c>
      <c r="BF53" s="50">
        <f>IF(INDEX('[2]Caseload by group'!$C$3:$BEN$125,MATCH(Snapshot!$H53,'[2]Caseload by group'!$A$3:$A$128,0),MATCH(Snapshot!BF$3,'[2]Caseload by group'!$C$2:$BEN$2,0))&lt;10,0,INDEX('[2]Caseload by group'!$C$3:$BEN$125,MATCH(Snapshot!$H53,'[2]Caseload by group'!$A$3:$A$128,0),MATCH(Snapshot!BF$3,'[2]Caseload by group'!$C$2:$BEN$2,0)))</f>
        <v>134</v>
      </c>
      <c r="BG53" s="50">
        <f>IF(INDEX('[2]Caseload by group'!$C$3:$BEN$125,MATCH(Snapshot!$H53,'[2]Caseload by group'!$A$3:$A$128,0),MATCH(Snapshot!BG$3,'[2]Caseload by group'!$C$2:$BEN$2,0))&lt;10,0,INDEX('[2]Caseload by group'!$C$3:$BEN$125,MATCH(Snapshot!$H53,'[2]Caseload by group'!$A$3:$A$128,0),MATCH(Snapshot!BG$3,'[2]Caseload by group'!$C$2:$BEN$2,0)))</f>
        <v>140</v>
      </c>
      <c r="BH53" s="50">
        <f>IF(INDEX('[2]Caseload by group'!$C$3:$BEN$125,MATCH(Snapshot!$H53,'[2]Caseload by group'!$A$3:$A$128,0),MATCH(Snapshot!BH$3,'[2]Caseload by group'!$C$2:$BEN$2,0))&lt;10,0,INDEX('[2]Caseload by group'!$C$3:$BEN$125,MATCH(Snapshot!$H53,'[2]Caseload by group'!$A$3:$A$128,0),MATCH(Snapshot!BH$3,'[2]Caseload by group'!$C$2:$BEN$2,0)))</f>
        <v>143</v>
      </c>
      <c r="BI53" s="50">
        <f>IF(INDEX('[2]Caseload by group'!$C$3:$BEN$125,MATCH(Snapshot!$H53,'[2]Caseload by group'!$A$3:$A$128,0),MATCH(Snapshot!BI$3,'[2]Caseload by group'!$C$2:$BEN$2,0))&lt;10,0,INDEX('[2]Caseload by group'!$C$3:$BEN$125,MATCH(Snapshot!$H53,'[2]Caseload by group'!$A$3:$A$128,0),MATCH(Snapshot!BI$3,'[2]Caseload by group'!$C$2:$BEN$2,0)))</f>
        <v>146</v>
      </c>
      <c r="BJ53" s="50">
        <f>IF(INDEX('[2]Caseload by group'!$C$3:$BEN$125,MATCH(Snapshot!$H53,'[2]Caseload by group'!$A$3:$A$128,0),MATCH(Snapshot!BJ$3,'[2]Caseload by group'!$C$2:$BEN$2,0))&lt;10,0,INDEX('[2]Caseload by group'!$C$3:$BEN$125,MATCH(Snapshot!$H53,'[2]Caseload by group'!$A$3:$A$128,0),MATCH(Snapshot!BJ$3,'[2]Caseload by group'!$C$2:$BEN$2,0)))</f>
        <v>138</v>
      </c>
      <c r="BK53" s="50">
        <f>IF(INDEX('[2]Caseload by group'!$C$3:$BEN$125,MATCH(Snapshot!$H53,'[2]Caseload by group'!$A$3:$A$128,0),MATCH(Snapshot!BK$3,'[2]Caseload by group'!$C$2:$BEN$2,0))&lt;10,0,INDEX('[2]Caseload by group'!$C$3:$BEN$125,MATCH(Snapshot!$H53,'[2]Caseload by group'!$A$3:$A$128,0),MATCH(Snapshot!BK$3,'[2]Caseload by group'!$C$2:$BEN$2,0)))</f>
        <v>147</v>
      </c>
      <c r="BL53" s="50">
        <f>IF(INDEX('[2]Caseload by group'!$C$3:$BEN$125,MATCH(Snapshot!$H53,'[2]Caseload by group'!$A$3:$A$128,0),MATCH(Snapshot!BL$3,'[2]Caseload by group'!$C$2:$BEN$2,0))&lt;10,0,INDEX('[2]Caseload by group'!$C$3:$BEN$125,MATCH(Snapshot!$H53,'[2]Caseload by group'!$A$3:$A$128,0),MATCH(Snapshot!BL$3,'[2]Caseload by group'!$C$2:$BEN$2,0)))</f>
        <v>156</v>
      </c>
      <c r="BM53" s="50">
        <f>IF(INDEX('[2]Caseload by group'!$C$3:$BEN$125,MATCH(Snapshot!$H53,'[2]Caseload by group'!$A$3:$A$128,0),MATCH(Snapshot!BM$3,'[2]Caseload by group'!$C$2:$BEN$2,0))&lt;10,0,INDEX('[2]Caseload by group'!$C$3:$BEN$125,MATCH(Snapshot!$H53,'[2]Caseload by group'!$A$3:$A$128,0),MATCH(Snapshot!BM$3,'[2]Caseload by group'!$C$2:$BEN$2,0)))</f>
        <v>170</v>
      </c>
      <c r="BN53" s="50">
        <f>IF(INDEX('[2]Caseload by group'!$C$3:$BEN$125,MATCH(Snapshot!$H53,'[2]Caseload by group'!$A$3:$A$128,0),MATCH(Snapshot!BN$3,'[2]Caseload by group'!$C$2:$BEN$2,0))&lt;10,0,INDEX('[2]Caseload by group'!$C$3:$BEN$125,MATCH(Snapshot!$H53,'[2]Caseload by group'!$A$3:$A$128,0),MATCH(Snapshot!BN$3,'[2]Caseload by group'!$C$2:$BEN$2,0)))</f>
        <v>178</v>
      </c>
      <c r="BO53" s="50">
        <f>IF(INDEX('[2]Caseload by group'!$C$3:$BEN$125,MATCH(Snapshot!$H53,'[2]Caseload by group'!$A$3:$A$128,0),MATCH(Snapshot!BO$3,'[2]Caseload by group'!$C$2:$BEN$2,0))&lt;10,0,INDEX('[2]Caseload by group'!$C$3:$BEN$125,MATCH(Snapshot!$H53,'[2]Caseload by group'!$A$3:$A$128,0),MATCH(Snapshot!BO$3,'[2]Caseload by group'!$C$2:$BEN$2,0)))</f>
        <v>184</v>
      </c>
      <c r="BP53" s="50">
        <f>IF(INDEX('[2]Caseload by group'!$C$3:$BEN$125,MATCH(Snapshot!$H53,'[2]Caseload by group'!$A$3:$A$128,0),MATCH(Snapshot!BP$3,'[2]Caseload by group'!$C$2:$BEN$2,0))&lt;10,0,INDEX('[2]Caseload by group'!$C$3:$BEN$125,MATCH(Snapshot!$H53,'[2]Caseload by group'!$A$3:$A$128,0),MATCH(Snapshot!BP$3,'[2]Caseload by group'!$C$2:$BEN$2,0)))</f>
        <v>170</v>
      </c>
      <c r="BQ53" s="50">
        <f>IF(INDEX('[2]Caseload by group'!$C$3:$BEN$125,MATCH(Snapshot!$H53,'[2]Caseload by group'!$A$3:$A$128,0),MATCH(Snapshot!BQ$3,'[2]Caseload by group'!$C$2:$BEN$2,0))&lt;10,0,INDEX('[2]Caseload by group'!$C$3:$BEN$125,MATCH(Snapshot!$H53,'[2]Caseload by group'!$A$3:$A$128,0),MATCH(Snapshot!BQ$3,'[2]Caseload by group'!$C$2:$BEN$2,0)))</f>
        <v>184</v>
      </c>
      <c r="BR53" s="50">
        <f>IF(INDEX('[2]Caseload by group'!$C$3:$BEN$125,MATCH(Snapshot!$H53,'[2]Caseload by group'!$A$3:$A$128,0),MATCH(Snapshot!BR$3,'[2]Caseload by group'!$C$2:$BEN$2,0))&lt;10,0,INDEX('[2]Caseload by group'!$C$3:$BEN$125,MATCH(Snapshot!$H53,'[2]Caseload by group'!$A$3:$A$128,0),MATCH(Snapshot!BR$3,'[2]Caseload by group'!$C$2:$BEN$2,0)))</f>
        <v>183</v>
      </c>
      <c r="BS53" s="50">
        <f>IF(INDEX('[2]Caseload by group'!$C$3:$BEN$125,MATCH(Snapshot!$H53,'[2]Caseload by group'!$A$3:$A$128,0),MATCH(Snapshot!BS$3,'[2]Caseload by group'!$C$2:$BEN$2,0))&lt;10,0,INDEX('[2]Caseload by group'!$C$3:$BEN$125,MATCH(Snapshot!$H53,'[2]Caseload by group'!$A$3:$A$128,0),MATCH(Snapshot!BS$3,'[2]Caseload by group'!$C$2:$BEN$2,0)))</f>
        <v>185</v>
      </c>
      <c r="BT53" s="50">
        <f>IF(INDEX('[2]Caseload by group'!$C$3:$BEN$125,MATCH(Snapshot!$H53,'[2]Caseload by group'!$A$3:$A$128,0),MATCH(Snapshot!BT$3,'[2]Caseload by group'!$C$2:$BEN$2,0))&lt;10,0,INDEX('[2]Caseload by group'!$C$3:$BEN$125,MATCH(Snapshot!$H53,'[2]Caseload by group'!$A$3:$A$128,0),MATCH(Snapshot!BT$3,'[2]Caseload by group'!$C$2:$BEN$2,0)))</f>
        <v>196</v>
      </c>
      <c r="BU53" s="50">
        <f>IF(INDEX('[2]Caseload by group'!$C$3:$BEN$125,MATCH(Snapshot!$H53,'[2]Caseload by group'!$A$3:$A$128,0),MATCH(Snapshot!BU$3,'[2]Caseload by group'!$C$2:$BEN$2,0))&lt;10,0,INDEX('[2]Caseload by group'!$C$3:$BEN$125,MATCH(Snapshot!$H53,'[2]Caseload by group'!$A$3:$A$128,0),MATCH(Snapshot!BU$3,'[2]Caseload by group'!$C$2:$BEN$2,0)))</f>
        <v>203</v>
      </c>
      <c r="BV53" s="50">
        <f>IF(INDEX('[2]Caseload by group'!$C$3:$BEN$125,MATCH(Snapshot!$H53,'[2]Caseload by group'!$A$3:$A$128,0),MATCH(Snapshot!BV$3,'[2]Caseload by group'!$C$2:$BEN$2,0))&lt;10,0,INDEX('[2]Caseload by group'!$C$3:$BEN$125,MATCH(Snapshot!$H53,'[2]Caseload by group'!$A$3:$A$128,0),MATCH(Snapshot!BV$3,'[2]Caseload by group'!$C$2:$BEN$2,0)))</f>
        <v>202</v>
      </c>
      <c r="BW53" s="50">
        <f>IF(INDEX('[2]Caseload by group'!$C$3:$BEN$125,MATCH(Snapshot!$H53,'[2]Caseload by group'!$A$3:$A$128,0),MATCH(Snapshot!BW$3,'[2]Caseload by group'!$C$2:$BEN$2,0))&lt;10,0,INDEX('[2]Caseload by group'!$C$3:$BEN$125,MATCH(Snapshot!$H53,'[2]Caseload by group'!$A$3:$A$128,0),MATCH(Snapshot!BW$3,'[2]Caseload by group'!$C$2:$BEN$2,0)))</f>
        <v>204</v>
      </c>
      <c r="BX53" s="45"/>
      <c r="BY53" s="51">
        <f>INDEX($J53:$BX53,0,MATCH(MAX($J$3:$BX$3),$J$3:$BX$3,0))-INDEX($J53:$BX53,0,MATCH(MAX($J$3:$BX$3),$J$3:$BX$3,0)-1)</f>
        <v>2</v>
      </c>
      <c r="BZ53" s="52">
        <f>BY53/INDEX($J53:$BX53,0,MATCH(MAX($J$3:$BX$3),$J$3:$BX$3,0)-1)</f>
        <v>9.9009900990099011E-3</v>
      </c>
      <c r="CA53" s="41" t="e">
        <f>#REF!-#REF!</f>
        <v>#REF!</v>
      </c>
      <c r="CB53" s="63">
        <f>INDEX($J53:$BX53,0,MATCH(MAX($J$3:$BX$3),$J$3:$BX$3,0))-J53</f>
        <v>103</v>
      </c>
      <c r="CC53" s="53">
        <f>CB53/J53</f>
        <v>1.0198019801980198</v>
      </c>
    </row>
    <row r="54" spans="1:81" s="35" customFormat="1" ht="10.5" customHeight="1" x14ac:dyDescent="0.2">
      <c r="A54" s="28"/>
      <c r="B54" s="54" t="s">
        <v>80</v>
      </c>
      <c r="D54" s="55"/>
      <c r="E54" s="55"/>
      <c r="F54" s="55"/>
      <c r="G54" s="55"/>
      <c r="H54" s="56"/>
      <c r="I54" s="56"/>
      <c r="J54" s="57">
        <f t="shared" ref="J54:BU54" si="3">SUM(J39:J41,J43:J44,J46:J47,J49:J50,J52:J53,J36:J37,J33:J34)</f>
        <v>244800</v>
      </c>
      <c r="K54" s="57">
        <f t="shared" si="3"/>
        <v>245941</v>
      </c>
      <c r="L54" s="57">
        <f t="shared" si="3"/>
        <v>244923</v>
      </c>
      <c r="M54" s="57">
        <f t="shared" si="3"/>
        <v>242797</v>
      </c>
      <c r="N54" s="57">
        <f t="shared" si="3"/>
        <v>244195</v>
      </c>
      <c r="O54" s="57">
        <f t="shared" si="3"/>
        <v>245843</v>
      </c>
      <c r="P54" s="57">
        <f t="shared" si="3"/>
        <v>244595</v>
      </c>
      <c r="Q54" s="57">
        <f t="shared" si="3"/>
        <v>241339</v>
      </c>
      <c r="R54" s="57">
        <f t="shared" si="3"/>
        <v>243251</v>
      </c>
      <c r="S54" s="57">
        <f t="shared" si="3"/>
        <v>242057</v>
      </c>
      <c r="T54" s="57">
        <f t="shared" si="3"/>
        <v>238483</v>
      </c>
      <c r="U54" s="57">
        <f t="shared" si="3"/>
        <v>237188</v>
      </c>
      <c r="V54" s="57">
        <f t="shared" si="3"/>
        <v>235086</v>
      </c>
      <c r="W54" s="57">
        <f t="shared" si="3"/>
        <v>234068</v>
      </c>
      <c r="X54" s="57">
        <f t="shared" si="3"/>
        <v>235417</v>
      </c>
      <c r="Y54" s="57">
        <f t="shared" si="3"/>
        <v>233349</v>
      </c>
      <c r="Z54" s="57">
        <f t="shared" si="3"/>
        <v>233256</v>
      </c>
      <c r="AA54" s="57">
        <f t="shared" si="3"/>
        <v>231451</v>
      </c>
      <c r="AB54" s="57">
        <f t="shared" si="3"/>
        <v>229520</v>
      </c>
      <c r="AC54" s="57">
        <f t="shared" si="3"/>
        <v>223420</v>
      </c>
      <c r="AD54" s="57">
        <f t="shared" si="3"/>
        <v>225216</v>
      </c>
      <c r="AE54" s="57">
        <f t="shared" si="3"/>
        <v>223922</v>
      </c>
      <c r="AF54" s="57">
        <f t="shared" si="3"/>
        <v>223623</v>
      </c>
      <c r="AG54" s="57">
        <f t="shared" si="3"/>
        <v>222494</v>
      </c>
      <c r="AH54" s="57">
        <f t="shared" si="3"/>
        <v>220841</v>
      </c>
      <c r="AI54" s="57">
        <f t="shared" si="3"/>
        <v>222231</v>
      </c>
      <c r="AJ54" s="57">
        <f t="shared" si="3"/>
        <v>224235</v>
      </c>
      <c r="AK54" s="57">
        <f t="shared" si="3"/>
        <v>222239</v>
      </c>
      <c r="AL54" s="57">
        <f t="shared" si="3"/>
        <v>221786</v>
      </c>
      <c r="AM54" s="57">
        <f t="shared" si="3"/>
        <v>220898</v>
      </c>
      <c r="AN54" s="57">
        <f t="shared" si="3"/>
        <v>220270</v>
      </c>
      <c r="AO54" s="57">
        <f t="shared" si="3"/>
        <v>220265</v>
      </c>
      <c r="AP54" s="57">
        <f t="shared" si="3"/>
        <v>221091</v>
      </c>
      <c r="AQ54" s="57">
        <f t="shared" si="3"/>
        <v>221216</v>
      </c>
      <c r="AR54" s="57">
        <f t="shared" si="3"/>
        <v>222488</v>
      </c>
      <c r="AS54" s="57">
        <f t="shared" si="3"/>
        <v>223302</v>
      </c>
      <c r="AT54" s="57">
        <f t="shared" si="3"/>
        <v>223420</v>
      </c>
      <c r="AU54" s="57">
        <f t="shared" si="3"/>
        <v>224249</v>
      </c>
      <c r="AV54" s="57">
        <f t="shared" si="3"/>
        <v>225000</v>
      </c>
      <c r="AW54" s="57">
        <f t="shared" si="3"/>
        <v>223285</v>
      </c>
      <c r="AX54" s="57">
        <f t="shared" si="3"/>
        <v>223612</v>
      </c>
      <c r="AY54" s="57">
        <f t="shared" si="3"/>
        <v>224376</v>
      </c>
      <c r="AZ54" s="57">
        <f t="shared" si="3"/>
        <v>222191</v>
      </c>
      <c r="BA54" s="57">
        <f t="shared" si="3"/>
        <v>222195</v>
      </c>
      <c r="BB54" s="57">
        <f t="shared" si="3"/>
        <v>222885</v>
      </c>
      <c r="BC54" s="57">
        <f t="shared" si="3"/>
        <v>221043</v>
      </c>
      <c r="BD54" s="57">
        <f t="shared" si="3"/>
        <v>221387</v>
      </c>
      <c r="BE54" s="57">
        <f t="shared" si="3"/>
        <v>221874</v>
      </c>
      <c r="BF54" s="57">
        <f t="shared" si="3"/>
        <v>222366</v>
      </c>
      <c r="BG54" s="57">
        <f t="shared" si="3"/>
        <v>222759</v>
      </c>
      <c r="BH54" s="57">
        <f t="shared" si="3"/>
        <v>222819</v>
      </c>
      <c r="BI54" s="57">
        <f t="shared" si="3"/>
        <v>222920</v>
      </c>
      <c r="BJ54" s="57">
        <f t="shared" si="3"/>
        <v>222850</v>
      </c>
      <c r="BK54" s="57">
        <f t="shared" si="3"/>
        <v>223117</v>
      </c>
      <c r="BL54" s="57">
        <f t="shared" si="3"/>
        <v>223655</v>
      </c>
      <c r="BM54" s="57">
        <f t="shared" si="3"/>
        <v>222596</v>
      </c>
      <c r="BN54" s="57">
        <f t="shared" si="3"/>
        <v>222798</v>
      </c>
      <c r="BO54" s="57">
        <f t="shared" si="3"/>
        <v>221795</v>
      </c>
      <c r="BP54" s="57">
        <f t="shared" si="3"/>
        <v>222118</v>
      </c>
      <c r="BQ54" s="57">
        <f t="shared" si="3"/>
        <v>221976</v>
      </c>
      <c r="BR54" s="57">
        <f t="shared" si="3"/>
        <v>219484</v>
      </c>
      <c r="BS54" s="57">
        <f t="shared" si="3"/>
        <v>219721</v>
      </c>
      <c r="BT54" s="57">
        <f t="shared" si="3"/>
        <v>219816</v>
      </c>
      <c r="BU54" s="57">
        <f t="shared" si="3"/>
        <v>216813</v>
      </c>
      <c r="BV54" s="57">
        <f t="shared" ref="BV54:BW54" si="4">SUM(BV39:BV41,BV43:BV44,BV46:BV47,BV49:BV50,BV52:BV53,BV36:BV37,BV33:BV34)</f>
        <v>217302</v>
      </c>
      <c r="BW54" s="57">
        <f t="shared" si="4"/>
        <v>217793</v>
      </c>
      <c r="BX54" s="58"/>
      <c r="BY54" s="59">
        <f>INDEX($J54:$BX54,0,MATCH(MAX($J$3:$BX$3),$J$3:$BX$3,0))-INDEX($J54:$BX54,0,MATCH(MAX($J$3:$BX$3),$J$3:$BX$3,0)-1)</f>
        <v>491</v>
      </c>
      <c r="BZ54" s="60">
        <f>BY54/INDEX($J54:$BX54,0,MATCH(MAX($J$3:$BX$3),$J$3:$BX$3,0)-1)</f>
        <v>2.2595282141903896E-3</v>
      </c>
      <c r="CA54" s="59" t="e">
        <f>#REF!-#REF!</f>
        <v>#REF!</v>
      </c>
      <c r="CB54" s="61">
        <f>INDEX($J54:$BX54,0,MATCH(MAX($J$3:$BX$3),$J$3:$BX$3,0))-J54</f>
        <v>-27007</v>
      </c>
      <c r="CC54" s="60">
        <f>CB54/J54</f>
        <v>-0.11032271241830065</v>
      </c>
    </row>
    <row r="55" spans="1:81" ht="10.5" customHeight="1" x14ac:dyDescent="0.2">
      <c r="A55" s="34"/>
      <c r="H55" s="39"/>
      <c r="I55" s="39"/>
      <c r="J55" s="57"/>
      <c r="K55" s="57"/>
      <c r="L55" s="57"/>
      <c r="M55" s="57"/>
      <c r="N55" s="57"/>
      <c r="O55" s="57"/>
      <c r="P55" s="57"/>
      <c r="Q55" s="57"/>
      <c r="R55" s="57"/>
      <c r="S55" s="57"/>
      <c r="T55" s="57"/>
      <c r="U55" s="57"/>
      <c r="V55" s="57"/>
      <c r="W55" s="57"/>
      <c r="X55" s="57"/>
      <c r="Y55" s="57"/>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41"/>
      <c r="BZ55" s="42"/>
      <c r="CB55" s="62"/>
      <c r="CC55" s="42"/>
    </row>
    <row r="56" spans="1:81" ht="10.5" customHeight="1" x14ac:dyDescent="0.2">
      <c r="A56" s="28"/>
      <c r="B56" s="35" t="s">
        <v>81</v>
      </c>
      <c r="C56" s="35"/>
      <c r="D56" s="55"/>
      <c r="E56" s="55"/>
      <c r="F56" s="55"/>
      <c r="G56" s="55"/>
      <c r="H56" s="39"/>
      <c r="I56" s="39"/>
      <c r="J56" s="40"/>
      <c r="K56" s="40"/>
      <c r="L56" s="40"/>
      <c r="M56" s="40"/>
      <c r="N56" s="40"/>
      <c r="O56" s="40"/>
      <c r="P56" s="40"/>
      <c r="Q56" s="40"/>
      <c r="R56" s="40"/>
      <c r="S56" s="40"/>
      <c r="T56" s="40"/>
      <c r="U56" s="40"/>
      <c r="V56" s="40"/>
      <c r="W56" s="40"/>
      <c r="X56" s="40"/>
      <c r="Y56" s="40"/>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1"/>
      <c r="BZ56" s="42"/>
      <c r="CB56" s="62"/>
      <c r="CC56" s="42"/>
    </row>
    <row r="57" spans="1:81" ht="10.5" customHeight="1" x14ac:dyDescent="0.2">
      <c r="A57" s="28"/>
      <c r="B57" s="35"/>
      <c r="C57" s="29" t="s">
        <v>82</v>
      </c>
      <c r="D57" s="29" t="s">
        <v>15</v>
      </c>
      <c r="E57" s="29" t="s">
        <v>81</v>
      </c>
      <c r="F57" s="29" t="s">
        <v>81</v>
      </c>
      <c r="G57" s="29" t="s">
        <v>83</v>
      </c>
      <c r="H57" s="39" t="s">
        <v>84</v>
      </c>
      <c r="I57" s="39"/>
      <c r="J57" s="40">
        <f>IF(INDEX('[2]Caseload by group'!$C$3:$CJ$125,MATCH(Snapshot!$H57,'[2]Caseload by group'!$A$3:$A$128,0),MATCH(Snapshot!J$3,'[2]Caseload by group'!$C$2:$CJ$2,0))&lt;10,0,INDEX('[2]Caseload by group'!$C$3:$CJ$125,MATCH(Snapshot!$H57,'[2]Caseload by group'!$A$3:$A$128,0),MATCH(Snapshot!J$3,'[2]Caseload by group'!$C$2:$CJ$2,0)))</f>
        <v>7783</v>
      </c>
      <c r="K57" s="40">
        <f>IF(INDEX('[2]Caseload by group'!$C$3:$CJ$125,MATCH(Snapshot!$H57,'[2]Caseload by group'!$A$3:$A$128,0),MATCH(Snapshot!K$3,'[2]Caseload by group'!$C$2:$CJ$2,0))&lt;10,0,INDEX('[2]Caseload by group'!$C$3:$CJ$125,MATCH(Snapshot!$H57,'[2]Caseload by group'!$A$3:$A$128,0),MATCH(Snapshot!K$3,'[2]Caseload by group'!$C$2:$CJ$2,0)))</f>
        <v>7822</v>
      </c>
      <c r="L57" s="40">
        <f>IF(INDEX('[2]Caseload by group'!$C$3:$CJ$125,MATCH(Snapshot!$H57,'[2]Caseload by group'!$A$3:$A$128,0),MATCH(Snapshot!L$3,'[2]Caseload by group'!$C$2:$CJ$2,0))&lt;10,0,INDEX('[2]Caseload by group'!$C$3:$CJ$125,MATCH(Snapshot!$H57,'[2]Caseload by group'!$A$3:$A$128,0),MATCH(Snapshot!L$3,'[2]Caseload by group'!$C$2:$CJ$2,0)))</f>
        <v>8101</v>
      </c>
      <c r="M57" s="40">
        <f>IF(INDEX('[2]Caseload by group'!$C$3:$CJ$125,MATCH(Snapshot!$H57,'[2]Caseload by group'!$A$3:$A$128,0),MATCH(Snapshot!M$3,'[2]Caseload by group'!$C$2:$CJ$2,0))&lt;10,0,INDEX('[2]Caseload by group'!$C$3:$CJ$125,MATCH(Snapshot!$H57,'[2]Caseload by group'!$A$3:$A$128,0),MATCH(Snapshot!M$3,'[2]Caseload by group'!$C$2:$CJ$2,0)))</f>
        <v>8016</v>
      </c>
      <c r="N57" s="40">
        <f>IF(INDEX('[2]Caseload by group'!$C$3:$CJ$125,MATCH(Snapshot!$H57,'[2]Caseload by group'!$A$3:$A$128,0),MATCH(Snapshot!N$3,'[2]Caseload by group'!$C$2:$CJ$2,0))&lt;10,0,INDEX('[2]Caseload by group'!$C$3:$CJ$125,MATCH(Snapshot!$H57,'[2]Caseload by group'!$A$3:$A$128,0),MATCH(Snapshot!N$3,'[2]Caseload by group'!$C$2:$CJ$2,0)))</f>
        <v>8064</v>
      </c>
      <c r="O57" s="40">
        <f>IF(INDEX('[2]Caseload by group'!$C$3:$CJ$125,MATCH(Snapshot!$H57,'[2]Caseload by group'!$A$3:$A$128,0),MATCH(Snapshot!O$3,'[2]Caseload by group'!$C$2:$CJ$2,0))&lt;10,0,INDEX('[2]Caseload by group'!$C$3:$CJ$125,MATCH(Snapshot!$H57,'[2]Caseload by group'!$A$3:$A$128,0),MATCH(Snapshot!O$3,'[2]Caseload by group'!$C$2:$CJ$2,0)))</f>
        <v>8194</v>
      </c>
      <c r="P57" s="40">
        <f>IF(INDEX('[2]Caseload by group'!$C$3:$CJ$125,MATCH(Snapshot!$H57,'[2]Caseload by group'!$A$3:$A$128,0),MATCH(Snapshot!P$3,'[2]Caseload by group'!$C$2:$CJ$2,0))&lt;10,0,INDEX('[2]Caseload by group'!$C$3:$CJ$125,MATCH(Snapshot!$H57,'[2]Caseload by group'!$A$3:$A$128,0),MATCH(Snapshot!P$3,'[2]Caseload by group'!$C$2:$CJ$2,0)))</f>
        <v>8281</v>
      </c>
      <c r="Q57" s="40">
        <f>IF(INDEX('[2]Caseload by group'!$C$3:$CJ$125,MATCH(Snapshot!$H57,'[2]Caseload by group'!$A$3:$A$128,0),MATCH(Snapshot!Q$3,'[2]Caseload by group'!$C$2:$CJ$2,0))&lt;10,0,INDEX('[2]Caseload by group'!$C$3:$CJ$125,MATCH(Snapshot!$H57,'[2]Caseload by group'!$A$3:$A$128,0),MATCH(Snapshot!Q$3,'[2]Caseload by group'!$C$2:$CJ$2,0)))</f>
        <v>8338</v>
      </c>
      <c r="R57" s="40">
        <f>IF(INDEX('[2]Caseload by group'!$C$3:$CJ$125,MATCH(Snapshot!$H57,'[2]Caseload by group'!$A$3:$A$128,0),MATCH(Snapshot!R$3,'[2]Caseload by group'!$C$2:$CJ$2,0))&lt;10,0,INDEX('[2]Caseload by group'!$C$3:$CJ$125,MATCH(Snapshot!$H57,'[2]Caseload by group'!$A$3:$A$128,0),MATCH(Snapshot!R$3,'[2]Caseload by group'!$C$2:$CJ$2,0)))</f>
        <v>8243</v>
      </c>
      <c r="S57" s="40">
        <f>IF(INDEX('[2]Caseload by group'!$C$3:$CJ$125,MATCH(Snapshot!$H57,'[2]Caseload by group'!$A$3:$A$128,0),MATCH(Snapshot!S$3,'[2]Caseload by group'!$C$2:$CJ$2,0))&lt;10,0,INDEX('[2]Caseload by group'!$C$3:$CJ$125,MATCH(Snapshot!$H57,'[2]Caseload by group'!$A$3:$A$128,0),MATCH(Snapshot!S$3,'[2]Caseload by group'!$C$2:$CJ$2,0)))</f>
        <v>8163</v>
      </c>
      <c r="T57" s="40">
        <f>IF(INDEX('[2]Caseload by group'!$C$3:$CJ$125,MATCH(Snapshot!$H57,'[2]Caseload by group'!$A$3:$A$128,0),MATCH(Snapshot!T$3,'[2]Caseload by group'!$C$2:$CJ$2,0))&lt;10,0,INDEX('[2]Caseload by group'!$C$3:$CJ$125,MATCH(Snapshot!$H57,'[2]Caseload by group'!$A$3:$A$128,0),MATCH(Snapshot!T$3,'[2]Caseload by group'!$C$2:$CJ$2,0)))</f>
        <v>8366</v>
      </c>
      <c r="U57" s="40">
        <f>IF(INDEX('[2]Caseload by group'!$C$3:$CJ$125,MATCH(Snapshot!$H57,'[2]Caseload by group'!$A$3:$A$128,0),MATCH(Snapshot!U$3,'[2]Caseload by group'!$C$2:$CJ$2,0))&lt;10,0,INDEX('[2]Caseload by group'!$C$3:$CJ$125,MATCH(Snapshot!$H57,'[2]Caseload by group'!$A$3:$A$128,0),MATCH(Snapshot!U$3,'[2]Caseload by group'!$C$2:$CJ$2,0)))</f>
        <v>8444</v>
      </c>
      <c r="V57" s="40">
        <f>IF(INDEX('[2]Caseload by group'!$C$3:$CJ$125,MATCH(Snapshot!$H57,'[2]Caseload by group'!$A$3:$A$128,0),MATCH(Snapshot!V$3,'[2]Caseload by group'!$C$2:$CJ$2,0))&lt;10,0,INDEX('[2]Caseload by group'!$C$3:$CJ$125,MATCH(Snapshot!$H57,'[2]Caseload by group'!$A$3:$A$128,0),MATCH(Snapshot!V$3,'[2]Caseload by group'!$C$2:$CJ$2,0)))</f>
        <v>8511</v>
      </c>
      <c r="W57" s="40">
        <f>IF(INDEX('[2]Caseload by group'!$C$3:$CJ$125,MATCH(Snapshot!$H57,'[2]Caseload by group'!$A$3:$A$128,0),MATCH(Snapshot!W$3,'[2]Caseload by group'!$C$2:$CJ$2,0))&lt;10,0,INDEX('[2]Caseload by group'!$C$3:$CJ$125,MATCH(Snapshot!$H57,'[2]Caseload by group'!$A$3:$A$128,0),MATCH(Snapshot!W$3,'[2]Caseload by group'!$C$2:$CJ$2,0)))</f>
        <v>8535</v>
      </c>
      <c r="X57" s="40">
        <f>IF(INDEX('[2]Caseload by group'!$C$3:$CJ$125,MATCH(Snapshot!$H57,'[2]Caseload by group'!$A$3:$A$128,0),MATCH(Snapshot!X$3,'[2]Caseload by group'!$C$2:$CJ$2,0))&lt;10,0,INDEX('[2]Caseload by group'!$C$3:$CJ$125,MATCH(Snapshot!$H57,'[2]Caseload by group'!$A$3:$A$128,0),MATCH(Snapshot!X$3,'[2]Caseload by group'!$C$2:$CJ$2,0)))</f>
        <v>8519</v>
      </c>
      <c r="Y57" s="40">
        <f>IF(INDEX('[2]Caseload by group'!$C$3:$CJ$125,MATCH(Snapshot!$H57,'[2]Caseload by group'!$A$3:$A$128,0),MATCH(Snapshot!Y$3,'[2]Caseload by group'!$C$2:$CJ$2,0))&lt;10,0,INDEX('[2]Caseload by group'!$C$3:$CJ$125,MATCH(Snapshot!$H57,'[2]Caseload by group'!$A$3:$A$128,0),MATCH(Snapshot!Y$3,'[2]Caseload by group'!$C$2:$CJ$2,0)))</f>
        <v>8610</v>
      </c>
      <c r="Z57" s="40">
        <f>IF(INDEX('[2]Caseload by group'!$C$3:$CJ$125,MATCH(Snapshot!$H57,'[2]Caseload by group'!$A$3:$A$128,0),MATCH(Snapshot!Z$3,'[2]Caseload by group'!$C$2:$CJ$2,0))&lt;10,0,INDEX('[2]Caseload by group'!$C$3:$CJ$125,MATCH(Snapshot!$H57,'[2]Caseload by group'!$A$3:$A$128,0),MATCH(Snapshot!Z$3,'[2]Caseload by group'!$C$2:$CJ$2,0)))</f>
        <v>8385</v>
      </c>
      <c r="AA57" s="40">
        <f>IF(INDEX('[2]Caseload by group'!$C$3:$CJ$125,MATCH(Snapshot!$H57,'[2]Caseload by group'!$A$3:$A$128,0),MATCH(Snapshot!AA$3,'[2]Caseload by group'!$C$2:$CJ$2,0))&lt;10,0,INDEX('[2]Caseload by group'!$C$3:$CJ$125,MATCH(Snapshot!$H57,'[2]Caseload by group'!$A$3:$A$128,0),MATCH(Snapshot!AA$3,'[2]Caseload by group'!$C$2:$CJ$2,0)))</f>
        <v>8419</v>
      </c>
      <c r="AB57" s="40">
        <f>IF(INDEX('[2]Caseload by group'!$C$3:$CJ$125,MATCH(Snapshot!$H57,'[2]Caseload by group'!$A$3:$A$128,0),MATCH(Snapshot!AB$3,'[2]Caseload by group'!$C$2:$CJ$2,0))&lt;10,0,INDEX('[2]Caseload by group'!$C$3:$CJ$125,MATCH(Snapshot!$H57,'[2]Caseload by group'!$A$3:$A$128,0),MATCH(Snapshot!AB$3,'[2]Caseload by group'!$C$2:$CJ$2,0)))</f>
        <v>8536</v>
      </c>
      <c r="AC57" s="40">
        <f>IF(INDEX('[2]Caseload by group'!$C$3:$CJ$125,MATCH(Snapshot!$H57,'[2]Caseload by group'!$A$3:$A$128,0),MATCH(Snapshot!AC$3,'[2]Caseload by group'!$C$2:$CJ$2,0))&lt;10,0,INDEX('[2]Caseload by group'!$C$3:$CJ$125,MATCH(Snapshot!$H57,'[2]Caseload by group'!$A$3:$A$128,0),MATCH(Snapshot!AC$3,'[2]Caseload by group'!$C$2:$CJ$2,0)))</f>
        <v>8535</v>
      </c>
      <c r="AD57" s="40">
        <f>IF(INDEX('[2]Caseload by group'!$C$3:$CJ$125,MATCH(Snapshot!$H57,'[2]Caseload by group'!$A$3:$A$128,0),MATCH(Snapshot!AD$3,'[2]Caseload by group'!$C$2:$CJ$2,0))&lt;10,0,INDEX('[2]Caseload by group'!$C$3:$CJ$125,MATCH(Snapshot!$H57,'[2]Caseload by group'!$A$3:$A$128,0),MATCH(Snapshot!AD$3,'[2]Caseload by group'!$C$2:$CJ$2,0)))</f>
        <v>8474</v>
      </c>
      <c r="AE57" s="40">
        <f>IF(INDEX('[2]Caseload by group'!$C$3:$CJ$125,MATCH(Snapshot!$H57,'[2]Caseload by group'!$A$3:$A$128,0),MATCH(Snapshot!AE$3,'[2]Caseload by group'!$C$2:$CJ$2,0))&lt;10,0,INDEX('[2]Caseload by group'!$C$3:$CJ$125,MATCH(Snapshot!$H57,'[2]Caseload by group'!$A$3:$A$128,0),MATCH(Snapshot!AE$3,'[2]Caseload by group'!$C$2:$CJ$2,0)))</f>
        <v>8510</v>
      </c>
      <c r="AF57" s="40">
        <f>IF(INDEX('[2]Caseload by group'!$C$3:$CJ$125,MATCH(Snapshot!$H57,'[2]Caseload by group'!$A$3:$A$128,0),MATCH(Snapshot!AF$3,'[2]Caseload by group'!$C$2:$CJ$2,0))&lt;10,0,INDEX('[2]Caseload by group'!$C$3:$CJ$125,MATCH(Snapshot!$H57,'[2]Caseload by group'!$A$3:$A$128,0),MATCH(Snapshot!AF$3,'[2]Caseload by group'!$C$2:$CJ$2,0)))</f>
        <v>8601</v>
      </c>
      <c r="AG57" s="40">
        <f>IF(INDEX('[2]Caseload by group'!$C$3:$CJ$125,MATCH(Snapshot!$H57,'[2]Caseload by group'!$A$3:$A$128,0),MATCH(Snapshot!AG$3,'[2]Caseload by group'!$C$2:$CJ$2,0))&lt;10,0,INDEX('[2]Caseload by group'!$C$3:$CJ$125,MATCH(Snapshot!$H57,'[2]Caseload by group'!$A$3:$A$128,0),MATCH(Snapshot!AG$3,'[2]Caseload by group'!$C$2:$CJ$2,0)))</f>
        <v>8669</v>
      </c>
      <c r="AH57" s="40">
        <f>IF(INDEX('[2]Caseload by group'!$C$3:$CJ$125,MATCH(Snapshot!$H57,'[2]Caseload by group'!$A$3:$A$128,0),MATCH(Snapshot!AH$3,'[2]Caseload by group'!$C$2:$CJ$2,0))&lt;10,0,INDEX('[2]Caseload by group'!$C$3:$CJ$125,MATCH(Snapshot!$H57,'[2]Caseload by group'!$A$3:$A$128,0),MATCH(Snapshot!AH$3,'[2]Caseload by group'!$C$2:$CJ$2,0)))</f>
        <v>8618</v>
      </c>
      <c r="AI57" s="40">
        <f>IF(INDEX('[2]Caseload by group'!$C$3:$CJ$125,MATCH(Snapshot!$H57,'[2]Caseload by group'!$A$3:$A$128,0),MATCH(Snapshot!AI$3,'[2]Caseload by group'!$C$2:$CJ$2,0))&lt;10,0,INDEX('[2]Caseload by group'!$C$3:$CJ$125,MATCH(Snapshot!$H57,'[2]Caseload by group'!$A$3:$A$128,0),MATCH(Snapshot!AI$3,'[2]Caseload by group'!$C$2:$CJ$2,0)))</f>
        <v>8527</v>
      </c>
      <c r="AJ57" s="40">
        <f>IF(INDEX('[2]Caseload by group'!$C$3:$BEN$125,MATCH(Snapshot!$H57,'[2]Caseload by group'!$A$3:$A$128,0),MATCH(Snapshot!AJ$3,'[2]Caseload by group'!$C$2:$BEN$2,0))&lt;10,0,INDEX('[2]Caseload by group'!$C$3:$BEN$125,MATCH(Snapshot!$H57,'[2]Caseload by group'!$A$3:$A$128,0),MATCH(Snapshot!AJ$3,'[2]Caseload by group'!$C$2:$BEN$2,0)))</f>
        <v>8602</v>
      </c>
      <c r="AK57" s="40">
        <f>IF(INDEX('[2]Caseload by group'!$C$3:$BEN$125,MATCH(Snapshot!$H57,'[2]Caseload by group'!$A$3:$A$128,0),MATCH(Snapshot!AK$3,'[2]Caseload by group'!$C$2:$BEN$2,0))&lt;10,0,INDEX('[2]Caseload by group'!$C$3:$BEN$125,MATCH(Snapshot!$H57,'[2]Caseload by group'!$A$3:$A$128,0),MATCH(Snapshot!AK$3,'[2]Caseload by group'!$C$2:$BEN$2,0)))</f>
        <v>8645</v>
      </c>
      <c r="AL57" s="40">
        <f>IF(INDEX('[2]Caseload by group'!$C$3:$BEN$125,MATCH(Snapshot!$H57,'[2]Caseload by group'!$A$3:$A$128,0),MATCH(Snapshot!AL$3,'[2]Caseload by group'!$C$2:$BEN$2,0))&lt;10,0,INDEX('[2]Caseload by group'!$C$3:$BEN$125,MATCH(Snapshot!$H57,'[2]Caseload by group'!$A$3:$A$128,0),MATCH(Snapshot!AL$3,'[2]Caseload by group'!$C$2:$BEN$2,0)))</f>
        <v>8645</v>
      </c>
      <c r="AM57" s="40">
        <f>IF(INDEX('[2]Caseload by group'!$C$3:$BEN$125,MATCH(Snapshot!$H57,'[2]Caseload by group'!$A$3:$A$128,0),MATCH(Snapshot!AM$3,'[2]Caseload by group'!$C$2:$BEN$2,0))&lt;10,0,INDEX('[2]Caseload by group'!$C$3:$BEN$125,MATCH(Snapshot!$H57,'[2]Caseload by group'!$A$3:$A$128,0),MATCH(Snapshot!AM$3,'[2]Caseload by group'!$C$2:$BEN$2,0)))</f>
        <v>8644</v>
      </c>
      <c r="AN57" s="40">
        <f>IF(INDEX('[2]Caseload by group'!$C$3:$BEN$125,MATCH(Snapshot!$H57,'[2]Caseload by group'!$A$3:$A$128,0),MATCH(Snapshot!AN$3,'[2]Caseload by group'!$C$2:$BEN$2,0))&lt;10,0,INDEX('[2]Caseload by group'!$C$3:$BEN$125,MATCH(Snapshot!$H57,'[2]Caseload by group'!$A$3:$A$128,0),MATCH(Snapshot!AN$3,'[2]Caseload by group'!$C$2:$BEN$2,0)))</f>
        <v>8704</v>
      </c>
      <c r="AO57" s="40">
        <f>IF(INDEX('[2]Caseload by group'!$C$3:$BEN$125,MATCH(Snapshot!$H57,'[2]Caseload by group'!$A$3:$A$128,0),MATCH(Snapshot!AO$3,'[2]Caseload by group'!$C$2:$BEN$2,0))&lt;10,0,INDEX('[2]Caseload by group'!$C$3:$BEN$125,MATCH(Snapshot!$H57,'[2]Caseload by group'!$A$3:$A$128,0),MATCH(Snapshot!AO$3,'[2]Caseload by group'!$C$2:$BEN$2,0)))</f>
        <v>8697</v>
      </c>
      <c r="AP57" s="40">
        <f>IF(INDEX('[2]Caseload by group'!$C$3:$BEN$125,MATCH(Snapshot!$H57,'[2]Caseload by group'!$A$3:$A$128,0),MATCH(Snapshot!AP$3,'[2]Caseload by group'!$C$2:$BEN$2,0))&lt;10,0,INDEX('[2]Caseload by group'!$C$3:$BEN$125,MATCH(Snapshot!$H57,'[2]Caseload by group'!$A$3:$A$128,0),MATCH(Snapshot!AP$3,'[2]Caseload by group'!$C$2:$BEN$2,0)))</f>
        <v>8724</v>
      </c>
      <c r="AQ57" s="40">
        <f>IF(INDEX('[2]Caseload by group'!$C$3:$BEN$125,MATCH(Snapshot!$H57,'[2]Caseload by group'!$A$3:$A$128,0),MATCH(Snapshot!AQ$3,'[2]Caseload by group'!$C$2:$BEN$2,0))&lt;10,0,INDEX('[2]Caseload by group'!$C$3:$BEN$125,MATCH(Snapshot!$H57,'[2]Caseload by group'!$A$3:$A$128,0),MATCH(Snapshot!AQ$3,'[2]Caseload by group'!$C$2:$BEN$2,0)))</f>
        <v>9041</v>
      </c>
      <c r="AR57" s="40">
        <f>IF(INDEX('[2]Caseload by group'!$C$3:$BEN$125,MATCH(Snapshot!$H57,'[2]Caseload by group'!$A$3:$A$128,0),MATCH(Snapshot!AR$3,'[2]Caseload by group'!$C$2:$BEN$2,0))&lt;10,0,INDEX('[2]Caseload by group'!$C$3:$BEN$125,MATCH(Snapshot!$H57,'[2]Caseload by group'!$A$3:$A$128,0),MATCH(Snapshot!AR$3,'[2]Caseload by group'!$C$2:$BEN$2,0)))</f>
        <v>9093</v>
      </c>
      <c r="AS57" s="40">
        <f>IF(INDEX('[2]Caseload by group'!$C$3:$BEN$125,MATCH(Snapshot!$H57,'[2]Caseload by group'!$A$3:$A$128,0),MATCH(Snapshot!AS$3,'[2]Caseload by group'!$C$2:$BEN$2,0))&lt;10,0,INDEX('[2]Caseload by group'!$C$3:$BEN$125,MATCH(Snapshot!$H57,'[2]Caseload by group'!$A$3:$A$128,0),MATCH(Snapshot!AS$3,'[2]Caseload by group'!$C$2:$BEN$2,0)))</f>
        <v>9114</v>
      </c>
      <c r="AT57" s="40">
        <f>IF(INDEX('[2]Caseload by group'!$C$3:$BEN$125,MATCH(Snapshot!$H57,'[2]Caseload by group'!$A$3:$A$128,0),MATCH(Snapshot!AT$3,'[2]Caseload by group'!$C$2:$BEN$2,0))&lt;10,0,INDEX('[2]Caseload by group'!$C$3:$BEN$125,MATCH(Snapshot!$H57,'[2]Caseload by group'!$A$3:$A$128,0),MATCH(Snapshot!AT$3,'[2]Caseload by group'!$C$2:$BEN$2,0)))</f>
        <v>9158</v>
      </c>
      <c r="AU57" s="40">
        <f>IF(INDEX('[2]Caseload by group'!$C$3:$BEN$125,MATCH(Snapshot!$H57,'[2]Caseload by group'!$A$3:$A$128,0),MATCH(Snapshot!AU$3,'[2]Caseload by group'!$C$2:$BEN$2,0))&lt;10,0,INDEX('[2]Caseload by group'!$C$3:$BEN$125,MATCH(Snapshot!$H57,'[2]Caseload by group'!$A$3:$A$128,0),MATCH(Snapshot!AU$3,'[2]Caseload by group'!$C$2:$BEN$2,0)))</f>
        <v>9186</v>
      </c>
      <c r="AV57" s="40">
        <f>IF(INDEX('[2]Caseload by group'!$C$3:$BEN$125,MATCH(Snapshot!$H57,'[2]Caseload by group'!$A$3:$A$128,0),MATCH(Snapshot!AV$3,'[2]Caseload by group'!$C$2:$BEN$2,0))&lt;10,0,INDEX('[2]Caseload by group'!$C$3:$BEN$125,MATCH(Snapshot!$H57,'[2]Caseload by group'!$A$3:$A$128,0),MATCH(Snapshot!AV$3,'[2]Caseload by group'!$C$2:$BEN$2,0)))</f>
        <v>9206</v>
      </c>
      <c r="AW57" s="40">
        <f>IF(INDEX('[2]Caseload by group'!$C$3:$BEN$125,MATCH(Snapshot!$H57,'[2]Caseload by group'!$A$3:$A$128,0),MATCH(Snapshot!AW$3,'[2]Caseload by group'!$C$2:$BEN$2,0))&lt;10,0,INDEX('[2]Caseload by group'!$C$3:$BEN$125,MATCH(Snapshot!$H57,'[2]Caseload by group'!$A$3:$A$128,0),MATCH(Snapshot!AW$3,'[2]Caseload by group'!$C$2:$BEN$2,0)))</f>
        <v>9232</v>
      </c>
      <c r="AX57" s="40">
        <f>IF(INDEX('[2]Caseload by group'!$C$3:$BEN$125,MATCH(Snapshot!$H57,'[2]Caseload by group'!$A$3:$A$128,0),MATCH(Snapshot!AX$3,'[2]Caseload by group'!$C$2:$BEN$2,0))&lt;10,0,INDEX('[2]Caseload by group'!$C$3:$BEN$125,MATCH(Snapshot!$H57,'[2]Caseload by group'!$A$3:$A$128,0),MATCH(Snapshot!AX$3,'[2]Caseload by group'!$C$2:$BEN$2,0)))</f>
        <v>9252</v>
      </c>
      <c r="AY57" s="40">
        <f>IF(INDEX('[2]Caseload by group'!$C$3:$BEN$125,MATCH(Snapshot!$H57,'[2]Caseload by group'!$A$3:$A$128,0),MATCH(Snapshot!AY$3,'[2]Caseload by group'!$C$2:$BEN$2,0))&lt;10,0,INDEX('[2]Caseload by group'!$C$3:$BEN$125,MATCH(Snapshot!$H57,'[2]Caseload by group'!$A$3:$A$128,0),MATCH(Snapshot!AY$3,'[2]Caseload by group'!$C$2:$BEN$2,0)))</f>
        <v>9303</v>
      </c>
      <c r="AZ57" s="40">
        <f>IF(INDEX('[2]Caseload by group'!$C$3:$BEN$125,MATCH(Snapshot!$H57,'[2]Caseload by group'!$A$3:$A$128,0),MATCH(Snapshot!AZ$3,'[2]Caseload by group'!$C$2:$BEN$2,0))&lt;10,0,INDEX('[2]Caseload by group'!$C$3:$BEN$125,MATCH(Snapshot!$H57,'[2]Caseload by group'!$A$3:$A$128,0),MATCH(Snapshot!AZ$3,'[2]Caseload by group'!$C$2:$BEN$2,0)))</f>
        <v>9306</v>
      </c>
      <c r="BA57" s="40">
        <f>IF(INDEX('[2]Caseload by group'!$C$3:$BEN$125,MATCH(Snapshot!$H57,'[2]Caseload by group'!$A$3:$A$128,0),MATCH(Snapshot!BA$3,'[2]Caseload by group'!$C$2:$BEN$2,0))&lt;10,0,INDEX('[2]Caseload by group'!$C$3:$BEN$125,MATCH(Snapshot!$H57,'[2]Caseload by group'!$A$3:$A$128,0),MATCH(Snapshot!BA$3,'[2]Caseload by group'!$C$2:$BEN$2,0)))</f>
        <v>9314</v>
      </c>
      <c r="BB57" s="40">
        <f>IF(INDEX('[2]Caseload by group'!$C$3:$BEN$125,MATCH(Snapshot!$H57,'[2]Caseload by group'!$A$3:$A$128,0),MATCH(Snapshot!BB$3,'[2]Caseload by group'!$C$2:$BEN$2,0))&lt;10,0,INDEX('[2]Caseload by group'!$C$3:$BEN$125,MATCH(Snapshot!$H57,'[2]Caseload by group'!$A$3:$A$128,0),MATCH(Snapshot!BB$3,'[2]Caseload by group'!$C$2:$BEN$2,0)))</f>
        <v>8110</v>
      </c>
      <c r="BC57" s="40">
        <f>IF(INDEX('[2]Caseload by group'!$C$3:$BEN$125,MATCH(Snapshot!$H57,'[2]Caseload by group'!$A$3:$A$128,0),MATCH(Snapshot!BC$3,'[2]Caseload by group'!$C$2:$BEN$2,0))&lt;10,0,INDEX('[2]Caseload by group'!$C$3:$BEN$125,MATCH(Snapshot!$H57,'[2]Caseload by group'!$A$3:$A$128,0),MATCH(Snapshot!BC$3,'[2]Caseload by group'!$C$2:$BEN$2,0)))</f>
        <v>8142</v>
      </c>
      <c r="BD57" s="40">
        <f>IF(INDEX('[2]Caseload by group'!$C$3:$BEN$125,MATCH(Snapshot!$H57,'[2]Caseload by group'!$A$3:$A$128,0),MATCH(Snapshot!BD$3,'[2]Caseload by group'!$C$2:$BEN$2,0))&lt;10,0,INDEX('[2]Caseload by group'!$C$3:$BEN$125,MATCH(Snapshot!$H57,'[2]Caseload by group'!$A$3:$A$128,0),MATCH(Snapshot!BD$3,'[2]Caseload by group'!$C$2:$BEN$2,0)))</f>
        <v>8174</v>
      </c>
      <c r="BE57" s="40">
        <f>IF(INDEX('[2]Caseload by group'!$C$3:$BEN$125,MATCH(Snapshot!$H57,'[2]Caseload by group'!$A$3:$A$128,0),MATCH(Snapshot!BE$3,'[2]Caseload by group'!$C$2:$BEN$2,0))&lt;10,0,INDEX('[2]Caseload by group'!$C$3:$BEN$125,MATCH(Snapshot!$H57,'[2]Caseload by group'!$A$3:$A$128,0),MATCH(Snapshot!BE$3,'[2]Caseload by group'!$C$2:$BEN$2,0)))</f>
        <v>8156</v>
      </c>
      <c r="BF57" s="40">
        <f>IF(INDEX('[2]Caseload by group'!$C$3:$BEN$125,MATCH(Snapshot!$H57,'[2]Caseload by group'!$A$3:$A$128,0),MATCH(Snapshot!BF$3,'[2]Caseload by group'!$C$2:$BEN$2,0))&lt;10,0,INDEX('[2]Caseload by group'!$C$3:$BEN$125,MATCH(Snapshot!$H57,'[2]Caseload by group'!$A$3:$A$128,0),MATCH(Snapshot!BF$3,'[2]Caseload by group'!$C$2:$BEN$2,0)))</f>
        <v>8158</v>
      </c>
      <c r="BG57" s="40">
        <f>IF(INDEX('[2]Caseload by group'!$C$3:$BEN$125,MATCH(Snapshot!$H57,'[2]Caseload by group'!$A$3:$A$128,0),MATCH(Snapshot!BG$3,'[2]Caseload by group'!$C$2:$BEN$2,0))&lt;10,0,INDEX('[2]Caseload by group'!$C$3:$BEN$125,MATCH(Snapshot!$H57,'[2]Caseload by group'!$A$3:$A$128,0),MATCH(Snapshot!BG$3,'[2]Caseload by group'!$C$2:$BEN$2,0)))</f>
        <v>8236</v>
      </c>
      <c r="BH57" s="40">
        <f>IF(INDEX('[2]Caseload by group'!$C$3:$BEN$125,MATCH(Snapshot!$H57,'[2]Caseload by group'!$A$3:$A$128,0),MATCH(Snapshot!BH$3,'[2]Caseload by group'!$C$2:$BEN$2,0))&lt;10,0,INDEX('[2]Caseload by group'!$C$3:$BEN$125,MATCH(Snapshot!$H57,'[2]Caseload by group'!$A$3:$A$128,0),MATCH(Snapshot!BH$3,'[2]Caseload by group'!$C$2:$BEN$2,0)))</f>
        <v>8265</v>
      </c>
      <c r="BI57" s="40">
        <f>IF(INDEX('[2]Caseload by group'!$C$3:$BEN$125,MATCH(Snapshot!$H57,'[2]Caseload by group'!$A$3:$A$128,0),MATCH(Snapshot!BI$3,'[2]Caseload by group'!$C$2:$BEN$2,0))&lt;10,0,INDEX('[2]Caseload by group'!$C$3:$BEN$125,MATCH(Snapshot!$H57,'[2]Caseload by group'!$A$3:$A$128,0),MATCH(Snapshot!BI$3,'[2]Caseload by group'!$C$2:$BEN$2,0)))</f>
        <v>8297</v>
      </c>
      <c r="BJ57" s="40">
        <f>IF(INDEX('[2]Caseload by group'!$C$3:$BEN$125,MATCH(Snapshot!$H57,'[2]Caseload by group'!$A$3:$A$128,0),MATCH(Snapshot!BJ$3,'[2]Caseload by group'!$C$2:$BEN$2,0))&lt;10,0,INDEX('[2]Caseload by group'!$C$3:$BEN$125,MATCH(Snapshot!$H57,'[2]Caseload by group'!$A$3:$A$128,0),MATCH(Snapshot!BJ$3,'[2]Caseload by group'!$C$2:$BEN$2,0)))</f>
        <v>8300</v>
      </c>
      <c r="BK57" s="40">
        <f>IF(INDEX('[2]Caseload by group'!$C$3:$BEN$125,MATCH(Snapshot!$H57,'[2]Caseload by group'!$A$3:$A$128,0),MATCH(Snapshot!BK$3,'[2]Caseload by group'!$C$2:$BEN$2,0))&lt;10,0,INDEX('[2]Caseload by group'!$C$3:$BEN$125,MATCH(Snapshot!$H57,'[2]Caseload by group'!$A$3:$A$128,0),MATCH(Snapshot!BK$3,'[2]Caseload by group'!$C$2:$BEN$2,0)))</f>
        <v>8350</v>
      </c>
      <c r="BL57" s="40">
        <f>IF(INDEX('[2]Caseload by group'!$C$3:$BEN$125,MATCH(Snapshot!$H57,'[2]Caseload by group'!$A$3:$A$128,0),MATCH(Snapshot!BL$3,'[2]Caseload by group'!$C$2:$BEN$2,0))&lt;10,0,INDEX('[2]Caseload by group'!$C$3:$BEN$125,MATCH(Snapshot!$H57,'[2]Caseload by group'!$A$3:$A$128,0),MATCH(Snapshot!BL$3,'[2]Caseload by group'!$C$2:$BEN$2,0)))</f>
        <v>8383</v>
      </c>
      <c r="BM57" s="40">
        <f>IF(INDEX('[2]Caseload by group'!$C$3:$BEN$125,MATCH(Snapshot!$H57,'[2]Caseload by group'!$A$3:$A$128,0),MATCH(Snapshot!BM$3,'[2]Caseload by group'!$C$2:$BEN$2,0))&lt;10,0,INDEX('[2]Caseload by group'!$C$3:$BEN$125,MATCH(Snapshot!$H57,'[2]Caseload by group'!$A$3:$A$128,0),MATCH(Snapshot!BM$3,'[2]Caseload by group'!$C$2:$BEN$2,0)))</f>
        <v>8434</v>
      </c>
      <c r="BN57" s="40">
        <f>IF(INDEX('[2]Caseload by group'!$C$3:$BEN$125,MATCH(Snapshot!$H57,'[2]Caseload by group'!$A$3:$A$128,0),MATCH(Snapshot!BN$3,'[2]Caseload by group'!$C$2:$BEN$2,0))&lt;10,0,INDEX('[2]Caseload by group'!$C$3:$BEN$125,MATCH(Snapshot!$H57,'[2]Caseload by group'!$A$3:$A$128,0),MATCH(Snapshot!BN$3,'[2]Caseload by group'!$C$2:$BEN$2,0)))</f>
        <v>8487</v>
      </c>
      <c r="BO57" s="40">
        <f>IF(INDEX('[2]Caseload by group'!$C$3:$BEN$125,MATCH(Snapshot!$H57,'[2]Caseload by group'!$A$3:$A$128,0),MATCH(Snapshot!BO$3,'[2]Caseload by group'!$C$2:$BEN$2,0))&lt;10,0,INDEX('[2]Caseload by group'!$C$3:$BEN$125,MATCH(Snapshot!$H57,'[2]Caseload by group'!$A$3:$A$128,0),MATCH(Snapshot!BO$3,'[2]Caseload by group'!$C$2:$BEN$2,0)))</f>
        <v>8483</v>
      </c>
      <c r="BP57" s="40">
        <f>IF(INDEX('[2]Caseload by group'!$C$3:$BEN$125,MATCH(Snapshot!$H57,'[2]Caseload by group'!$A$3:$A$128,0),MATCH(Snapshot!BP$3,'[2]Caseload by group'!$C$2:$BEN$2,0))&lt;10,0,INDEX('[2]Caseload by group'!$C$3:$BEN$125,MATCH(Snapshot!$H57,'[2]Caseload by group'!$A$3:$A$128,0),MATCH(Snapshot!BP$3,'[2]Caseload by group'!$C$2:$BEN$2,0)))</f>
        <v>8583</v>
      </c>
      <c r="BQ57" s="40">
        <f>IF(INDEX('[2]Caseload by group'!$C$3:$BEN$125,MATCH(Snapshot!$H57,'[2]Caseload by group'!$A$3:$A$128,0),MATCH(Snapshot!BQ$3,'[2]Caseload by group'!$C$2:$BEN$2,0))&lt;10,0,INDEX('[2]Caseload by group'!$C$3:$BEN$125,MATCH(Snapshot!$H57,'[2]Caseload by group'!$A$3:$A$128,0),MATCH(Snapshot!BQ$3,'[2]Caseload by group'!$C$2:$BEN$2,0)))</f>
        <v>8711</v>
      </c>
      <c r="BR57" s="40">
        <f>IF(INDEX('[2]Caseload by group'!$C$3:$BEN$125,MATCH(Snapshot!$H57,'[2]Caseload by group'!$A$3:$A$128,0),MATCH(Snapshot!BR$3,'[2]Caseload by group'!$C$2:$BEN$2,0))&lt;10,0,INDEX('[2]Caseload by group'!$C$3:$BEN$125,MATCH(Snapshot!$H57,'[2]Caseload by group'!$A$3:$A$128,0),MATCH(Snapshot!BR$3,'[2]Caseload by group'!$C$2:$BEN$2,0)))</f>
        <v>8802</v>
      </c>
      <c r="BS57" s="40">
        <f>IF(INDEX('[2]Caseload by group'!$C$3:$BEN$125,MATCH(Snapshot!$H57,'[2]Caseload by group'!$A$3:$A$128,0),MATCH(Snapshot!BS$3,'[2]Caseload by group'!$C$2:$BEN$2,0))&lt;10,0,INDEX('[2]Caseload by group'!$C$3:$BEN$125,MATCH(Snapshot!$H57,'[2]Caseload by group'!$A$3:$A$128,0),MATCH(Snapshot!BS$3,'[2]Caseload by group'!$C$2:$BEN$2,0)))</f>
        <v>8862</v>
      </c>
      <c r="BT57" s="40">
        <f>IF(INDEX('[2]Caseload by group'!$C$3:$BEN$125,MATCH(Snapshot!$H57,'[2]Caseload by group'!$A$3:$A$128,0),MATCH(Snapshot!BT$3,'[2]Caseload by group'!$C$2:$BEN$2,0))&lt;10,0,INDEX('[2]Caseload by group'!$C$3:$BEN$125,MATCH(Snapshot!$H57,'[2]Caseload by group'!$A$3:$A$128,0),MATCH(Snapshot!BT$3,'[2]Caseload by group'!$C$2:$BEN$2,0)))</f>
        <v>8641</v>
      </c>
      <c r="BU57" s="40">
        <f>IF(INDEX('[2]Caseload by group'!$C$3:$BEN$125,MATCH(Snapshot!$H57,'[2]Caseload by group'!$A$3:$A$128,0),MATCH(Snapshot!BU$3,'[2]Caseload by group'!$C$2:$BEN$2,0))&lt;10,0,INDEX('[2]Caseload by group'!$C$3:$BEN$125,MATCH(Snapshot!$H57,'[2]Caseload by group'!$A$3:$A$128,0),MATCH(Snapshot!BU$3,'[2]Caseload by group'!$C$2:$BEN$2,0)))</f>
        <v>8667</v>
      </c>
      <c r="BV57" s="40">
        <f>IF(INDEX('[2]Caseload by group'!$C$3:$BEN$125,MATCH(Snapshot!$H57,'[2]Caseload by group'!$A$3:$A$128,0),MATCH(Snapshot!BV$3,'[2]Caseload by group'!$C$2:$BEN$2,0))&lt;10,0,INDEX('[2]Caseload by group'!$C$3:$BEN$125,MATCH(Snapshot!$H57,'[2]Caseload by group'!$A$3:$A$128,0),MATCH(Snapshot!BV$3,'[2]Caseload by group'!$C$2:$BEN$2,0)))</f>
        <v>8659</v>
      </c>
      <c r="BW57" s="40">
        <f>IF(INDEX('[2]Caseload by group'!$C$3:$BEN$125,MATCH(Snapshot!$H57,'[2]Caseload by group'!$A$3:$A$128,0),MATCH(Snapshot!BW$3,'[2]Caseload by group'!$C$2:$BEN$2,0))&lt;10,0,INDEX('[2]Caseload by group'!$C$3:$BEN$125,MATCH(Snapshot!$H57,'[2]Caseload by group'!$A$3:$A$128,0),MATCH(Snapshot!BW$3,'[2]Caseload by group'!$C$2:$BEN$2,0)))</f>
        <v>8693</v>
      </c>
      <c r="BX57" s="45"/>
      <c r="BY57" s="41">
        <f>INDEX($J57:$BX57,0,MATCH(MAX($J$3:$BX$3),$J$3:$BX$3,0))-INDEX($J57:$BX57,0,MATCH(MAX($J$3:$BX$3),$J$3:$BX$3,0)-1)</f>
        <v>34</v>
      </c>
      <c r="BZ57" s="42">
        <f>BY57/INDEX($J57:$BX57,0,MATCH(MAX($J$3:$BX$3),$J$3:$BX$3,0)-1)</f>
        <v>3.9265504099780576E-3</v>
      </c>
      <c r="CA57" s="41" t="e">
        <f>#REF!-#REF!</f>
        <v>#REF!</v>
      </c>
      <c r="CB57" s="62">
        <f t="shared" ref="CB57:CB63" si="5">INDEX($J57:$BX57,0,MATCH(MAX($J$3:$BX$3),$J$3:$BX$3,0))-J57</f>
        <v>910</v>
      </c>
      <c r="CC57" s="42">
        <f t="shared" ref="CC57:CC63" si="6">CB57/J57</f>
        <v>0.11692149556726199</v>
      </c>
    </row>
    <row r="58" spans="1:81" ht="10.5" customHeight="1" x14ac:dyDescent="0.2">
      <c r="A58" s="28"/>
      <c r="B58" s="35"/>
      <c r="C58" s="29" t="s">
        <v>85</v>
      </c>
      <c r="D58" s="29" t="s">
        <v>15</v>
      </c>
      <c r="E58" s="29" t="s">
        <v>81</v>
      </c>
      <c r="F58" s="29" t="s">
        <v>81</v>
      </c>
      <c r="G58" s="29" t="s">
        <v>85</v>
      </c>
      <c r="H58" s="39" t="s">
        <v>86</v>
      </c>
      <c r="I58" s="39"/>
      <c r="J58" s="40">
        <f>IF(INDEX('[2]Caseload by group'!$C$3:$CJ$125,MATCH(Snapshot!$H58,'[2]Caseload by group'!$A$3:$A$128,0),MATCH(Snapshot!J$3,'[2]Caseload by group'!$C$2:$CJ$2,0))&lt;10,0,INDEX('[2]Caseload by group'!$C$3:$CJ$125,MATCH(Snapshot!$H58,'[2]Caseload by group'!$A$3:$A$128,0),MATCH(Snapshot!J$3,'[2]Caseload by group'!$C$2:$CJ$2,0)))</f>
        <v>4355</v>
      </c>
      <c r="K58" s="40">
        <f>IF(INDEX('[2]Caseload by group'!$C$3:$CJ$125,MATCH(Snapshot!$H58,'[2]Caseload by group'!$A$3:$A$128,0),MATCH(Snapshot!K$3,'[2]Caseload by group'!$C$2:$CJ$2,0))&lt;10,0,INDEX('[2]Caseload by group'!$C$3:$CJ$125,MATCH(Snapshot!$H58,'[2]Caseload by group'!$A$3:$A$128,0),MATCH(Snapshot!K$3,'[2]Caseload by group'!$C$2:$CJ$2,0)))</f>
        <v>4399</v>
      </c>
      <c r="L58" s="40">
        <f>IF(INDEX('[2]Caseload by group'!$C$3:$CJ$125,MATCH(Snapshot!$H58,'[2]Caseload by group'!$A$3:$A$128,0),MATCH(Snapshot!L$3,'[2]Caseload by group'!$C$2:$CJ$2,0))&lt;10,0,INDEX('[2]Caseload by group'!$C$3:$CJ$125,MATCH(Snapshot!$H58,'[2]Caseload by group'!$A$3:$A$128,0),MATCH(Snapshot!L$3,'[2]Caseload by group'!$C$2:$CJ$2,0)))</f>
        <v>4441</v>
      </c>
      <c r="M58" s="40">
        <f>IF(INDEX('[2]Caseload by group'!$C$3:$CJ$125,MATCH(Snapshot!$H58,'[2]Caseload by group'!$A$3:$A$128,0),MATCH(Snapshot!M$3,'[2]Caseload by group'!$C$2:$CJ$2,0))&lt;10,0,INDEX('[2]Caseload by group'!$C$3:$CJ$125,MATCH(Snapshot!$H58,'[2]Caseload by group'!$A$3:$A$128,0),MATCH(Snapshot!M$3,'[2]Caseload by group'!$C$2:$CJ$2,0)))</f>
        <v>4443</v>
      </c>
      <c r="N58" s="40">
        <f>IF(INDEX('[2]Caseload by group'!$C$3:$CJ$125,MATCH(Snapshot!$H58,'[2]Caseload by group'!$A$3:$A$128,0),MATCH(Snapshot!N$3,'[2]Caseload by group'!$C$2:$CJ$2,0))&lt;10,0,INDEX('[2]Caseload by group'!$C$3:$CJ$125,MATCH(Snapshot!$H58,'[2]Caseload by group'!$A$3:$A$128,0),MATCH(Snapshot!N$3,'[2]Caseload by group'!$C$2:$CJ$2,0)))</f>
        <v>4467</v>
      </c>
      <c r="O58" s="40">
        <f>IF(INDEX('[2]Caseload by group'!$C$3:$CJ$125,MATCH(Snapshot!$H58,'[2]Caseload by group'!$A$3:$A$128,0),MATCH(Snapshot!O$3,'[2]Caseload by group'!$C$2:$CJ$2,0))&lt;10,0,INDEX('[2]Caseload by group'!$C$3:$CJ$125,MATCH(Snapshot!$H58,'[2]Caseload by group'!$A$3:$A$128,0),MATCH(Snapshot!O$3,'[2]Caseload by group'!$C$2:$CJ$2,0)))</f>
        <v>4484</v>
      </c>
      <c r="P58" s="40">
        <f>IF(INDEX('[2]Caseload by group'!$C$3:$CJ$125,MATCH(Snapshot!$H58,'[2]Caseload by group'!$A$3:$A$128,0),MATCH(Snapshot!P$3,'[2]Caseload by group'!$C$2:$CJ$2,0))&lt;10,0,INDEX('[2]Caseload by group'!$C$3:$CJ$125,MATCH(Snapshot!$H58,'[2]Caseload by group'!$A$3:$A$128,0),MATCH(Snapshot!P$3,'[2]Caseload by group'!$C$2:$CJ$2,0)))</f>
        <v>4483</v>
      </c>
      <c r="Q58" s="40">
        <f>IF(INDEX('[2]Caseload by group'!$C$3:$CJ$125,MATCH(Snapshot!$H58,'[2]Caseload by group'!$A$3:$A$128,0),MATCH(Snapshot!Q$3,'[2]Caseload by group'!$C$2:$CJ$2,0))&lt;10,0,INDEX('[2]Caseload by group'!$C$3:$CJ$125,MATCH(Snapshot!$H58,'[2]Caseload by group'!$A$3:$A$128,0),MATCH(Snapshot!Q$3,'[2]Caseload by group'!$C$2:$CJ$2,0)))</f>
        <v>4506</v>
      </c>
      <c r="R58" s="40">
        <f>IF(INDEX('[2]Caseload by group'!$C$3:$CJ$125,MATCH(Snapshot!$H58,'[2]Caseload by group'!$A$3:$A$128,0),MATCH(Snapshot!R$3,'[2]Caseload by group'!$C$2:$CJ$2,0))&lt;10,0,INDEX('[2]Caseload by group'!$C$3:$CJ$125,MATCH(Snapshot!$H58,'[2]Caseload by group'!$A$3:$A$128,0),MATCH(Snapshot!R$3,'[2]Caseload by group'!$C$2:$CJ$2,0)))</f>
        <v>4541</v>
      </c>
      <c r="S58" s="40">
        <f>IF(INDEX('[2]Caseload by group'!$C$3:$CJ$125,MATCH(Snapshot!$H58,'[2]Caseload by group'!$A$3:$A$128,0),MATCH(Snapshot!S$3,'[2]Caseload by group'!$C$2:$CJ$2,0))&lt;10,0,INDEX('[2]Caseload by group'!$C$3:$CJ$125,MATCH(Snapshot!$H58,'[2]Caseload by group'!$A$3:$A$128,0),MATCH(Snapshot!S$3,'[2]Caseload by group'!$C$2:$CJ$2,0)))</f>
        <v>4559</v>
      </c>
      <c r="T58" s="40">
        <f>IF(INDEX('[2]Caseload by group'!$C$3:$CJ$125,MATCH(Snapshot!$H58,'[2]Caseload by group'!$A$3:$A$128,0),MATCH(Snapshot!T$3,'[2]Caseload by group'!$C$2:$CJ$2,0))&lt;10,0,INDEX('[2]Caseload by group'!$C$3:$CJ$125,MATCH(Snapshot!$H58,'[2]Caseload by group'!$A$3:$A$128,0),MATCH(Snapshot!T$3,'[2]Caseload by group'!$C$2:$CJ$2,0)))</f>
        <v>4584</v>
      </c>
      <c r="U58" s="40">
        <f>IF(INDEX('[2]Caseload by group'!$C$3:$CJ$125,MATCH(Snapshot!$H58,'[2]Caseload by group'!$A$3:$A$128,0),MATCH(Snapshot!U$3,'[2]Caseload by group'!$C$2:$CJ$2,0))&lt;10,0,INDEX('[2]Caseload by group'!$C$3:$CJ$125,MATCH(Snapshot!$H58,'[2]Caseload by group'!$A$3:$A$128,0),MATCH(Snapshot!U$3,'[2]Caseload by group'!$C$2:$CJ$2,0)))</f>
        <v>4598</v>
      </c>
      <c r="V58" s="40">
        <f>IF(INDEX('[2]Caseload by group'!$C$3:$CJ$125,MATCH(Snapshot!$H58,'[2]Caseload by group'!$A$3:$A$128,0),MATCH(Snapshot!V$3,'[2]Caseload by group'!$C$2:$CJ$2,0))&lt;10,0,INDEX('[2]Caseload by group'!$C$3:$CJ$125,MATCH(Snapshot!$H58,'[2]Caseload by group'!$A$3:$A$128,0),MATCH(Snapshot!V$3,'[2]Caseload by group'!$C$2:$CJ$2,0)))</f>
        <v>4627</v>
      </c>
      <c r="W58" s="40">
        <f>IF(INDEX('[2]Caseload by group'!$C$3:$CJ$125,MATCH(Snapshot!$H58,'[2]Caseload by group'!$A$3:$A$128,0),MATCH(Snapshot!W$3,'[2]Caseload by group'!$C$2:$CJ$2,0))&lt;10,0,INDEX('[2]Caseload by group'!$C$3:$CJ$125,MATCH(Snapshot!$H58,'[2]Caseload by group'!$A$3:$A$128,0),MATCH(Snapshot!W$3,'[2]Caseload by group'!$C$2:$CJ$2,0)))</f>
        <v>4641</v>
      </c>
      <c r="X58" s="40">
        <f>IF(INDEX('[2]Caseload by group'!$C$3:$CJ$125,MATCH(Snapshot!$H58,'[2]Caseload by group'!$A$3:$A$128,0),MATCH(Snapshot!X$3,'[2]Caseload by group'!$C$2:$CJ$2,0))&lt;10,0,INDEX('[2]Caseload by group'!$C$3:$CJ$125,MATCH(Snapshot!$H58,'[2]Caseload by group'!$A$3:$A$128,0),MATCH(Snapshot!X$3,'[2]Caseload by group'!$C$2:$CJ$2,0)))</f>
        <v>4686</v>
      </c>
      <c r="Y58" s="40">
        <f>IF(INDEX('[2]Caseload by group'!$C$3:$CJ$125,MATCH(Snapshot!$H58,'[2]Caseload by group'!$A$3:$A$128,0),MATCH(Snapshot!Y$3,'[2]Caseload by group'!$C$2:$CJ$2,0))&lt;10,0,INDEX('[2]Caseload by group'!$C$3:$CJ$125,MATCH(Snapshot!$H58,'[2]Caseload by group'!$A$3:$A$128,0),MATCH(Snapshot!Y$3,'[2]Caseload by group'!$C$2:$CJ$2,0)))</f>
        <v>4698</v>
      </c>
      <c r="Z58" s="40">
        <f>IF(INDEX('[2]Caseload by group'!$C$3:$CJ$125,MATCH(Snapshot!$H58,'[2]Caseload by group'!$A$3:$A$128,0),MATCH(Snapshot!Z$3,'[2]Caseload by group'!$C$2:$CJ$2,0))&lt;10,0,INDEX('[2]Caseload by group'!$C$3:$CJ$125,MATCH(Snapshot!$H58,'[2]Caseload by group'!$A$3:$A$128,0),MATCH(Snapshot!Z$3,'[2]Caseload by group'!$C$2:$CJ$2,0)))</f>
        <v>4688</v>
      </c>
      <c r="AA58" s="40">
        <f>IF(INDEX('[2]Caseload by group'!$C$3:$CJ$125,MATCH(Snapshot!$H58,'[2]Caseload by group'!$A$3:$A$128,0),MATCH(Snapshot!AA$3,'[2]Caseload by group'!$C$2:$CJ$2,0))&lt;10,0,INDEX('[2]Caseload by group'!$C$3:$CJ$125,MATCH(Snapshot!$H58,'[2]Caseload by group'!$A$3:$A$128,0),MATCH(Snapshot!AA$3,'[2]Caseload by group'!$C$2:$CJ$2,0)))</f>
        <v>4714</v>
      </c>
      <c r="AB58" s="40">
        <f>IF(INDEX('[2]Caseload by group'!$C$3:$CJ$125,MATCH(Snapshot!$H58,'[2]Caseload by group'!$A$3:$A$128,0),MATCH(Snapshot!AB$3,'[2]Caseload by group'!$C$2:$CJ$2,0))&lt;10,0,INDEX('[2]Caseload by group'!$C$3:$CJ$125,MATCH(Snapshot!$H58,'[2]Caseload by group'!$A$3:$A$128,0),MATCH(Snapshot!AB$3,'[2]Caseload by group'!$C$2:$CJ$2,0)))</f>
        <v>4717</v>
      </c>
      <c r="AC58" s="40">
        <f>IF(INDEX('[2]Caseload by group'!$C$3:$CJ$125,MATCH(Snapshot!$H58,'[2]Caseload by group'!$A$3:$A$128,0),MATCH(Snapshot!AC$3,'[2]Caseload by group'!$C$2:$CJ$2,0))&lt;10,0,INDEX('[2]Caseload by group'!$C$3:$CJ$125,MATCH(Snapshot!$H58,'[2]Caseload by group'!$A$3:$A$128,0),MATCH(Snapshot!AC$3,'[2]Caseload by group'!$C$2:$CJ$2,0)))</f>
        <v>4741</v>
      </c>
      <c r="AD58" s="40">
        <f>IF(INDEX('[2]Caseload by group'!$C$3:$CJ$125,MATCH(Snapshot!$H58,'[2]Caseload by group'!$A$3:$A$128,0),MATCH(Snapshot!AD$3,'[2]Caseload by group'!$C$2:$CJ$2,0))&lt;10,0,INDEX('[2]Caseload by group'!$C$3:$CJ$125,MATCH(Snapshot!$H58,'[2]Caseload by group'!$A$3:$A$128,0),MATCH(Snapshot!AD$3,'[2]Caseload by group'!$C$2:$CJ$2,0)))</f>
        <v>4752</v>
      </c>
      <c r="AE58" s="40">
        <f>IF(INDEX('[2]Caseload by group'!$C$3:$CJ$125,MATCH(Snapshot!$H58,'[2]Caseload by group'!$A$3:$A$128,0),MATCH(Snapshot!AE$3,'[2]Caseload by group'!$C$2:$CJ$2,0))&lt;10,0,INDEX('[2]Caseload by group'!$C$3:$CJ$125,MATCH(Snapshot!$H58,'[2]Caseload by group'!$A$3:$A$128,0),MATCH(Snapshot!AE$3,'[2]Caseload by group'!$C$2:$CJ$2,0)))</f>
        <v>4785</v>
      </c>
      <c r="AF58" s="40">
        <f>IF(INDEX('[2]Caseload by group'!$C$3:$CJ$125,MATCH(Snapshot!$H58,'[2]Caseload by group'!$A$3:$A$128,0),MATCH(Snapshot!AF$3,'[2]Caseload by group'!$C$2:$CJ$2,0))&lt;10,0,INDEX('[2]Caseload by group'!$C$3:$CJ$125,MATCH(Snapshot!$H58,'[2]Caseload by group'!$A$3:$A$128,0),MATCH(Snapshot!AF$3,'[2]Caseload by group'!$C$2:$CJ$2,0)))</f>
        <v>4819</v>
      </c>
      <c r="AG58" s="40">
        <f>IF(INDEX('[2]Caseload by group'!$C$3:$CJ$125,MATCH(Snapshot!$H58,'[2]Caseload by group'!$A$3:$A$128,0),MATCH(Snapshot!AG$3,'[2]Caseload by group'!$C$2:$CJ$2,0))&lt;10,0,INDEX('[2]Caseload by group'!$C$3:$CJ$125,MATCH(Snapshot!$H58,'[2]Caseload by group'!$A$3:$A$128,0),MATCH(Snapshot!AG$3,'[2]Caseload by group'!$C$2:$CJ$2,0)))</f>
        <v>4855</v>
      </c>
      <c r="AH58" s="40">
        <f>IF(INDEX('[2]Caseload by group'!$C$3:$CJ$125,MATCH(Snapshot!$H58,'[2]Caseload by group'!$A$3:$A$128,0),MATCH(Snapshot!AH$3,'[2]Caseload by group'!$C$2:$CJ$2,0))&lt;10,0,INDEX('[2]Caseload by group'!$C$3:$CJ$125,MATCH(Snapshot!$H58,'[2]Caseload by group'!$A$3:$A$128,0),MATCH(Snapshot!AH$3,'[2]Caseload by group'!$C$2:$CJ$2,0)))</f>
        <v>4878</v>
      </c>
      <c r="AI58" s="40">
        <f>IF(INDEX('[2]Caseload by group'!$C$3:$CJ$125,MATCH(Snapshot!$H58,'[2]Caseload by group'!$A$3:$A$128,0),MATCH(Snapshot!AI$3,'[2]Caseload by group'!$C$2:$CJ$2,0))&lt;10,0,INDEX('[2]Caseload by group'!$C$3:$CJ$125,MATCH(Snapshot!$H58,'[2]Caseload by group'!$A$3:$A$128,0),MATCH(Snapshot!AI$3,'[2]Caseload by group'!$C$2:$CJ$2,0)))</f>
        <v>4876</v>
      </c>
      <c r="AJ58" s="40">
        <f>IF(INDEX('[2]Caseload by group'!$C$3:$BEN$125,MATCH(Snapshot!$H58,'[2]Caseload by group'!$A$3:$A$128,0),MATCH(Snapshot!AJ$3,'[2]Caseload by group'!$C$2:$BEN$2,0))&lt;10,0,INDEX('[2]Caseload by group'!$C$3:$BEN$125,MATCH(Snapshot!$H58,'[2]Caseload by group'!$A$3:$A$128,0),MATCH(Snapshot!AJ$3,'[2]Caseload by group'!$C$2:$BEN$2,0)))</f>
        <v>4907</v>
      </c>
      <c r="AK58" s="40">
        <f>IF(INDEX('[2]Caseload by group'!$C$3:$BEN$125,MATCH(Snapshot!$H58,'[2]Caseload by group'!$A$3:$A$128,0),MATCH(Snapshot!AK$3,'[2]Caseload by group'!$C$2:$BEN$2,0))&lt;10,0,INDEX('[2]Caseload by group'!$C$3:$BEN$125,MATCH(Snapshot!$H58,'[2]Caseload by group'!$A$3:$A$128,0),MATCH(Snapshot!AK$3,'[2]Caseload by group'!$C$2:$BEN$2,0)))</f>
        <v>4915</v>
      </c>
      <c r="AL58" s="40">
        <f>IF(INDEX('[2]Caseload by group'!$C$3:$BEN$125,MATCH(Snapshot!$H58,'[2]Caseload by group'!$A$3:$A$128,0),MATCH(Snapshot!AL$3,'[2]Caseload by group'!$C$2:$BEN$2,0))&lt;10,0,INDEX('[2]Caseload by group'!$C$3:$BEN$125,MATCH(Snapshot!$H58,'[2]Caseload by group'!$A$3:$A$128,0),MATCH(Snapshot!AL$3,'[2]Caseload by group'!$C$2:$BEN$2,0)))</f>
        <v>4901</v>
      </c>
      <c r="AM58" s="40">
        <f>IF(INDEX('[2]Caseload by group'!$C$3:$BEN$125,MATCH(Snapshot!$H58,'[2]Caseload by group'!$A$3:$A$128,0),MATCH(Snapshot!AM$3,'[2]Caseload by group'!$C$2:$BEN$2,0))&lt;10,0,INDEX('[2]Caseload by group'!$C$3:$BEN$125,MATCH(Snapshot!$H58,'[2]Caseload by group'!$A$3:$A$128,0),MATCH(Snapshot!AM$3,'[2]Caseload by group'!$C$2:$BEN$2,0)))</f>
        <v>4900</v>
      </c>
      <c r="AN58" s="40">
        <f>IF(INDEX('[2]Caseload by group'!$C$3:$BEN$125,MATCH(Snapshot!$H58,'[2]Caseload by group'!$A$3:$A$128,0),MATCH(Snapshot!AN$3,'[2]Caseload by group'!$C$2:$BEN$2,0))&lt;10,0,INDEX('[2]Caseload by group'!$C$3:$BEN$125,MATCH(Snapshot!$H58,'[2]Caseload by group'!$A$3:$A$128,0),MATCH(Snapshot!AN$3,'[2]Caseload by group'!$C$2:$BEN$2,0)))</f>
        <v>4893</v>
      </c>
      <c r="AO58" s="40">
        <f>IF(INDEX('[2]Caseload by group'!$C$3:$BEN$125,MATCH(Snapshot!$H58,'[2]Caseload by group'!$A$3:$A$128,0),MATCH(Snapshot!AO$3,'[2]Caseload by group'!$C$2:$BEN$2,0))&lt;10,0,INDEX('[2]Caseload by group'!$C$3:$BEN$125,MATCH(Snapshot!$H58,'[2]Caseload by group'!$A$3:$A$128,0),MATCH(Snapshot!AO$3,'[2]Caseload by group'!$C$2:$BEN$2,0)))</f>
        <v>4879</v>
      </c>
      <c r="AP58" s="40">
        <f>IF(INDEX('[2]Caseload by group'!$C$3:$BEN$125,MATCH(Snapshot!$H58,'[2]Caseload by group'!$A$3:$A$128,0),MATCH(Snapshot!AP$3,'[2]Caseload by group'!$C$2:$BEN$2,0))&lt;10,0,INDEX('[2]Caseload by group'!$C$3:$BEN$125,MATCH(Snapshot!$H58,'[2]Caseload by group'!$A$3:$A$128,0),MATCH(Snapshot!AP$3,'[2]Caseload by group'!$C$2:$BEN$2,0)))</f>
        <v>4903</v>
      </c>
      <c r="AQ58" s="40">
        <f>IF(INDEX('[2]Caseload by group'!$C$3:$BEN$125,MATCH(Snapshot!$H58,'[2]Caseload by group'!$A$3:$A$128,0),MATCH(Snapshot!AQ$3,'[2]Caseload by group'!$C$2:$BEN$2,0))&lt;10,0,INDEX('[2]Caseload by group'!$C$3:$BEN$125,MATCH(Snapshot!$H58,'[2]Caseload by group'!$A$3:$A$128,0),MATCH(Snapshot!AQ$3,'[2]Caseload by group'!$C$2:$BEN$2,0)))</f>
        <v>4818</v>
      </c>
      <c r="AR58" s="40">
        <f>IF(INDEX('[2]Caseload by group'!$C$3:$BEN$125,MATCH(Snapshot!$H58,'[2]Caseload by group'!$A$3:$A$128,0),MATCH(Snapshot!AR$3,'[2]Caseload by group'!$C$2:$BEN$2,0))&lt;10,0,INDEX('[2]Caseload by group'!$C$3:$BEN$125,MATCH(Snapshot!$H58,'[2]Caseload by group'!$A$3:$A$128,0),MATCH(Snapshot!AR$3,'[2]Caseload by group'!$C$2:$BEN$2,0)))</f>
        <v>4723</v>
      </c>
      <c r="AS58" s="40">
        <f>IF(INDEX('[2]Caseload by group'!$C$3:$BEN$125,MATCH(Snapshot!$H58,'[2]Caseload by group'!$A$3:$A$128,0),MATCH(Snapshot!AS$3,'[2]Caseload by group'!$C$2:$BEN$2,0))&lt;10,0,INDEX('[2]Caseload by group'!$C$3:$BEN$125,MATCH(Snapshot!$H58,'[2]Caseload by group'!$A$3:$A$128,0),MATCH(Snapshot!AS$3,'[2]Caseload by group'!$C$2:$BEN$2,0)))</f>
        <v>4696</v>
      </c>
      <c r="AT58" s="40">
        <f>IF(INDEX('[2]Caseload by group'!$C$3:$BEN$125,MATCH(Snapshot!$H58,'[2]Caseload by group'!$A$3:$A$128,0),MATCH(Snapshot!AT$3,'[2]Caseload by group'!$C$2:$BEN$2,0))&lt;10,0,INDEX('[2]Caseload by group'!$C$3:$BEN$125,MATCH(Snapshot!$H58,'[2]Caseload by group'!$A$3:$A$128,0),MATCH(Snapshot!AT$3,'[2]Caseload by group'!$C$2:$BEN$2,0)))</f>
        <v>4673</v>
      </c>
      <c r="AU58" s="40">
        <f>IF(INDEX('[2]Caseload by group'!$C$3:$BEN$125,MATCH(Snapshot!$H58,'[2]Caseload by group'!$A$3:$A$128,0),MATCH(Snapshot!AU$3,'[2]Caseload by group'!$C$2:$BEN$2,0))&lt;10,0,INDEX('[2]Caseload by group'!$C$3:$BEN$125,MATCH(Snapshot!$H58,'[2]Caseload by group'!$A$3:$A$128,0),MATCH(Snapshot!AU$3,'[2]Caseload by group'!$C$2:$BEN$2,0)))</f>
        <v>4669</v>
      </c>
      <c r="AV58" s="40">
        <f>IF(INDEX('[2]Caseload by group'!$C$3:$BEN$125,MATCH(Snapshot!$H58,'[2]Caseload by group'!$A$3:$A$128,0),MATCH(Snapshot!AV$3,'[2]Caseload by group'!$C$2:$BEN$2,0))&lt;10,0,INDEX('[2]Caseload by group'!$C$3:$BEN$125,MATCH(Snapshot!$H58,'[2]Caseload by group'!$A$3:$A$128,0),MATCH(Snapshot!AV$3,'[2]Caseload by group'!$C$2:$BEN$2,0)))</f>
        <v>4690</v>
      </c>
      <c r="AW58" s="40">
        <f>IF(INDEX('[2]Caseload by group'!$C$3:$BEN$125,MATCH(Snapshot!$H58,'[2]Caseload by group'!$A$3:$A$128,0),MATCH(Snapshot!AW$3,'[2]Caseload by group'!$C$2:$BEN$2,0))&lt;10,0,INDEX('[2]Caseload by group'!$C$3:$BEN$125,MATCH(Snapshot!$H58,'[2]Caseload by group'!$A$3:$A$128,0),MATCH(Snapshot!AW$3,'[2]Caseload by group'!$C$2:$BEN$2,0)))</f>
        <v>4720</v>
      </c>
      <c r="AX58" s="40">
        <f>IF(INDEX('[2]Caseload by group'!$C$3:$BEN$125,MATCH(Snapshot!$H58,'[2]Caseload by group'!$A$3:$A$128,0),MATCH(Snapshot!AX$3,'[2]Caseload by group'!$C$2:$BEN$2,0))&lt;10,0,INDEX('[2]Caseload by group'!$C$3:$BEN$125,MATCH(Snapshot!$H58,'[2]Caseload by group'!$A$3:$A$128,0),MATCH(Snapshot!AX$3,'[2]Caseload by group'!$C$2:$BEN$2,0)))</f>
        <v>4715</v>
      </c>
      <c r="AY58" s="40">
        <f>IF(INDEX('[2]Caseload by group'!$C$3:$BEN$125,MATCH(Snapshot!$H58,'[2]Caseload by group'!$A$3:$A$128,0),MATCH(Snapshot!AY$3,'[2]Caseload by group'!$C$2:$BEN$2,0))&lt;10,0,INDEX('[2]Caseload by group'!$C$3:$BEN$125,MATCH(Snapshot!$H58,'[2]Caseload by group'!$A$3:$A$128,0),MATCH(Snapshot!AY$3,'[2]Caseload by group'!$C$2:$BEN$2,0)))</f>
        <v>4728</v>
      </c>
      <c r="AZ58" s="40">
        <f>IF(INDEX('[2]Caseload by group'!$C$3:$BEN$125,MATCH(Snapshot!$H58,'[2]Caseload by group'!$A$3:$A$128,0),MATCH(Snapshot!AZ$3,'[2]Caseload by group'!$C$2:$BEN$2,0))&lt;10,0,INDEX('[2]Caseload by group'!$C$3:$BEN$125,MATCH(Snapshot!$H58,'[2]Caseload by group'!$A$3:$A$128,0),MATCH(Snapshot!AZ$3,'[2]Caseload by group'!$C$2:$BEN$2,0)))</f>
        <v>4710</v>
      </c>
      <c r="BA58" s="40">
        <f>IF(INDEX('[2]Caseload by group'!$C$3:$BEN$125,MATCH(Snapshot!$H58,'[2]Caseload by group'!$A$3:$A$128,0),MATCH(Snapshot!BA$3,'[2]Caseload by group'!$C$2:$BEN$2,0))&lt;10,0,INDEX('[2]Caseload by group'!$C$3:$BEN$125,MATCH(Snapshot!$H58,'[2]Caseload by group'!$A$3:$A$128,0),MATCH(Snapshot!BA$3,'[2]Caseload by group'!$C$2:$BEN$2,0)))</f>
        <v>4686</v>
      </c>
      <c r="BB58" s="40">
        <f>IF(INDEX('[2]Caseload by group'!$C$3:$BEN$125,MATCH(Snapshot!$H58,'[2]Caseload by group'!$A$3:$A$128,0),MATCH(Snapshot!BB$3,'[2]Caseload by group'!$C$2:$BEN$2,0))&lt;10,0,INDEX('[2]Caseload by group'!$C$3:$BEN$125,MATCH(Snapshot!$H58,'[2]Caseload by group'!$A$3:$A$128,0),MATCH(Snapshot!BB$3,'[2]Caseload by group'!$C$2:$BEN$2,0)))</f>
        <v>4674</v>
      </c>
      <c r="BC58" s="40">
        <f>IF(INDEX('[2]Caseload by group'!$C$3:$BEN$125,MATCH(Snapshot!$H58,'[2]Caseload by group'!$A$3:$A$128,0),MATCH(Snapshot!BC$3,'[2]Caseload by group'!$C$2:$BEN$2,0))&lt;10,0,INDEX('[2]Caseload by group'!$C$3:$BEN$125,MATCH(Snapshot!$H58,'[2]Caseload by group'!$A$3:$A$128,0),MATCH(Snapshot!BC$3,'[2]Caseload by group'!$C$2:$BEN$2,0)))</f>
        <v>4697</v>
      </c>
      <c r="BD58" s="40">
        <f>IF(INDEX('[2]Caseload by group'!$C$3:$BEN$125,MATCH(Snapshot!$H58,'[2]Caseload by group'!$A$3:$A$128,0),MATCH(Snapshot!BD$3,'[2]Caseload by group'!$C$2:$BEN$2,0))&lt;10,0,INDEX('[2]Caseload by group'!$C$3:$BEN$125,MATCH(Snapshot!$H58,'[2]Caseload by group'!$A$3:$A$128,0),MATCH(Snapshot!BD$3,'[2]Caseload by group'!$C$2:$BEN$2,0)))</f>
        <v>4741</v>
      </c>
      <c r="BE58" s="40">
        <f>IF(INDEX('[2]Caseload by group'!$C$3:$BEN$125,MATCH(Snapshot!$H58,'[2]Caseload by group'!$A$3:$A$128,0),MATCH(Snapshot!BE$3,'[2]Caseload by group'!$C$2:$BEN$2,0))&lt;10,0,INDEX('[2]Caseload by group'!$C$3:$BEN$125,MATCH(Snapshot!$H58,'[2]Caseload by group'!$A$3:$A$128,0),MATCH(Snapshot!BE$3,'[2]Caseload by group'!$C$2:$BEN$2,0)))</f>
        <v>4771</v>
      </c>
      <c r="BF58" s="40">
        <f>IF(INDEX('[2]Caseload by group'!$C$3:$BEN$125,MATCH(Snapshot!$H58,'[2]Caseload by group'!$A$3:$A$128,0),MATCH(Snapshot!BF$3,'[2]Caseload by group'!$C$2:$BEN$2,0))&lt;10,0,INDEX('[2]Caseload by group'!$C$3:$BEN$125,MATCH(Snapshot!$H58,'[2]Caseload by group'!$A$3:$A$128,0),MATCH(Snapshot!BF$3,'[2]Caseload by group'!$C$2:$BEN$2,0)))</f>
        <v>4798</v>
      </c>
      <c r="BG58" s="40">
        <f>IF(INDEX('[2]Caseload by group'!$C$3:$BEN$125,MATCH(Snapshot!$H58,'[2]Caseload by group'!$A$3:$A$128,0),MATCH(Snapshot!BG$3,'[2]Caseload by group'!$C$2:$BEN$2,0))&lt;10,0,INDEX('[2]Caseload by group'!$C$3:$BEN$125,MATCH(Snapshot!$H58,'[2]Caseload by group'!$A$3:$A$128,0),MATCH(Snapshot!BG$3,'[2]Caseload by group'!$C$2:$BEN$2,0)))</f>
        <v>4836</v>
      </c>
      <c r="BH58" s="40">
        <f>IF(INDEX('[2]Caseload by group'!$C$3:$BEN$125,MATCH(Snapshot!$H58,'[2]Caseload by group'!$A$3:$A$128,0),MATCH(Snapshot!BH$3,'[2]Caseload by group'!$C$2:$BEN$2,0))&lt;10,0,INDEX('[2]Caseload by group'!$C$3:$BEN$125,MATCH(Snapshot!$H58,'[2]Caseload by group'!$A$3:$A$128,0),MATCH(Snapshot!BH$3,'[2]Caseload by group'!$C$2:$BEN$2,0)))</f>
        <v>4836</v>
      </c>
      <c r="BI58" s="40">
        <f>IF(INDEX('[2]Caseload by group'!$C$3:$BEN$125,MATCH(Snapshot!$H58,'[2]Caseload by group'!$A$3:$A$128,0),MATCH(Snapshot!BI$3,'[2]Caseload by group'!$C$2:$BEN$2,0))&lt;10,0,INDEX('[2]Caseload by group'!$C$3:$BEN$125,MATCH(Snapshot!$H58,'[2]Caseload by group'!$A$3:$A$128,0),MATCH(Snapshot!BI$3,'[2]Caseload by group'!$C$2:$BEN$2,0)))</f>
        <v>4887</v>
      </c>
      <c r="BJ58" s="40">
        <f>IF(INDEX('[2]Caseload by group'!$C$3:$BEN$125,MATCH(Snapshot!$H58,'[2]Caseload by group'!$A$3:$A$128,0),MATCH(Snapshot!BJ$3,'[2]Caseload by group'!$C$2:$BEN$2,0))&lt;10,0,INDEX('[2]Caseload by group'!$C$3:$BEN$125,MATCH(Snapshot!$H58,'[2]Caseload by group'!$A$3:$A$128,0),MATCH(Snapshot!BJ$3,'[2]Caseload by group'!$C$2:$BEN$2,0)))</f>
        <v>4888</v>
      </c>
      <c r="BK58" s="40">
        <f>IF(INDEX('[2]Caseload by group'!$C$3:$BEN$125,MATCH(Snapshot!$H58,'[2]Caseload by group'!$A$3:$A$128,0),MATCH(Snapshot!BK$3,'[2]Caseload by group'!$C$2:$BEN$2,0))&lt;10,0,INDEX('[2]Caseload by group'!$C$3:$BEN$125,MATCH(Snapshot!$H58,'[2]Caseload by group'!$A$3:$A$128,0),MATCH(Snapshot!BK$3,'[2]Caseload by group'!$C$2:$BEN$2,0)))</f>
        <v>4896</v>
      </c>
      <c r="BL58" s="40">
        <f>IF(INDEX('[2]Caseload by group'!$C$3:$BEN$125,MATCH(Snapshot!$H58,'[2]Caseload by group'!$A$3:$A$128,0),MATCH(Snapshot!BL$3,'[2]Caseload by group'!$C$2:$BEN$2,0))&lt;10,0,INDEX('[2]Caseload by group'!$C$3:$BEN$125,MATCH(Snapshot!$H58,'[2]Caseload by group'!$A$3:$A$128,0),MATCH(Snapshot!BL$3,'[2]Caseload by group'!$C$2:$BEN$2,0)))</f>
        <v>4891</v>
      </c>
      <c r="BM58" s="40">
        <f>IF(INDEX('[2]Caseload by group'!$C$3:$BEN$125,MATCH(Snapshot!$H58,'[2]Caseload by group'!$A$3:$A$128,0),MATCH(Snapshot!BM$3,'[2]Caseload by group'!$C$2:$BEN$2,0))&lt;10,0,INDEX('[2]Caseload by group'!$C$3:$BEN$125,MATCH(Snapshot!$H58,'[2]Caseload by group'!$A$3:$A$128,0),MATCH(Snapshot!BM$3,'[2]Caseload by group'!$C$2:$BEN$2,0)))</f>
        <v>4894</v>
      </c>
      <c r="BN58" s="40">
        <f>IF(INDEX('[2]Caseload by group'!$C$3:$BEN$125,MATCH(Snapshot!$H58,'[2]Caseload by group'!$A$3:$A$128,0),MATCH(Snapshot!BN$3,'[2]Caseload by group'!$C$2:$BEN$2,0))&lt;10,0,INDEX('[2]Caseload by group'!$C$3:$BEN$125,MATCH(Snapshot!$H58,'[2]Caseload by group'!$A$3:$A$128,0),MATCH(Snapshot!BN$3,'[2]Caseload by group'!$C$2:$BEN$2,0)))</f>
        <v>4909</v>
      </c>
      <c r="BO58" s="40">
        <f>IF(INDEX('[2]Caseload by group'!$C$3:$BEN$125,MATCH(Snapshot!$H58,'[2]Caseload by group'!$A$3:$A$128,0),MATCH(Snapshot!BO$3,'[2]Caseload by group'!$C$2:$BEN$2,0))&lt;10,0,INDEX('[2]Caseload by group'!$C$3:$BEN$125,MATCH(Snapshot!$H58,'[2]Caseload by group'!$A$3:$A$128,0),MATCH(Snapshot!BO$3,'[2]Caseload by group'!$C$2:$BEN$2,0)))</f>
        <v>4935</v>
      </c>
      <c r="BP58" s="40">
        <f>IF(INDEX('[2]Caseload by group'!$C$3:$BEN$125,MATCH(Snapshot!$H58,'[2]Caseload by group'!$A$3:$A$128,0),MATCH(Snapshot!BP$3,'[2]Caseload by group'!$C$2:$BEN$2,0))&lt;10,0,INDEX('[2]Caseload by group'!$C$3:$BEN$125,MATCH(Snapshot!$H58,'[2]Caseload by group'!$A$3:$A$128,0),MATCH(Snapshot!BP$3,'[2]Caseload by group'!$C$2:$BEN$2,0)))</f>
        <v>4956</v>
      </c>
      <c r="BQ58" s="40">
        <f>IF(INDEX('[2]Caseload by group'!$C$3:$BEN$125,MATCH(Snapshot!$H58,'[2]Caseload by group'!$A$3:$A$128,0),MATCH(Snapshot!BQ$3,'[2]Caseload by group'!$C$2:$BEN$2,0))&lt;10,0,INDEX('[2]Caseload by group'!$C$3:$BEN$125,MATCH(Snapshot!$H58,'[2]Caseload by group'!$A$3:$A$128,0),MATCH(Snapshot!BQ$3,'[2]Caseload by group'!$C$2:$BEN$2,0)))</f>
        <v>4978</v>
      </c>
      <c r="BR58" s="40">
        <f>IF(INDEX('[2]Caseload by group'!$C$3:$BEN$125,MATCH(Snapshot!$H58,'[2]Caseload by group'!$A$3:$A$128,0),MATCH(Snapshot!BR$3,'[2]Caseload by group'!$C$2:$BEN$2,0))&lt;10,0,INDEX('[2]Caseload by group'!$C$3:$BEN$125,MATCH(Snapshot!$H58,'[2]Caseload by group'!$A$3:$A$128,0),MATCH(Snapshot!BR$3,'[2]Caseload by group'!$C$2:$BEN$2,0)))</f>
        <v>5021</v>
      </c>
      <c r="BS58" s="40">
        <f>IF(INDEX('[2]Caseload by group'!$C$3:$BEN$125,MATCH(Snapshot!$H58,'[2]Caseload by group'!$A$3:$A$128,0),MATCH(Snapshot!BS$3,'[2]Caseload by group'!$C$2:$BEN$2,0))&lt;10,0,INDEX('[2]Caseload by group'!$C$3:$BEN$125,MATCH(Snapshot!$H58,'[2]Caseload by group'!$A$3:$A$128,0),MATCH(Snapshot!BS$3,'[2]Caseload by group'!$C$2:$BEN$2,0)))</f>
        <v>5035</v>
      </c>
      <c r="BT58" s="40">
        <f>IF(INDEX('[2]Caseload by group'!$C$3:$BEN$125,MATCH(Snapshot!$H58,'[2]Caseload by group'!$A$3:$A$128,0),MATCH(Snapshot!BT$3,'[2]Caseload by group'!$C$2:$BEN$2,0))&lt;10,0,INDEX('[2]Caseload by group'!$C$3:$BEN$125,MATCH(Snapshot!$H58,'[2]Caseload by group'!$A$3:$A$128,0),MATCH(Snapshot!BT$3,'[2]Caseload by group'!$C$2:$BEN$2,0)))</f>
        <v>5106</v>
      </c>
      <c r="BU58" s="40">
        <f>IF(INDEX('[2]Caseload by group'!$C$3:$BEN$125,MATCH(Snapshot!$H58,'[2]Caseload by group'!$A$3:$A$128,0),MATCH(Snapshot!BU$3,'[2]Caseload by group'!$C$2:$BEN$2,0))&lt;10,0,INDEX('[2]Caseload by group'!$C$3:$BEN$125,MATCH(Snapshot!$H58,'[2]Caseload by group'!$A$3:$A$128,0),MATCH(Snapshot!BU$3,'[2]Caseload by group'!$C$2:$BEN$2,0)))</f>
        <v>5164</v>
      </c>
      <c r="BV58" s="40">
        <f>IF(INDEX('[2]Caseload by group'!$C$3:$BEN$125,MATCH(Snapshot!$H58,'[2]Caseload by group'!$A$3:$A$128,0),MATCH(Snapshot!BV$3,'[2]Caseload by group'!$C$2:$BEN$2,0))&lt;10,0,INDEX('[2]Caseload by group'!$C$3:$BEN$125,MATCH(Snapshot!$H58,'[2]Caseload by group'!$A$3:$A$128,0),MATCH(Snapshot!BV$3,'[2]Caseload by group'!$C$2:$BEN$2,0)))</f>
        <v>5182</v>
      </c>
      <c r="BW58" s="40">
        <f>IF(INDEX('[2]Caseload by group'!$C$3:$BEN$125,MATCH(Snapshot!$H58,'[2]Caseload by group'!$A$3:$A$128,0),MATCH(Snapshot!BW$3,'[2]Caseload by group'!$C$2:$BEN$2,0))&lt;10,0,INDEX('[2]Caseload by group'!$C$3:$BEN$125,MATCH(Snapshot!$H58,'[2]Caseload by group'!$A$3:$A$128,0),MATCH(Snapshot!BW$3,'[2]Caseload by group'!$C$2:$BEN$2,0)))</f>
        <v>5194</v>
      </c>
      <c r="BX58" s="45"/>
      <c r="BY58" s="41">
        <f t="shared" ref="BY58:BY63" si="7">INDEX($J58:$BX58,0,MATCH(MAX($J$3:$BX$3),$J$3:$BX$3,0))-INDEX($J58:$BX58,0,MATCH(MAX($J$3:$BX$3),$J$3:$BX$3,0)-1)</f>
        <v>12</v>
      </c>
      <c r="BZ58" s="42">
        <f t="shared" ref="BZ58:BZ62" si="8">BY58/INDEX($J58:$BX58,0,MATCH(MAX($J$3:$BX$3),$J$3:$BX$3,0)-1)</f>
        <v>2.3157082207641835E-3</v>
      </c>
      <c r="CA58" s="41" t="e">
        <f>#REF!-#REF!</f>
        <v>#REF!</v>
      </c>
      <c r="CB58" s="62">
        <f t="shared" si="5"/>
        <v>839</v>
      </c>
      <c r="CC58" s="42">
        <f t="shared" si="6"/>
        <v>0.19265212399540757</v>
      </c>
    </row>
    <row r="59" spans="1:81" ht="10.5" customHeight="1" x14ac:dyDescent="0.2">
      <c r="A59" s="34"/>
      <c r="C59" s="29" t="s">
        <v>87</v>
      </c>
      <c r="D59" s="29" t="s">
        <v>15</v>
      </c>
      <c r="E59" s="29" t="s">
        <v>81</v>
      </c>
      <c r="F59" s="29" t="s">
        <v>81</v>
      </c>
      <c r="G59" s="29" t="s">
        <v>83</v>
      </c>
      <c r="H59" s="39" t="s">
        <v>88</v>
      </c>
      <c r="I59" s="39"/>
      <c r="J59" s="40">
        <f>IF(INDEX('[2]Caseload by group'!$C$3:$CJ$125,MATCH(Snapshot!$H59,'[2]Caseload by group'!$A$3:$A$128,0),MATCH(Snapshot!J$3,'[2]Caseload by group'!$C$2:$CJ$2,0))&lt;10,0,INDEX('[2]Caseload by group'!$C$3:$CJ$125,MATCH(Snapshot!$H59,'[2]Caseload by group'!$A$3:$A$128,0),MATCH(Snapshot!J$3,'[2]Caseload by group'!$C$2:$CJ$2,0)))</f>
        <v>69424</v>
      </c>
      <c r="K59" s="40">
        <f>IF(INDEX('[2]Caseload by group'!$C$3:$CJ$125,MATCH(Snapshot!$H59,'[2]Caseload by group'!$A$3:$A$128,0),MATCH(Snapshot!K$3,'[2]Caseload by group'!$C$2:$CJ$2,0))&lt;10,0,INDEX('[2]Caseload by group'!$C$3:$CJ$125,MATCH(Snapshot!$H59,'[2]Caseload by group'!$A$3:$A$128,0),MATCH(Snapshot!K$3,'[2]Caseload by group'!$C$2:$CJ$2,0)))</f>
        <v>69610</v>
      </c>
      <c r="L59" s="40">
        <f>IF(INDEX('[2]Caseload by group'!$C$3:$CJ$125,MATCH(Snapshot!$H59,'[2]Caseload by group'!$A$3:$A$128,0),MATCH(Snapshot!L$3,'[2]Caseload by group'!$C$2:$CJ$2,0))&lt;10,0,INDEX('[2]Caseload by group'!$C$3:$CJ$125,MATCH(Snapshot!$H59,'[2]Caseload by group'!$A$3:$A$128,0),MATCH(Snapshot!L$3,'[2]Caseload by group'!$C$2:$CJ$2,0)))</f>
        <v>69856</v>
      </c>
      <c r="M59" s="40">
        <f>IF(INDEX('[2]Caseload by group'!$C$3:$CJ$125,MATCH(Snapshot!$H59,'[2]Caseload by group'!$A$3:$A$128,0),MATCH(Snapshot!M$3,'[2]Caseload by group'!$C$2:$CJ$2,0))&lt;10,0,INDEX('[2]Caseload by group'!$C$3:$CJ$125,MATCH(Snapshot!$H59,'[2]Caseload by group'!$A$3:$A$128,0),MATCH(Snapshot!M$3,'[2]Caseload by group'!$C$2:$CJ$2,0)))</f>
        <v>69156</v>
      </c>
      <c r="N59" s="40">
        <f>IF(INDEX('[2]Caseload by group'!$C$3:$CJ$125,MATCH(Snapshot!$H59,'[2]Caseload by group'!$A$3:$A$128,0),MATCH(Snapshot!N$3,'[2]Caseload by group'!$C$2:$CJ$2,0))&lt;10,0,INDEX('[2]Caseload by group'!$C$3:$CJ$125,MATCH(Snapshot!$H59,'[2]Caseload by group'!$A$3:$A$128,0),MATCH(Snapshot!N$3,'[2]Caseload by group'!$C$2:$CJ$2,0)))</f>
        <v>68923</v>
      </c>
      <c r="O59" s="40">
        <f>IF(INDEX('[2]Caseload by group'!$C$3:$CJ$125,MATCH(Snapshot!$H59,'[2]Caseload by group'!$A$3:$A$128,0),MATCH(Snapshot!O$3,'[2]Caseload by group'!$C$2:$CJ$2,0))&lt;10,0,INDEX('[2]Caseload by group'!$C$3:$CJ$125,MATCH(Snapshot!$H59,'[2]Caseload by group'!$A$3:$A$128,0),MATCH(Snapshot!O$3,'[2]Caseload by group'!$C$2:$CJ$2,0)))</f>
        <v>69649</v>
      </c>
      <c r="P59" s="40">
        <f>IF(INDEX('[2]Caseload by group'!$C$3:$CJ$125,MATCH(Snapshot!$H59,'[2]Caseload by group'!$A$3:$A$128,0),MATCH(Snapshot!P$3,'[2]Caseload by group'!$C$2:$CJ$2,0))&lt;10,0,INDEX('[2]Caseload by group'!$C$3:$CJ$125,MATCH(Snapshot!$H59,'[2]Caseload by group'!$A$3:$A$128,0),MATCH(Snapshot!P$3,'[2]Caseload by group'!$C$2:$CJ$2,0)))</f>
        <v>70060</v>
      </c>
      <c r="Q59" s="40">
        <f>IF(INDEX('[2]Caseload by group'!$C$3:$CJ$125,MATCH(Snapshot!$H59,'[2]Caseload by group'!$A$3:$A$128,0),MATCH(Snapshot!Q$3,'[2]Caseload by group'!$C$2:$CJ$2,0))&lt;10,0,INDEX('[2]Caseload by group'!$C$3:$CJ$125,MATCH(Snapshot!$H59,'[2]Caseload by group'!$A$3:$A$128,0),MATCH(Snapshot!Q$3,'[2]Caseload by group'!$C$2:$CJ$2,0)))</f>
        <v>69794</v>
      </c>
      <c r="R59" s="40">
        <f>IF(INDEX('[2]Caseload by group'!$C$3:$CJ$125,MATCH(Snapshot!$H59,'[2]Caseload by group'!$A$3:$A$128,0),MATCH(Snapshot!R$3,'[2]Caseload by group'!$C$2:$CJ$2,0))&lt;10,0,INDEX('[2]Caseload by group'!$C$3:$CJ$125,MATCH(Snapshot!$H59,'[2]Caseload by group'!$A$3:$A$128,0),MATCH(Snapshot!R$3,'[2]Caseload by group'!$C$2:$CJ$2,0)))</f>
        <v>68755</v>
      </c>
      <c r="S59" s="40">
        <f>IF(INDEX('[2]Caseload by group'!$C$3:$CJ$125,MATCH(Snapshot!$H59,'[2]Caseload by group'!$A$3:$A$128,0),MATCH(Snapshot!S$3,'[2]Caseload by group'!$C$2:$CJ$2,0))&lt;10,0,INDEX('[2]Caseload by group'!$C$3:$CJ$125,MATCH(Snapshot!$H59,'[2]Caseload by group'!$A$3:$A$128,0),MATCH(Snapshot!S$3,'[2]Caseload by group'!$C$2:$CJ$2,0)))</f>
        <v>67671</v>
      </c>
      <c r="T59" s="40">
        <f>IF(INDEX('[2]Caseload by group'!$C$3:$CJ$125,MATCH(Snapshot!$H59,'[2]Caseload by group'!$A$3:$A$128,0),MATCH(Snapshot!T$3,'[2]Caseload by group'!$C$2:$CJ$2,0))&lt;10,0,INDEX('[2]Caseload by group'!$C$3:$CJ$125,MATCH(Snapshot!$H59,'[2]Caseload by group'!$A$3:$A$128,0),MATCH(Snapshot!T$3,'[2]Caseload by group'!$C$2:$CJ$2,0)))</f>
        <v>67697</v>
      </c>
      <c r="U59" s="40">
        <f>IF(INDEX('[2]Caseload by group'!$C$3:$CJ$125,MATCH(Snapshot!$H59,'[2]Caseload by group'!$A$3:$A$128,0),MATCH(Snapshot!U$3,'[2]Caseload by group'!$C$2:$CJ$2,0))&lt;10,0,INDEX('[2]Caseload by group'!$C$3:$CJ$125,MATCH(Snapshot!$H59,'[2]Caseload by group'!$A$3:$A$128,0),MATCH(Snapshot!U$3,'[2]Caseload by group'!$C$2:$CJ$2,0)))</f>
        <v>67514</v>
      </c>
      <c r="V59" s="40">
        <f>IF(INDEX('[2]Caseload by group'!$C$3:$CJ$125,MATCH(Snapshot!$H59,'[2]Caseload by group'!$A$3:$A$128,0),MATCH(Snapshot!V$3,'[2]Caseload by group'!$C$2:$CJ$2,0))&lt;10,0,INDEX('[2]Caseload by group'!$C$3:$CJ$125,MATCH(Snapshot!$H59,'[2]Caseload by group'!$A$3:$A$128,0),MATCH(Snapshot!V$3,'[2]Caseload by group'!$C$2:$CJ$2,0)))</f>
        <v>67737</v>
      </c>
      <c r="W59" s="40">
        <f>IF(INDEX('[2]Caseload by group'!$C$3:$CJ$125,MATCH(Snapshot!$H59,'[2]Caseload by group'!$A$3:$A$128,0),MATCH(Snapshot!W$3,'[2]Caseload by group'!$C$2:$CJ$2,0))&lt;10,0,INDEX('[2]Caseload by group'!$C$3:$CJ$125,MATCH(Snapshot!$H59,'[2]Caseload by group'!$A$3:$A$128,0),MATCH(Snapshot!W$3,'[2]Caseload by group'!$C$2:$CJ$2,0)))</f>
        <v>67983</v>
      </c>
      <c r="X59" s="40">
        <f>IF(INDEX('[2]Caseload by group'!$C$3:$CJ$125,MATCH(Snapshot!$H59,'[2]Caseload by group'!$A$3:$A$128,0),MATCH(Snapshot!X$3,'[2]Caseload by group'!$C$2:$CJ$2,0))&lt;10,0,INDEX('[2]Caseload by group'!$C$3:$CJ$125,MATCH(Snapshot!$H59,'[2]Caseload by group'!$A$3:$A$128,0),MATCH(Snapshot!X$3,'[2]Caseload by group'!$C$2:$CJ$2,0)))</f>
        <v>67772</v>
      </c>
      <c r="Y59" s="40">
        <f>IF(INDEX('[2]Caseload by group'!$C$3:$CJ$125,MATCH(Snapshot!$H59,'[2]Caseload by group'!$A$3:$A$128,0),MATCH(Snapshot!Y$3,'[2]Caseload by group'!$C$2:$CJ$2,0))&lt;10,0,INDEX('[2]Caseload by group'!$C$3:$CJ$125,MATCH(Snapshot!$H59,'[2]Caseload by group'!$A$3:$A$128,0),MATCH(Snapshot!Y$3,'[2]Caseload by group'!$C$2:$CJ$2,0)))</f>
        <v>67791</v>
      </c>
      <c r="Z59" s="40">
        <f>IF(INDEX('[2]Caseload by group'!$C$3:$CJ$125,MATCH(Snapshot!$H59,'[2]Caseload by group'!$A$3:$A$128,0),MATCH(Snapshot!Z$3,'[2]Caseload by group'!$C$2:$CJ$2,0))&lt;10,0,INDEX('[2]Caseload by group'!$C$3:$CJ$125,MATCH(Snapshot!$H59,'[2]Caseload by group'!$A$3:$A$128,0),MATCH(Snapshot!Z$3,'[2]Caseload by group'!$C$2:$CJ$2,0)))</f>
        <v>65860</v>
      </c>
      <c r="AA59" s="40">
        <f>IF(INDEX('[2]Caseload by group'!$C$3:$CJ$125,MATCH(Snapshot!$H59,'[2]Caseload by group'!$A$3:$A$128,0),MATCH(Snapshot!AA$3,'[2]Caseload by group'!$C$2:$CJ$2,0))&lt;10,0,INDEX('[2]Caseload by group'!$C$3:$CJ$125,MATCH(Snapshot!$H59,'[2]Caseload by group'!$A$3:$A$128,0),MATCH(Snapshot!AA$3,'[2]Caseload by group'!$C$2:$CJ$2,0)))</f>
        <v>65739</v>
      </c>
      <c r="AB59" s="40">
        <f>IF(INDEX('[2]Caseload by group'!$C$3:$CJ$125,MATCH(Snapshot!$H59,'[2]Caseload by group'!$A$3:$A$128,0),MATCH(Snapshot!AB$3,'[2]Caseload by group'!$C$2:$CJ$2,0))&lt;10,0,INDEX('[2]Caseload by group'!$C$3:$CJ$125,MATCH(Snapshot!$H59,'[2]Caseload by group'!$A$3:$A$128,0),MATCH(Snapshot!AB$3,'[2]Caseload by group'!$C$2:$CJ$2,0)))</f>
        <v>65919</v>
      </c>
      <c r="AC59" s="40">
        <f>IF(INDEX('[2]Caseload by group'!$C$3:$CJ$125,MATCH(Snapshot!$H59,'[2]Caseload by group'!$A$3:$A$128,0),MATCH(Snapshot!AC$3,'[2]Caseload by group'!$C$2:$CJ$2,0))&lt;10,0,INDEX('[2]Caseload by group'!$C$3:$CJ$125,MATCH(Snapshot!$H59,'[2]Caseload by group'!$A$3:$A$128,0),MATCH(Snapshot!AC$3,'[2]Caseload by group'!$C$2:$CJ$2,0)))</f>
        <v>65953</v>
      </c>
      <c r="AD59" s="40">
        <f>IF(INDEX('[2]Caseload by group'!$C$3:$CJ$125,MATCH(Snapshot!$H59,'[2]Caseload by group'!$A$3:$A$128,0),MATCH(Snapshot!AD$3,'[2]Caseload by group'!$C$2:$CJ$2,0))&lt;10,0,INDEX('[2]Caseload by group'!$C$3:$CJ$125,MATCH(Snapshot!$H59,'[2]Caseload by group'!$A$3:$A$128,0),MATCH(Snapshot!AD$3,'[2]Caseload by group'!$C$2:$CJ$2,0)))</f>
        <v>66090</v>
      </c>
      <c r="AE59" s="40">
        <f>IF(INDEX('[2]Caseload by group'!$C$3:$CJ$125,MATCH(Snapshot!$H59,'[2]Caseload by group'!$A$3:$A$128,0),MATCH(Snapshot!AE$3,'[2]Caseload by group'!$C$2:$CJ$2,0))&lt;10,0,INDEX('[2]Caseload by group'!$C$3:$CJ$125,MATCH(Snapshot!$H59,'[2]Caseload by group'!$A$3:$A$128,0),MATCH(Snapshot!AE$3,'[2]Caseload by group'!$C$2:$CJ$2,0)))</f>
        <v>65467</v>
      </c>
      <c r="AF59" s="40">
        <f>IF(INDEX('[2]Caseload by group'!$C$3:$CJ$125,MATCH(Snapshot!$H59,'[2]Caseload by group'!$A$3:$A$128,0),MATCH(Snapshot!AF$3,'[2]Caseload by group'!$C$2:$CJ$2,0))&lt;10,0,INDEX('[2]Caseload by group'!$C$3:$CJ$125,MATCH(Snapshot!$H59,'[2]Caseload by group'!$A$3:$A$128,0),MATCH(Snapshot!AF$3,'[2]Caseload by group'!$C$2:$CJ$2,0)))</f>
        <v>65339</v>
      </c>
      <c r="AG59" s="40">
        <f>IF(INDEX('[2]Caseload by group'!$C$3:$CJ$125,MATCH(Snapshot!$H59,'[2]Caseload by group'!$A$3:$A$128,0),MATCH(Snapshot!AG$3,'[2]Caseload by group'!$C$2:$CJ$2,0))&lt;10,0,INDEX('[2]Caseload by group'!$C$3:$CJ$125,MATCH(Snapshot!$H59,'[2]Caseload by group'!$A$3:$A$128,0),MATCH(Snapshot!AG$3,'[2]Caseload by group'!$C$2:$CJ$2,0)))</f>
        <v>65055</v>
      </c>
      <c r="AH59" s="40">
        <f>IF(INDEX('[2]Caseload by group'!$C$3:$CJ$125,MATCH(Snapshot!$H59,'[2]Caseload by group'!$A$3:$A$128,0),MATCH(Snapshot!AH$3,'[2]Caseload by group'!$C$2:$CJ$2,0))&lt;10,0,INDEX('[2]Caseload by group'!$C$3:$CJ$125,MATCH(Snapshot!$H59,'[2]Caseload by group'!$A$3:$A$128,0),MATCH(Snapshot!AH$3,'[2]Caseload by group'!$C$2:$CJ$2,0)))</f>
        <v>65121</v>
      </c>
      <c r="AI59" s="40">
        <f>IF(INDEX('[2]Caseload by group'!$C$3:$CJ$125,MATCH(Snapshot!$H59,'[2]Caseload by group'!$A$3:$A$128,0),MATCH(Snapshot!AI$3,'[2]Caseload by group'!$C$2:$CJ$2,0))&lt;10,0,INDEX('[2]Caseload by group'!$C$3:$CJ$125,MATCH(Snapshot!$H59,'[2]Caseload by group'!$A$3:$A$128,0),MATCH(Snapshot!AI$3,'[2]Caseload by group'!$C$2:$CJ$2,0)))</f>
        <v>65015</v>
      </c>
      <c r="AJ59" s="40">
        <f>IF(INDEX('[2]Caseload by group'!$C$3:$BEN$125,MATCH(Snapshot!$H59,'[2]Caseload by group'!$A$3:$A$128,0),MATCH(Snapshot!AJ$3,'[2]Caseload by group'!$C$2:$BEN$2,0))&lt;10,0,INDEX('[2]Caseload by group'!$C$3:$BEN$125,MATCH(Snapshot!$H59,'[2]Caseload by group'!$A$3:$A$128,0),MATCH(Snapshot!AJ$3,'[2]Caseload by group'!$C$2:$BEN$2,0)))</f>
        <v>65167</v>
      </c>
      <c r="AK59" s="40">
        <f>IF(INDEX('[2]Caseload by group'!$C$3:$BEN$125,MATCH(Snapshot!$H59,'[2]Caseload by group'!$A$3:$A$128,0),MATCH(Snapshot!AK$3,'[2]Caseload by group'!$C$2:$BEN$2,0))&lt;10,0,INDEX('[2]Caseload by group'!$C$3:$BEN$125,MATCH(Snapshot!$H59,'[2]Caseload by group'!$A$3:$A$128,0),MATCH(Snapshot!AK$3,'[2]Caseload by group'!$C$2:$BEN$2,0)))</f>
        <v>64640</v>
      </c>
      <c r="AL59" s="40">
        <f>IF(INDEX('[2]Caseload by group'!$C$3:$BEN$125,MATCH(Snapshot!$H59,'[2]Caseload by group'!$A$3:$A$128,0),MATCH(Snapshot!AL$3,'[2]Caseload by group'!$C$2:$BEN$2,0))&lt;10,0,INDEX('[2]Caseload by group'!$C$3:$BEN$125,MATCH(Snapshot!$H59,'[2]Caseload by group'!$A$3:$A$128,0),MATCH(Snapshot!AL$3,'[2]Caseload by group'!$C$2:$BEN$2,0)))</f>
        <v>64695</v>
      </c>
      <c r="AM59" s="40">
        <f>IF(INDEX('[2]Caseload by group'!$C$3:$BEN$125,MATCH(Snapshot!$H59,'[2]Caseload by group'!$A$3:$A$128,0),MATCH(Snapshot!AM$3,'[2]Caseload by group'!$C$2:$BEN$2,0))&lt;10,0,INDEX('[2]Caseload by group'!$C$3:$BEN$125,MATCH(Snapshot!$H59,'[2]Caseload by group'!$A$3:$A$128,0),MATCH(Snapshot!AM$3,'[2]Caseload by group'!$C$2:$BEN$2,0)))</f>
        <v>65110</v>
      </c>
      <c r="AN59" s="40">
        <f>IF(INDEX('[2]Caseload by group'!$C$3:$BEN$125,MATCH(Snapshot!$H59,'[2]Caseload by group'!$A$3:$A$128,0),MATCH(Snapshot!AN$3,'[2]Caseload by group'!$C$2:$BEN$2,0))&lt;10,0,INDEX('[2]Caseload by group'!$C$3:$BEN$125,MATCH(Snapshot!$H59,'[2]Caseload by group'!$A$3:$A$128,0),MATCH(Snapshot!AN$3,'[2]Caseload by group'!$C$2:$BEN$2,0)))</f>
        <v>64779</v>
      </c>
      <c r="AO59" s="40">
        <f>IF(INDEX('[2]Caseload by group'!$C$3:$BEN$125,MATCH(Snapshot!$H59,'[2]Caseload by group'!$A$3:$A$128,0),MATCH(Snapshot!AO$3,'[2]Caseload by group'!$C$2:$BEN$2,0))&lt;10,0,INDEX('[2]Caseload by group'!$C$3:$BEN$125,MATCH(Snapshot!$H59,'[2]Caseload by group'!$A$3:$A$128,0),MATCH(Snapshot!AO$3,'[2]Caseload by group'!$C$2:$BEN$2,0)))</f>
        <v>64311</v>
      </c>
      <c r="AP59" s="40">
        <f>IF(INDEX('[2]Caseload by group'!$C$3:$BEN$125,MATCH(Snapshot!$H59,'[2]Caseload by group'!$A$3:$A$128,0),MATCH(Snapshot!AP$3,'[2]Caseload by group'!$C$2:$BEN$2,0))&lt;10,0,INDEX('[2]Caseload by group'!$C$3:$BEN$125,MATCH(Snapshot!$H59,'[2]Caseload by group'!$A$3:$A$128,0),MATCH(Snapshot!AP$3,'[2]Caseload by group'!$C$2:$BEN$2,0)))</f>
        <v>64461</v>
      </c>
      <c r="AQ59" s="40">
        <f>IF(INDEX('[2]Caseload by group'!$C$3:$BEN$125,MATCH(Snapshot!$H59,'[2]Caseload by group'!$A$3:$A$128,0),MATCH(Snapshot!AQ$3,'[2]Caseload by group'!$C$2:$BEN$2,0))&lt;10,0,INDEX('[2]Caseload by group'!$C$3:$BEN$125,MATCH(Snapshot!$H59,'[2]Caseload by group'!$A$3:$A$128,0),MATCH(Snapshot!AQ$3,'[2]Caseload by group'!$C$2:$BEN$2,0)))</f>
        <v>65593</v>
      </c>
      <c r="AR59" s="40">
        <f>IF(INDEX('[2]Caseload by group'!$C$3:$BEN$125,MATCH(Snapshot!$H59,'[2]Caseload by group'!$A$3:$A$128,0),MATCH(Snapshot!AR$3,'[2]Caseload by group'!$C$2:$BEN$2,0))&lt;10,0,INDEX('[2]Caseload by group'!$C$3:$BEN$125,MATCH(Snapshot!$H59,'[2]Caseload by group'!$A$3:$A$128,0),MATCH(Snapshot!AR$3,'[2]Caseload by group'!$C$2:$BEN$2,0)))</f>
        <v>65985</v>
      </c>
      <c r="AS59" s="40">
        <f>IF(INDEX('[2]Caseload by group'!$C$3:$BEN$125,MATCH(Snapshot!$H59,'[2]Caseload by group'!$A$3:$A$128,0),MATCH(Snapshot!AS$3,'[2]Caseload by group'!$C$2:$BEN$2,0))&lt;10,0,INDEX('[2]Caseload by group'!$C$3:$BEN$125,MATCH(Snapshot!$H59,'[2]Caseload by group'!$A$3:$A$128,0),MATCH(Snapshot!AS$3,'[2]Caseload by group'!$C$2:$BEN$2,0)))</f>
        <v>66502</v>
      </c>
      <c r="AT59" s="40">
        <f>IF(INDEX('[2]Caseload by group'!$C$3:$BEN$125,MATCH(Snapshot!$H59,'[2]Caseload by group'!$A$3:$A$128,0),MATCH(Snapshot!AT$3,'[2]Caseload by group'!$C$2:$BEN$2,0))&lt;10,0,INDEX('[2]Caseload by group'!$C$3:$BEN$125,MATCH(Snapshot!$H59,'[2]Caseload by group'!$A$3:$A$128,0),MATCH(Snapshot!AT$3,'[2]Caseload by group'!$C$2:$BEN$2,0)))</f>
        <v>66815</v>
      </c>
      <c r="AU59" s="40">
        <f>IF(INDEX('[2]Caseload by group'!$C$3:$BEN$125,MATCH(Snapshot!$H59,'[2]Caseload by group'!$A$3:$A$128,0),MATCH(Snapshot!AU$3,'[2]Caseload by group'!$C$2:$BEN$2,0))&lt;10,0,INDEX('[2]Caseload by group'!$C$3:$BEN$125,MATCH(Snapshot!$H59,'[2]Caseload by group'!$A$3:$A$128,0),MATCH(Snapshot!AU$3,'[2]Caseload by group'!$C$2:$BEN$2,0)))</f>
        <v>67165</v>
      </c>
      <c r="AV59" s="40">
        <f>IF(INDEX('[2]Caseload by group'!$C$3:$BEN$125,MATCH(Snapshot!$H59,'[2]Caseload by group'!$A$3:$A$128,0),MATCH(Snapshot!AV$3,'[2]Caseload by group'!$C$2:$BEN$2,0))&lt;10,0,INDEX('[2]Caseload by group'!$C$3:$BEN$125,MATCH(Snapshot!$H59,'[2]Caseload by group'!$A$3:$A$128,0),MATCH(Snapshot!AV$3,'[2]Caseload by group'!$C$2:$BEN$2,0)))</f>
        <v>67277</v>
      </c>
      <c r="AW59" s="40">
        <f>IF(INDEX('[2]Caseload by group'!$C$3:$BEN$125,MATCH(Snapshot!$H59,'[2]Caseload by group'!$A$3:$A$128,0),MATCH(Snapshot!AW$3,'[2]Caseload by group'!$C$2:$BEN$2,0))&lt;10,0,INDEX('[2]Caseload by group'!$C$3:$BEN$125,MATCH(Snapshot!$H59,'[2]Caseload by group'!$A$3:$A$128,0),MATCH(Snapshot!AW$3,'[2]Caseload by group'!$C$2:$BEN$2,0)))</f>
        <v>67213</v>
      </c>
      <c r="AX59" s="40">
        <f>IF(INDEX('[2]Caseload by group'!$C$3:$BEN$125,MATCH(Snapshot!$H59,'[2]Caseload by group'!$A$3:$A$128,0),MATCH(Snapshot!AX$3,'[2]Caseload by group'!$C$2:$BEN$2,0))&lt;10,0,INDEX('[2]Caseload by group'!$C$3:$BEN$125,MATCH(Snapshot!$H59,'[2]Caseload by group'!$A$3:$A$128,0),MATCH(Snapshot!AX$3,'[2]Caseload by group'!$C$2:$BEN$2,0)))</f>
        <v>67529</v>
      </c>
      <c r="AY59" s="40">
        <f>IF(INDEX('[2]Caseload by group'!$C$3:$BEN$125,MATCH(Snapshot!$H59,'[2]Caseload by group'!$A$3:$A$128,0),MATCH(Snapshot!AY$3,'[2]Caseload by group'!$C$2:$BEN$2,0))&lt;10,0,INDEX('[2]Caseload by group'!$C$3:$BEN$125,MATCH(Snapshot!$H59,'[2]Caseload by group'!$A$3:$A$128,0),MATCH(Snapshot!AY$3,'[2]Caseload by group'!$C$2:$BEN$2,0)))</f>
        <v>68152</v>
      </c>
      <c r="AZ59" s="40">
        <f>IF(INDEX('[2]Caseload by group'!$C$3:$BEN$125,MATCH(Snapshot!$H59,'[2]Caseload by group'!$A$3:$A$128,0),MATCH(Snapshot!AZ$3,'[2]Caseload by group'!$C$2:$BEN$2,0))&lt;10,0,INDEX('[2]Caseload by group'!$C$3:$BEN$125,MATCH(Snapshot!$H59,'[2]Caseload by group'!$A$3:$A$128,0),MATCH(Snapshot!AZ$3,'[2]Caseload by group'!$C$2:$BEN$2,0)))</f>
        <v>68172</v>
      </c>
      <c r="BA59" s="40">
        <f>IF(INDEX('[2]Caseload by group'!$C$3:$BEN$125,MATCH(Snapshot!$H59,'[2]Caseload by group'!$A$3:$A$128,0),MATCH(Snapshot!BA$3,'[2]Caseload by group'!$C$2:$BEN$2,0))&lt;10,0,INDEX('[2]Caseload by group'!$C$3:$BEN$125,MATCH(Snapshot!$H59,'[2]Caseload by group'!$A$3:$A$128,0),MATCH(Snapshot!BA$3,'[2]Caseload by group'!$C$2:$BEN$2,0)))</f>
        <v>67754</v>
      </c>
      <c r="BB59" s="40">
        <f>IF(INDEX('[2]Caseload by group'!$C$3:$BEN$125,MATCH(Snapshot!$H59,'[2]Caseload by group'!$A$3:$A$128,0),MATCH(Snapshot!BB$3,'[2]Caseload by group'!$C$2:$BEN$2,0))&lt;10,0,INDEX('[2]Caseload by group'!$C$3:$BEN$125,MATCH(Snapshot!$H59,'[2]Caseload by group'!$A$3:$A$128,0),MATCH(Snapshot!BB$3,'[2]Caseload by group'!$C$2:$BEN$2,0)))</f>
        <v>69721</v>
      </c>
      <c r="BC59" s="40">
        <f>IF(INDEX('[2]Caseload by group'!$C$3:$BEN$125,MATCH(Snapshot!$H59,'[2]Caseload by group'!$A$3:$A$128,0),MATCH(Snapshot!BC$3,'[2]Caseload by group'!$C$2:$BEN$2,0))&lt;10,0,INDEX('[2]Caseload by group'!$C$3:$BEN$125,MATCH(Snapshot!$H59,'[2]Caseload by group'!$A$3:$A$128,0),MATCH(Snapshot!BC$3,'[2]Caseload by group'!$C$2:$BEN$2,0)))</f>
        <v>69959</v>
      </c>
      <c r="BD59" s="40">
        <f>IF(INDEX('[2]Caseload by group'!$C$3:$BEN$125,MATCH(Snapshot!$H59,'[2]Caseload by group'!$A$3:$A$128,0),MATCH(Snapshot!BD$3,'[2]Caseload by group'!$C$2:$BEN$2,0))&lt;10,0,INDEX('[2]Caseload by group'!$C$3:$BEN$125,MATCH(Snapshot!$H59,'[2]Caseload by group'!$A$3:$A$128,0),MATCH(Snapshot!BD$3,'[2]Caseload by group'!$C$2:$BEN$2,0)))</f>
        <v>69839</v>
      </c>
      <c r="BE59" s="40">
        <f>IF(INDEX('[2]Caseload by group'!$C$3:$BEN$125,MATCH(Snapshot!$H59,'[2]Caseload by group'!$A$3:$A$128,0),MATCH(Snapshot!BE$3,'[2]Caseload by group'!$C$2:$BEN$2,0))&lt;10,0,INDEX('[2]Caseload by group'!$C$3:$BEN$125,MATCH(Snapshot!$H59,'[2]Caseload by group'!$A$3:$A$128,0),MATCH(Snapshot!BE$3,'[2]Caseload by group'!$C$2:$BEN$2,0)))</f>
        <v>70182</v>
      </c>
      <c r="BF59" s="40">
        <f>IF(INDEX('[2]Caseload by group'!$C$3:$BEN$125,MATCH(Snapshot!$H59,'[2]Caseload by group'!$A$3:$A$128,0),MATCH(Snapshot!BF$3,'[2]Caseload by group'!$C$2:$BEN$2,0))&lt;10,0,INDEX('[2]Caseload by group'!$C$3:$BEN$125,MATCH(Snapshot!$H59,'[2]Caseload by group'!$A$3:$A$128,0),MATCH(Snapshot!BF$3,'[2]Caseload by group'!$C$2:$BEN$2,0)))</f>
        <v>70357</v>
      </c>
      <c r="BG59" s="40">
        <f>IF(INDEX('[2]Caseload by group'!$C$3:$BEN$125,MATCH(Snapshot!$H59,'[2]Caseload by group'!$A$3:$A$128,0),MATCH(Snapshot!BG$3,'[2]Caseload by group'!$C$2:$BEN$2,0))&lt;10,0,INDEX('[2]Caseload by group'!$C$3:$BEN$125,MATCH(Snapshot!$H59,'[2]Caseload by group'!$A$3:$A$128,0),MATCH(Snapshot!BG$3,'[2]Caseload by group'!$C$2:$BEN$2,0)))</f>
        <v>70533</v>
      </c>
      <c r="BH59" s="40">
        <f>IF(INDEX('[2]Caseload by group'!$C$3:$BEN$125,MATCH(Snapshot!$H59,'[2]Caseload by group'!$A$3:$A$128,0),MATCH(Snapshot!BH$3,'[2]Caseload by group'!$C$2:$BEN$2,0))&lt;10,0,INDEX('[2]Caseload by group'!$C$3:$BEN$125,MATCH(Snapshot!$H59,'[2]Caseload by group'!$A$3:$A$128,0),MATCH(Snapshot!BH$3,'[2]Caseload by group'!$C$2:$BEN$2,0)))</f>
        <v>71089</v>
      </c>
      <c r="BI59" s="40">
        <f>IF(INDEX('[2]Caseload by group'!$C$3:$BEN$125,MATCH(Snapshot!$H59,'[2]Caseload by group'!$A$3:$A$128,0),MATCH(Snapshot!BI$3,'[2]Caseload by group'!$C$2:$BEN$2,0))&lt;10,0,INDEX('[2]Caseload by group'!$C$3:$BEN$125,MATCH(Snapshot!$H59,'[2]Caseload by group'!$A$3:$A$128,0),MATCH(Snapshot!BI$3,'[2]Caseload by group'!$C$2:$BEN$2,0)))</f>
        <v>71360</v>
      </c>
      <c r="BJ59" s="40">
        <f>IF(INDEX('[2]Caseload by group'!$C$3:$BEN$125,MATCH(Snapshot!$H59,'[2]Caseload by group'!$A$3:$A$128,0),MATCH(Snapshot!BJ$3,'[2]Caseload by group'!$C$2:$BEN$2,0))&lt;10,0,INDEX('[2]Caseload by group'!$C$3:$BEN$125,MATCH(Snapshot!$H59,'[2]Caseload by group'!$A$3:$A$128,0),MATCH(Snapshot!BJ$3,'[2]Caseload by group'!$C$2:$BEN$2,0)))</f>
        <v>71633</v>
      </c>
      <c r="BK59" s="40">
        <f>IF(INDEX('[2]Caseload by group'!$C$3:$BEN$125,MATCH(Snapshot!$H59,'[2]Caseload by group'!$A$3:$A$128,0),MATCH(Snapshot!BK$3,'[2]Caseload by group'!$C$2:$BEN$2,0))&lt;10,0,INDEX('[2]Caseload by group'!$C$3:$BEN$125,MATCH(Snapshot!$H59,'[2]Caseload by group'!$A$3:$A$128,0),MATCH(Snapshot!BK$3,'[2]Caseload by group'!$C$2:$BEN$2,0)))</f>
        <v>72196</v>
      </c>
      <c r="BL59" s="40">
        <f>IF(INDEX('[2]Caseload by group'!$C$3:$BEN$125,MATCH(Snapshot!$H59,'[2]Caseload by group'!$A$3:$A$128,0),MATCH(Snapshot!BL$3,'[2]Caseload by group'!$C$2:$BEN$2,0))&lt;10,0,INDEX('[2]Caseload by group'!$C$3:$BEN$125,MATCH(Snapshot!$H59,'[2]Caseload by group'!$A$3:$A$128,0),MATCH(Snapshot!BL$3,'[2]Caseload by group'!$C$2:$BEN$2,0)))</f>
        <v>71156</v>
      </c>
      <c r="BM59" s="40">
        <f>IF(INDEX('[2]Caseload by group'!$C$3:$BEN$125,MATCH(Snapshot!$H59,'[2]Caseload by group'!$A$3:$A$128,0),MATCH(Snapshot!BM$3,'[2]Caseload by group'!$C$2:$BEN$2,0))&lt;10,0,INDEX('[2]Caseload by group'!$C$3:$BEN$125,MATCH(Snapshot!$H59,'[2]Caseload by group'!$A$3:$A$128,0),MATCH(Snapshot!BM$3,'[2]Caseload by group'!$C$2:$BEN$2,0)))</f>
        <v>71151</v>
      </c>
      <c r="BN59" s="40">
        <f>IF(INDEX('[2]Caseload by group'!$C$3:$BEN$125,MATCH(Snapshot!$H59,'[2]Caseload by group'!$A$3:$A$128,0),MATCH(Snapshot!BN$3,'[2]Caseload by group'!$C$2:$BEN$2,0))&lt;10,0,INDEX('[2]Caseload by group'!$C$3:$BEN$125,MATCH(Snapshot!$H59,'[2]Caseload by group'!$A$3:$A$128,0),MATCH(Snapshot!BN$3,'[2]Caseload by group'!$C$2:$BEN$2,0)))</f>
        <v>73979</v>
      </c>
      <c r="BO59" s="40">
        <f>IF(INDEX('[2]Caseload by group'!$C$3:$BEN$125,MATCH(Snapshot!$H59,'[2]Caseload by group'!$A$3:$A$128,0),MATCH(Snapshot!BO$3,'[2]Caseload by group'!$C$2:$BEN$2,0))&lt;10,0,INDEX('[2]Caseload by group'!$C$3:$BEN$125,MATCH(Snapshot!$H59,'[2]Caseload by group'!$A$3:$A$128,0),MATCH(Snapshot!BO$3,'[2]Caseload by group'!$C$2:$BEN$2,0)))</f>
        <v>75351</v>
      </c>
      <c r="BP59" s="40">
        <f>IF(INDEX('[2]Caseload by group'!$C$3:$BEN$125,MATCH(Snapshot!$H59,'[2]Caseload by group'!$A$3:$A$128,0),MATCH(Snapshot!BP$3,'[2]Caseload by group'!$C$2:$BEN$2,0))&lt;10,0,INDEX('[2]Caseload by group'!$C$3:$BEN$125,MATCH(Snapshot!$H59,'[2]Caseload by group'!$A$3:$A$128,0),MATCH(Snapshot!BP$3,'[2]Caseload by group'!$C$2:$BEN$2,0)))</f>
        <v>76326</v>
      </c>
      <c r="BQ59" s="40">
        <f>IF(INDEX('[2]Caseload by group'!$C$3:$BEN$125,MATCH(Snapshot!$H59,'[2]Caseload by group'!$A$3:$A$128,0),MATCH(Snapshot!BQ$3,'[2]Caseload by group'!$C$2:$BEN$2,0))&lt;10,0,INDEX('[2]Caseload by group'!$C$3:$BEN$125,MATCH(Snapshot!$H59,'[2]Caseload by group'!$A$3:$A$128,0),MATCH(Snapshot!BQ$3,'[2]Caseload by group'!$C$2:$BEN$2,0)))</f>
        <v>78264</v>
      </c>
      <c r="BR59" s="40">
        <f>IF(INDEX('[2]Caseload by group'!$C$3:$BEN$125,MATCH(Snapshot!$H59,'[2]Caseload by group'!$A$3:$A$128,0),MATCH(Snapshot!BR$3,'[2]Caseload by group'!$C$2:$BEN$2,0))&lt;10,0,INDEX('[2]Caseload by group'!$C$3:$BEN$125,MATCH(Snapshot!$H59,'[2]Caseload by group'!$A$3:$A$128,0),MATCH(Snapshot!BR$3,'[2]Caseload by group'!$C$2:$BEN$2,0)))</f>
        <v>79310</v>
      </c>
      <c r="BS59" s="40">
        <f>IF(INDEX('[2]Caseload by group'!$C$3:$BEN$125,MATCH(Snapshot!$H59,'[2]Caseload by group'!$A$3:$A$128,0),MATCH(Snapshot!BS$3,'[2]Caseload by group'!$C$2:$BEN$2,0))&lt;10,0,INDEX('[2]Caseload by group'!$C$3:$BEN$125,MATCH(Snapshot!$H59,'[2]Caseload by group'!$A$3:$A$128,0),MATCH(Snapshot!BS$3,'[2]Caseload by group'!$C$2:$BEN$2,0)))</f>
        <v>80365</v>
      </c>
      <c r="BT59" s="40">
        <f>IF(INDEX('[2]Caseload by group'!$C$3:$BEN$125,MATCH(Snapshot!$H59,'[2]Caseload by group'!$A$3:$A$128,0),MATCH(Snapshot!BT$3,'[2]Caseload by group'!$C$2:$BEN$2,0))&lt;10,0,INDEX('[2]Caseload by group'!$C$3:$BEN$125,MATCH(Snapshot!$H59,'[2]Caseload by group'!$A$3:$A$128,0),MATCH(Snapshot!BT$3,'[2]Caseload by group'!$C$2:$BEN$2,0)))</f>
        <v>81114</v>
      </c>
      <c r="BU59" s="40">
        <f>IF(INDEX('[2]Caseload by group'!$C$3:$BEN$125,MATCH(Snapshot!$H59,'[2]Caseload by group'!$A$3:$A$128,0),MATCH(Snapshot!BU$3,'[2]Caseload by group'!$C$2:$BEN$2,0))&lt;10,0,INDEX('[2]Caseload by group'!$C$3:$BEN$125,MATCH(Snapshot!$H59,'[2]Caseload by group'!$A$3:$A$128,0),MATCH(Snapshot!BU$3,'[2]Caseload by group'!$C$2:$BEN$2,0)))</f>
        <v>81745</v>
      </c>
      <c r="BV59" s="40">
        <f>IF(INDEX('[2]Caseload by group'!$C$3:$BEN$125,MATCH(Snapshot!$H59,'[2]Caseload by group'!$A$3:$A$128,0),MATCH(Snapshot!BV$3,'[2]Caseload by group'!$C$2:$BEN$2,0))&lt;10,0,INDEX('[2]Caseload by group'!$C$3:$BEN$125,MATCH(Snapshot!$H59,'[2]Caseload by group'!$A$3:$A$128,0),MATCH(Snapshot!BV$3,'[2]Caseload by group'!$C$2:$BEN$2,0)))</f>
        <v>82930</v>
      </c>
      <c r="BW59" s="40">
        <f>IF(INDEX('[2]Caseload by group'!$C$3:$BEN$125,MATCH(Snapshot!$H59,'[2]Caseload by group'!$A$3:$A$128,0),MATCH(Snapshot!BW$3,'[2]Caseload by group'!$C$2:$BEN$2,0))&lt;10,0,INDEX('[2]Caseload by group'!$C$3:$BEN$125,MATCH(Snapshot!$H59,'[2]Caseload by group'!$A$3:$A$128,0),MATCH(Snapshot!BW$3,'[2]Caseload by group'!$C$2:$BEN$2,0)))</f>
        <v>84302</v>
      </c>
      <c r="BX59" s="45"/>
      <c r="BY59" s="41">
        <f t="shared" si="7"/>
        <v>1372</v>
      </c>
      <c r="BZ59" s="42">
        <f t="shared" si="8"/>
        <v>1.6544073314843845E-2</v>
      </c>
      <c r="CA59" s="41" t="e">
        <f>#REF!-#REF!</f>
        <v>#REF!</v>
      </c>
      <c r="CB59" s="62">
        <f t="shared" si="5"/>
        <v>14878</v>
      </c>
      <c r="CC59" s="42">
        <f t="shared" si="6"/>
        <v>0.21430629177229776</v>
      </c>
    </row>
    <row r="60" spans="1:81" ht="10.5" customHeight="1" x14ac:dyDescent="0.2">
      <c r="A60" s="34"/>
      <c r="C60" s="29" t="s">
        <v>89</v>
      </c>
      <c r="D60" s="29" t="s">
        <v>15</v>
      </c>
      <c r="E60" s="29" t="s">
        <v>81</v>
      </c>
      <c r="F60" s="29" t="s">
        <v>81</v>
      </c>
      <c r="G60" s="29" t="s">
        <v>83</v>
      </c>
      <c r="H60" s="39" t="s">
        <v>90</v>
      </c>
      <c r="I60" s="39"/>
      <c r="J60" s="40">
        <f>IF(INDEX('[2]Caseload by group'!$C$3:$CJ$125,MATCH(Snapshot!$H60,'[2]Caseload by group'!$A$3:$A$128,0),MATCH(Snapshot!J$3,'[2]Caseload by group'!$C$2:$CJ$2,0))&lt;10,0,INDEX('[2]Caseload by group'!$C$3:$CJ$125,MATCH(Snapshot!$H60,'[2]Caseload by group'!$A$3:$A$128,0),MATCH(Snapshot!J$3,'[2]Caseload by group'!$C$2:$CJ$2,0)))</f>
        <v>18255</v>
      </c>
      <c r="K60" s="40">
        <f>IF(INDEX('[2]Caseload by group'!$C$3:$CJ$125,MATCH(Snapshot!$H60,'[2]Caseload by group'!$A$3:$A$128,0),MATCH(Snapshot!K$3,'[2]Caseload by group'!$C$2:$CJ$2,0))&lt;10,0,INDEX('[2]Caseload by group'!$C$3:$CJ$125,MATCH(Snapshot!$H60,'[2]Caseload by group'!$A$3:$A$128,0),MATCH(Snapshot!K$3,'[2]Caseload by group'!$C$2:$CJ$2,0)))</f>
        <v>18039</v>
      </c>
      <c r="L60" s="40">
        <f>IF(INDEX('[2]Caseload by group'!$C$3:$CJ$125,MATCH(Snapshot!$H60,'[2]Caseload by group'!$A$3:$A$128,0),MATCH(Snapshot!L$3,'[2]Caseload by group'!$C$2:$CJ$2,0))&lt;10,0,INDEX('[2]Caseload by group'!$C$3:$CJ$125,MATCH(Snapshot!$H60,'[2]Caseload by group'!$A$3:$A$128,0),MATCH(Snapshot!L$3,'[2]Caseload by group'!$C$2:$CJ$2,0)))</f>
        <v>18245</v>
      </c>
      <c r="M60" s="40">
        <f>IF(INDEX('[2]Caseload by group'!$C$3:$CJ$125,MATCH(Snapshot!$H60,'[2]Caseload by group'!$A$3:$A$128,0),MATCH(Snapshot!M$3,'[2]Caseload by group'!$C$2:$CJ$2,0))&lt;10,0,INDEX('[2]Caseload by group'!$C$3:$CJ$125,MATCH(Snapshot!$H60,'[2]Caseload by group'!$A$3:$A$128,0),MATCH(Snapshot!M$3,'[2]Caseload by group'!$C$2:$CJ$2,0)))</f>
        <v>18282</v>
      </c>
      <c r="N60" s="40">
        <f>IF(INDEX('[2]Caseload by group'!$C$3:$CJ$125,MATCH(Snapshot!$H60,'[2]Caseload by group'!$A$3:$A$128,0),MATCH(Snapshot!N$3,'[2]Caseload by group'!$C$2:$CJ$2,0))&lt;10,0,INDEX('[2]Caseload by group'!$C$3:$CJ$125,MATCH(Snapshot!$H60,'[2]Caseload by group'!$A$3:$A$128,0),MATCH(Snapshot!N$3,'[2]Caseload by group'!$C$2:$CJ$2,0)))</f>
        <v>18189</v>
      </c>
      <c r="O60" s="40">
        <f>IF(INDEX('[2]Caseload by group'!$C$3:$CJ$125,MATCH(Snapshot!$H60,'[2]Caseload by group'!$A$3:$A$128,0),MATCH(Snapshot!O$3,'[2]Caseload by group'!$C$2:$CJ$2,0))&lt;10,0,INDEX('[2]Caseload by group'!$C$3:$CJ$125,MATCH(Snapshot!$H60,'[2]Caseload by group'!$A$3:$A$128,0),MATCH(Snapshot!O$3,'[2]Caseload by group'!$C$2:$CJ$2,0)))</f>
        <v>18116</v>
      </c>
      <c r="P60" s="40">
        <f>IF(INDEX('[2]Caseload by group'!$C$3:$CJ$125,MATCH(Snapshot!$H60,'[2]Caseload by group'!$A$3:$A$128,0),MATCH(Snapshot!P$3,'[2]Caseload by group'!$C$2:$CJ$2,0))&lt;10,0,INDEX('[2]Caseload by group'!$C$3:$CJ$125,MATCH(Snapshot!$H60,'[2]Caseload by group'!$A$3:$A$128,0),MATCH(Snapshot!P$3,'[2]Caseload by group'!$C$2:$CJ$2,0)))</f>
        <v>17785</v>
      </c>
      <c r="Q60" s="40">
        <f>IF(INDEX('[2]Caseload by group'!$C$3:$CJ$125,MATCH(Snapshot!$H60,'[2]Caseload by group'!$A$3:$A$128,0),MATCH(Snapshot!Q$3,'[2]Caseload by group'!$C$2:$CJ$2,0))&lt;10,0,INDEX('[2]Caseload by group'!$C$3:$CJ$125,MATCH(Snapshot!$H60,'[2]Caseload by group'!$A$3:$A$128,0),MATCH(Snapshot!Q$3,'[2]Caseload by group'!$C$2:$CJ$2,0)))</f>
        <v>17643</v>
      </c>
      <c r="R60" s="40">
        <f>IF(INDEX('[2]Caseload by group'!$C$3:$CJ$125,MATCH(Snapshot!$H60,'[2]Caseload by group'!$A$3:$A$128,0),MATCH(Snapshot!R$3,'[2]Caseload by group'!$C$2:$CJ$2,0))&lt;10,0,INDEX('[2]Caseload by group'!$C$3:$CJ$125,MATCH(Snapshot!$H60,'[2]Caseload by group'!$A$3:$A$128,0),MATCH(Snapshot!R$3,'[2]Caseload by group'!$C$2:$CJ$2,0)))</f>
        <v>17730</v>
      </c>
      <c r="S60" s="40">
        <f>IF(INDEX('[2]Caseload by group'!$C$3:$CJ$125,MATCH(Snapshot!$H60,'[2]Caseload by group'!$A$3:$A$128,0),MATCH(Snapshot!S$3,'[2]Caseload by group'!$C$2:$CJ$2,0))&lt;10,0,INDEX('[2]Caseload by group'!$C$3:$CJ$125,MATCH(Snapshot!$H60,'[2]Caseload by group'!$A$3:$A$128,0),MATCH(Snapshot!S$3,'[2]Caseload by group'!$C$2:$CJ$2,0)))</f>
        <v>18099</v>
      </c>
      <c r="T60" s="40">
        <f>IF(INDEX('[2]Caseload by group'!$C$3:$CJ$125,MATCH(Snapshot!$H60,'[2]Caseload by group'!$A$3:$A$128,0),MATCH(Snapshot!T$3,'[2]Caseload by group'!$C$2:$CJ$2,0))&lt;10,0,INDEX('[2]Caseload by group'!$C$3:$CJ$125,MATCH(Snapshot!$H60,'[2]Caseload by group'!$A$3:$A$128,0),MATCH(Snapshot!T$3,'[2]Caseload by group'!$C$2:$CJ$2,0)))</f>
        <v>18208</v>
      </c>
      <c r="U60" s="40">
        <f>IF(INDEX('[2]Caseload by group'!$C$3:$CJ$125,MATCH(Snapshot!$H60,'[2]Caseload by group'!$A$3:$A$128,0),MATCH(Snapshot!U$3,'[2]Caseload by group'!$C$2:$CJ$2,0))&lt;10,0,INDEX('[2]Caseload by group'!$C$3:$CJ$125,MATCH(Snapshot!$H60,'[2]Caseload by group'!$A$3:$A$128,0),MATCH(Snapshot!U$3,'[2]Caseload by group'!$C$2:$CJ$2,0)))</f>
        <v>18250</v>
      </c>
      <c r="V60" s="40">
        <f>IF(INDEX('[2]Caseload by group'!$C$3:$CJ$125,MATCH(Snapshot!$H60,'[2]Caseload by group'!$A$3:$A$128,0),MATCH(Snapshot!V$3,'[2]Caseload by group'!$C$2:$CJ$2,0))&lt;10,0,INDEX('[2]Caseload by group'!$C$3:$CJ$125,MATCH(Snapshot!$H60,'[2]Caseload by group'!$A$3:$A$128,0),MATCH(Snapshot!V$3,'[2]Caseload by group'!$C$2:$CJ$2,0)))</f>
        <v>18030</v>
      </c>
      <c r="W60" s="40">
        <f>IF(INDEX('[2]Caseload by group'!$C$3:$CJ$125,MATCH(Snapshot!$H60,'[2]Caseload by group'!$A$3:$A$128,0),MATCH(Snapshot!W$3,'[2]Caseload by group'!$C$2:$CJ$2,0))&lt;10,0,INDEX('[2]Caseload by group'!$C$3:$CJ$125,MATCH(Snapshot!$H60,'[2]Caseload by group'!$A$3:$A$128,0),MATCH(Snapshot!W$3,'[2]Caseload by group'!$C$2:$CJ$2,0)))</f>
        <v>17891</v>
      </c>
      <c r="X60" s="40">
        <f>IF(INDEX('[2]Caseload by group'!$C$3:$CJ$125,MATCH(Snapshot!$H60,'[2]Caseload by group'!$A$3:$A$128,0),MATCH(Snapshot!X$3,'[2]Caseload by group'!$C$2:$CJ$2,0))&lt;10,0,INDEX('[2]Caseload by group'!$C$3:$CJ$125,MATCH(Snapshot!$H60,'[2]Caseload by group'!$A$3:$A$128,0),MATCH(Snapshot!X$3,'[2]Caseload by group'!$C$2:$CJ$2,0)))</f>
        <v>17859</v>
      </c>
      <c r="Y60" s="40">
        <f>IF(INDEX('[2]Caseload by group'!$C$3:$CJ$125,MATCH(Snapshot!$H60,'[2]Caseload by group'!$A$3:$A$128,0),MATCH(Snapshot!Y$3,'[2]Caseload by group'!$C$2:$CJ$2,0))&lt;10,0,INDEX('[2]Caseload by group'!$C$3:$CJ$125,MATCH(Snapshot!$H60,'[2]Caseload by group'!$A$3:$A$128,0),MATCH(Snapshot!Y$3,'[2]Caseload by group'!$C$2:$CJ$2,0)))</f>
        <v>17971</v>
      </c>
      <c r="Z60" s="40">
        <f>IF(INDEX('[2]Caseload by group'!$C$3:$CJ$125,MATCH(Snapshot!$H60,'[2]Caseload by group'!$A$3:$A$128,0),MATCH(Snapshot!Z$3,'[2]Caseload by group'!$C$2:$CJ$2,0))&lt;10,0,INDEX('[2]Caseload by group'!$C$3:$CJ$125,MATCH(Snapshot!$H60,'[2]Caseload by group'!$A$3:$A$128,0),MATCH(Snapshot!Z$3,'[2]Caseload by group'!$C$2:$CJ$2,0)))</f>
        <v>17934</v>
      </c>
      <c r="AA60" s="40">
        <f>IF(INDEX('[2]Caseload by group'!$C$3:$CJ$125,MATCH(Snapshot!$H60,'[2]Caseload by group'!$A$3:$A$128,0),MATCH(Snapshot!AA$3,'[2]Caseload by group'!$C$2:$CJ$2,0))&lt;10,0,INDEX('[2]Caseload by group'!$C$3:$CJ$125,MATCH(Snapshot!$H60,'[2]Caseload by group'!$A$3:$A$128,0),MATCH(Snapshot!AA$3,'[2]Caseload by group'!$C$2:$CJ$2,0)))</f>
        <v>17723</v>
      </c>
      <c r="AB60" s="40">
        <f>IF(INDEX('[2]Caseload by group'!$C$3:$CJ$125,MATCH(Snapshot!$H60,'[2]Caseload by group'!$A$3:$A$128,0),MATCH(Snapshot!AB$3,'[2]Caseload by group'!$C$2:$CJ$2,0))&lt;10,0,INDEX('[2]Caseload by group'!$C$3:$CJ$125,MATCH(Snapshot!$H60,'[2]Caseload by group'!$A$3:$A$128,0),MATCH(Snapshot!AB$3,'[2]Caseload by group'!$C$2:$CJ$2,0)))</f>
        <v>17499</v>
      </c>
      <c r="AC60" s="40">
        <f>IF(INDEX('[2]Caseload by group'!$C$3:$CJ$125,MATCH(Snapshot!$H60,'[2]Caseload by group'!$A$3:$A$128,0),MATCH(Snapshot!AC$3,'[2]Caseload by group'!$C$2:$CJ$2,0))&lt;10,0,INDEX('[2]Caseload by group'!$C$3:$CJ$125,MATCH(Snapshot!$H60,'[2]Caseload by group'!$A$3:$A$128,0),MATCH(Snapshot!AC$3,'[2]Caseload by group'!$C$2:$CJ$2,0)))</f>
        <v>17310</v>
      </c>
      <c r="AD60" s="40">
        <f>IF(INDEX('[2]Caseload by group'!$C$3:$CJ$125,MATCH(Snapshot!$H60,'[2]Caseload by group'!$A$3:$A$128,0),MATCH(Snapshot!AD$3,'[2]Caseload by group'!$C$2:$CJ$2,0))&lt;10,0,INDEX('[2]Caseload by group'!$C$3:$CJ$125,MATCH(Snapshot!$H60,'[2]Caseload by group'!$A$3:$A$128,0),MATCH(Snapshot!AD$3,'[2]Caseload by group'!$C$2:$CJ$2,0)))</f>
        <v>17216</v>
      </c>
      <c r="AE60" s="40">
        <f>IF(INDEX('[2]Caseload by group'!$C$3:$CJ$125,MATCH(Snapshot!$H60,'[2]Caseload by group'!$A$3:$A$128,0),MATCH(Snapshot!AE$3,'[2]Caseload by group'!$C$2:$CJ$2,0))&lt;10,0,INDEX('[2]Caseload by group'!$C$3:$CJ$125,MATCH(Snapshot!$H60,'[2]Caseload by group'!$A$3:$A$128,0),MATCH(Snapshot!AE$3,'[2]Caseload by group'!$C$2:$CJ$2,0)))</f>
        <v>17259</v>
      </c>
      <c r="AF60" s="40">
        <f>IF(INDEX('[2]Caseload by group'!$C$3:$CJ$125,MATCH(Snapshot!$H60,'[2]Caseload by group'!$A$3:$A$128,0),MATCH(Snapshot!AF$3,'[2]Caseload by group'!$C$2:$CJ$2,0))&lt;10,0,INDEX('[2]Caseload by group'!$C$3:$CJ$125,MATCH(Snapshot!$H60,'[2]Caseload by group'!$A$3:$A$128,0),MATCH(Snapshot!AF$3,'[2]Caseload by group'!$C$2:$CJ$2,0)))</f>
        <v>17438</v>
      </c>
      <c r="AG60" s="40">
        <f>IF(INDEX('[2]Caseload by group'!$C$3:$CJ$125,MATCH(Snapshot!$H60,'[2]Caseload by group'!$A$3:$A$128,0),MATCH(Snapshot!AG$3,'[2]Caseload by group'!$C$2:$CJ$2,0))&lt;10,0,INDEX('[2]Caseload by group'!$C$3:$CJ$125,MATCH(Snapshot!$H60,'[2]Caseload by group'!$A$3:$A$128,0),MATCH(Snapshot!AG$3,'[2]Caseload by group'!$C$2:$CJ$2,0)))</f>
        <v>17531</v>
      </c>
      <c r="AH60" s="40">
        <f>IF(INDEX('[2]Caseload by group'!$C$3:$CJ$125,MATCH(Snapshot!$H60,'[2]Caseload by group'!$A$3:$A$128,0),MATCH(Snapshot!AH$3,'[2]Caseload by group'!$C$2:$CJ$2,0))&lt;10,0,INDEX('[2]Caseload by group'!$C$3:$CJ$125,MATCH(Snapshot!$H60,'[2]Caseload by group'!$A$3:$A$128,0),MATCH(Snapshot!AH$3,'[2]Caseload by group'!$C$2:$CJ$2,0)))</f>
        <v>17412</v>
      </c>
      <c r="AI60" s="40">
        <f>IF(INDEX('[2]Caseload by group'!$C$3:$CJ$125,MATCH(Snapshot!$H60,'[2]Caseload by group'!$A$3:$A$128,0),MATCH(Snapshot!AI$3,'[2]Caseload by group'!$C$2:$CJ$2,0))&lt;10,0,INDEX('[2]Caseload by group'!$C$3:$CJ$125,MATCH(Snapshot!$H60,'[2]Caseload by group'!$A$3:$A$128,0),MATCH(Snapshot!AI$3,'[2]Caseload by group'!$C$2:$CJ$2,0)))</f>
        <v>17340</v>
      </c>
      <c r="AJ60" s="40">
        <f>IF(INDEX('[2]Caseload by group'!$C$3:$BEN$125,MATCH(Snapshot!$H60,'[2]Caseload by group'!$A$3:$A$128,0),MATCH(Snapshot!AJ$3,'[2]Caseload by group'!$C$2:$BEN$2,0))&lt;10,0,INDEX('[2]Caseload by group'!$C$3:$BEN$125,MATCH(Snapshot!$H60,'[2]Caseload by group'!$A$3:$A$128,0),MATCH(Snapshot!AJ$3,'[2]Caseload by group'!$C$2:$BEN$2,0)))</f>
        <v>17254</v>
      </c>
      <c r="AK60" s="40">
        <f>IF(INDEX('[2]Caseload by group'!$C$3:$BEN$125,MATCH(Snapshot!$H60,'[2]Caseload by group'!$A$3:$A$128,0),MATCH(Snapshot!AK$3,'[2]Caseload by group'!$C$2:$BEN$2,0))&lt;10,0,INDEX('[2]Caseload by group'!$C$3:$BEN$125,MATCH(Snapshot!$H60,'[2]Caseload by group'!$A$3:$A$128,0),MATCH(Snapshot!AK$3,'[2]Caseload by group'!$C$2:$BEN$2,0)))</f>
        <v>17536</v>
      </c>
      <c r="AL60" s="40">
        <f>IF(INDEX('[2]Caseload by group'!$C$3:$BEN$125,MATCH(Snapshot!$H60,'[2]Caseload by group'!$A$3:$A$128,0),MATCH(Snapshot!AL$3,'[2]Caseload by group'!$C$2:$BEN$2,0))&lt;10,0,INDEX('[2]Caseload by group'!$C$3:$BEN$125,MATCH(Snapshot!$H60,'[2]Caseload by group'!$A$3:$A$128,0),MATCH(Snapshot!AL$3,'[2]Caseload by group'!$C$2:$BEN$2,0)))</f>
        <v>17655</v>
      </c>
      <c r="AM60" s="40">
        <f>IF(INDEX('[2]Caseload by group'!$C$3:$BEN$125,MATCH(Snapshot!$H60,'[2]Caseload by group'!$A$3:$A$128,0),MATCH(Snapshot!AM$3,'[2]Caseload by group'!$C$2:$BEN$2,0))&lt;10,0,INDEX('[2]Caseload by group'!$C$3:$BEN$125,MATCH(Snapshot!$H60,'[2]Caseload by group'!$A$3:$A$128,0),MATCH(Snapshot!AM$3,'[2]Caseload by group'!$C$2:$BEN$2,0)))</f>
        <v>17495</v>
      </c>
      <c r="AN60" s="40">
        <f>IF(INDEX('[2]Caseload by group'!$C$3:$BEN$125,MATCH(Snapshot!$H60,'[2]Caseload by group'!$A$3:$A$128,0),MATCH(Snapshot!AN$3,'[2]Caseload by group'!$C$2:$BEN$2,0))&lt;10,0,INDEX('[2]Caseload by group'!$C$3:$BEN$125,MATCH(Snapshot!$H60,'[2]Caseload by group'!$A$3:$A$128,0),MATCH(Snapshot!AN$3,'[2]Caseload by group'!$C$2:$BEN$2,0)))</f>
        <v>17106</v>
      </c>
      <c r="AO60" s="40">
        <f>IF(INDEX('[2]Caseload by group'!$C$3:$BEN$125,MATCH(Snapshot!$H60,'[2]Caseload by group'!$A$3:$A$128,0),MATCH(Snapshot!AO$3,'[2]Caseload by group'!$C$2:$BEN$2,0))&lt;10,0,INDEX('[2]Caseload by group'!$C$3:$BEN$125,MATCH(Snapshot!$H60,'[2]Caseload by group'!$A$3:$A$128,0),MATCH(Snapshot!AO$3,'[2]Caseload by group'!$C$2:$BEN$2,0)))</f>
        <v>16914</v>
      </c>
      <c r="AP60" s="40">
        <f>IF(INDEX('[2]Caseload by group'!$C$3:$BEN$125,MATCH(Snapshot!$H60,'[2]Caseload by group'!$A$3:$A$128,0),MATCH(Snapshot!AP$3,'[2]Caseload by group'!$C$2:$BEN$2,0))&lt;10,0,INDEX('[2]Caseload by group'!$C$3:$BEN$125,MATCH(Snapshot!$H60,'[2]Caseload by group'!$A$3:$A$128,0),MATCH(Snapshot!AP$3,'[2]Caseload by group'!$C$2:$BEN$2,0)))</f>
        <v>16781</v>
      </c>
      <c r="AQ60" s="40">
        <f>IF(INDEX('[2]Caseload by group'!$C$3:$BEN$125,MATCH(Snapshot!$H60,'[2]Caseload by group'!$A$3:$A$128,0),MATCH(Snapshot!AQ$3,'[2]Caseload by group'!$C$2:$BEN$2,0))&lt;10,0,INDEX('[2]Caseload by group'!$C$3:$BEN$125,MATCH(Snapshot!$H60,'[2]Caseload by group'!$A$3:$A$128,0),MATCH(Snapshot!AQ$3,'[2]Caseload by group'!$C$2:$BEN$2,0)))</f>
        <v>16127</v>
      </c>
      <c r="AR60" s="40">
        <f>IF(INDEX('[2]Caseload by group'!$C$3:$BEN$125,MATCH(Snapshot!$H60,'[2]Caseload by group'!$A$3:$A$128,0),MATCH(Snapshot!AR$3,'[2]Caseload by group'!$C$2:$BEN$2,0))&lt;10,0,INDEX('[2]Caseload by group'!$C$3:$BEN$125,MATCH(Snapshot!$H60,'[2]Caseload by group'!$A$3:$A$128,0),MATCH(Snapshot!AR$3,'[2]Caseload by group'!$C$2:$BEN$2,0)))</f>
        <v>14790</v>
      </c>
      <c r="AS60" s="40">
        <f>IF(INDEX('[2]Caseload by group'!$C$3:$BEN$125,MATCH(Snapshot!$H60,'[2]Caseload by group'!$A$3:$A$128,0),MATCH(Snapshot!AS$3,'[2]Caseload by group'!$C$2:$BEN$2,0))&lt;10,0,INDEX('[2]Caseload by group'!$C$3:$BEN$125,MATCH(Snapshot!$H60,'[2]Caseload by group'!$A$3:$A$128,0),MATCH(Snapshot!AS$3,'[2]Caseload by group'!$C$2:$BEN$2,0)))</f>
        <v>14751</v>
      </c>
      <c r="AT60" s="40">
        <f>IF(INDEX('[2]Caseload by group'!$C$3:$BEN$125,MATCH(Snapshot!$H60,'[2]Caseload by group'!$A$3:$A$128,0),MATCH(Snapshot!AT$3,'[2]Caseload by group'!$C$2:$BEN$2,0))&lt;10,0,INDEX('[2]Caseload by group'!$C$3:$BEN$125,MATCH(Snapshot!$H60,'[2]Caseload by group'!$A$3:$A$128,0),MATCH(Snapshot!AT$3,'[2]Caseload by group'!$C$2:$BEN$2,0)))</f>
        <v>14289</v>
      </c>
      <c r="AU60" s="40">
        <f>IF(INDEX('[2]Caseload by group'!$C$3:$BEN$125,MATCH(Snapshot!$H60,'[2]Caseload by group'!$A$3:$A$128,0),MATCH(Snapshot!AU$3,'[2]Caseload by group'!$C$2:$BEN$2,0))&lt;10,0,INDEX('[2]Caseload by group'!$C$3:$BEN$125,MATCH(Snapshot!$H60,'[2]Caseload by group'!$A$3:$A$128,0),MATCH(Snapshot!AU$3,'[2]Caseload by group'!$C$2:$BEN$2,0)))</f>
        <v>14114</v>
      </c>
      <c r="AV60" s="40">
        <f>IF(INDEX('[2]Caseload by group'!$C$3:$BEN$125,MATCH(Snapshot!$H60,'[2]Caseload by group'!$A$3:$A$128,0),MATCH(Snapshot!AV$3,'[2]Caseload by group'!$C$2:$BEN$2,0))&lt;10,0,INDEX('[2]Caseload by group'!$C$3:$BEN$125,MATCH(Snapshot!$H60,'[2]Caseload by group'!$A$3:$A$128,0),MATCH(Snapshot!AV$3,'[2]Caseload by group'!$C$2:$BEN$2,0)))</f>
        <v>14189</v>
      </c>
      <c r="AW60" s="40">
        <f>IF(INDEX('[2]Caseload by group'!$C$3:$BEN$125,MATCH(Snapshot!$H60,'[2]Caseload by group'!$A$3:$A$128,0),MATCH(Snapshot!AW$3,'[2]Caseload by group'!$C$2:$BEN$2,0))&lt;10,0,INDEX('[2]Caseload by group'!$C$3:$BEN$125,MATCH(Snapshot!$H60,'[2]Caseload by group'!$A$3:$A$128,0),MATCH(Snapshot!AW$3,'[2]Caseload by group'!$C$2:$BEN$2,0)))</f>
        <v>14427</v>
      </c>
      <c r="AX60" s="40">
        <f>IF(INDEX('[2]Caseload by group'!$C$3:$BEN$125,MATCH(Snapshot!$H60,'[2]Caseload by group'!$A$3:$A$128,0),MATCH(Snapshot!AX$3,'[2]Caseload by group'!$C$2:$BEN$2,0))&lt;10,0,INDEX('[2]Caseload by group'!$C$3:$BEN$125,MATCH(Snapshot!$H60,'[2]Caseload by group'!$A$3:$A$128,0),MATCH(Snapshot!AX$3,'[2]Caseload by group'!$C$2:$BEN$2,0)))</f>
        <v>14416</v>
      </c>
      <c r="AY60" s="40">
        <f>IF(INDEX('[2]Caseload by group'!$C$3:$BEN$125,MATCH(Snapshot!$H60,'[2]Caseload by group'!$A$3:$A$128,0),MATCH(Snapshot!AY$3,'[2]Caseload by group'!$C$2:$BEN$2,0))&lt;10,0,INDEX('[2]Caseload by group'!$C$3:$BEN$125,MATCH(Snapshot!$H60,'[2]Caseload by group'!$A$3:$A$128,0),MATCH(Snapshot!AY$3,'[2]Caseload by group'!$C$2:$BEN$2,0)))</f>
        <v>14260</v>
      </c>
      <c r="AZ60" s="40">
        <f>IF(INDEX('[2]Caseload by group'!$C$3:$BEN$125,MATCH(Snapshot!$H60,'[2]Caseload by group'!$A$3:$A$128,0),MATCH(Snapshot!AZ$3,'[2]Caseload by group'!$C$2:$BEN$2,0))&lt;10,0,INDEX('[2]Caseload by group'!$C$3:$BEN$125,MATCH(Snapshot!$H60,'[2]Caseload by group'!$A$3:$A$128,0),MATCH(Snapshot!AZ$3,'[2]Caseload by group'!$C$2:$BEN$2,0)))</f>
        <v>13720</v>
      </c>
      <c r="BA60" s="40">
        <f>IF(INDEX('[2]Caseload by group'!$C$3:$BEN$125,MATCH(Snapshot!$H60,'[2]Caseload by group'!$A$3:$A$128,0),MATCH(Snapshot!BA$3,'[2]Caseload by group'!$C$2:$BEN$2,0))&lt;10,0,INDEX('[2]Caseload by group'!$C$3:$BEN$125,MATCH(Snapshot!$H60,'[2]Caseload by group'!$A$3:$A$128,0),MATCH(Snapshot!BA$3,'[2]Caseload by group'!$C$2:$BEN$2,0)))</f>
        <v>14721</v>
      </c>
      <c r="BB60" s="40">
        <f>IF(INDEX('[2]Caseload by group'!$C$3:$BEN$125,MATCH(Snapshot!$H60,'[2]Caseload by group'!$A$3:$A$128,0),MATCH(Snapshot!BB$3,'[2]Caseload by group'!$C$2:$BEN$2,0))&lt;10,0,INDEX('[2]Caseload by group'!$C$3:$BEN$125,MATCH(Snapshot!$H60,'[2]Caseload by group'!$A$3:$A$128,0),MATCH(Snapshot!BB$3,'[2]Caseload by group'!$C$2:$BEN$2,0)))</f>
        <v>14861</v>
      </c>
      <c r="BC60" s="40">
        <f>IF(INDEX('[2]Caseload by group'!$C$3:$BEN$125,MATCH(Snapshot!$H60,'[2]Caseload by group'!$A$3:$A$128,0),MATCH(Snapshot!BC$3,'[2]Caseload by group'!$C$2:$BEN$2,0))&lt;10,0,INDEX('[2]Caseload by group'!$C$3:$BEN$125,MATCH(Snapshot!$H60,'[2]Caseload by group'!$A$3:$A$128,0),MATCH(Snapshot!BC$3,'[2]Caseload by group'!$C$2:$BEN$2,0)))</f>
        <v>14889</v>
      </c>
      <c r="BD60" s="40">
        <f>IF(INDEX('[2]Caseload by group'!$C$3:$BEN$125,MATCH(Snapshot!$H60,'[2]Caseload by group'!$A$3:$A$128,0),MATCH(Snapshot!BD$3,'[2]Caseload by group'!$C$2:$BEN$2,0))&lt;10,0,INDEX('[2]Caseload by group'!$C$3:$BEN$125,MATCH(Snapshot!$H60,'[2]Caseload by group'!$A$3:$A$128,0),MATCH(Snapshot!BD$3,'[2]Caseload by group'!$C$2:$BEN$2,0)))</f>
        <v>14871</v>
      </c>
      <c r="BE60" s="40">
        <f>IF(INDEX('[2]Caseload by group'!$C$3:$BEN$125,MATCH(Snapshot!$H60,'[2]Caseload by group'!$A$3:$A$128,0),MATCH(Snapshot!BE$3,'[2]Caseload by group'!$C$2:$BEN$2,0))&lt;10,0,INDEX('[2]Caseload by group'!$C$3:$BEN$125,MATCH(Snapshot!$H60,'[2]Caseload by group'!$A$3:$A$128,0),MATCH(Snapshot!BE$3,'[2]Caseload by group'!$C$2:$BEN$2,0)))</f>
        <v>15000</v>
      </c>
      <c r="BF60" s="40">
        <f>IF(INDEX('[2]Caseload by group'!$C$3:$BEN$125,MATCH(Snapshot!$H60,'[2]Caseload by group'!$A$3:$A$128,0),MATCH(Snapshot!BF$3,'[2]Caseload by group'!$C$2:$BEN$2,0))&lt;10,0,INDEX('[2]Caseload by group'!$C$3:$BEN$125,MATCH(Snapshot!$H60,'[2]Caseload by group'!$A$3:$A$128,0),MATCH(Snapshot!BF$3,'[2]Caseload by group'!$C$2:$BEN$2,0)))</f>
        <v>15030</v>
      </c>
      <c r="BG60" s="40">
        <f>IF(INDEX('[2]Caseload by group'!$C$3:$BEN$125,MATCH(Snapshot!$H60,'[2]Caseload by group'!$A$3:$A$128,0),MATCH(Snapshot!BG$3,'[2]Caseload by group'!$C$2:$BEN$2,0))&lt;10,0,INDEX('[2]Caseload by group'!$C$3:$BEN$125,MATCH(Snapshot!$H60,'[2]Caseload by group'!$A$3:$A$128,0),MATCH(Snapshot!BG$3,'[2]Caseload by group'!$C$2:$BEN$2,0)))</f>
        <v>15089</v>
      </c>
      <c r="BH60" s="40">
        <f>IF(INDEX('[2]Caseload by group'!$C$3:$BEN$125,MATCH(Snapshot!$H60,'[2]Caseload by group'!$A$3:$A$128,0),MATCH(Snapshot!BH$3,'[2]Caseload by group'!$C$2:$BEN$2,0))&lt;10,0,INDEX('[2]Caseload by group'!$C$3:$BEN$125,MATCH(Snapshot!$H60,'[2]Caseload by group'!$A$3:$A$128,0),MATCH(Snapshot!BH$3,'[2]Caseload by group'!$C$2:$BEN$2,0)))</f>
        <v>15134</v>
      </c>
      <c r="BI60" s="40">
        <f>IF(INDEX('[2]Caseload by group'!$C$3:$BEN$125,MATCH(Snapshot!$H60,'[2]Caseload by group'!$A$3:$A$128,0),MATCH(Snapshot!BI$3,'[2]Caseload by group'!$C$2:$BEN$2,0))&lt;10,0,INDEX('[2]Caseload by group'!$C$3:$BEN$125,MATCH(Snapshot!$H60,'[2]Caseload by group'!$A$3:$A$128,0),MATCH(Snapshot!BI$3,'[2]Caseload by group'!$C$2:$BEN$2,0)))</f>
        <v>15088</v>
      </c>
      <c r="BJ60" s="40">
        <f>IF(INDEX('[2]Caseload by group'!$C$3:$BEN$125,MATCH(Snapshot!$H60,'[2]Caseload by group'!$A$3:$A$128,0),MATCH(Snapshot!BJ$3,'[2]Caseload by group'!$C$2:$BEN$2,0))&lt;10,0,INDEX('[2]Caseload by group'!$C$3:$BEN$125,MATCH(Snapshot!$H60,'[2]Caseload by group'!$A$3:$A$128,0),MATCH(Snapshot!BJ$3,'[2]Caseload by group'!$C$2:$BEN$2,0)))</f>
        <v>14946</v>
      </c>
      <c r="BK60" s="40">
        <f>IF(INDEX('[2]Caseload by group'!$C$3:$BEN$125,MATCH(Snapshot!$H60,'[2]Caseload by group'!$A$3:$A$128,0),MATCH(Snapshot!BK$3,'[2]Caseload by group'!$C$2:$BEN$2,0))&lt;10,0,INDEX('[2]Caseload by group'!$C$3:$BEN$125,MATCH(Snapshot!$H60,'[2]Caseload by group'!$A$3:$A$128,0),MATCH(Snapshot!BK$3,'[2]Caseload by group'!$C$2:$BEN$2,0)))</f>
        <v>14896</v>
      </c>
      <c r="BL60" s="40">
        <f>IF(INDEX('[2]Caseload by group'!$C$3:$BEN$125,MATCH(Snapshot!$H60,'[2]Caseload by group'!$A$3:$A$128,0),MATCH(Snapshot!BL$3,'[2]Caseload by group'!$C$2:$BEN$2,0))&lt;10,0,INDEX('[2]Caseload by group'!$C$3:$BEN$125,MATCH(Snapshot!$H60,'[2]Caseload by group'!$A$3:$A$128,0),MATCH(Snapshot!BL$3,'[2]Caseload by group'!$C$2:$BEN$2,0)))</f>
        <v>14837</v>
      </c>
      <c r="BM60" s="40">
        <f>IF(INDEX('[2]Caseload by group'!$C$3:$BEN$125,MATCH(Snapshot!$H60,'[2]Caseload by group'!$A$3:$A$128,0),MATCH(Snapshot!BM$3,'[2]Caseload by group'!$C$2:$BEN$2,0))&lt;10,0,INDEX('[2]Caseload by group'!$C$3:$BEN$125,MATCH(Snapshot!$H60,'[2]Caseload by group'!$A$3:$A$128,0),MATCH(Snapshot!BM$3,'[2]Caseload by group'!$C$2:$BEN$2,0)))</f>
        <v>14752</v>
      </c>
      <c r="BN60" s="40">
        <f>IF(INDEX('[2]Caseload by group'!$C$3:$BEN$125,MATCH(Snapshot!$H60,'[2]Caseload by group'!$A$3:$A$128,0),MATCH(Snapshot!BN$3,'[2]Caseload by group'!$C$2:$BEN$2,0))&lt;10,0,INDEX('[2]Caseload by group'!$C$3:$BEN$125,MATCH(Snapshot!$H60,'[2]Caseload by group'!$A$3:$A$128,0),MATCH(Snapshot!BN$3,'[2]Caseload by group'!$C$2:$BEN$2,0)))</f>
        <v>14799</v>
      </c>
      <c r="BO60" s="40">
        <f>IF(INDEX('[2]Caseload by group'!$C$3:$BEN$125,MATCH(Snapshot!$H60,'[2]Caseload by group'!$A$3:$A$128,0),MATCH(Snapshot!BO$3,'[2]Caseload by group'!$C$2:$BEN$2,0))&lt;10,0,INDEX('[2]Caseload by group'!$C$3:$BEN$125,MATCH(Snapshot!$H60,'[2]Caseload by group'!$A$3:$A$128,0),MATCH(Snapshot!BO$3,'[2]Caseload by group'!$C$2:$BEN$2,0)))</f>
        <v>14982</v>
      </c>
      <c r="BP60" s="40">
        <f>IF(INDEX('[2]Caseload by group'!$C$3:$BEN$125,MATCH(Snapshot!$H60,'[2]Caseload by group'!$A$3:$A$128,0),MATCH(Snapshot!BP$3,'[2]Caseload by group'!$C$2:$BEN$2,0))&lt;10,0,INDEX('[2]Caseload by group'!$C$3:$BEN$125,MATCH(Snapshot!$H60,'[2]Caseload by group'!$A$3:$A$128,0),MATCH(Snapshot!BP$3,'[2]Caseload by group'!$C$2:$BEN$2,0)))</f>
        <v>15061</v>
      </c>
      <c r="BQ60" s="40">
        <f>IF(INDEX('[2]Caseload by group'!$C$3:$BEN$125,MATCH(Snapshot!$H60,'[2]Caseload by group'!$A$3:$A$128,0),MATCH(Snapshot!BQ$3,'[2]Caseload by group'!$C$2:$BEN$2,0))&lt;10,0,INDEX('[2]Caseload by group'!$C$3:$BEN$125,MATCH(Snapshot!$H60,'[2]Caseload by group'!$A$3:$A$128,0),MATCH(Snapshot!BQ$3,'[2]Caseload by group'!$C$2:$BEN$2,0)))</f>
        <v>15161</v>
      </c>
      <c r="BR60" s="40">
        <f>IF(INDEX('[2]Caseload by group'!$C$3:$BEN$125,MATCH(Snapshot!$H60,'[2]Caseload by group'!$A$3:$A$128,0),MATCH(Snapshot!BR$3,'[2]Caseload by group'!$C$2:$BEN$2,0))&lt;10,0,INDEX('[2]Caseload by group'!$C$3:$BEN$125,MATCH(Snapshot!$H60,'[2]Caseload by group'!$A$3:$A$128,0),MATCH(Snapshot!BR$3,'[2]Caseload by group'!$C$2:$BEN$2,0)))</f>
        <v>15207</v>
      </c>
      <c r="BS60" s="40">
        <f>IF(INDEX('[2]Caseload by group'!$C$3:$BEN$125,MATCH(Snapshot!$H60,'[2]Caseload by group'!$A$3:$A$128,0),MATCH(Snapshot!BS$3,'[2]Caseload by group'!$C$2:$BEN$2,0))&lt;10,0,INDEX('[2]Caseload by group'!$C$3:$BEN$125,MATCH(Snapshot!$H60,'[2]Caseload by group'!$A$3:$A$128,0),MATCH(Snapshot!BS$3,'[2]Caseload by group'!$C$2:$BEN$2,0)))</f>
        <v>15247</v>
      </c>
      <c r="BT60" s="40">
        <f>IF(INDEX('[2]Caseload by group'!$C$3:$BEN$125,MATCH(Snapshot!$H60,'[2]Caseload by group'!$A$3:$A$128,0),MATCH(Snapshot!BT$3,'[2]Caseload by group'!$C$2:$BEN$2,0))&lt;10,0,INDEX('[2]Caseload by group'!$C$3:$BEN$125,MATCH(Snapshot!$H60,'[2]Caseload by group'!$A$3:$A$128,0),MATCH(Snapshot!BT$3,'[2]Caseload by group'!$C$2:$BEN$2,0)))</f>
        <v>15305</v>
      </c>
      <c r="BU60" s="40">
        <f>IF(INDEX('[2]Caseload by group'!$C$3:$BEN$125,MATCH(Snapshot!$H60,'[2]Caseload by group'!$A$3:$A$128,0),MATCH(Snapshot!BU$3,'[2]Caseload by group'!$C$2:$BEN$2,0))&lt;10,0,INDEX('[2]Caseload by group'!$C$3:$BEN$125,MATCH(Snapshot!$H60,'[2]Caseload by group'!$A$3:$A$128,0),MATCH(Snapshot!BU$3,'[2]Caseload by group'!$C$2:$BEN$2,0)))</f>
        <v>15270</v>
      </c>
      <c r="BV60" s="40">
        <f>IF(INDEX('[2]Caseload by group'!$C$3:$BEN$125,MATCH(Snapshot!$H60,'[2]Caseload by group'!$A$3:$A$128,0),MATCH(Snapshot!BV$3,'[2]Caseload by group'!$C$2:$BEN$2,0))&lt;10,0,INDEX('[2]Caseload by group'!$C$3:$BEN$125,MATCH(Snapshot!$H60,'[2]Caseload by group'!$A$3:$A$128,0),MATCH(Snapshot!BV$3,'[2]Caseload by group'!$C$2:$BEN$2,0)))</f>
        <v>15279</v>
      </c>
      <c r="BW60" s="40">
        <f>IF(INDEX('[2]Caseload by group'!$C$3:$BEN$125,MATCH(Snapshot!$H60,'[2]Caseload by group'!$A$3:$A$128,0),MATCH(Snapshot!BW$3,'[2]Caseload by group'!$C$2:$BEN$2,0))&lt;10,0,INDEX('[2]Caseload by group'!$C$3:$BEN$125,MATCH(Snapshot!$H60,'[2]Caseload by group'!$A$3:$A$128,0),MATCH(Snapshot!BW$3,'[2]Caseload by group'!$C$2:$BEN$2,0)))</f>
        <v>15267</v>
      </c>
      <c r="BX60" s="45"/>
      <c r="BY60" s="41">
        <f t="shared" si="7"/>
        <v>-12</v>
      </c>
      <c r="BZ60" s="42">
        <f t="shared" si="8"/>
        <v>-7.8539171411741611E-4</v>
      </c>
      <c r="CA60" s="41" t="e">
        <f>#REF!-#REF!</f>
        <v>#REF!</v>
      </c>
      <c r="CB60" s="62">
        <f t="shared" si="5"/>
        <v>-2988</v>
      </c>
      <c r="CC60" s="42">
        <f t="shared" si="6"/>
        <v>-0.16368118323746919</v>
      </c>
    </row>
    <row r="61" spans="1:81" ht="10.5" customHeight="1" x14ac:dyDescent="0.2">
      <c r="A61" s="34"/>
      <c r="C61" s="29" t="s">
        <v>91</v>
      </c>
      <c r="D61" s="29" t="s">
        <v>15</v>
      </c>
      <c r="E61" s="29" t="s">
        <v>81</v>
      </c>
      <c r="F61" s="29" t="s">
        <v>81</v>
      </c>
      <c r="G61" s="29" t="s">
        <v>92</v>
      </c>
      <c r="H61" s="39" t="s">
        <v>93</v>
      </c>
      <c r="I61" s="39"/>
      <c r="J61" s="40">
        <f>IF(INDEX('[2]Caseload by group'!$C$3:$CJ$125,MATCH(Snapshot!$H61,'[2]Caseload by group'!$A$3:$A$128,0),MATCH(Snapshot!J$3,'[2]Caseload by group'!$C$2:$CJ$2,0))&lt;10,0,INDEX('[2]Caseload by group'!$C$3:$CJ$125,MATCH(Snapshot!$H61,'[2]Caseload by group'!$A$3:$A$128,0),MATCH(Snapshot!J$3,'[2]Caseload by group'!$C$2:$CJ$2,0)))</f>
        <v>46118</v>
      </c>
      <c r="K61" s="40">
        <f>IF(INDEX('[2]Caseload by group'!$C$3:$CJ$125,MATCH(Snapshot!$H61,'[2]Caseload by group'!$A$3:$A$128,0),MATCH(Snapshot!K$3,'[2]Caseload by group'!$C$2:$CJ$2,0))&lt;10,0,INDEX('[2]Caseload by group'!$C$3:$CJ$125,MATCH(Snapshot!$H61,'[2]Caseload by group'!$A$3:$A$128,0),MATCH(Snapshot!K$3,'[2]Caseload by group'!$C$2:$CJ$2,0)))</f>
        <v>46644</v>
      </c>
      <c r="L61" s="40">
        <f>IF(INDEX('[2]Caseload by group'!$C$3:$CJ$125,MATCH(Snapshot!$H61,'[2]Caseload by group'!$A$3:$A$128,0),MATCH(Snapshot!L$3,'[2]Caseload by group'!$C$2:$CJ$2,0))&lt;10,0,INDEX('[2]Caseload by group'!$C$3:$CJ$125,MATCH(Snapshot!$H61,'[2]Caseload by group'!$A$3:$A$128,0),MATCH(Snapshot!L$3,'[2]Caseload by group'!$C$2:$CJ$2,0)))</f>
        <v>47232</v>
      </c>
      <c r="M61" s="40">
        <f>IF(INDEX('[2]Caseload by group'!$C$3:$CJ$125,MATCH(Snapshot!$H61,'[2]Caseload by group'!$A$3:$A$128,0),MATCH(Snapshot!M$3,'[2]Caseload by group'!$C$2:$CJ$2,0))&lt;10,0,INDEX('[2]Caseload by group'!$C$3:$CJ$125,MATCH(Snapshot!$H61,'[2]Caseload by group'!$A$3:$A$128,0),MATCH(Snapshot!M$3,'[2]Caseload by group'!$C$2:$CJ$2,0)))</f>
        <v>48162</v>
      </c>
      <c r="N61" s="40">
        <f>IF(INDEX('[2]Caseload by group'!$C$3:$CJ$125,MATCH(Snapshot!$H61,'[2]Caseload by group'!$A$3:$A$128,0),MATCH(Snapshot!N$3,'[2]Caseload by group'!$C$2:$CJ$2,0))&lt;10,0,INDEX('[2]Caseload by group'!$C$3:$CJ$125,MATCH(Snapshot!$H61,'[2]Caseload by group'!$A$3:$A$128,0),MATCH(Snapshot!N$3,'[2]Caseload by group'!$C$2:$CJ$2,0)))</f>
        <v>48667</v>
      </c>
      <c r="O61" s="40">
        <f>IF(INDEX('[2]Caseload by group'!$C$3:$CJ$125,MATCH(Snapshot!$H61,'[2]Caseload by group'!$A$3:$A$128,0),MATCH(Snapshot!O$3,'[2]Caseload by group'!$C$2:$CJ$2,0))&lt;10,0,INDEX('[2]Caseload by group'!$C$3:$CJ$125,MATCH(Snapshot!$H61,'[2]Caseload by group'!$A$3:$A$128,0),MATCH(Snapshot!O$3,'[2]Caseload by group'!$C$2:$CJ$2,0)))</f>
        <v>48875</v>
      </c>
      <c r="P61" s="40">
        <f>IF(INDEX('[2]Caseload by group'!$C$3:$CJ$125,MATCH(Snapshot!$H61,'[2]Caseload by group'!$A$3:$A$128,0),MATCH(Snapshot!P$3,'[2]Caseload by group'!$C$2:$CJ$2,0))&lt;10,0,INDEX('[2]Caseload by group'!$C$3:$CJ$125,MATCH(Snapshot!$H61,'[2]Caseload by group'!$A$3:$A$128,0),MATCH(Snapshot!P$3,'[2]Caseload by group'!$C$2:$CJ$2,0)))</f>
        <v>49282</v>
      </c>
      <c r="Q61" s="40">
        <f>IF(INDEX('[2]Caseload by group'!$C$3:$CJ$125,MATCH(Snapshot!$H61,'[2]Caseload by group'!$A$3:$A$128,0),MATCH(Snapshot!Q$3,'[2]Caseload by group'!$C$2:$CJ$2,0))&lt;10,0,INDEX('[2]Caseload by group'!$C$3:$CJ$125,MATCH(Snapshot!$H61,'[2]Caseload by group'!$A$3:$A$128,0),MATCH(Snapshot!Q$3,'[2]Caseload by group'!$C$2:$CJ$2,0)))</f>
        <v>50076</v>
      </c>
      <c r="R61" s="40">
        <f>IF(INDEX('[2]Caseload by group'!$C$3:$CJ$125,MATCH(Snapshot!$H61,'[2]Caseload by group'!$A$3:$A$128,0),MATCH(Snapshot!R$3,'[2]Caseload by group'!$C$2:$CJ$2,0))&lt;10,0,INDEX('[2]Caseload by group'!$C$3:$CJ$125,MATCH(Snapshot!$H61,'[2]Caseload by group'!$A$3:$A$128,0),MATCH(Snapshot!R$3,'[2]Caseload by group'!$C$2:$CJ$2,0)))</f>
        <v>50429</v>
      </c>
      <c r="S61" s="40">
        <f>IF(INDEX('[2]Caseload by group'!$C$3:$CJ$125,MATCH(Snapshot!$H61,'[2]Caseload by group'!$A$3:$A$128,0),MATCH(Snapshot!S$3,'[2]Caseload by group'!$C$2:$CJ$2,0))&lt;10,0,INDEX('[2]Caseload by group'!$C$3:$CJ$125,MATCH(Snapshot!$H61,'[2]Caseload by group'!$A$3:$A$128,0),MATCH(Snapshot!S$3,'[2]Caseload by group'!$C$2:$CJ$2,0)))</f>
        <v>50902</v>
      </c>
      <c r="T61" s="40">
        <f>IF(INDEX('[2]Caseload by group'!$C$3:$CJ$125,MATCH(Snapshot!$H61,'[2]Caseload by group'!$A$3:$A$128,0),MATCH(Snapshot!T$3,'[2]Caseload by group'!$C$2:$CJ$2,0))&lt;10,0,INDEX('[2]Caseload by group'!$C$3:$CJ$125,MATCH(Snapshot!$H61,'[2]Caseload by group'!$A$3:$A$128,0),MATCH(Snapshot!T$3,'[2]Caseload by group'!$C$2:$CJ$2,0)))</f>
        <v>51360</v>
      </c>
      <c r="U61" s="40">
        <f>IF(INDEX('[2]Caseload by group'!$C$3:$CJ$125,MATCH(Snapshot!$H61,'[2]Caseload by group'!$A$3:$A$128,0),MATCH(Snapshot!U$3,'[2]Caseload by group'!$C$2:$CJ$2,0))&lt;10,0,INDEX('[2]Caseload by group'!$C$3:$CJ$125,MATCH(Snapshot!$H61,'[2]Caseload by group'!$A$3:$A$128,0),MATCH(Snapshot!U$3,'[2]Caseload by group'!$C$2:$CJ$2,0)))</f>
        <v>51972</v>
      </c>
      <c r="V61" s="40">
        <f>IF(INDEX('[2]Caseload by group'!$C$3:$CJ$125,MATCH(Snapshot!$H61,'[2]Caseload by group'!$A$3:$A$128,0),MATCH(Snapshot!V$3,'[2]Caseload by group'!$C$2:$CJ$2,0))&lt;10,0,INDEX('[2]Caseload by group'!$C$3:$CJ$125,MATCH(Snapshot!$H61,'[2]Caseload by group'!$A$3:$A$128,0),MATCH(Snapshot!V$3,'[2]Caseload by group'!$C$2:$CJ$2,0)))</f>
        <v>52610</v>
      </c>
      <c r="W61" s="40">
        <f>IF(INDEX('[2]Caseload by group'!$C$3:$CJ$125,MATCH(Snapshot!$H61,'[2]Caseload by group'!$A$3:$A$128,0),MATCH(Snapshot!W$3,'[2]Caseload by group'!$C$2:$CJ$2,0))&lt;10,0,INDEX('[2]Caseload by group'!$C$3:$CJ$125,MATCH(Snapshot!$H61,'[2]Caseload by group'!$A$3:$A$128,0),MATCH(Snapshot!W$3,'[2]Caseload by group'!$C$2:$CJ$2,0)))</f>
        <v>53152</v>
      </c>
      <c r="X61" s="40">
        <f>IF(INDEX('[2]Caseload by group'!$C$3:$CJ$125,MATCH(Snapshot!$H61,'[2]Caseload by group'!$A$3:$A$128,0),MATCH(Snapshot!X$3,'[2]Caseload by group'!$C$2:$CJ$2,0))&lt;10,0,INDEX('[2]Caseload by group'!$C$3:$CJ$125,MATCH(Snapshot!$H61,'[2]Caseload by group'!$A$3:$A$128,0),MATCH(Snapshot!X$3,'[2]Caseload by group'!$C$2:$CJ$2,0)))</f>
        <v>53732</v>
      </c>
      <c r="Y61" s="40">
        <f>IF(INDEX('[2]Caseload by group'!$C$3:$CJ$125,MATCH(Snapshot!$H61,'[2]Caseload by group'!$A$3:$A$128,0),MATCH(Snapshot!Y$3,'[2]Caseload by group'!$C$2:$CJ$2,0))&lt;10,0,INDEX('[2]Caseload by group'!$C$3:$CJ$125,MATCH(Snapshot!$H61,'[2]Caseload by group'!$A$3:$A$128,0),MATCH(Snapshot!Y$3,'[2]Caseload by group'!$C$2:$CJ$2,0)))</f>
        <v>54191</v>
      </c>
      <c r="Z61" s="40">
        <f>IF(INDEX('[2]Caseload by group'!$C$3:$CJ$125,MATCH(Snapshot!$H61,'[2]Caseload by group'!$A$3:$A$128,0),MATCH(Snapshot!Z$3,'[2]Caseload by group'!$C$2:$CJ$2,0))&lt;10,0,INDEX('[2]Caseload by group'!$C$3:$CJ$125,MATCH(Snapshot!$H61,'[2]Caseload by group'!$A$3:$A$128,0),MATCH(Snapshot!Z$3,'[2]Caseload by group'!$C$2:$CJ$2,0)))</f>
        <v>54002</v>
      </c>
      <c r="AA61" s="40">
        <f>IF(INDEX('[2]Caseload by group'!$C$3:$CJ$125,MATCH(Snapshot!$H61,'[2]Caseload by group'!$A$3:$A$128,0),MATCH(Snapshot!AA$3,'[2]Caseload by group'!$C$2:$CJ$2,0))&lt;10,0,INDEX('[2]Caseload by group'!$C$3:$CJ$125,MATCH(Snapshot!$H61,'[2]Caseload by group'!$A$3:$A$128,0),MATCH(Snapshot!AA$3,'[2]Caseload by group'!$C$2:$CJ$2,0)))</f>
        <v>54478</v>
      </c>
      <c r="AB61" s="40">
        <f>IF(INDEX('[2]Caseload by group'!$C$3:$CJ$125,MATCH(Snapshot!$H61,'[2]Caseload by group'!$A$3:$A$128,0),MATCH(Snapshot!AB$3,'[2]Caseload by group'!$C$2:$CJ$2,0))&lt;10,0,INDEX('[2]Caseload by group'!$C$3:$CJ$125,MATCH(Snapshot!$H61,'[2]Caseload by group'!$A$3:$A$128,0),MATCH(Snapshot!AB$3,'[2]Caseload by group'!$C$2:$CJ$2,0)))</f>
        <v>54856</v>
      </c>
      <c r="AC61" s="40">
        <f>IF(INDEX('[2]Caseload by group'!$C$3:$CJ$125,MATCH(Snapshot!$H61,'[2]Caseload by group'!$A$3:$A$128,0),MATCH(Snapshot!AC$3,'[2]Caseload by group'!$C$2:$CJ$2,0))&lt;10,0,INDEX('[2]Caseload by group'!$C$3:$CJ$125,MATCH(Snapshot!$H61,'[2]Caseload by group'!$A$3:$A$128,0),MATCH(Snapshot!AC$3,'[2]Caseload by group'!$C$2:$CJ$2,0)))</f>
        <v>55347</v>
      </c>
      <c r="AD61" s="40">
        <f>IF(INDEX('[2]Caseload by group'!$C$3:$CJ$125,MATCH(Snapshot!$H61,'[2]Caseload by group'!$A$3:$A$128,0),MATCH(Snapshot!AD$3,'[2]Caseload by group'!$C$2:$CJ$2,0))&lt;10,0,INDEX('[2]Caseload by group'!$C$3:$CJ$125,MATCH(Snapshot!$H61,'[2]Caseload by group'!$A$3:$A$128,0),MATCH(Snapshot!AD$3,'[2]Caseload by group'!$C$2:$CJ$2,0)))</f>
        <v>55731</v>
      </c>
      <c r="AE61" s="40">
        <f>IF(INDEX('[2]Caseload by group'!$C$3:$CJ$125,MATCH(Snapshot!$H61,'[2]Caseload by group'!$A$3:$A$128,0),MATCH(Snapshot!AE$3,'[2]Caseload by group'!$C$2:$CJ$2,0))&lt;10,0,INDEX('[2]Caseload by group'!$C$3:$CJ$125,MATCH(Snapshot!$H61,'[2]Caseload by group'!$A$3:$A$128,0),MATCH(Snapshot!AE$3,'[2]Caseload by group'!$C$2:$CJ$2,0)))</f>
        <v>56289</v>
      </c>
      <c r="AF61" s="40">
        <f>IF(INDEX('[2]Caseload by group'!$C$3:$CJ$125,MATCH(Snapshot!$H61,'[2]Caseload by group'!$A$3:$A$128,0),MATCH(Snapshot!AF$3,'[2]Caseload by group'!$C$2:$CJ$2,0))&lt;10,0,INDEX('[2]Caseload by group'!$C$3:$CJ$125,MATCH(Snapshot!$H61,'[2]Caseload by group'!$A$3:$A$128,0),MATCH(Snapshot!AF$3,'[2]Caseload by group'!$C$2:$CJ$2,0)))</f>
        <v>56752</v>
      </c>
      <c r="AG61" s="40">
        <f>IF(INDEX('[2]Caseload by group'!$C$3:$CJ$125,MATCH(Snapshot!$H61,'[2]Caseload by group'!$A$3:$A$128,0),MATCH(Snapshot!AG$3,'[2]Caseload by group'!$C$2:$CJ$2,0))&lt;10,0,INDEX('[2]Caseload by group'!$C$3:$CJ$125,MATCH(Snapshot!$H61,'[2]Caseload by group'!$A$3:$A$128,0),MATCH(Snapshot!AG$3,'[2]Caseload by group'!$C$2:$CJ$2,0)))</f>
        <v>57291</v>
      </c>
      <c r="AH61" s="40">
        <f>IF(INDEX('[2]Caseload by group'!$C$3:$CJ$125,MATCH(Snapshot!$H61,'[2]Caseload by group'!$A$3:$A$128,0),MATCH(Snapshot!AH$3,'[2]Caseload by group'!$C$2:$CJ$2,0))&lt;10,0,INDEX('[2]Caseload by group'!$C$3:$CJ$125,MATCH(Snapshot!$H61,'[2]Caseload by group'!$A$3:$A$128,0),MATCH(Snapshot!AH$3,'[2]Caseload by group'!$C$2:$CJ$2,0)))</f>
        <v>57730</v>
      </c>
      <c r="AI61" s="40">
        <f>IF(INDEX('[2]Caseload by group'!$C$3:$CJ$125,MATCH(Snapshot!$H61,'[2]Caseload by group'!$A$3:$A$128,0),MATCH(Snapshot!AI$3,'[2]Caseload by group'!$C$2:$CJ$2,0))&lt;10,0,INDEX('[2]Caseload by group'!$C$3:$CJ$125,MATCH(Snapshot!$H61,'[2]Caseload by group'!$A$3:$A$128,0),MATCH(Snapshot!AI$3,'[2]Caseload by group'!$C$2:$CJ$2,0)))</f>
        <v>58225</v>
      </c>
      <c r="AJ61" s="40">
        <f>IF(INDEX('[2]Caseload by group'!$C$3:$BEN$125,MATCH(Snapshot!$H61,'[2]Caseload by group'!$A$3:$A$128,0),MATCH(Snapshot!AJ$3,'[2]Caseload by group'!$C$2:$BEN$2,0))&lt;10,0,INDEX('[2]Caseload by group'!$C$3:$BEN$125,MATCH(Snapshot!$H61,'[2]Caseload by group'!$A$3:$A$128,0),MATCH(Snapshot!AJ$3,'[2]Caseload by group'!$C$2:$BEN$2,0)))</f>
        <v>58791</v>
      </c>
      <c r="AK61" s="40">
        <f>IF(INDEX('[2]Caseload by group'!$C$3:$BEN$125,MATCH(Snapshot!$H61,'[2]Caseload by group'!$A$3:$A$128,0),MATCH(Snapshot!AK$3,'[2]Caseload by group'!$C$2:$BEN$2,0))&lt;10,0,INDEX('[2]Caseload by group'!$C$3:$BEN$125,MATCH(Snapshot!$H61,'[2]Caseload by group'!$A$3:$A$128,0),MATCH(Snapshot!AK$3,'[2]Caseload by group'!$C$2:$BEN$2,0)))</f>
        <v>59089</v>
      </c>
      <c r="AL61" s="40">
        <f>IF(INDEX('[2]Caseload by group'!$C$3:$BEN$125,MATCH(Snapshot!$H61,'[2]Caseload by group'!$A$3:$A$128,0),MATCH(Snapshot!AL$3,'[2]Caseload by group'!$C$2:$BEN$2,0))&lt;10,0,INDEX('[2]Caseload by group'!$C$3:$BEN$125,MATCH(Snapshot!$H61,'[2]Caseload by group'!$A$3:$A$128,0),MATCH(Snapshot!AL$3,'[2]Caseload by group'!$C$2:$BEN$2,0)))</f>
        <v>59088</v>
      </c>
      <c r="AM61" s="40">
        <f>IF(INDEX('[2]Caseload by group'!$C$3:$BEN$125,MATCH(Snapshot!$H61,'[2]Caseload by group'!$A$3:$A$128,0),MATCH(Snapshot!AM$3,'[2]Caseload by group'!$C$2:$BEN$2,0))&lt;10,0,INDEX('[2]Caseload by group'!$C$3:$BEN$125,MATCH(Snapshot!$H61,'[2]Caseload by group'!$A$3:$A$128,0),MATCH(Snapshot!AM$3,'[2]Caseload by group'!$C$2:$BEN$2,0)))</f>
        <v>58996</v>
      </c>
      <c r="AN61" s="40">
        <f>IF(INDEX('[2]Caseload by group'!$C$3:$BEN$125,MATCH(Snapshot!$H61,'[2]Caseload by group'!$A$3:$A$128,0),MATCH(Snapshot!AN$3,'[2]Caseload by group'!$C$2:$BEN$2,0))&lt;10,0,INDEX('[2]Caseload by group'!$C$3:$BEN$125,MATCH(Snapshot!$H61,'[2]Caseload by group'!$A$3:$A$128,0),MATCH(Snapshot!AN$3,'[2]Caseload by group'!$C$2:$BEN$2,0)))</f>
        <v>59822</v>
      </c>
      <c r="AO61" s="40">
        <f>IF(INDEX('[2]Caseload by group'!$C$3:$BEN$125,MATCH(Snapshot!$H61,'[2]Caseload by group'!$A$3:$A$128,0),MATCH(Snapshot!AO$3,'[2]Caseload by group'!$C$2:$BEN$2,0))&lt;10,0,INDEX('[2]Caseload by group'!$C$3:$BEN$125,MATCH(Snapshot!$H61,'[2]Caseload by group'!$A$3:$A$128,0),MATCH(Snapshot!AO$3,'[2]Caseload by group'!$C$2:$BEN$2,0)))</f>
        <v>60276</v>
      </c>
      <c r="AP61" s="40">
        <f>IF(INDEX('[2]Caseload by group'!$C$3:$BEN$125,MATCH(Snapshot!$H61,'[2]Caseload by group'!$A$3:$A$128,0),MATCH(Snapshot!AP$3,'[2]Caseload by group'!$C$2:$BEN$2,0))&lt;10,0,INDEX('[2]Caseload by group'!$C$3:$BEN$125,MATCH(Snapshot!$H61,'[2]Caseload by group'!$A$3:$A$128,0),MATCH(Snapshot!AP$3,'[2]Caseload by group'!$C$2:$BEN$2,0)))</f>
        <v>60722</v>
      </c>
      <c r="AQ61" s="40">
        <f>IF(INDEX('[2]Caseload by group'!$C$3:$BEN$125,MATCH(Snapshot!$H61,'[2]Caseload by group'!$A$3:$A$128,0),MATCH(Snapshot!AQ$3,'[2]Caseload by group'!$C$2:$BEN$2,0))&lt;10,0,INDEX('[2]Caseload by group'!$C$3:$BEN$125,MATCH(Snapshot!$H61,'[2]Caseload by group'!$A$3:$A$128,0),MATCH(Snapshot!AQ$3,'[2]Caseload by group'!$C$2:$BEN$2,0)))</f>
        <v>61114</v>
      </c>
      <c r="AR61" s="40">
        <f>IF(INDEX('[2]Caseload by group'!$C$3:$BEN$125,MATCH(Snapshot!$H61,'[2]Caseload by group'!$A$3:$A$128,0),MATCH(Snapshot!AR$3,'[2]Caseload by group'!$C$2:$BEN$2,0))&lt;10,0,INDEX('[2]Caseload by group'!$C$3:$BEN$125,MATCH(Snapshot!$H61,'[2]Caseload by group'!$A$3:$A$128,0),MATCH(Snapshot!AR$3,'[2]Caseload by group'!$C$2:$BEN$2,0)))</f>
        <v>61094</v>
      </c>
      <c r="AS61" s="40">
        <f>IF(INDEX('[2]Caseload by group'!$C$3:$BEN$125,MATCH(Snapshot!$H61,'[2]Caseload by group'!$A$3:$A$128,0),MATCH(Snapshot!AS$3,'[2]Caseload by group'!$C$2:$BEN$2,0))&lt;10,0,INDEX('[2]Caseload by group'!$C$3:$BEN$125,MATCH(Snapshot!$H61,'[2]Caseload by group'!$A$3:$A$128,0),MATCH(Snapshot!AS$3,'[2]Caseload by group'!$C$2:$BEN$2,0)))</f>
        <v>61348</v>
      </c>
      <c r="AT61" s="40">
        <f>IF(INDEX('[2]Caseload by group'!$C$3:$BEN$125,MATCH(Snapshot!$H61,'[2]Caseload by group'!$A$3:$A$128,0),MATCH(Snapshot!AT$3,'[2]Caseload by group'!$C$2:$BEN$2,0))&lt;10,0,INDEX('[2]Caseload by group'!$C$3:$BEN$125,MATCH(Snapshot!$H61,'[2]Caseload by group'!$A$3:$A$128,0),MATCH(Snapshot!AT$3,'[2]Caseload by group'!$C$2:$BEN$2,0)))</f>
        <v>61652</v>
      </c>
      <c r="AU61" s="40">
        <f>IF(INDEX('[2]Caseload by group'!$C$3:$BEN$125,MATCH(Snapshot!$H61,'[2]Caseload by group'!$A$3:$A$128,0),MATCH(Snapshot!AU$3,'[2]Caseload by group'!$C$2:$BEN$2,0))&lt;10,0,INDEX('[2]Caseload by group'!$C$3:$BEN$125,MATCH(Snapshot!$H61,'[2]Caseload by group'!$A$3:$A$128,0),MATCH(Snapshot!AU$3,'[2]Caseload by group'!$C$2:$BEN$2,0)))</f>
        <v>62034</v>
      </c>
      <c r="AV61" s="40">
        <f>IF(INDEX('[2]Caseload by group'!$C$3:$BEN$125,MATCH(Snapshot!$H61,'[2]Caseload by group'!$A$3:$A$128,0),MATCH(Snapshot!AV$3,'[2]Caseload by group'!$C$2:$BEN$2,0))&lt;10,0,INDEX('[2]Caseload by group'!$C$3:$BEN$125,MATCH(Snapshot!$H61,'[2]Caseload by group'!$A$3:$A$128,0),MATCH(Snapshot!AV$3,'[2]Caseload by group'!$C$2:$BEN$2,0)))</f>
        <v>62378</v>
      </c>
      <c r="AW61" s="40">
        <f>IF(INDEX('[2]Caseload by group'!$C$3:$BEN$125,MATCH(Snapshot!$H61,'[2]Caseload by group'!$A$3:$A$128,0),MATCH(Snapshot!AW$3,'[2]Caseload by group'!$C$2:$BEN$2,0))&lt;10,0,INDEX('[2]Caseload by group'!$C$3:$BEN$125,MATCH(Snapshot!$H61,'[2]Caseload by group'!$A$3:$A$128,0),MATCH(Snapshot!AW$3,'[2]Caseload by group'!$C$2:$BEN$2,0)))</f>
        <v>62788</v>
      </c>
      <c r="AX61" s="40">
        <f>IF(INDEX('[2]Caseload by group'!$C$3:$BEN$125,MATCH(Snapshot!$H61,'[2]Caseload by group'!$A$3:$A$128,0),MATCH(Snapshot!AX$3,'[2]Caseload by group'!$C$2:$BEN$2,0))&lt;10,0,INDEX('[2]Caseload by group'!$C$3:$BEN$125,MATCH(Snapshot!$H61,'[2]Caseload by group'!$A$3:$A$128,0),MATCH(Snapshot!AX$3,'[2]Caseload by group'!$C$2:$BEN$2,0)))</f>
        <v>62796</v>
      </c>
      <c r="AY61" s="40">
        <f>IF(INDEX('[2]Caseload by group'!$C$3:$BEN$125,MATCH(Snapshot!$H61,'[2]Caseload by group'!$A$3:$A$128,0),MATCH(Snapshot!AY$3,'[2]Caseload by group'!$C$2:$BEN$2,0))&lt;10,0,INDEX('[2]Caseload by group'!$C$3:$BEN$125,MATCH(Snapshot!$H61,'[2]Caseload by group'!$A$3:$A$128,0),MATCH(Snapshot!AY$3,'[2]Caseload by group'!$C$2:$BEN$2,0)))</f>
        <v>62766</v>
      </c>
      <c r="AZ61" s="40">
        <f>IF(INDEX('[2]Caseload by group'!$C$3:$BEN$125,MATCH(Snapshot!$H61,'[2]Caseload by group'!$A$3:$A$128,0),MATCH(Snapshot!AZ$3,'[2]Caseload by group'!$C$2:$BEN$2,0))&lt;10,0,INDEX('[2]Caseload by group'!$C$3:$BEN$125,MATCH(Snapshot!$H61,'[2]Caseload by group'!$A$3:$A$128,0),MATCH(Snapshot!AZ$3,'[2]Caseload by group'!$C$2:$BEN$2,0)))</f>
        <v>63697</v>
      </c>
      <c r="BA61" s="40">
        <f>IF(INDEX('[2]Caseload by group'!$C$3:$BEN$125,MATCH(Snapshot!$H61,'[2]Caseload by group'!$A$3:$A$128,0),MATCH(Snapshot!BA$3,'[2]Caseload by group'!$C$2:$BEN$2,0))&lt;10,0,INDEX('[2]Caseload by group'!$C$3:$BEN$125,MATCH(Snapshot!$H61,'[2]Caseload by group'!$A$3:$A$128,0),MATCH(Snapshot!BA$3,'[2]Caseload by group'!$C$2:$BEN$2,0)))</f>
        <v>63746</v>
      </c>
      <c r="BB61" s="40">
        <f>IF(INDEX('[2]Caseload by group'!$C$3:$BEN$125,MATCH(Snapshot!$H61,'[2]Caseload by group'!$A$3:$A$128,0),MATCH(Snapshot!BB$3,'[2]Caseload by group'!$C$2:$BEN$2,0))&lt;10,0,INDEX('[2]Caseload by group'!$C$3:$BEN$125,MATCH(Snapshot!$H61,'[2]Caseload by group'!$A$3:$A$128,0),MATCH(Snapshot!BB$3,'[2]Caseload by group'!$C$2:$BEN$2,0)))</f>
        <v>63838</v>
      </c>
      <c r="BC61" s="40">
        <f>IF(INDEX('[2]Caseload by group'!$C$3:$BEN$125,MATCH(Snapshot!$H61,'[2]Caseload by group'!$A$3:$A$128,0),MATCH(Snapshot!BC$3,'[2]Caseload by group'!$C$2:$BEN$2,0))&lt;10,0,INDEX('[2]Caseload by group'!$C$3:$BEN$125,MATCH(Snapshot!$H61,'[2]Caseload by group'!$A$3:$A$128,0),MATCH(Snapshot!BC$3,'[2]Caseload by group'!$C$2:$BEN$2,0)))</f>
        <v>64342</v>
      </c>
      <c r="BD61" s="40">
        <f>IF(INDEX('[2]Caseload by group'!$C$3:$BEN$125,MATCH(Snapshot!$H61,'[2]Caseload by group'!$A$3:$A$128,0),MATCH(Snapshot!BD$3,'[2]Caseload by group'!$C$2:$BEN$2,0))&lt;10,0,INDEX('[2]Caseload by group'!$C$3:$BEN$125,MATCH(Snapshot!$H61,'[2]Caseload by group'!$A$3:$A$128,0),MATCH(Snapshot!BD$3,'[2]Caseload by group'!$C$2:$BEN$2,0)))</f>
        <v>64874</v>
      </c>
      <c r="BE61" s="40">
        <f>IF(INDEX('[2]Caseload by group'!$C$3:$BEN$125,MATCH(Snapshot!$H61,'[2]Caseload by group'!$A$3:$A$128,0),MATCH(Snapshot!BE$3,'[2]Caseload by group'!$C$2:$BEN$2,0))&lt;10,0,INDEX('[2]Caseload by group'!$C$3:$BEN$125,MATCH(Snapshot!$H61,'[2]Caseload by group'!$A$3:$A$128,0),MATCH(Snapshot!BE$3,'[2]Caseload by group'!$C$2:$BEN$2,0)))</f>
        <v>65200</v>
      </c>
      <c r="BF61" s="40">
        <f>IF(INDEX('[2]Caseload by group'!$C$3:$BEN$125,MATCH(Snapshot!$H61,'[2]Caseload by group'!$A$3:$A$128,0),MATCH(Snapshot!BF$3,'[2]Caseload by group'!$C$2:$BEN$2,0))&lt;10,0,INDEX('[2]Caseload by group'!$C$3:$BEN$125,MATCH(Snapshot!$H61,'[2]Caseload by group'!$A$3:$A$128,0),MATCH(Snapshot!BF$3,'[2]Caseload by group'!$C$2:$BEN$2,0)))</f>
        <v>65400</v>
      </c>
      <c r="BG61" s="40">
        <f>IF(INDEX('[2]Caseload by group'!$C$3:$BEN$125,MATCH(Snapshot!$H61,'[2]Caseload by group'!$A$3:$A$128,0),MATCH(Snapshot!BG$3,'[2]Caseload by group'!$C$2:$BEN$2,0))&lt;10,0,INDEX('[2]Caseload by group'!$C$3:$BEN$125,MATCH(Snapshot!$H61,'[2]Caseload by group'!$A$3:$A$128,0),MATCH(Snapshot!BG$3,'[2]Caseload by group'!$C$2:$BEN$2,0)))</f>
        <v>65586</v>
      </c>
      <c r="BH61" s="40">
        <f>IF(INDEX('[2]Caseload by group'!$C$3:$BEN$125,MATCH(Snapshot!$H61,'[2]Caseload by group'!$A$3:$A$128,0),MATCH(Snapshot!BH$3,'[2]Caseload by group'!$C$2:$BEN$2,0))&lt;10,0,INDEX('[2]Caseload by group'!$C$3:$BEN$125,MATCH(Snapshot!$H61,'[2]Caseload by group'!$A$3:$A$128,0),MATCH(Snapshot!BH$3,'[2]Caseload by group'!$C$2:$BEN$2,0)))</f>
        <v>65593</v>
      </c>
      <c r="BI61" s="40">
        <f>IF(INDEX('[2]Caseload by group'!$C$3:$BEN$125,MATCH(Snapshot!$H61,'[2]Caseload by group'!$A$3:$A$128,0),MATCH(Snapshot!BI$3,'[2]Caseload by group'!$C$2:$BEN$2,0))&lt;10,0,INDEX('[2]Caseload by group'!$C$3:$BEN$125,MATCH(Snapshot!$H61,'[2]Caseload by group'!$A$3:$A$128,0),MATCH(Snapshot!BI$3,'[2]Caseload by group'!$C$2:$BEN$2,0)))</f>
        <v>65910</v>
      </c>
      <c r="BJ61" s="40">
        <f>IF(INDEX('[2]Caseload by group'!$C$3:$BEN$125,MATCH(Snapshot!$H61,'[2]Caseload by group'!$A$3:$A$128,0),MATCH(Snapshot!BJ$3,'[2]Caseload by group'!$C$2:$BEN$2,0))&lt;10,0,INDEX('[2]Caseload by group'!$C$3:$BEN$125,MATCH(Snapshot!$H61,'[2]Caseload by group'!$A$3:$A$128,0),MATCH(Snapshot!BJ$3,'[2]Caseload by group'!$C$2:$BEN$2,0)))</f>
        <v>65907</v>
      </c>
      <c r="BK61" s="40">
        <f>IF(INDEX('[2]Caseload by group'!$C$3:$BEN$125,MATCH(Snapshot!$H61,'[2]Caseload by group'!$A$3:$A$128,0),MATCH(Snapshot!BK$3,'[2]Caseload by group'!$C$2:$BEN$2,0))&lt;10,0,INDEX('[2]Caseload by group'!$C$3:$BEN$125,MATCH(Snapshot!$H61,'[2]Caseload by group'!$A$3:$A$128,0),MATCH(Snapshot!BK$3,'[2]Caseload by group'!$C$2:$BEN$2,0)))</f>
        <v>65911</v>
      </c>
      <c r="BL61" s="40">
        <f>IF(INDEX('[2]Caseload by group'!$C$3:$BEN$125,MATCH(Snapshot!$H61,'[2]Caseload by group'!$A$3:$A$128,0),MATCH(Snapshot!BL$3,'[2]Caseload by group'!$C$2:$BEN$2,0))&lt;10,0,INDEX('[2]Caseload by group'!$C$3:$BEN$125,MATCH(Snapshot!$H61,'[2]Caseload by group'!$A$3:$A$128,0),MATCH(Snapshot!BL$3,'[2]Caseload by group'!$C$2:$BEN$2,0)))</f>
        <v>64729</v>
      </c>
      <c r="BM61" s="40">
        <f>IF(INDEX('[2]Caseload by group'!$C$3:$BEN$125,MATCH(Snapshot!$H61,'[2]Caseload by group'!$A$3:$A$128,0),MATCH(Snapshot!BM$3,'[2]Caseload by group'!$C$2:$BEN$2,0))&lt;10,0,INDEX('[2]Caseload by group'!$C$3:$BEN$125,MATCH(Snapshot!$H61,'[2]Caseload by group'!$A$3:$A$128,0),MATCH(Snapshot!BM$3,'[2]Caseload by group'!$C$2:$BEN$2,0)))</f>
        <v>64890</v>
      </c>
      <c r="BN61" s="40">
        <f>IF(INDEX('[2]Caseload by group'!$C$3:$BEN$125,MATCH(Snapshot!$H61,'[2]Caseload by group'!$A$3:$A$128,0),MATCH(Snapshot!BN$3,'[2]Caseload by group'!$C$2:$BEN$2,0))&lt;10,0,INDEX('[2]Caseload by group'!$C$3:$BEN$125,MATCH(Snapshot!$H61,'[2]Caseload by group'!$A$3:$A$128,0),MATCH(Snapshot!BN$3,'[2]Caseload by group'!$C$2:$BEN$2,0)))</f>
        <v>64852</v>
      </c>
      <c r="BO61" s="40">
        <f>IF(INDEX('[2]Caseload by group'!$C$3:$BEN$125,MATCH(Snapshot!$H61,'[2]Caseload by group'!$A$3:$A$128,0),MATCH(Snapshot!BO$3,'[2]Caseload by group'!$C$2:$BEN$2,0))&lt;10,0,INDEX('[2]Caseload by group'!$C$3:$BEN$125,MATCH(Snapshot!$H61,'[2]Caseload by group'!$A$3:$A$128,0),MATCH(Snapshot!BO$3,'[2]Caseload by group'!$C$2:$BEN$2,0)))</f>
        <v>65255</v>
      </c>
      <c r="BP61" s="40">
        <f>IF(INDEX('[2]Caseload by group'!$C$3:$BEN$125,MATCH(Snapshot!$H61,'[2]Caseload by group'!$A$3:$A$128,0),MATCH(Snapshot!BP$3,'[2]Caseload by group'!$C$2:$BEN$2,0))&lt;10,0,INDEX('[2]Caseload by group'!$C$3:$BEN$125,MATCH(Snapshot!$H61,'[2]Caseload by group'!$A$3:$A$128,0),MATCH(Snapshot!BP$3,'[2]Caseload by group'!$C$2:$BEN$2,0)))</f>
        <v>65596</v>
      </c>
      <c r="BQ61" s="40">
        <f>IF(INDEX('[2]Caseload by group'!$C$3:$BEN$125,MATCH(Snapshot!$H61,'[2]Caseload by group'!$A$3:$A$128,0),MATCH(Snapshot!BQ$3,'[2]Caseload by group'!$C$2:$BEN$2,0))&lt;10,0,INDEX('[2]Caseload by group'!$C$3:$BEN$125,MATCH(Snapshot!$H61,'[2]Caseload by group'!$A$3:$A$128,0),MATCH(Snapshot!BQ$3,'[2]Caseload by group'!$C$2:$BEN$2,0)))</f>
        <v>67795</v>
      </c>
      <c r="BR61" s="40">
        <f>IF(INDEX('[2]Caseload by group'!$C$3:$BEN$125,MATCH(Snapshot!$H61,'[2]Caseload by group'!$A$3:$A$128,0),MATCH(Snapshot!BR$3,'[2]Caseload by group'!$C$2:$BEN$2,0))&lt;10,0,INDEX('[2]Caseload by group'!$C$3:$BEN$125,MATCH(Snapshot!$H61,'[2]Caseload by group'!$A$3:$A$128,0),MATCH(Snapshot!BR$3,'[2]Caseload by group'!$C$2:$BEN$2,0)))</f>
        <v>68103</v>
      </c>
      <c r="BS61" s="40">
        <f>IF(INDEX('[2]Caseload by group'!$C$3:$BEN$125,MATCH(Snapshot!$H61,'[2]Caseload by group'!$A$3:$A$128,0),MATCH(Snapshot!BS$3,'[2]Caseload by group'!$C$2:$BEN$2,0))&lt;10,0,INDEX('[2]Caseload by group'!$C$3:$BEN$125,MATCH(Snapshot!$H61,'[2]Caseload by group'!$A$3:$A$128,0),MATCH(Snapshot!BS$3,'[2]Caseload by group'!$C$2:$BEN$2,0)))</f>
        <v>68341</v>
      </c>
      <c r="BT61" s="40">
        <f>IF(INDEX('[2]Caseload by group'!$C$3:$BEN$125,MATCH(Snapshot!$H61,'[2]Caseload by group'!$A$3:$A$128,0),MATCH(Snapshot!BT$3,'[2]Caseload by group'!$C$2:$BEN$2,0))&lt;10,0,INDEX('[2]Caseload by group'!$C$3:$BEN$125,MATCH(Snapshot!$H61,'[2]Caseload by group'!$A$3:$A$128,0),MATCH(Snapshot!BT$3,'[2]Caseload by group'!$C$2:$BEN$2,0)))</f>
        <v>68813</v>
      </c>
      <c r="BU61" s="40">
        <f>IF(INDEX('[2]Caseload by group'!$C$3:$BEN$125,MATCH(Snapshot!$H61,'[2]Caseload by group'!$A$3:$A$128,0),MATCH(Snapshot!BU$3,'[2]Caseload by group'!$C$2:$BEN$2,0))&lt;10,0,INDEX('[2]Caseload by group'!$C$3:$BEN$125,MATCH(Snapshot!$H61,'[2]Caseload by group'!$A$3:$A$128,0),MATCH(Snapshot!BU$3,'[2]Caseload by group'!$C$2:$BEN$2,0)))</f>
        <v>69342</v>
      </c>
      <c r="BV61" s="40">
        <f>IF(INDEX('[2]Caseload by group'!$C$3:$BEN$125,MATCH(Snapshot!$H61,'[2]Caseload by group'!$A$3:$A$128,0),MATCH(Snapshot!BV$3,'[2]Caseload by group'!$C$2:$BEN$2,0))&lt;10,0,INDEX('[2]Caseload by group'!$C$3:$BEN$125,MATCH(Snapshot!$H61,'[2]Caseload by group'!$A$3:$A$128,0),MATCH(Snapshot!BV$3,'[2]Caseload by group'!$C$2:$BEN$2,0)))</f>
        <v>69726</v>
      </c>
      <c r="BW61" s="40">
        <f>IF(INDEX('[2]Caseload by group'!$C$3:$BEN$125,MATCH(Snapshot!$H61,'[2]Caseload by group'!$A$3:$A$128,0),MATCH(Snapshot!BW$3,'[2]Caseload by group'!$C$2:$BEN$2,0))&lt;10,0,INDEX('[2]Caseload by group'!$C$3:$BEN$125,MATCH(Snapshot!$H61,'[2]Caseload by group'!$A$3:$A$128,0),MATCH(Snapshot!BW$3,'[2]Caseload by group'!$C$2:$BEN$2,0)))</f>
        <v>70082</v>
      </c>
      <c r="BX61" s="45"/>
      <c r="BY61" s="41">
        <f t="shared" si="7"/>
        <v>356</v>
      </c>
      <c r="BZ61" s="42">
        <f t="shared" si="8"/>
        <v>5.1056994521412385E-3</v>
      </c>
      <c r="CA61" s="41" t="e">
        <f>#REF!-#REF!</f>
        <v>#REF!</v>
      </c>
      <c r="CB61" s="62">
        <f t="shared" si="5"/>
        <v>23964</v>
      </c>
      <c r="CC61" s="42">
        <f t="shared" si="6"/>
        <v>0.51962357430938033</v>
      </c>
    </row>
    <row r="62" spans="1:81" ht="10.5" customHeight="1" x14ac:dyDescent="0.2">
      <c r="A62" s="34"/>
      <c r="C62" s="29" t="s">
        <v>94</v>
      </c>
      <c r="D62" s="29" t="s">
        <v>15</v>
      </c>
      <c r="E62" s="29" t="s">
        <v>81</v>
      </c>
      <c r="F62" s="29" t="s">
        <v>81</v>
      </c>
      <c r="G62" s="29" t="s">
        <v>92</v>
      </c>
      <c r="H62" s="39" t="s">
        <v>95</v>
      </c>
      <c r="I62" s="39"/>
      <c r="J62" s="40">
        <f>IF(INDEX('[2]Caseload by group'!$C$3:$CJ$125,MATCH(Snapshot!$H62,'[2]Caseload by group'!$A$3:$A$128,0),MATCH(Snapshot!J$3,'[2]Caseload by group'!$C$2:$CJ$2,0))&lt;10,0,INDEX('[2]Caseload by group'!$C$3:$CJ$125,MATCH(Snapshot!$H62,'[2]Caseload by group'!$A$3:$A$128,0),MATCH(Snapshot!J$3,'[2]Caseload by group'!$C$2:$CJ$2,0)))</f>
        <v>3324</v>
      </c>
      <c r="K62" s="40">
        <f>IF(INDEX('[2]Caseload by group'!$C$3:$CJ$125,MATCH(Snapshot!$H62,'[2]Caseload by group'!$A$3:$A$128,0),MATCH(Snapshot!K$3,'[2]Caseload by group'!$C$2:$CJ$2,0))&lt;10,0,INDEX('[2]Caseload by group'!$C$3:$CJ$125,MATCH(Snapshot!$H62,'[2]Caseload by group'!$A$3:$A$128,0),MATCH(Snapshot!K$3,'[2]Caseload by group'!$C$2:$CJ$2,0)))</f>
        <v>3344</v>
      </c>
      <c r="L62" s="40">
        <f>IF(INDEX('[2]Caseload by group'!$C$3:$CJ$125,MATCH(Snapshot!$H62,'[2]Caseload by group'!$A$3:$A$128,0),MATCH(Snapshot!L$3,'[2]Caseload by group'!$C$2:$CJ$2,0))&lt;10,0,INDEX('[2]Caseload by group'!$C$3:$CJ$125,MATCH(Snapshot!$H62,'[2]Caseload by group'!$A$3:$A$128,0),MATCH(Snapshot!L$3,'[2]Caseload by group'!$C$2:$CJ$2,0)))</f>
        <v>3392</v>
      </c>
      <c r="M62" s="40">
        <f>IF(INDEX('[2]Caseload by group'!$C$3:$CJ$125,MATCH(Snapshot!$H62,'[2]Caseload by group'!$A$3:$A$128,0),MATCH(Snapshot!M$3,'[2]Caseload by group'!$C$2:$CJ$2,0))&lt;10,0,INDEX('[2]Caseload by group'!$C$3:$CJ$125,MATCH(Snapshot!$H62,'[2]Caseload by group'!$A$3:$A$128,0),MATCH(Snapshot!M$3,'[2]Caseload by group'!$C$2:$CJ$2,0)))</f>
        <v>3396</v>
      </c>
      <c r="N62" s="40">
        <f>IF(INDEX('[2]Caseload by group'!$C$3:$CJ$125,MATCH(Snapshot!$H62,'[2]Caseload by group'!$A$3:$A$128,0),MATCH(Snapshot!N$3,'[2]Caseload by group'!$C$2:$CJ$2,0))&lt;10,0,INDEX('[2]Caseload by group'!$C$3:$CJ$125,MATCH(Snapshot!$H62,'[2]Caseload by group'!$A$3:$A$128,0),MATCH(Snapshot!N$3,'[2]Caseload by group'!$C$2:$CJ$2,0)))</f>
        <v>3406</v>
      </c>
      <c r="O62" s="40">
        <f>IF(INDEX('[2]Caseload by group'!$C$3:$CJ$125,MATCH(Snapshot!$H62,'[2]Caseload by group'!$A$3:$A$128,0),MATCH(Snapshot!O$3,'[2]Caseload by group'!$C$2:$CJ$2,0))&lt;10,0,INDEX('[2]Caseload by group'!$C$3:$CJ$125,MATCH(Snapshot!$H62,'[2]Caseload by group'!$A$3:$A$128,0),MATCH(Snapshot!O$3,'[2]Caseload by group'!$C$2:$CJ$2,0)))</f>
        <v>3411</v>
      </c>
      <c r="P62" s="40">
        <f>IF(INDEX('[2]Caseload by group'!$C$3:$CJ$125,MATCH(Snapshot!$H62,'[2]Caseload by group'!$A$3:$A$128,0),MATCH(Snapshot!P$3,'[2]Caseload by group'!$C$2:$CJ$2,0))&lt;10,0,INDEX('[2]Caseload by group'!$C$3:$CJ$125,MATCH(Snapshot!$H62,'[2]Caseload by group'!$A$3:$A$128,0),MATCH(Snapshot!P$3,'[2]Caseload by group'!$C$2:$CJ$2,0)))</f>
        <v>3304</v>
      </c>
      <c r="Q62" s="40">
        <f>IF(INDEX('[2]Caseload by group'!$C$3:$CJ$125,MATCH(Snapshot!$H62,'[2]Caseload by group'!$A$3:$A$128,0),MATCH(Snapshot!Q$3,'[2]Caseload by group'!$C$2:$CJ$2,0))&lt;10,0,INDEX('[2]Caseload by group'!$C$3:$CJ$125,MATCH(Snapshot!$H62,'[2]Caseload by group'!$A$3:$A$128,0),MATCH(Snapshot!Q$3,'[2]Caseload by group'!$C$2:$CJ$2,0)))</f>
        <v>3291</v>
      </c>
      <c r="R62" s="40">
        <f>IF(INDEX('[2]Caseload by group'!$C$3:$CJ$125,MATCH(Snapshot!$H62,'[2]Caseload by group'!$A$3:$A$128,0),MATCH(Snapshot!R$3,'[2]Caseload by group'!$C$2:$CJ$2,0))&lt;10,0,INDEX('[2]Caseload by group'!$C$3:$CJ$125,MATCH(Snapshot!$H62,'[2]Caseload by group'!$A$3:$A$128,0),MATCH(Snapshot!R$3,'[2]Caseload by group'!$C$2:$CJ$2,0)))</f>
        <v>3322</v>
      </c>
      <c r="S62" s="40">
        <f>IF(INDEX('[2]Caseload by group'!$C$3:$CJ$125,MATCH(Snapshot!$H62,'[2]Caseload by group'!$A$3:$A$128,0),MATCH(Snapshot!S$3,'[2]Caseload by group'!$C$2:$CJ$2,0))&lt;10,0,INDEX('[2]Caseload by group'!$C$3:$CJ$125,MATCH(Snapshot!$H62,'[2]Caseload by group'!$A$3:$A$128,0),MATCH(Snapshot!S$3,'[2]Caseload by group'!$C$2:$CJ$2,0)))</f>
        <v>3380</v>
      </c>
      <c r="T62" s="40">
        <f>IF(INDEX('[2]Caseload by group'!$C$3:$CJ$125,MATCH(Snapshot!$H62,'[2]Caseload by group'!$A$3:$A$128,0),MATCH(Snapshot!T$3,'[2]Caseload by group'!$C$2:$CJ$2,0))&lt;10,0,INDEX('[2]Caseload by group'!$C$3:$CJ$125,MATCH(Snapshot!$H62,'[2]Caseload by group'!$A$3:$A$128,0),MATCH(Snapshot!T$3,'[2]Caseload by group'!$C$2:$CJ$2,0)))</f>
        <v>3412</v>
      </c>
      <c r="U62" s="40">
        <f>IF(INDEX('[2]Caseload by group'!$C$3:$CJ$125,MATCH(Snapshot!$H62,'[2]Caseload by group'!$A$3:$A$128,0),MATCH(Snapshot!U$3,'[2]Caseload by group'!$C$2:$CJ$2,0))&lt;10,0,INDEX('[2]Caseload by group'!$C$3:$CJ$125,MATCH(Snapshot!$H62,'[2]Caseload by group'!$A$3:$A$128,0),MATCH(Snapshot!U$3,'[2]Caseload by group'!$C$2:$CJ$2,0)))</f>
        <v>3479</v>
      </c>
      <c r="V62" s="40">
        <f>IF(INDEX('[2]Caseload by group'!$C$3:$CJ$125,MATCH(Snapshot!$H62,'[2]Caseload by group'!$A$3:$A$128,0),MATCH(Snapshot!V$3,'[2]Caseload by group'!$C$2:$CJ$2,0))&lt;10,0,INDEX('[2]Caseload by group'!$C$3:$CJ$125,MATCH(Snapshot!$H62,'[2]Caseload by group'!$A$3:$A$128,0),MATCH(Snapshot!V$3,'[2]Caseload by group'!$C$2:$CJ$2,0)))</f>
        <v>3484</v>
      </c>
      <c r="W62" s="40">
        <f>IF(INDEX('[2]Caseload by group'!$C$3:$CJ$125,MATCH(Snapshot!$H62,'[2]Caseload by group'!$A$3:$A$128,0),MATCH(Snapshot!W$3,'[2]Caseload by group'!$C$2:$CJ$2,0))&lt;10,0,INDEX('[2]Caseload by group'!$C$3:$CJ$125,MATCH(Snapshot!$H62,'[2]Caseload by group'!$A$3:$A$128,0),MATCH(Snapshot!W$3,'[2]Caseload by group'!$C$2:$CJ$2,0)))</f>
        <v>3457</v>
      </c>
      <c r="X62" s="40">
        <f>IF(INDEX('[2]Caseload by group'!$C$3:$CJ$125,MATCH(Snapshot!$H62,'[2]Caseload by group'!$A$3:$A$128,0),MATCH(Snapshot!X$3,'[2]Caseload by group'!$C$2:$CJ$2,0))&lt;10,0,INDEX('[2]Caseload by group'!$C$3:$CJ$125,MATCH(Snapshot!$H62,'[2]Caseload by group'!$A$3:$A$128,0),MATCH(Snapshot!X$3,'[2]Caseload by group'!$C$2:$CJ$2,0)))</f>
        <v>3517</v>
      </c>
      <c r="Y62" s="40">
        <f>IF(INDEX('[2]Caseload by group'!$C$3:$CJ$125,MATCH(Snapshot!$H62,'[2]Caseload by group'!$A$3:$A$128,0),MATCH(Snapshot!Y$3,'[2]Caseload by group'!$C$2:$CJ$2,0))&lt;10,0,INDEX('[2]Caseload by group'!$C$3:$CJ$125,MATCH(Snapshot!$H62,'[2]Caseload by group'!$A$3:$A$128,0),MATCH(Snapshot!Y$3,'[2]Caseload by group'!$C$2:$CJ$2,0)))</f>
        <v>3556</v>
      </c>
      <c r="Z62" s="40">
        <f>IF(INDEX('[2]Caseload by group'!$C$3:$CJ$125,MATCH(Snapshot!$H62,'[2]Caseload by group'!$A$3:$A$128,0),MATCH(Snapshot!Z$3,'[2]Caseload by group'!$C$2:$CJ$2,0))&lt;10,0,INDEX('[2]Caseload by group'!$C$3:$CJ$125,MATCH(Snapshot!$H62,'[2]Caseload by group'!$A$3:$A$128,0),MATCH(Snapshot!Z$3,'[2]Caseload by group'!$C$2:$CJ$2,0)))</f>
        <v>3547</v>
      </c>
      <c r="AA62" s="40">
        <f>IF(INDEX('[2]Caseload by group'!$C$3:$CJ$125,MATCH(Snapshot!$H62,'[2]Caseload by group'!$A$3:$A$128,0),MATCH(Snapshot!AA$3,'[2]Caseload by group'!$C$2:$CJ$2,0))&lt;10,0,INDEX('[2]Caseload by group'!$C$3:$CJ$125,MATCH(Snapshot!$H62,'[2]Caseload by group'!$A$3:$A$128,0),MATCH(Snapshot!AA$3,'[2]Caseload by group'!$C$2:$CJ$2,0)))</f>
        <v>3564</v>
      </c>
      <c r="AB62" s="40">
        <f>IF(INDEX('[2]Caseload by group'!$C$3:$CJ$125,MATCH(Snapshot!$H62,'[2]Caseload by group'!$A$3:$A$128,0),MATCH(Snapshot!AB$3,'[2]Caseload by group'!$C$2:$CJ$2,0))&lt;10,0,INDEX('[2]Caseload by group'!$C$3:$CJ$125,MATCH(Snapshot!$H62,'[2]Caseload by group'!$A$3:$A$128,0),MATCH(Snapshot!AB$3,'[2]Caseload by group'!$C$2:$CJ$2,0)))</f>
        <v>3489</v>
      </c>
      <c r="AC62" s="40">
        <f>IF(INDEX('[2]Caseload by group'!$C$3:$CJ$125,MATCH(Snapshot!$H62,'[2]Caseload by group'!$A$3:$A$128,0),MATCH(Snapshot!AC$3,'[2]Caseload by group'!$C$2:$CJ$2,0))&lt;10,0,INDEX('[2]Caseload by group'!$C$3:$CJ$125,MATCH(Snapshot!$H62,'[2]Caseload by group'!$A$3:$A$128,0),MATCH(Snapshot!AC$3,'[2]Caseload by group'!$C$2:$CJ$2,0)))</f>
        <v>3490</v>
      </c>
      <c r="AD62" s="40">
        <f>IF(INDEX('[2]Caseload by group'!$C$3:$CJ$125,MATCH(Snapshot!$H62,'[2]Caseload by group'!$A$3:$A$128,0),MATCH(Snapshot!AD$3,'[2]Caseload by group'!$C$2:$CJ$2,0))&lt;10,0,INDEX('[2]Caseload by group'!$C$3:$CJ$125,MATCH(Snapshot!$H62,'[2]Caseload by group'!$A$3:$A$128,0),MATCH(Snapshot!AD$3,'[2]Caseload by group'!$C$2:$CJ$2,0)))</f>
        <v>3513</v>
      </c>
      <c r="AE62" s="40">
        <f>IF(INDEX('[2]Caseload by group'!$C$3:$CJ$125,MATCH(Snapshot!$H62,'[2]Caseload by group'!$A$3:$A$128,0),MATCH(Snapshot!AE$3,'[2]Caseload by group'!$C$2:$CJ$2,0))&lt;10,0,INDEX('[2]Caseload by group'!$C$3:$CJ$125,MATCH(Snapshot!$H62,'[2]Caseload by group'!$A$3:$A$128,0),MATCH(Snapshot!AE$3,'[2]Caseload by group'!$C$2:$CJ$2,0)))</f>
        <v>3523</v>
      </c>
      <c r="AF62" s="40">
        <f>IF(INDEX('[2]Caseload by group'!$C$3:$CJ$125,MATCH(Snapshot!$H62,'[2]Caseload by group'!$A$3:$A$128,0),MATCH(Snapshot!AF$3,'[2]Caseload by group'!$C$2:$CJ$2,0))&lt;10,0,INDEX('[2]Caseload by group'!$C$3:$CJ$125,MATCH(Snapshot!$H62,'[2]Caseload by group'!$A$3:$A$128,0),MATCH(Snapshot!AF$3,'[2]Caseload by group'!$C$2:$CJ$2,0)))</f>
        <v>3591</v>
      </c>
      <c r="AG62" s="40">
        <f>IF(INDEX('[2]Caseload by group'!$C$3:$CJ$125,MATCH(Snapshot!$H62,'[2]Caseload by group'!$A$3:$A$128,0),MATCH(Snapshot!AG$3,'[2]Caseload by group'!$C$2:$CJ$2,0))&lt;10,0,INDEX('[2]Caseload by group'!$C$3:$CJ$125,MATCH(Snapshot!$H62,'[2]Caseload by group'!$A$3:$A$128,0),MATCH(Snapshot!AG$3,'[2]Caseload by group'!$C$2:$CJ$2,0)))</f>
        <v>3622</v>
      </c>
      <c r="AH62" s="40">
        <f>IF(INDEX('[2]Caseload by group'!$C$3:$CJ$125,MATCH(Snapshot!$H62,'[2]Caseload by group'!$A$3:$A$128,0),MATCH(Snapshot!AH$3,'[2]Caseload by group'!$C$2:$CJ$2,0))&lt;10,0,INDEX('[2]Caseload by group'!$C$3:$CJ$125,MATCH(Snapshot!$H62,'[2]Caseload by group'!$A$3:$A$128,0),MATCH(Snapshot!AH$3,'[2]Caseload by group'!$C$2:$CJ$2,0)))</f>
        <v>3655</v>
      </c>
      <c r="AI62" s="40">
        <f>IF(INDEX('[2]Caseload by group'!$C$3:$CJ$125,MATCH(Snapshot!$H62,'[2]Caseload by group'!$A$3:$A$128,0),MATCH(Snapshot!AI$3,'[2]Caseload by group'!$C$2:$CJ$2,0))&lt;10,0,INDEX('[2]Caseload by group'!$C$3:$CJ$125,MATCH(Snapshot!$H62,'[2]Caseload by group'!$A$3:$A$128,0),MATCH(Snapshot!AI$3,'[2]Caseload by group'!$C$2:$CJ$2,0)))</f>
        <v>3670</v>
      </c>
      <c r="AJ62" s="40">
        <f>IF(INDEX('[2]Caseload by group'!$C$3:$BEN$125,MATCH(Snapshot!$H62,'[2]Caseload by group'!$A$3:$A$128,0),MATCH(Snapshot!AJ$3,'[2]Caseload by group'!$C$2:$BEN$2,0))&lt;10,0,INDEX('[2]Caseload by group'!$C$3:$BEN$125,MATCH(Snapshot!$H62,'[2]Caseload by group'!$A$3:$A$128,0),MATCH(Snapshot!AJ$3,'[2]Caseload by group'!$C$2:$BEN$2,0)))</f>
        <v>3701</v>
      </c>
      <c r="AK62" s="40">
        <f>IF(INDEX('[2]Caseload by group'!$C$3:$BEN$125,MATCH(Snapshot!$H62,'[2]Caseload by group'!$A$3:$A$128,0),MATCH(Snapshot!AK$3,'[2]Caseload by group'!$C$2:$BEN$2,0))&lt;10,0,INDEX('[2]Caseload by group'!$C$3:$BEN$125,MATCH(Snapshot!$H62,'[2]Caseload by group'!$A$3:$A$128,0),MATCH(Snapshot!AK$3,'[2]Caseload by group'!$C$2:$BEN$2,0)))</f>
        <v>3736</v>
      </c>
      <c r="AL62" s="40">
        <f>IF(INDEX('[2]Caseload by group'!$C$3:$BEN$125,MATCH(Snapshot!$H62,'[2]Caseload by group'!$A$3:$A$128,0),MATCH(Snapshot!AL$3,'[2]Caseload by group'!$C$2:$BEN$2,0))&lt;10,0,INDEX('[2]Caseload by group'!$C$3:$BEN$125,MATCH(Snapshot!$H62,'[2]Caseload by group'!$A$3:$A$128,0),MATCH(Snapshot!AL$3,'[2]Caseload by group'!$C$2:$BEN$2,0)))</f>
        <v>3780</v>
      </c>
      <c r="AM62" s="40">
        <f>IF(INDEX('[2]Caseload by group'!$C$3:$BEN$125,MATCH(Snapshot!$H62,'[2]Caseload by group'!$A$3:$A$128,0),MATCH(Snapshot!AM$3,'[2]Caseload by group'!$C$2:$BEN$2,0))&lt;10,0,INDEX('[2]Caseload by group'!$C$3:$BEN$125,MATCH(Snapshot!$H62,'[2]Caseload by group'!$A$3:$A$128,0),MATCH(Snapshot!AM$3,'[2]Caseload by group'!$C$2:$BEN$2,0)))</f>
        <v>3713</v>
      </c>
      <c r="AN62" s="40">
        <f>IF(INDEX('[2]Caseload by group'!$C$3:$BEN$125,MATCH(Snapshot!$H62,'[2]Caseload by group'!$A$3:$A$128,0),MATCH(Snapshot!AN$3,'[2]Caseload by group'!$C$2:$BEN$2,0))&lt;10,0,INDEX('[2]Caseload by group'!$C$3:$BEN$125,MATCH(Snapshot!$H62,'[2]Caseload by group'!$A$3:$A$128,0),MATCH(Snapshot!AN$3,'[2]Caseload by group'!$C$2:$BEN$2,0)))</f>
        <v>3665</v>
      </c>
      <c r="AO62" s="40">
        <f>IF(INDEX('[2]Caseload by group'!$C$3:$BEN$125,MATCH(Snapshot!$H62,'[2]Caseload by group'!$A$3:$A$128,0),MATCH(Snapshot!AO$3,'[2]Caseload by group'!$C$2:$BEN$2,0))&lt;10,0,INDEX('[2]Caseload by group'!$C$3:$BEN$125,MATCH(Snapshot!$H62,'[2]Caseload by group'!$A$3:$A$128,0),MATCH(Snapshot!AO$3,'[2]Caseload by group'!$C$2:$BEN$2,0)))</f>
        <v>3607</v>
      </c>
      <c r="AP62" s="40">
        <f>IF(INDEX('[2]Caseload by group'!$C$3:$BEN$125,MATCH(Snapshot!$H62,'[2]Caseload by group'!$A$3:$A$128,0),MATCH(Snapshot!AP$3,'[2]Caseload by group'!$C$2:$BEN$2,0))&lt;10,0,INDEX('[2]Caseload by group'!$C$3:$BEN$125,MATCH(Snapshot!$H62,'[2]Caseload by group'!$A$3:$A$128,0),MATCH(Snapshot!AP$3,'[2]Caseload by group'!$C$2:$BEN$2,0)))</f>
        <v>3611</v>
      </c>
      <c r="AQ62" s="40">
        <f>IF(INDEX('[2]Caseload by group'!$C$3:$BEN$125,MATCH(Snapshot!$H62,'[2]Caseload by group'!$A$3:$A$128,0),MATCH(Snapshot!AQ$3,'[2]Caseload by group'!$C$2:$BEN$2,0))&lt;10,0,INDEX('[2]Caseload by group'!$C$3:$BEN$125,MATCH(Snapshot!$H62,'[2]Caseload by group'!$A$3:$A$128,0),MATCH(Snapshot!AQ$3,'[2]Caseload by group'!$C$2:$BEN$2,0)))</f>
        <v>3489</v>
      </c>
      <c r="AR62" s="40">
        <f>IF(INDEX('[2]Caseload by group'!$C$3:$BEN$125,MATCH(Snapshot!$H62,'[2]Caseload by group'!$A$3:$A$128,0),MATCH(Snapshot!AR$3,'[2]Caseload by group'!$C$2:$BEN$2,0))&lt;10,0,INDEX('[2]Caseload by group'!$C$3:$BEN$125,MATCH(Snapshot!$H62,'[2]Caseload by group'!$A$3:$A$128,0),MATCH(Snapshot!AR$3,'[2]Caseload by group'!$C$2:$BEN$2,0)))</f>
        <v>3119</v>
      </c>
      <c r="AS62" s="40">
        <f>IF(INDEX('[2]Caseload by group'!$C$3:$BEN$125,MATCH(Snapshot!$H62,'[2]Caseload by group'!$A$3:$A$128,0),MATCH(Snapshot!AS$3,'[2]Caseload by group'!$C$2:$BEN$2,0))&lt;10,0,INDEX('[2]Caseload by group'!$C$3:$BEN$125,MATCH(Snapshot!$H62,'[2]Caseload by group'!$A$3:$A$128,0),MATCH(Snapshot!AS$3,'[2]Caseload by group'!$C$2:$BEN$2,0)))</f>
        <v>3049</v>
      </c>
      <c r="AT62" s="40">
        <f>IF(INDEX('[2]Caseload by group'!$C$3:$BEN$125,MATCH(Snapshot!$H62,'[2]Caseload by group'!$A$3:$A$128,0),MATCH(Snapshot!AT$3,'[2]Caseload by group'!$C$2:$BEN$2,0))&lt;10,0,INDEX('[2]Caseload by group'!$C$3:$BEN$125,MATCH(Snapshot!$H62,'[2]Caseload by group'!$A$3:$A$128,0),MATCH(Snapshot!AT$3,'[2]Caseload by group'!$C$2:$BEN$2,0)))</f>
        <v>2990</v>
      </c>
      <c r="AU62" s="40">
        <f>IF(INDEX('[2]Caseload by group'!$C$3:$BEN$125,MATCH(Snapshot!$H62,'[2]Caseload by group'!$A$3:$A$128,0),MATCH(Snapshot!AU$3,'[2]Caseload by group'!$C$2:$BEN$2,0))&lt;10,0,INDEX('[2]Caseload by group'!$C$3:$BEN$125,MATCH(Snapshot!$H62,'[2]Caseload by group'!$A$3:$A$128,0),MATCH(Snapshot!AU$3,'[2]Caseload by group'!$C$2:$BEN$2,0)))</f>
        <v>2918</v>
      </c>
      <c r="AV62" s="40">
        <f>IF(INDEX('[2]Caseload by group'!$C$3:$BEN$125,MATCH(Snapshot!$H62,'[2]Caseload by group'!$A$3:$A$128,0),MATCH(Snapshot!AV$3,'[2]Caseload by group'!$C$2:$BEN$2,0))&lt;10,0,INDEX('[2]Caseload by group'!$C$3:$BEN$125,MATCH(Snapshot!$H62,'[2]Caseload by group'!$A$3:$A$128,0),MATCH(Snapshot!AV$3,'[2]Caseload by group'!$C$2:$BEN$2,0)))</f>
        <v>2951</v>
      </c>
      <c r="AW62" s="40">
        <f>IF(INDEX('[2]Caseload by group'!$C$3:$BEN$125,MATCH(Snapshot!$H62,'[2]Caseload by group'!$A$3:$A$128,0),MATCH(Snapshot!AW$3,'[2]Caseload by group'!$C$2:$BEN$2,0))&lt;10,0,INDEX('[2]Caseload by group'!$C$3:$BEN$125,MATCH(Snapshot!$H62,'[2]Caseload by group'!$A$3:$A$128,0),MATCH(Snapshot!AW$3,'[2]Caseload by group'!$C$2:$BEN$2,0)))</f>
        <v>3026</v>
      </c>
      <c r="AX62" s="40">
        <f>IF(INDEX('[2]Caseload by group'!$C$3:$BEN$125,MATCH(Snapshot!$H62,'[2]Caseload by group'!$A$3:$A$128,0),MATCH(Snapshot!AX$3,'[2]Caseload by group'!$C$2:$BEN$2,0))&lt;10,0,INDEX('[2]Caseload by group'!$C$3:$BEN$125,MATCH(Snapshot!$H62,'[2]Caseload by group'!$A$3:$A$128,0),MATCH(Snapshot!AX$3,'[2]Caseload by group'!$C$2:$BEN$2,0)))</f>
        <v>3039</v>
      </c>
      <c r="AY62" s="40">
        <f>IF(INDEX('[2]Caseload by group'!$C$3:$BEN$125,MATCH(Snapshot!$H62,'[2]Caseload by group'!$A$3:$A$128,0),MATCH(Snapshot!AY$3,'[2]Caseload by group'!$C$2:$BEN$2,0))&lt;10,0,INDEX('[2]Caseload by group'!$C$3:$BEN$125,MATCH(Snapshot!$H62,'[2]Caseload by group'!$A$3:$A$128,0),MATCH(Snapshot!AY$3,'[2]Caseload by group'!$C$2:$BEN$2,0)))</f>
        <v>3023</v>
      </c>
      <c r="AZ62" s="40">
        <f>IF(INDEX('[2]Caseload by group'!$C$3:$BEN$125,MATCH(Snapshot!$H62,'[2]Caseload by group'!$A$3:$A$128,0),MATCH(Snapshot!AZ$3,'[2]Caseload by group'!$C$2:$BEN$2,0))&lt;10,0,INDEX('[2]Caseload by group'!$C$3:$BEN$125,MATCH(Snapshot!$H62,'[2]Caseload by group'!$A$3:$A$128,0),MATCH(Snapshot!AZ$3,'[2]Caseload by group'!$C$2:$BEN$2,0)))</f>
        <v>2946</v>
      </c>
      <c r="BA62" s="40">
        <f>IF(INDEX('[2]Caseload by group'!$C$3:$BEN$125,MATCH(Snapshot!$H62,'[2]Caseload by group'!$A$3:$A$128,0),MATCH(Snapshot!BA$3,'[2]Caseload by group'!$C$2:$BEN$2,0))&lt;10,0,INDEX('[2]Caseload by group'!$C$3:$BEN$125,MATCH(Snapshot!$H62,'[2]Caseload by group'!$A$3:$A$128,0),MATCH(Snapshot!BA$3,'[2]Caseload by group'!$C$2:$BEN$2,0)))</f>
        <v>3190</v>
      </c>
      <c r="BB62" s="40">
        <f>IF(INDEX('[2]Caseload by group'!$C$3:$BEN$125,MATCH(Snapshot!$H62,'[2]Caseload by group'!$A$3:$A$128,0),MATCH(Snapshot!BB$3,'[2]Caseload by group'!$C$2:$BEN$2,0))&lt;10,0,INDEX('[2]Caseload by group'!$C$3:$BEN$125,MATCH(Snapshot!$H62,'[2]Caseload by group'!$A$3:$A$128,0),MATCH(Snapshot!BB$3,'[2]Caseload by group'!$C$2:$BEN$2,0)))</f>
        <v>3212</v>
      </c>
      <c r="BC62" s="40">
        <f>IF(INDEX('[2]Caseload by group'!$C$3:$BEN$125,MATCH(Snapshot!$H62,'[2]Caseload by group'!$A$3:$A$128,0),MATCH(Snapshot!BC$3,'[2]Caseload by group'!$C$2:$BEN$2,0))&lt;10,0,INDEX('[2]Caseload by group'!$C$3:$BEN$125,MATCH(Snapshot!$H62,'[2]Caseload by group'!$A$3:$A$128,0),MATCH(Snapshot!BC$3,'[2]Caseload by group'!$C$2:$BEN$2,0)))</f>
        <v>3239</v>
      </c>
      <c r="BD62" s="40">
        <f>IF(INDEX('[2]Caseload by group'!$C$3:$BEN$125,MATCH(Snapshot!$H62,'[2]Caseload by group'!$A$3:$A$128,0),MATCH(Snapshot!BD$3,'[2]Caseload by group'!$C$2:$BEN$2,0))&lt;10,0,INDEX('[2]Caseload by group'!$C$3:$BEN$125,MATCH(Snapshot!$H62,'[2]Caseload by group'!$A$3:$A$128,0),MATCH(Snapshot!BD$3,'[2]Caseload by group'!$C$2:$BEN$2,0)))</f>
        <v>3263</v>
      </c>
      <c r="BE62" s="40">
        <f>IF(INDEX('[2]Caseload by group'!$C$3:$BEN$125,MATCH(Snapshot!$H62,'[2]Caseload by group'!$A$3:$A$128,0),MATCH(Snapshot!BE$3,'[2]Caseload by group'!$C$2:$BEN$2,0))&lt;10,0,INDEX('[2]Caseload by group'!$C$3:$BEN$125,MATCH(Snapshot!$H62,'[2]Caseload by group'!$A$3:$A$128,0),MATCH(Snapshot!BE$3,'[2]Caseload by group'!$C$2:$BEN$2,0)))</f>
        <v>3334</v>
      </c>
      <c r="BF62" s="40">
        <f>IF(INDEX('[2]Caseload by group'!$C$3:$BEN$125,MATCH(Snapshot!$H62,'[2]Caseload by group'!$A$3:$A$128,0),MATCH(Snapshot!BF$3,'[2]Caseload by group'!$C$2:$BEN$2,0))&lt;10,0,INDEX('[2]Caseload by group'!$C$3:$BEN$125,MATCH(Snapshot!$H62,'[2]Caseload by group'!$A$3:$A$128,0),MATCH(Snapshot!BF$3,'[2]Caseload by group'!$C$2:$BEN$2,0)))</f>
        <v>3369</v>
      </c>
      <c r="BG62" s="40">
        <f>IF(INDEX('[2]Caseload by group'!$C$3:$BEN$125,MATCH(Snapshot!$H62,'[2]Caseload by group'!$A$3:$A$128,0),MATCH(Snapshot!BG$3,'[2]Caseload by group'!$C$2:$BEN$2,0))&lt;10,0,INDEX('[2]Caseload by group'!$C$3:$BEN$125,MATCH(Snapshot!$H62,'[2]Caseload by group'!$A$3:$A$128,0),MATCH(Snapshot!BG$3,'[2]Caseload by group'!$C$2:$BEN$2,0)))</f>
        <v>3419</v>
      </c>
      <c r="BH62" s="40">
        <f>IF(INDEX('[2]Caseload by group'!$C$3:$BEN$125,MATCH(Snapshot!$H62,'[2]Caseload by group'!$A$3:$A$128,0),MATCH(Snapshot!BH$3,'[2]Caseload by group'!$C$2:$BEN$2,0))&lt;10,0,INDEX('[2]Caseload by group'!$C$3:$BEN$125,MATCH(Snapshot!$H62,'[2]Caseload by group'!$A$3:$A$128,0),MATCH(Snapshot!BH$3,'[2]Caseload by group'!$C$2:$BEN$2,0)))</f>
        <v>3482</v>
      </c>
      <c r="BI62" s="40">
        <f>IF(INDEX('[2]Caseload by group'!$C$3:$BEN$125,MATCH(Snapshot!$H62,'[2]Caseload by group'!$A$3:$A$128,0),MATCH(Snapshot!BI$3,'[2]Caseload by group'!$C$2:$BEN$2,0))&lt;10,0,INDEX('[2]Caseload by group'!$C$3:$BEN$125,MATCH(Snapshot!$H62,'[2]Caseload by group'!$A$3:$A$128,0),MATCH(Snapshot!BI$3,'[2]Caseload by group'!$C$2:$BEN$2,0)))</f>
        <v>3505</v>
      </c>
      <c r="BJ62" s="40">
        <f>IF(INDEX('[2]Caseload by group'!$C$3:$BEN$125,MATCH(Snapshot!$H62,'[2]Caseload by group'!$A$3:$A$128,0),MATCH(Snapshot!BJ$3,'[2]Caseload by group'!$C$2:$BEN$2,0))&lt;10,0,INDEX('[2]Caseload by group'!$C$3:$BEN$125,MATCH(Snapshot!$H62,'[2]Caseload by group'!$A$3:$A$128,0),MATCH(Snapshot!BJ$3,'[2]Caseload by group'!$C$2:$BEN$2,0)))</f>
        <v>3491</v>
      </c>
      <c r="BK62" s="40">
        <f>IF(INDEX('[2]Caseload by group'!$C$3:$BEN$125,MATCH(Snapshot!$H62,'[2]Caseload by group'!$A$3:$A$128,0),MATCH(Snapshot!BK$3,'[2]Caseload by group'!$C$2:$BEN$2,0))&lt;10,0,INDEX('[2]Caseload by group'!$C$3:$BEN$125,MATCH(Snapshot!$H62,'[2]Caseload by group'!$A$3:$A$128,0),MATCH(Snapshot!BK$3,'[2]Caseload by group'!$C$2:$BEN$2,0)))</f>
        <v>3507</v>
      </c>
      <c r="BL62" s="40">
        <f>IF(INDEX('[2]Caseload by group'!$C$3:$BEN$125,MATCH(Snapshot!$H62,'[2]Caseload by group'!$A$3:$A$128,0),MATCH(Snapshot!BL$3,'[2]Caseload by group'!$C$2:$BEN$2,0))&lt;10,0,INDEX('[2]Caseload by group'!$C$3:$BEN$125,MATCH(Snapshot!$H62,'[2]Caseload by group'!$A$3:$A$128,0),MATCH(Snapshot!BL$3,'[2]Caseload by group'!$C$2:$BEN$2,0)))</f>
        <v>3456</v>
      </c>
      <c r="BM62" s="40">
        <f>IF(INDEX('[2]Caseload by group'!$C$3:$BEN$125,MATCH(Snapshot!$H62,'[2]Caseload by group'!$A$3:$A$128,0),MATCH(Snapshot!BM$3,'[2]Caseload by group'!$C$2:$BEN$2,0))&lt;10,0,INDEX('[2]Caseload by group'!$C$3:$BEN$125,MATCH(Snapshot!$H62,'[2]Caseload by group'!$A$3:$A$128,0),MATCH(Snapshot!BM$3,'[2]Caseload by group'!$C$2:$BEN$2,0)))</f>
        <v>3447</v>
      </c>
      <c r="BN62" s="40">
        <f>IF(INDEX('[2]Caseload by group'!$C$3:$BEN$125,MATCH(Snapshot!$H62,'[2]Caseload by group'!$A$3:$A$128,0),MATCH(Snapshot!BN$3,'[2]Caseload by group'!$C$2:$BEN$2,0))&lt;10,0,INDEX('[2]Caseload by group'!$C$3:$BEN$125,MATCH(Snapshot!$H62,'[2]Caseload by group'!$A$3:$A$128,0),MATCH(Snapshot!BN$3,'[2]Caseload by group'!$C$2:$BEN$2,0)))</f>
        <v>3415</v>
      </c>
      <c r="BO62" s="40">
        <f>IF(INDEX('[2]Caseload by group'!$C$3:$BEN$125,MATCH(Snapshot!$H62,'[2]Caseload by group'!$A$3:$A$128,0),MATCH(Snapshot!BO$3,'[2]Caseload by group'!$C$2:$BEN$2,0))&lt;10,0,INDEX('[2]Caseload by group'!$C$3:$BEN$125,MATCH(Snapshot!$H62,'[2]Caseload by group'!$A$3:$A$128,0),MATCH(Snapshot!BO$3,'[2]Caseload by group'!$C$2:$BEN$2,0)))</f>
        <v>3449</v>
      </c>
      <c r="BP62" s="40">
        <f>IF(INDEX('[2]Caseload by group'!$C$3:$BEN$125,MATCH(Snapshot!$H62,'[2]Caseload by group'!$A$3:$A$128,0),MATCH(Snapshot!BP$3,'[2]Caseload by group'!$C$2:$BEN$2,0))&lt;10,0,INDEX('[2]Caseload by group'!$C$3:$BEN$125,MATCH(Snapshot!$H62,'[2]Caseload by group'!$A$3:$A$128,0),MATCH(Snapshot!BP$3,'[2]Caseload by group'!$C$2:$BEN$2,0)))</f>
        <v>3493</v>
      </c>
      <c r="BQ62" s="40">
        <f>IF(INDEX('[2]Caseload by group'!$C$3:$BEN$125,MATCH(Snapshot!$H62,'[2]Caseload by group'!$A$3:$A$128,0),MATCH(Snapshot!BQ$3,'[2]Caseload by group'!$C$2:$BEN$2,0))&lt;10,0,INDEX('[2]Caseload by group'!$C$3:$BEN$125,MATCH(Snapshot!$H62,'[2]Caseload by group'!$A$3:$A$128,0),MATCH(Snapshot!BQ$3,'[2]Caseload by group'!$C$2:$BEN$2,0)))</f>
        <v>3528</v>
      </c>
      <c r="BR62" s="40">
        <f>IF(INDEX('[2]Caseload by group'!$C$3:$BEN$125,MATCH(Snapshot!$H62,'[2]Caseload by group'!$A$3:$A$128,0),MATCH(Snapshot!BR$3,'[2]Caseload by group'!$C$2:$BEN$2,0))&lt;10,0,INDEX('[2]Caseload by group'!$C$3:$BEN$125,MATCH(Snapshot!$H62,'[2]Caseload by group'!$A$3:$A$128,0),MATCH(Snapshot!BR$3,'[2]Caseload by group'!$C$2:$BEN$2,0)))</f>
        <v>3552</v>
      </c>
      <c r="BS62" s="40">
        <f>IF(INDEX('[2]Caseload by group'!$C$3:$BEN$125,MATCH(Snapshot!$H62,'[2]Caseload by group'!$A$3:$A$128,0),MATCH(Snapshot!BS$3,'[2]Caseload by group'!$C$2:$BEN$2,0))&lt;10,0,INDEX('[2]Caseload by group'!$C$3:$BEN$125,MATCH(Snapshot!$H62,'[2]Caseload by group'!$A$3:$A$128,0),MATCH(Snapshot!BS$3,'[2]Caseload by group'!$C$2:$BEN$2,0)))</f>
        <v>3520</v>
      </c>
      <c r="BT62" s="40">
        <f>IF(INDEX('[2]Caseload by group'!$C$3:$BEN$125,MATCH(Snapshot!$H62,'[2]Caseload by group'!$A$3:$A$128,0),MATCH(Snapshot!BT$3,'[2]Caseload by group'!$C$2:$BEN$2,0))&lt;10,0,INDEX('[2]Caseload by group'!$C$3:$BEN$125,MATCH(Snapshot!$H62,'[2]Caseload by group'!$A$3:$A$128,0),MATCH(Snapshot!BT$3,'[2]Caseload by group'!$C$2:$BEN$2,0)))</f>
        <v>3552</v>
      </c>
      <c r="BU62" s="40">
        <f>IF(INDEX('[2]Caseload by group'!$C$3:$BEN$125,MATCH(Snapshot!$H62,'[2]Caseload by group'!$A$3:$A$128,0),MATCH(Snapshot!BU$3,'[2]Caseload by group'!$C$2:$BEN$2,0))&lt;10,0,INDEX('[2]Caseload by group'!$C$3:$BEN$125,MATCH(Snapshot!$H62,'[2]Caseload by group'!$A$3:$A$128,0),MATCH(Snapshot!BU$3,'[2]Caseload by group'!$C$2:$BEN$2,0)))</f>
        <v>3487</v>
      </c>
      <c r="BV62" s="40">
        <f>IF(INDEX('[2]Caseload by group'!$C$3:$BEN$125,MATCH(Snapshot!$H62,'[2]Caseload by group'!$A$3:$A$128,0),MATCH(Snapshot!BV$3,'[2]Caseload by group'!$C$2:$BEN$2,0))&lt;10,0,INDEX('[2]Caseload by group'!$C$3:$BEN$125,MATCH(Snapshot!$H62,'[2]Caseload by group'!$A$3:$A$128,0),MATCH(Snapshot!BV$3,'[2]Caseload by group'!$C$2:$BEN$2,0)))</f>
        <v>3483</v>
      </c>
      <c r="BW62" s="40">
        <f>IF(INDEX('[2]Caseload by group'!$C$3:$BEN$125,MATCH(Snapshot!$H62,'[2]Caseload by group'!$A$3:$A$128,0),MATCH(Snapshot!BW$3,'[2]Caseload by group'!$C$2:$BEN$2,0))&lt;10,0,INDEX('[2]Caseload by group'!$C$3:$BEN$125,MATCH(Snapshot!$H62,'[2]Caseload by group'!$A$3:$A$128,0),MATCH(Snapshot!BW$3,'[2]Caseload by group'!$C$2:$BEN$2,0)))</f>
        <v>3456</v>
      </c>
      <c r="BX62" s="45"/>
      <c r="BY62" s="41">
        <f t="shared" si="7"/>
        <v>-27</v>
      </c>
      <c r="BZ62" s="42">
        <f t="shared" si="8"/>
        <v>-7.7519379844961239E-3</v>
      </c>
      <c r="CA62" s="41" t="e">
        <f>#REF!-#REF!</f>
        <v>#REF!</v>
      </c>
      <c r="CB62" s="62">
        <f t="shared" si="5"/>
        <v>132</v>
      </c>
      <c r="CC62" s="42">
        <f t="shared" si="6"/>
        <v>3.9711191335740074E-2</v>
      </c>
    </row>
    <row r="63" spans="1:81" s="35" customFormat="1" ht="10.5" customHeight="1" x14ac:dyDescent="0.2">
      <c r="A63" s="28"/>
      <c r="B63" s="35" t="s">
        <v>96</v>
      </c>
      <c r="C63" s="55"/>
      <c r="D63" s="55"/>
      <c r="E63" s="55"/>
      <c r="F63" s="55"/>
      <c r="G63" s="55"/>
      <c r="H63" s="56"/>
      <c r="I63" s="56"/>
      <c r="J63" s="57">
        <f t="shared" ref="J63:AO63" si="9">SUM(J57:J62)</f>
        <v>149259</v>
      </c>
      <c r="K63" s="57">
        <f t="shared" si="9"/>
        <v>149858</v>
      </c>
      <c r="L63" s="57">
        <f t="shared" si="9"/>
        <v>151267</v>
      </c>
      <c r="M63" s="57">
        <f t="shared" si="9"/>
        <v>151455</v>
      </c>
      <c r="N63" s="57">
        <f t="shared" si="9"/>
        <v>151716</v>
      </c>
      <c r="O63" s="57">
        <f t="shared" si="9"/>
        <v>152729</v>
      </c>
      <c r="P63" s="57">
        <f t="shared" si="9"/>
        <v>153195</v>
      </c>
      <c r="Q63" s="57">
        <f t="shared" si="9"/>
        <v>153648</v>
      </c>
      <c r="R63" s="57">
        <f t="shared" si="9"/>
        <v>153020</v>
      </c>
      <c r="S63" s="57">
        <f t="shared" si="9"/>
        <v>152774</v>
      </c>
      <c r="T63" s="57">
        <f t="shared" si="9"/>
        <v>153627</v>
      </c>
      <c r="U63" s="57">
        <f t="shared" si="9"/>
        <v>154257</v>
      </c>
      <c r="V63" s="57">
        <f t="shared" si="9"/>
        <v>154999</v>
      </c>
      <c r="W63" s="57">
        <f t="shared" si="9"/>
        <v>155659</v>
      </c>
      <c r="X63" s="57">
        <f t="shared" si="9"/>
        <v>156085</v>
      </c>
      <c r="Y63" s="57">
        <f t="shared" si="9"/>
        <v>156817</v>
      </c>
      <c r="Z63" s="57">
        <f t="shared" si="9"/>
        <v>154416</v>
      </c>
      <c r="AA63" s="57">
        <f t="shared" si="9"/>
        <v>154637</v>
      </c>
      <c r="AB63" s="57">
        <f t="shared" si="9"/>
        <v>155016</v>
      </c>
      <c r="AC63" s="57">
        <f t="shared" si="9"/>
        <v>155376</v>
      </c>
      <c r="AD63" s="57">
        <f t="shared" si="9"/>
        <v>155776</v>
      </c>
      <c r="AE63" s="57">
        <f t="shared" si="9"/>
        <v>155833</v>
      </c>
      <c r="AF63" s="57">
        <f t="shared" si="9"/>
        <v>156540</v>
      </c>
      <c r="AG63" s="57">
        <f t="shared" si="9"/>
        <v>157023</v>
      </c>
      <c r="AH63" s="57">
        <f t="shared" si="9"/>
        <v>157414</v>
      </c>
      <c r="AI63" s="57">
        <f t="shared" si="9"/>
        <v>157653</v>
      </c>
      <c r="AJ63" s="57">
        <f t="shared" si="9"/>
        <v>158422</v>
      </c>
      <c r="AK63" s="57">
        <f t="shared" si="9"/>
        <v>158561</v>
      </c>
      <c r="AL63" s="57">
        <f t="shared" si="9"/>
        <v>158764</v>
      </c>
      <c r="AM63" s="57">
        <f t="shared" si="9"/>
        <v>158858</v>
      </c>
      <c r="AN63" s="57">
        <f t="shared" si="9"/>
        <v>158969</v>
      </c>
      <c r="AO63" s="57">
        <f t="shared" si="9"/>
        <v>158684</v>
      </c>
      <c r="AP63" s="57">
        <f t="shared" ref="AP63:BW63" si="10">SUM(AP57:AP62)</f>
        <v>159202</v>
      </c>
      <c r="AQ63" s="57">
        <f t="shared" si="10"/>
        <v>160182</v>
      </c>
      <c r="AR63" s="57">
        <f t="shared" si="10"/>
        <v>158804</v>
      </c>
      <c r="AS63" s="57">
        <f t="shared" si="10"/>
        <v>159460</v>
      </c>
      <c r="AT63" s="57">
        <f t="shared" si="10"/>
        <v>159577</v>
      </c>
      <c r="AU63" s="57">
        <f t="shared" si="10"/>
        <v>160086</v>
      </c>
      <c r="AV63" s="57">
        <f t="shared" si="10"/>
        <v>160691</v>
      </c>
      <c r="AW63" s="57">
        <f t="shared" si="10"/>
        <v>161406</v>
      </c>
      <c r="AX63" s="57">
        <f t="shared" si="10"/>
        <v>161747</v>
      </c>
      <c r="AY63" s="57">
        <f t="shared" si="10"/>
        <v>162232</v>
      </c>
      <c r="AZ63" s="57">
        <f t="shared" si="10"/>
        <v>162551</v>
      </c>
      <c r="BA63" s="57">
        <f t="shared" si="10"/>
        <v>163411</v>
      </c>
      <c r="BB63" s="57">
        <f t="shared" si="10"/>
        <v>164416</v>
      </c>
      <c r="BC63" s="57">
        <f t="shared" si="10"/>
        <v>165268</v>
      </c>
      <c r="BD63" s="57">
        <f t="shared" si="10"/>
        <v>165762</v>
      </c>
      <c r="BE63" s="57">
        <f t="shared" si="10"/>
        <v>166643</v>
      </c>
      <c r="BF63" s="57">
        <f t="shared" si="10"/>
        <v>167112</v>
      </c>
      <c r="BG63" s="57">
        <f t="shared" si="10"/>
        <v>167699</v>
      </c>
      <c r="BH63" s="57">
        <f t="shared" si="10"/>
        <v>168399</v>
      </c>
      <c r="BI63" s="57">
        <f t="shared" si="10"/>
        <v>169047</v>
      </c>
      <c r="BJ63" s="57">
        <f t="shared" si="10"/>
        <v>169165</v>
      </c>
      <c r="BK63" s="57">
        <f t="shared" si="10"/>
        <v>169756</v>
      </c>
      <c r="BL63" s="57">
        <f t="shared" si="10"/>
        <v>167452</v>
      </c>
      <c r="BM63" s="57">
        <f t="shared" si="10"/>
        <v>167568</v>
      </c>
      <c r="BN63" s="57">
        <f t="shared" si="10"/>
        <v>170441</v>
      </c>
      <c r="BO63" s="57">
        <f t="shared" si="10"/>
        <v>172455</v>
      </c>
      <c r="BP63" s="57">
        <f t="shared" si="10"/>
        <v>174015</v>
      </c>
      <c r="BQ63" s="57">
        <f t="shared" si="10"/>
        <v>178437</v>
      </c>
      <c r="BR63" s="57">
        <f t="shared" si="10"/>
        <v>179995</v>
      </c>
      <c r="BS63" s="57">
        <f t="shared" si="10"/>
        <v>181370</v>
      </c>
      <c r="BT63" s="57">
        <f t="shared" si="10"/>
        <v>182531</v>
      </c>
      <c r="BU63" s="57">
        <f t="shared" si="10"/>
        <v>183675</v>
      </c>
      <c r="BV63" s="57">
        <f t="shared" si="10"/>
        <v>185259</v>
      </c>
      <c r="BW63" s="57">
        <f t="shared" si="10"/>
        <v>186994</v>
      </c>
      <c r="BX63" s="45"/>
      <c r="BY63" s="59">
        <f t="shared" si="7"/>
        <v>1735</v>
      </c>
      <c r="BZ63" s="60">
        <f>BY63/INDEX($J63:$BX63,0,MATCH(MAX($J$3:$BX$3),$J$3:$BX$3,0)-1)</f>
        <v>9.3652670045719782E-3</v>
      </c>
      <c r="CA63" s="59" t="e">
        <f>#REF!-#REF!</f>
        <v>#REF!</v>
      </c>
      <c r="CB63" s="61">
        <f t="shared" si="5"/>
        <v>37735</v>
      </c>
      <c r="CC63" s="60">
        <f t="shared" si="6"/>
        <v>0.25281557561018098</v>
      </c>
    </row>
    <row r="64" spans="1:81" ht="10.5" customHeight="1" thickBot="1" x14ac:dyDescent="0.25">
      <c r="A64" s="34"/>
      <c r="B64" s="35"/>
      <c r="C64" s="35"/>
      <c r="D64" s="55"/>
      <c r="E64" s="55"/>
      <c r="F64" s="55"/>
      <c r="G64" s="55"/>
      <c r="H64" s="56"/>
      <c r="I64" s="56"/>
      <c r="J64" s="50"/>
      <c r="K64" s="50"/>
      <c r="L64" s="50"/>
      <c r="M64" s="50"/>
      <c r="N64" s="50"/>
      <c r="O64" s="50"/>
      <c r="P64" s="50"/>
      <c r="Q64" s="50"/>
      <c r="R64" s="50"/>
      <c r="S64" s="50"/>
      <c r="T64" s="50"/>
      <c r="U64" s="50"/>
      <c r="V64" s="50"/>
      <c r="W64" s="50"/>
      <c r="X64" s="50"/>
      <c r="Y64" s="50"/>
      <c r="Z64" s="64"/>
      <c r="AA64" s="64"/>
      <c r="AB64" s="64"/>
      <c r="AC64" s="64"/>
      <c r="AD64" s="64"/>
      <c r="AE64" s="64"/>
      <c r="AF64" s="64"/>
      <c r="AG64" s="64"/>
      <c r="AH64" s="64"/>
      <c r="AI64" s="64"/>
      <c r="AJ64" s="64"/>
      <c r="AK64" s="64"/>
      <c r="AL64" s="64"/>
      <c r="AM64" s="64"/>
      <c r="AN64" s="64"/>
      <c r="AO64" s="64"/>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45"/>
      <c r="BY64" s="51"/>
      <c r="BZ64" s="52"/>
      <c r="CB64" s="63"/>
      <c r="CC64" s="52"/>
    </row>
    <row r="65" spans="1:81" ht="10.5" customHeight="1" x14ac:dyDescent="0.2">
      <c r="A65" s="65" t="s">
        <v>97</v>
      </c>
      <c r="B65" s="35"/>
      <c r="C65" s="35"/>
      <c r="D65" s="55"/>
      <c r="E65" s="55"/>
      <c r="F65" s="55"/>
      <c r="G65" s="55"/>
      <c r="H65" s="56"/>
      <c r="I65" s="56"/>
      <c r="J65" s="57">
        <f t="shared" ref="J65:BU65" si="11">SUM(J63,J54,J29)</f>
        <v>1169450</v>
      </c>
      <c r="K65" s="57">
        <f t="shared" si="11"/>
        <v>1177428</v>
      </c>
      <c r="L65" s="57">
        <f t="shared" si="11"/>
        <v>1184084</v>
      </c>
      <c r="M65" s="57">
        <f t="shared" si="11"/>
        <v>1195742</v>
      </c>
      <c r="N65" s="57">
        <f t="shared" si="11"/>
        <v>1210598</v>
      </c>
      <c r="O65" s="57">
        <f t="shared" si="11"/>
        <v>1229515</v>
      </c>
      <c r="P65" s="57">
        <f t="shared" si="11"/>
        <v>1216230</v>
      </c>
      <c r="Q65" s="57">
        <f t="shared" si="11"/>
        <v>1199142</v>
      </c>
      <c r="R65" s="57">
        <f t="shared" si="11"/>
        <v>1217384</v>
      </c>
      <c r="S65" s="57">
        <f t="shared" si="11"/>
        <v>1217840</v>
      </c>
      <c r="T65" s="57">
        <f t="shared" si="11"/>
        <v>1202268</v>
      </c>
      <c r="U65" s="57">
        <f t="shared" si="11"/>
        <v>1197599</v>
      </c>
      <c r="V65" s="57">
        <f t="shared" si="11"/>
        <v>1177526</v>
      </c>
      <c r="W65" s="57">
        <f t="shared" si="11"/>
        <v>1180562</v>
      </c>
      <c r="X65" s="57">
        <f t="shared" si="11"/>
        <v>1178815</v>
      </c>
      <c r="Y65" s="57">
        <f t="shared" si="11"/>
        <v>1180509</v>
      </c>
      <c r="Z65" s="57">
        <f t="shared" si="11"/>
        <v>1168570</v>
      </c>
      <c r="AA65" s="57">
        <f t="shared" si="11"/>
        <v>1162055</v>
      </c>
      <c r="AB65" s="57">
        <f t="shared" si="11"/>
        <v>1139929</v>
      </c>
      <c r="AC65" s="57">
        <f t="shared" si="11"/>
        <v>1135797</v>
      </c>
      <c r="AD65" s="57">
        <f t="shared" si="11"/>
        <v>1141745</v>
      </c>
      <c r="AE65" s="57">
        <f t="shared" si="11"/>
        <v>1143527</v>
      </c>
      <c r="AF65" s="57">
        <f t="shared" si="11"/>
        <v>1149650</v>
      </c>
      <c r="AG65" s="57">
        <f t="shared" si="11"/>
        <v>1149662</v>
      </c>
      <c r="AH65" s="57">
        <f t="shared" si="11"/>
        <v>1141589</v>
      </c>
      <c r="AI65" s="57">
        <f t="shared" si="11"/>
        <v>1136178</v>
      </c>
      <c r="AJ65" s="57">
        <f t="shared" si="11"/>
        <v>1142684</v>
      </c>
      <c r="AK65" s="57">
        <f t="shared" si="11"/>
        <v>1137463</v>
      </c>
      <c r="AL65" s="57">
        <f t="shared" si="11"/>
        <v>1132666</v>
      </c>
      <c r="AM65" s="57">
        <f t="shared" si="11"/>
        <v>1128436</v>
      </c>
      <c r="AN65" s="57">
        <f t="shared" si="11"/>
        <v>1122454</v>
      </c>
      <c r="AO65" s="57">
        <f t="shared" si="11"/>
        <v>1120798</v>
      </c>
      <c r="AP65" s="57">
        <f t="shared" si="11"/>
        <v>1118130</v>
      </c>
      <c r="AQ65" s="57">
        <f t="shared" si="11"/>
        <v>1149102</v>
      </c>
      <c r="AR65" s="57">
        <f t="shared" si="11"/>
        <v>1162138</v>
      </c>
      <c r="AS65" s="57">
        <f t="shared" si="11"/>
        <v>1173553</v>
      </c>
      <c r="AT65" s="57">
        <f t="shared" si="11"/>
        <v>1183312</v>
      </c>
      <c r="AU65" s="57">
        <f t="shared" si="11"/>
        <v>1191838</v>
      </c>
      <c r="AV65" s="57">
        <f t="shared" si="11"/>
        <v>1202807</v>
      </c>
      <c r="AW65" s="57">
        <f t="shared" si="11"/>
        <v>1215417</v>
      </c>
      <c r="AX65" s="57">
        <f t="shared" si="11"/>
        <v>1225763</v>
      </c>
      <c r="AY65" s="57">
        <f t="shared" si="11"/>
        <v>1235649</v>
      </c>
      <c r="AZ65" s="57">
        <f t="shared" si="11"/>
        <v>1243645</v>
      </c>
      <c r="BA65" s="57">
        <f t="shared" si="11"/>
        <v>1250467</v>
      </c>
      <c r="BB65" s="57">
        <f t="shared" si="11"/>
        <v>1259804</v>
      </c>
      <c r="BC65" s="57">
        <f t="shared" si="11"/>
        <v>1265494</v>
      </c>
      <c r="BD65" s="57">
        <f t="shared" si="11"/>
        <v>1271852</v>
      </c>
      <c r="BE65" s="57">
        <f t="shared" si="11"/>
        <v>1279338</v>
      </c>
      <c r="BF65" s="57">
        <f t="shared" si="11"/>
        <v>1285341</v>
      </c>
      <c r="BG65" s="57">
        <f t="shared" si="11"/>
        <v>1288559</v>
      </c>
      <c r="BH65" s="57">
        <f t="shared" si="11"/>
        <v>1299513</v>
      </c>
      <c r="BI65" s="57">
        <f t="shared" si="11"/>
        <v>1307309</v>
      </c>
      <c r="BJ65" s="57">
        <f t="shared" si="11"/>
        <v>1314300</v>
      </c>
      <c r="BK65" s="57">
        <f t="shared" si="11"/>
        <v>1323639</v>
      </c>
      <c r="BL65" s="57">
        <f t="shared" si="11"/>
        <v>1328173</v>
      </c>
      <c r="BM65" s="57">
        <f t="shared" si="11"/>
        <v>1332755</v>
      </c>
      <c r="BN65" s="57">
        <f t="shared" si="11"/>
        <v>1341719</v>
      </c>
      <c r="BO65" s="57">
        <f t="shared" si="11"/>
        <v>1347878</v>
      </c>
      <c r="BP65" s="57">
        <f t="shared" si="11"/>
        <v>1355372</v>
      </c>
      <c r="BQ65" s="57">
        <f t="shared" si="11"/>
        <v>1368335</v>
      </c>
      <c r="BR65" s="57">
        <f t="shared" si="11"/>
        <v>1373463</v>
      </c>
      <c r="BS65" s="57">
        <f t="shared" si="11"/>
        <v>1383479</v>
      </c>
      <c r="BT65" s="57">
        <f t="shared" si="11"/>
        <v>1392927</v>
      </c>
      <c r="BU65" s="57">
        <f t="shared" si="11"/>
        <v>1400413</v>
      </c>
      <c r="BV65" s="57">
        <f t="shared" ref="BV65:BW65" si="12">SUM(BV63,BV54,BV29)</f>
        <v>1409686</v>
      </c>
      <c r="BW65" s="57">
        <f t="shared" si="12"/>
        <v>1418202</v>
      </c>
      <c r="BX65" s="45"/>
      <c r="BY65" s="59">
        <f>INDEX($J65:$BX65,0,MATCH(MAX($J$3:$BX$3),$J$3:$BX$3,0))-INDEX($J65:$BX65,0,MATCH(MAX($J$3:$BX$3),$J$3:$BX$3,0)-1)</f>
        <v>8516</v>
      </c>
      <c r="BZ65" s="60">
        <f>BY65/INDEX($J65:$BX65,0,MATCH(MAX($J$3:$BX$3),$J$3:$BX$3,0)-1)</f>
        <v>6.0410616264898707E-3</v>
      </c>
      <c r="CA65" s="35" t="e">
        <f>#REF!-#REF!</f>
        <v>#REF!</v>
      </c>
      <c r="CB65" s="61">
        <f>INDEX($J65:$BX65,0,MATCH(MAX($J$3:$BX$3),$J$3:$BX$3,0))-J65</f>
        <v>248752</v>
      </c>
      <c r="CC65" s="60">
        <f>CB65/J65</f>
        <v>0.21270853820171876</v>
      </c>
    </row>
    <row r="66" spans="1:81" ht="10.5" customHeight="1" x14ac:dyDescent="0.2">
      <c r="A66" s="34"/>
      <c r="H66" s="39"/>
      <c r="I66" s="39"/>
      <c r="J66" s="40"/>
      <c r="K66" s="40"/>
      <c r="L66" s="40"/>
      <c r="M66" s="40"/>
      <c r="N66" s="40"/>
      <c r="O66" s="40"/>
      <c r="P66" s="40"/>
      <c r="Q66" s="40"/>
      <c r="R66" s="40"/>
      <c r="S66" s="40"/>
      <c r="T66" s="40"/>
      <c r="U66" s="40"/>
      <c r="V66" s="40"/>
      <c r="W66" s="40"/>
      <c r="X66" s="40"/>
      <c r="Y66" s="40"/>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1"/>
      <c r="BZ66" s="42"/>
      <c r="CB66" s="41"/>
      <c r="CC66" s="42"/>
    </row>
    <row r="67" spans="1:81" ht="10.5" customHeight="1" x14ac:dyDescent="0.2">
      <c r="A67" s="28" t="s">
        <v>98</v>
      </c>
      <c r="H67" s="39"/>
      <c r="I67" s="39"/>
      <c r="J67" s="40"/>
      <c r="K67" s="40"/>
      <c r="L67" s="40"/>
      <c r="M67" s="40"/>
      <c r="N67" s="40"/>
      <c r="O67" s="40"/>
      <c r="P67" s="40"/>
      <c r="Q67" s="40"/>
      <c r="R67" s="40"/>
      <c r="S67" s="40"/>
      <c r="T67" s="40"/>
      <c r="U67" s="40"/>
      <c r="V67" s="40"/>
      <c r="W67" s="40"/>
      <c r="X67" s="40"/>
      <c r="Y67" s="40"/>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1"/>
      <c r="BZ67" s="42"/>
      <c r="CB67" s="41"/>
      <c r="CC67" s="42"/>
    </row>
    <row r="68" spans="1:81" ht="10.5" customHeight="1" x14ac:dyDescent="0.2">
      <c r="A68" s="34"/>
      <c r="B68" s="54" t="s">
        <v>99</v>
      </c>
      <c r="H68" s="39"/>
      <c r="I68" s="39"/>
      <c r="J68" s="40"/>
      <c r="K68" s="40"/>
      <c r="L68" s="40"/>
      <c r="M68" s="40"/>
      <c r="N68" s="40"/>
      <c r="O68" s="40"/>
      <c r="P68" s="40"/>
      <c r="Q68" s="40"/>
      <c r="R68" s="40"/>
      <c r="S68" s="40"/>
      <c r="T68" s="40"/>
      <c r="U68" s="40"/>
      <c r="V68" s="40"/>
      <c r="W68" s="40"/>
      <c r="X68" s="40"/>
      <c r="Y68" s="40"/>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1"/>
      <c r="BZ68" s="42"/>
      <c r="CB68" s="41"/>
      <c r="CC68" s="42"/>
    </row>
    <row r="69" spans="1:81" ht="10.5" customHeight="1" x14ac:dyDescent="0.2">
      <c r="A69" s="34"/>
      <c r="C69" s="29" t="s">
        <v>100</v>
      </c>
      <c r="D69" s="29" t="s">
        <v>15</v>
      </c>
      <c r="E69" s="29" t="s">
        <v>101</v>
      </c>
      <c r="F69" s="29" t="s">
        <v>101</v>
      </c>
      <c r="G69" s="29" t="s">
        <v>27</v>
      </c>
      <c r="H69" s="39" t="s">
        <v>102</v>
      </c>
      <c r="I69" s="39"/>
      <c r="J69" s="40">
        <f>IF(INDEX('[2]Caseload by group'!$C$3:$CJ$125,MATCH(Snapshot!$H69,'[2]Caseload by group'!$A$3:$A$128,0),MATCH(Snapshot!J$3,'[2]Caseload by group'!$C$2:$CJ$2,0))&lt;10,0,INDEX('[2]Caseload by group'!$C$3:$CJ$125,MATCH(Snapshot!$H69,'[2]Caseload by group'!$A$3:$A$128,0),MATCH(Snapshot!J$3,'[2]Caseload by group'!$C$2:$CJ$2,0)))</f>
        <v>0</v>
      </c>
      <c r="K69" s="40">
        <f>IF(INDEX('[2]Caseload by group'!$C$3:$CJ$125,MATCH(Snapshot!$H69,'[2]Caseload by group'!$A$3:$A$128,0),MATCH(Snapshot!K$3,'[2]Caseload by group'!$C$2:$CJ$2,0))&lt;10,0,INDEX('[2]Caseload by group'!$C$3:$CJ$125,MATCH(Snapshot!$H69,'[2]Caseload by group'!$A$3:$A$128,0),MATCH(Snapshot!K$3,'[2]Caseload by group'!$C$2:$CJ$2,0)))</f>
        <v>0</v>
      </c>
      <c r="L69" s="40">
        <f>IF(INDEX('[2]Caseload by group'!$C$3:$CJ$125,MATCH(Snapshot!$H69,'[2]Caseload by group'!$A$3:$A$128,0),MATCH(Snapshot!L$3,'[2]Caseload by group'!$C$2:$CJ$2,0))&lt;10,0,INDEX('[2]Caseload by group'!$C$3:$CJ$125,MATCH(Snapshot!$H69,'[2]Caseload by group'!$A$3:$A$128,0),MATCH(Snapshot!L$3,'[2]Caseload by group'!$C$2:$CJ$2,0)))</f>
        <v>0</v>
      </c>
      <c r="M69" s="40">
        <f>IF(INDEX('[2]Caseload by group'!$C$3:$CJ$125,MATCH(Snapshot!$H69,'[2]Caseload by group'!$A$3:$A$128,0),MATCH(Snapshot!M$3,'[2]Caseload by group'!$C$2:$CJ$2,0))&lt;10,0,INDEX('[2]Caseload by group'!$C$3:$CJ$125,MATCH(Snapshot!$H69,'[2]Caseload by group'!$A$3:$A$128,0),MATCH(Snapshot!M$3,'[2]Caseload by group'!$C$2:$CJ$2,0)))</f>
        <v>0</v>
      </c>
      <c r="N69" s="40">
        <f>IF(INDEX('[2]Caseload by group'!$C$3:$CJ$125,MATCH(Snapshot!$H69,'[2]Caseload by group'!$A$3:$A$128,0),MATCH(Snapshot!N$3,'[2]Caseload by group'!$C$2:$CJ$2,0))&lt;10,0,INDEX('[2]Caseload by group'!$C$3:$CJ$125,MATCH(Snapshot!$H69,'[2]Caseload by group'!$A$3:$A$128,0),MATCH(Snapshot!N$3,'[2]Caseload by group'!$C$2:$CJ$2,0)))</f>
        <v>0</v>
      </c>
      <c r="O69" s="40">
        <f>IF(INDEX('[2]Caseload by group'!$C$3:$CJ$125,MATCH(Snapshot!$H69,'[2]Caseload by group'!$A$3:$A$128,0),MATCH(Snapshot!O$3,'[2]Caseload by group'!$C$2:$CJ$2,0))&lt;10,0,INDEX('[2]Caseload by group'!$C$3:$CJ$125,MATCH(Snapshot!$H69,'[2]Caseload by group'!$A$3:$A$128,0),MATCH(Snapshot!O$3,'[2]Caseload by group'!$C$2:$CJ$2,0)))</f>
        <v>0</v>
      </c>
      <c r="P69" s="40">
        <f>IF(INDEX('[2]Caseload by group'!$C$3:$CJ$125,MATCH(Snapshot!$H69,'[2]Caseload by group'!$A$3:$A$128,0),MATCH(Snapshot!P$3,'[2]Caseload by group'!$C$2:$CJ$2,0))&lt;10,0,INDEX('[2]Caseload by group'!$C$3:$CJ$125,MATCH(Snapshot!$H69,'[2]Caseload by group'!$A$3:$A$128,0),MATCH(Snapshot!P$3,'[2]Caseload by group'!$C$2:$CJ$2,0)))</f>
        <v>0</v>
      </c>
      <c r="Q69" s="40">
        <f>IF(INDEX('[2]Caseload by group'!$C$3:$CJ$125,MATCH(Snapshot!$H69,'[2]Caseload by group'!$A$3:$A$128,0),MATCH(Snapshot!Q$3,'[2]Caseload by group'!$C$2:$CJ$2,0))&lt;10,0,INDEX('[2]Caseload by group'!$C$3:$CJ$125,MATCH(Snapshot!$H69,'[2]Caseload by group'!$A$3:$A$128,0),MATCH(Snapshot!Q$3,'[2]Caseload by group'!$C$2:$CJ$2,0)))</f>
        <v>0</v>
      </c>
      <c r="R69" s="40">
        <f>IF(INDEX('[2]Caseload by group'!$C$3:$CJ$125,MATCH(Snapshot!$H69,'[2]Caseload by group'!$A$3:$A$128,0),MATCH(Snapshot!R$3,'[2]Caseload by group'!$C$2:$CJ$2,0))&lt;10,0,INDEX('[2]Caseload by group'!$C$3:$CJ$125,MATCH(Snapshot!$H69,'[2]Caseload by group'!$A$3:$A$128,0),MATCH(Snapshot!R$3,'[2]Caseload by group'!$C$2:$CJ$2,0)))</f>
        <v>0</v>
      </c>
      <c r="S69" s="40">
        <f>IF(INDEX('[2]Caseload by group'!$C$3:$CJ$125,MATCH(Snapshot!$H69,'[2]Caseload by group'!$A$3:$A$128,0),MATCH(Snapshot!S$3,'[2]Caseload by group'!$C$2:$CJ$2,0))&lt;10,0,INDEX('[2]Caseload by group'!$C$3:$CJ$125,MATCH(Snapshot!$H69,'[2]Caseload by group'!$A$3:$A$128,0),MATCH(Snapshot!S$3,'[2]Caseload by group'!$C$2:$CJ$2,0)))</f>
        <v>0</v>
      </c>
      <c r="T69" s="40">
        <f>IF(INDEX('[2]Caseload by group'!$C$3:$CJ$125,MATCH(Snapshot!$H69,'[2]Caseload by group'!$A$3:$A$128,0),MATCH(Snapshot!T$3,'[2]Caseload by group'!$C$2:$CJ$2,0))&lt;10,0,INDEX('[2]Caseload by group'!$C$3:$CJ$125,MATCH(Snapshot!$H69,'[2]Caseload by group'!$A$3:$A$128,0),MATCH(Snapshot!T$3,'[2]Caseload by group'!$C$2:$CJ$2,0)))</f>
        <v>0</v>
      </c>
      <c r="U69" s="40">
        <f>IF(INDEX('[2]Caseload by group'!$C$3:$CJ$125,MATCH(Snapshot!$H69,'[2]Caseload by group'!$A$3:$A$128,0),MATCH(Snapshot!U$3,'[2]Caseload by group'!$C$2:$CJ$2,0))&lt;10,0,INDEX('[2]Caseload by group'!$C$3:$CJ$125,MATCH(Snapshot!$H69,'[2]Caseload by group'!$A$3:$A$128,0),MATCH(Snapshot!U$3,'[2]Caseload by group'!$C$2:$CJ$2,0)))</f>
        <v>0</v>
      </c>
      <c r="V69" s="40">
        <f>IF(INDEX('[2]Caseload by group'!$C$3:$CJ$125,MATCH(Snapshot!$H69,'[2]Caseload by group'!$A$3:$A$128,0),MATCH(Snapshot!V$3,'[2]Caseload by group'!$C$2:$CJ$2,0))&lt;10,0,INDEX('[2]Caseload by group'!$C$3:$CJ$125,MATCH(Snapshot!$H69,'[2]Caseload by group'!$A$3:$A$128,0),MATCH(Snapshot!V$3,'[2]Caseload by group'!$C$2:$CJ$2,0)))</f>
        <v>0</v>
      </c>
      <c r="W69" s="40">
        <f>IF(INDEX('[2]Caseload by group'!$C$3:$CJ$125,MATCH(Snapshot!$H69,'[2]Caseload by group'!$A$3:$A$128,0),MATCH(Snapshot!W$3,'[2]Caseload by group'!$C$2:$CJ$2,0))&lt;10,0,INDEX('[2]Caseload by group'!$C$3:$CJ$125,MATCH(Snapshot!$H69,'[2]Caseload by group'!$A$3:$A$128,0),MATCH(Snapshot!W$3,'[2]Caseload by group'!$C$2:$CJ$2,0)))</f>
        <v>0</v>
      </c>
      <c r="X69" s="40">
        <f>IF(INDEX('[2]Caseload by group'!$C$3:$CJ$125,MATCH(Snapshot!$H69,'[2]Caseload by group'!$A$3:$A$128,0),MATCH(Snapshot!X$3,'[2]Caseload by group'!$C$2:$CJ$2,0))&lt;10,0,INDEX('[2]Caseload by group'!$C$3:$CJ$125,MATCH(Snapshot!$H69,'[2]Caseload by group'!$A$3:$A$128,0),MATCH(Snapshot!X$3,'[2]Caseload by group'!$C$2:$CJ$2,0)))</f>
        <v>0</v>
      </c>
      <c r="Y69" s="40">
        <f>IF(INDEX('[2]Caseload by group'!$C$3:$CJ$125,MATCH(Snapshot!$H69,'[2]Caseload by group'!$A$3:$A$128,0),MATCH(Snapshot!Y$3,'[2]Caseload by group'!$C$2:$CJ$2,0))&lt;10,0,INDEX('[2]Caseload by group'!$C$3:$CJ$125,MATCH(Snapshot!$H69,'[2]Caseload by group'!$A$3:$A$128,0),MATCH(Snapshot!Y$3,'[2]Caseload by group'!$C$2:$CJ$2,0)))</f>
        <v>0</v>
      </c>
      <c r="Z69" s="40">
        <f>IF(INDEX('[2]Caseload by group'!$C$3:$CJ$125,MATCH(Snapshot!$H69,'[2]Caseload by group'!$A$3:$A$128,0),MATCH(Snapshot!Z$3,'[2]Caseload by group'!$C$2:$CJ$2,0))&lt;10,0,INDEX('[2]Caseload by group'!$C$3:$CJ$125,MATCH(Snapshot!$H69,'[2]Caseload by group'!$A$3:$A$128,0),MATCH(Snapshot!Z$3,'[2]Caseload by group'!$C$2:$CJ$2,0)))</f>
        <v>0</v>
      </c>
      <c r="AA69" s="40">
        <f>IF(INDEX('[2]Caseload by group'!$C$3:$CJ$125,MATCH(Snapshot!$H69,'[2]Caseload by group'!$A$3:$A$128,0),MATCH(Snapshot!AA$3,'[2]Caseload by group'!$C$2:$CJ$2,0))&lt;10,0,INDEX('[2]Caseload by group'!$C$3:$CJ$125,MATCH(Snapshot!$H69,'[2]Caseload by group'!$A$3:$A$128,0),MATCH(Snapshot!AA$3,'[2]Caseload by group'!$C$2:$CJ$2,0)))</f>
        <v>0</v>
      </c>
      <c r="AB69" s="40">
        <f>IF(INDEX('[2]Caseload by group'!$C$3:$CJ$125,MATCH(Snapshot!$H69,'[2]Caseload by group'!$A$3:$A$128,0),MATCH(Snapshot!AB$3,'[2]Caseload by group'!$C$2:$CJ$2,0))&lt;10,0,INDEX('[2]Caseload by group'!$C$3:$CJ$125,MATCH(Snapshot!$H69,'[2]Caseload by group'!$A$3:$A$128,0),MATCH(Snapshot!AB$3,'[2]Caseload by group'!$C$2:$CJ$2,0)))</f>
        <v>0</v>
      </c>
      <c r="AC69" s="40">
        <f>IF(INDEX('[2]Caseload by group'!$C$3:$CJ$125,MATCH(Snapshot!$H69,'[2]Caseload by group'!$A$3:$A$128,0),MATCH(Snapshot!AC$3,'[2]Caseload by group'!$C$2:$CJ$2,0))&lt;10,0,INDEX('[2]Caseload by group'!$C$3:$CJ$125,MATCH(Snapshot!$H69,'[2]Caseload by group'!$A$3:$A$128,0),MATCH(Snapshot!AC$3,'[2]Caseload by group'!$C$2:$CJ$2,0)))</f>
        <v>0</v>
      </c>
      <c r="AD69" s="40">
        <f>IF(INDEX('[2]Caseload by group'!$C$3:$CJ$125,MATCH(Snapshot!$H69,'[2]Caseload by group'!$A$3:$A$128,0),MATCH(Snapshot!AD$3,'[2]Caseload by group'!$C$2:$CJ$2,0))&lt;10,0,INDEX('[2]Caseload by group'!$C$3:$CJ$125,MATCH(Snapshot!$H69,'[2]Caseload by group'!$A$3:$A$128,0),MATCH(Snapshot!AD$3,'[2]Caseload by group'!$C$2:$CJ$2,0)))</f>
        <v>0</v>
      </c>
      <c r="AE69" s="40">
        <f>IF(INDEX('[2]Caseload by group'!$C$3:$CJ$125,MATCH(Snapshot!$H69,'[2]Caseload by group'!$A$3:$A$128,0),MATCH(Snapshot!AE$3,'[2]Caseload by group'!$C$2:$CJ$2,0))&lt;10,0,INDEX('[2]Caseload by group'!$C$3:$CJ$125,MATCH(Snapshot!$H69,'[2]Caseload by group'!$A$3:$A$128,0),MATCH(Snapshot!AE$3,'[2]Caseload by group'!$C$2:$CJ$2,0)))</f>
        <v>0</v>
      </c>
      <c r="AF69" s="40">
        <f>IF(INDEX('[2]Caseload by group'!$C$3:$CJ$125,MATCH(Snapshot!$H69,'[2]Caseload by group'!$A$3:$A$128,0),MATCH(Snapshot!AF$3,'[2]Caseload by group'!$C$2:$CJ$2,0))&lt;10,0,INDEX('[2]Caseload by group'!$C$3:$CJ$125,MATCH(Snapshot!$H69,'[2]Caseload by group'!$A$3:$A$128,0),MATCH(Snapshot!AF$3,'[2]Caseload by group'!$C$2:$CJ$2,0)))</f>
        <v>0</v>
      </c>
      <c r="AG69" s="40">
        <f>IF(INDEX('[2]Caseload by group'!$C$3:$CJ$125,MATCH(Snapshot!$H69,'[2]Caseload by group'!$A$3:$A$128,0),MATCH(Snapshot!AG$3,'[2]Caseload by group'!$C$2:$CJ$2,0))&lt;10,0,INDEX('[2]Caseload by group'!$C$3:$CJ$125,MATCH(Snapshot!$H69,'[2]Caseload by group'!$A$3:$A$128,0),MATCH(Snapshot!AG$3,'[2]Caseload by group'!$C$2:$CJ$2,0)))</f>
        <v>0</v>
      </c>
      <c r="AH69" s="40">
        <f>IF(INDEX('[2]Caseload by group'!$C$3:$CJ$125,MATCH(Snapshot!$H69,'[2]Caseload by group'!$A$3:$A$128,0),MATCH(Snapshot!AH$3,'[2]Caseload by group'!$C$2:$CJ$2,0))&lt;10,0,INDEX('[2]Caseload by group'!$C$3:$CJ$125,MATCH(Snapshot!$H69,'[2]Caseload by group'!$A$3:$A$128,0),MATCH(Snapshot!AH$3,'[2]Caseload by group'!$C$2:$CJ$2,0)))</f>
        <v>0</v>
      </c>
      <c r="AI69" s="40">
        <f>IF(INDEX('[2]Caseload by group'!$C$3:$CJ$125,MATCH(Snapshot!$H69,'[2]Caseload by group'!$A$3:$A$128,0),MATCH(Snapshot!AI$3,'[2]Caseload by group'!$C$2:$CJ$2,0))&lt;10,0,INDEX('[2]Caseload by group'!$C$3:$CJ$125,MATCH(Snapshot!$H69,'[2]Caseload by group'!$A$3:$A$128,0),MATCH(Snapshot!AI$3,'[2]Caseload by group'!$C$2:$CJ$2,0)))</f>
        <v>0</v>
      </c>
      <c r="AJ69" s="40">
        <f>IF(INDEX('[2]Caseload by group'!$C$3:$BEN$125,MATCH(Snapshot!$H69,'[2]Caseload by group'!$A$3:$A$128,0),MATCH(Snapshot!AJ$3,'[2]Caseload by group'!$C$2:$BEN$2,0))&lt;10,0,INDEX('[2]Caseload by group'!$C$3:$BEN$125,MATCH(Snapshot!$H69,'[2]Caseload by group'!$A$3:$A$128,0),MATCH(Snapshot!AJ$3,'[2]Caseload by group'!$C$2:$BEN$2,0)))</f>
        <v>0</v>
      </c>
      <c r="AK69" s="40">
        <f>IF(INDEX('[2]Caseload by group'!$C$3:$BEN$125,MATCH(Snapshot!$H69,'[2]Caseload by group'!$A$3:$A$128,0),MATCH(Snapshot!AK$3,'[2]Caseload by group'!$C$2:$BEN$2,0))&lt;10,0,INDEX('[2]Caseload by group'!$C$3:$BEN$125,MATCH(Snapshot!$H69,'[2]Caseload by group'!$A$3:$A$128,0),MATCH(Snapshot!AK$3,'[2]Caseload by group'!$C$2:$BEN$2,0)))</f>
        <v>0</v>
      </c>
      <c r="AL69" s="40">
        <f>IF(INDEX('[2]Caseload by group'!$C$3:$BEN$125,MATCH(Snapshot!$H69,'[2]Caseload by group'!$A$3:$A$128,0),MATCH(Snapshot!AL$3,'[2]Caseload by group'!$C$2:$BEN$2,0))&lt;10,0,INDEX('[2]Caseload by group'!$C$3:$BEN$125,MATCH(Snapshot!$H69,'[2]Caseload by group'!$A$3:$A$128,0),MATCH(Snapshot!AL$3,'[2]Caseload by group'!$C$2:$BEN$2,0)))</f>
        <v>0</v>
      </c>
      <c r="AM69" s="40">
        <f>IF(INDEX('[2]Caseload by group'!$C$3:$BEN$125,MATCH(Snapshot!$H69,'[2]Caseload by group'!$A$3:$A$128,0),MATCH(Snapshot!AM$3,'[2]Caseload by group'!$C$2:$BEN$2,0))&lt;10,0,INDEX('[2]Caseload by group'!$C$3:$BEN$125,MATCH(Snapshot!$H69,'[2]Caseload by group'!$A$3:$A$128,0),MATCH(Snapshot!AM$3,'[2]Caseload by group'!$C$2:$BEN$2,0)))</f>
        <v>0</v>
      </c>
      <c r="AN69" s="40">
        <f>IF(INDEX('[2]Caseload by group'!$C$3:$BEN$125,MATCH(Snapshot!$H69,'[2]Caseload by group'!$A$3:$A$128,0),MATCH(Snapshot!AN$3,'[2]Caseload by group'!$C$2:$BEN$2,0))&lt;10,0,INDEX('[2]Caseload by group'!$C$3:$BEN$125,MATCH(Snapshot!$H69,'[2]Caseload by group'!$A$3:$A$128,0),MATCH(Snapshot!AN$3,'[2]Caseload by group'!$C$2:$BEN$2,0)))</f>
        <v>0</v>
      </c>
      <c r="AO69" s="40">
        <f>IF(INDEX('[2]Caseload by group'!$C$3:$BEN$125,MATCH(Snapshot!$H69,'[2]Caseload by group'!$A$3:$A$128,0),MATCH(Snapshot!AO$3,'[2]Caseload by group'!$C$2:$BEN$2,0))&lt;10,0,INDEX('[2]Caseload by group'!$C$3:$BEN$125,MATCH(Snapshot!$H69,'[2]Caseload by group'!$A$3:$A$128,0),MATCH(Snapshot!AO$3,'[2]Caseload by group'!$C$2:$BEN$2,0)))</f>
        <v>0</v>
      </c>
      <c r="AP69" s="40">
        <f>IF(INDEX('[2]Caseload by group'!$C$3:$BEN$125,MATCH(Snapshot!$H69,'[2]Caseload by group'!$A$3:$A$128,0),MATCH(Snapshot!AP$3,'[2]Caseload by group'!$C$2:$BEN$2,0))&lt;10,0,INDEX('[2]Caseload by group'!$C$3:$BEN$125,MATCH(Snapshot!$H69,'[2]Caseload by group'!$A$3:$A$128,0),MATCH(Snapshot!AP$3,'[2]Caseload by group'!$C$2:$BEN$2,0)))</f>
        <v>0</v>
      </c>
      <c r="AQ69" s="40">
        <f>IF(INDEX('[2]Caseload by group'!$C$3:$BEN$125,MATCH(Snapshot!$H69,'[2]Caseload by group'!$A$3:$A$128,0),MATCH(Snapshot!AQ$3,'[2]Caseload by group'!$C$2:$BEN$2,0))&lt;10,0,INDEX('[2]Caseload by group'!$C$3:$BEN$125,MATCH(Snapshot!$H69,'[2]Caseload by group'!$A$3:$A$128,0),MATCH(Snapshot!AQ$3,'[2]Caseload by group'!$C$2:$BEN$2,0)))</f>
        <v>0</v>
      </c>
      <c r="AR69" s="40">
        <f>IF(INDEX('[2]Caseload by group'!$C$3:$BEN$125,MATCH(Snapshot!$H69,'[2]Caseload by group'!$A$3:$A$128,0),MATCH(Snapshot!AR$3,'[2]Caseload by group'!$C$2:$BEN$2,0))&lt;10,0,INDEX('[2]Caseload by group'!$C$3:$BEN$125,MATCH(Snapshot!$H69,'[2]Caseload by group'!$A$3:$A$128,0),MATCH(Snapshot!AR$3,'[2]Caseload by group'!$C$2:$BEN$2,0)))</f>
        <v>0</v>
      </c>
      <c r="AS69" s="40">
        <f>IF(INDEX('[2]Caseload by group'!$C$3:$BEN$125,MATCH(Snapshot!$H69,'[2]Caseload by group'!$A$3:$A$128,0),MATCH(Snapshot!AS$3,'[2]Caseload by group'!$C$2:$BEN$2,0))&lt;10,0,INDEX('[2]Caseload by group'!$C$3:$BEN$125,MATCH(Snapshot!$H69,'[2]Caseload by group'!$A$3:$A$128,0),MATCH(Snapshot!AS$3,'[2]Caseload by group'!$C$2:$BEN$2,0)))</f>
        <v>0</v>
      </c>
      <c r="AT69" s="40">
        <f>IF(INDEX('[2]Caseload by group'!$C$3:$BEN$125,MATCH(Snapshot!$H69,'[2]Caseload by group'!$A$3:$A$128,0),MATCH(Snapshot!AT$3,'[2]Caseload by group'!$C$2:$BEN$2,0))&lt;10,0,INDEX('[2]Caseload by group'!$C$3:$BEN$125,MATCH(Snapshot!$H69,'[2]Caseload by group'!$A$3:$A$128,0),MATCH(Snapshot!AT$3,'[2]Caseload by group'!$C$2:$BEN$2,0)))</f>
        <v>0</v>
      </c>
      <c r="AU69" s="40">
        <f>IF(INDEX('[2]Caseload by group'!$C$3:$BEN$125,MATCH(Snapshot!$H69,'[2]Caseload by group'!$A$3:$A$128,0),MATCH(Snapshot!AU$3,'[2]Caseload by group'!$C$2:$BEN$2,0))&lt;10,0,INDEX('[2]Caseload by group'!$C$3:$BEN$125,MATCH(Snapshot!$H69,'[2]Caseload by group'!$A$3:$A$128,0),MATCH(Snapshot!AU$3,'[2]Caseload by group'!$C$2:$BEN$2,0)))</f>
        <v>0</v>
      </c>
      <c r="AV69" s="40">
        <f>IF(INDEX('[2]Caseload by group'!$C$3:$BEN$125,MATCH(Snapshot!$H69,'[2]Caseload by group'!$A$3:$A$128,0),MATCH(Snapshot!AV$3,'[2]Caseload by group'!$C$2:$BEN$2,0))&lt;10,0,INDEX('[2]Caseload by group'!$C$3:$BEN$125,MATCH(Snapshot!$H69,'[2]Caseload by group'!$A$3:$A$128,0),MATCH(Snapshot!AV$3,'[2]Caseload by group'!$C$2:$BEN$2,0)))</f>
        <v>0</v>
      </c>
      <c r="AW69" s="40">
        <f>IF(INDEX('[2]Caseload by group'!$C$3:$BEN$125,MATCH(Snapshot!$H69,'[2]Caseload by group'!$A$3:$A$128,0),MATCH(Snapshot!AW$3,'[2]Caseload by group'!$C$2:$BEN$2,0))&lt;10,0,INDEX('[2]Caseload by group'!$C$3:$BEN$125,MATCH(Snapshot!$H69,'[2]Caseload by group'!$A$3:$A$128,0),MATCH(Snapshot!AW$3,'[2]Caseload by group'!$C$2:$BEN$2,0)))</f>
        <v>0</v>
      </c>
      <c r="AX69" s="40">
        <f>IF(INDEX('[2]Caseload by group'!$C$3:$BEN$125,MATCH(Snapshot!$H69,'[2]Caseload by group'!$A$3:$A$128,0),MATCH(Snapshot!AX$3,'[2]Caseload by group'!$C$2:$BEN$2,0))&lt;10,0,INDEX('[2]Caseload by group'!$C$3:$BEN$125,MATCH(Snapshot!$H69,'[2]Caseload by group'!$A$3:$A$128,0),MATCH(Snapshot!AX$3,'[2]Caseload by group'!$C$2:$BEN$2,0)))</f>
        <v>0</v>
      </c>
      <c r="AY69" s="40">
        <f>IF(INDEX('[2]Caseload by group'!$C$3:$BEN$125,MATCH(Snapshot!$H69,'[2]Caseload by group'!$A$3:$A$128,0),MATCH(Snapshot!AY$3,'[2]Caseload by group'!$C$2:$BEN$2,0))&lt;10,0,INDEX('[2]Caseload by group'!$C$3:$BEN$125,MATCH(Snapshot!$H69,'[2]Caseload by group'!$A$3:$A$128,0),MATCH(Snapshot!AY$3,'[2]Caseload by group'!$C$2:$BEN$2,0)))</f>
        <v>0</v>
      </c>
      <c r="AZ69" s="40">
        <f>IF(INDEX('[2]Caseload by group'!$C$3:$BEN$125,MATCH(Snapshot!$H69,'[2]Caseload by group'!$A$3:$A$128,0),MATCH(Snapshot!AZ$3,'[2]Caseload by group'!$C$2:$BEN$2,0))&lt;10,0,INDEX('[2]Caseload by group'!$C$3:$BEN$125,MATCH(Snapshot!$H69,'[2]Caseload by group'!$A$3:$A$128,0),MATCH(Snapshot!AZ$3,'[2]Caseload by group'!$C$2:$BEN$2,0)))</f>
        <v>0</v>
      </c>
      <c r="BA69" s="40">
        <f>IF(INDEX('[2]Caseload by group'!$C$3:$BEN$125,MATCH(Snapshot!$H69,'[2]Caseload by group'!$A$3:$A$128,0),MATCH(Snapshot!BA$3,'[2]Caseload by group'!$C$2:$BEN$2,0))&lt;10,0,INDEX('[2]Caseload by group'!$C$3:$BEN$125,MATCH(Snapshot!$H69,'[2]Caseload by group'!$A$3:$A$128,0),MATCH(Snapshot!BA$3,'[2]Caseload by group'!$C$2:$BEN$2,0)))</f>
        <v>0</v>
      </c>
      <c r="BB69" s="40">
        <f>IF(INDEX('[2]Caseload by group'!$C$3:$BEN$125,MATCH(Snapshot!$H69,'[2]Caseload by group'!$A$3:$A$128,0),MATCH(Snapshot!BB$3,'[2]Caseload by group'!$C$2:$BEN$2,0))&lt;10,0,INDEX('[2]Caseload by group'!$C$3:$BEN$125,MATCH(Snapshot!$H69,'[2]Caseload by group'!$A$3:$A$128,0),MATCH(Snapshot!BB$3,'[2]Caseload by group'!$C$2:$BEN$2,0)))</f>
        <v>0</v>
      </c>
      <c r="BC69" s="40">
        <f>IF(INDEX('[2]Caseload by group'!$C$3:$BEN$125,MATCH(Snapshot!$H69,'[2]Caseload by group'!$A$3:$A$128,0),MATCH(Snapshot!BC$3,'[2]Caseload by group'!$C$2:$BEN$2,0))&lt;10,0,INDEX('[2]Caseload by group'!$C$3:$BEN$125,MATCH(Snapshot!$H69,'[2]Caseload by group'!$A$3:$A$128,0),MATCH(Snapshot!BC$3,'[2]Caseload by group'!$C$2:$BEN$2,0)))</f>
        <v>0</v>
      </c>
      <c r="BD69" s="40">
        <f>IF(INDEX('[2]Caseload by group'!$C$3:$BEN$125,MATCH(Snapshot!$H69,'[2]Caseload by group'!$A$3:$A$128,0),MATCH(Snapshot!BD$3,'[2]Caseload by group'!$C$2:$BEN$2,0))&lt;10,0,INDEX('[2]Caseload by group'!$C$3:$BEN$125,MATCH(Snapshot!$H69,'[2]Caseload by group'!$A$3:$A$128,0),MATCH(Snapshot!BD$3,'[2]Caseload by group'!$C$2:$BEN$2,0)))</f>
        <v>0</v>
      </c>
      <c r="BE69" s="40">
        <f>IF(INDEX('[2]Caseload by group'!$C$3:$BEN$125,MATCH(Snapshot!$H69,'[2]Caseload by group'!$A$3:$A$128,0),MATCH(Snapshot!BE$3,'[2]Caseload by group'!$C$2:$BEN$2,0))&lt;10,0,INDEX('[2]Caseload by group'!$C$3:$BEN$125,MATCH(Snapshot!$H69,'[2]Caseload by group'!$A$3:$A$128,0),MATCH(Snapshot!BE$3,'[2]Caseload by group'!$C$2:$BEN$2,0)))</f>
        <v>0</v>
      </c>
      <c r="BF69" s="40">
        <f>IF(INDEX('[2]Caseload by group'!$C$3:$BEN$125,MATCH(Snapshot!$H69,'[2]Caseload by group'!$A$3:$A$128,0),MATCH(Snapshot!BF$3,'[2]Caseload by group'!$C$2:$BEN$2,0))&lt;10,0,INDEX('[2]Caseload by group'!$C$3:$BEN$125,MATCH(Snapshot!$H69,'[2]Caseload by group'!$A$3:$A$128,0),MATCH(Snapshot!BF$3,'[2]Caseload by group'!$C$2:$BEN$2,0)))</f>
        <v>0</v>
      </c>
      <c r="BG69" s="40">
        <f>IF(INDEX('[2]Caseload by group'!$C$3:$BEN$125,MATCH(Snapshot!$H69,'[2]Caseload by group'!$A$3:$A$128,0),MATCH(Snapshot!BG$3,'[2]Caseload by group'!$C$2:$BEN$2,0))&lt;10,0,INDEX('[2]Caseload by group'!$C$3:$BEN$125,MATCH(Snapshot!$H69,'[2]Caseload by group'!$A$3:$A$128,0),MATCH(Snapshot!BG$3,'[2]Caseload by group'!$C$2:$BEN$2,0)))</f>
        <v>0</v>
      </c>
      <c r="BH69" s="40">
        <f>IF(INDEX('[2]Caseload by group'!$C$3:$BEN$125,MATCH(Snapshot!$H69,'[2]Caseload by group'!$A$3:$A$128,0),MATCH(Snapshot!BH$3,'[2]Caseload by group'!$C$2:$BEN$2,0))&lt;10,0,INDEX('[2]Caseload by group'!$C$3:$BEN$125,MATCH(Snapshot!$H69,'[2]Caseload by group'!$A$3:$A$128,0),MATCH(Snapshot!BH$3,'[2]Caseload by group'!$C$2:$BEN$2,0)))</f>
        <v>0</v>
      </c>
      <c r="BI69" s="40">
        <f>IF(INDEX('[2]Caseload by group'!$C$3:$BEN$125,MATCH(Snapshot!$H69,'[2]Caseload by group'!$A$3:$A$128,0),MATCH(Snapshot!BI$3,'[2]Caseload by group'!$C$2:$BEN$2,0))&lt;10,0,INDEX('[2]Caseload by group'!$C$3:$BEN$125,MATCH(Snapshot!$H69,'[2]Caseload by group'!$A$3:$A$128,0),MATCH(Snapshot!BI$3,'[2]Caseload by group'!$C$2:$BEN$2,0)))</f>
        <v>0</v>
      </c>
      <c r="BJ69" s="40">
        <f>IF(INDEX('[2]Caseload by group'!$C$3:$BEN$125,MATCH(Snapshot!$H69,'[2]Caseload by group'!$A$3:$A$128,0),MATCH(Snapshot!BJ$3,'[2]Caseload by group'!$C$2:$BEN$2,0))&lt;10,0,INDEX('[2]Caseload by group'!$C$3:$BEN$125,MATCH(Snapshot!$H69,'[2]Caseload by group'!$A$3:$A$128,0),MATCH(Snapshot!BJ$3,'[2]Caseload by group'!$C$2:$BEN$2,0)))</f>
        <v>0</v>
      </c>
      <c r="BK69" s="40">
        <f>IF(INDEX('[2]Caseload by group'!$C$3:$BEN$125,MATCH(Snapshot!$H69,'[2]Caseload by group'!$A$3:$A$128,0),MATCH(Snapshot!BK$3,'[2]Caseload by group'!$C$2:$BEN$2,0))&lt;10,0,INDEX('[2]Caseload by group'!$C$3:$BEN$125,MATCH(Snapshot!$H69,'[2]Caseload by group'!$A$3:$A$128,0),MATCH(Snapshot!BK$3,'[2]Caseload by group'!$C$2:$BEN$2,0)))</f>
        <v>0</v>
      </c>
      <c r="BL69" s="40">
        <f>IF(INDEX('[2]Caseload by group'!$C$3:$BEN$125,MATCH(Snapshot!$H69,'[2]Caseload by group'!$A$3:$A$128,0),MATCH(Snapshot!BL$3,'[2]Caseload by group'!$C$2:$BEN$2,0))&lt;10,0,INDEX('[2]Caseload by group'!$C$3:$BEN$125,MATCH(Snapshot!$H69,'[2]Caseload by group'!$A$3:$A$128,0),MATCH(Snapshot!BL$3,'[2]Caseload by group'!$C$2:$BEN$2,0)))</f>
        <v>0</v>
      </c>
      <c r="BM69" s="40">
        <f>IF(INDEX('[2]Caseload by group'!$C$3:$BEN$125,MATCH(Snapshot!$H69,'[2]Caseload by group'!$A$3:$A$128,0),MATCH(Snapshot!BM$3,'[2]Caseload by group'!$C$2:$BEN$2,0))&lt;10,0,INDEX('[2]Caseload by group'!$C$3:$BEN$125,MATCH(Snapshot!$H69,'[2]Caseload by group'!$A$3:$A$128,0),MATCH(Snapshot!BM$3,'[2]Caseload by group'!$C$2:$BEN$2,0)))</f>
        <v>0</v>
      </c>
      <c r="BN69" s="40">
        <f>IF(INDEX('[2]Caseload by group'!$C$3:$BEN$125,MATCH(Snapshot!$H69,'[2]Caseload by group'!$A$3:$A$128,0),MATCH(Snapshot!BN$3,'[2]Caseload by group'!$C$2:$BEN$2,0))&lt;10,0,INDEX('[2]Caseload by group'!$C$3:$BEN$125,MATCH(Snapshot!$H69,'[2]Caseload by group'!$A$3:$A$128,0),MATCH(Snapshot!BN$3,'[2]Caseload by group'!$C$2:$BEN$2,0)))</f>
        <v>0</v>
      </c>
      <c r="BO69" s="40">
        <f>IF(INDEX('[2]Caseload by group'!$C$3:$BEN$125,MATCH(Snapshot!$H69,'[2]Caseload by group'!$A$3:$A$128,0),MATCH(Snapshot!BO$3,'[2]Caseload by group'!$C$2:$BEN$2,0))&lt;10,0,INDEX('[2]Caseload by group'!$C$3:$BEN$125,MATCH(Snapshot!$H69,'[2]Caseload by group'!$A$3:$A$128,0),MATCH(Snapshot!BO$3,'[2]Caseload by group'!$C$2:$BEN$2,0)))</f>
        <v>0</v>
      </c>
      <c r="BP69" s="40">
        <f>IF(INDEX('[2]Caseload by group'!$C$3:$BEN$125,MATCH(Snapshot!$H69,'[2]Caseload by group'!$A$3:$A$128,0),MATCH(Snapshot!BP$3,'[2]Caseload by group'!$C$2:$BEN$2,0))&lt;10,0,INDEX('[2]Caseload by group'!$C$3:$BEN$125,MATCH(Snapshot!$H69,'[2]Caseload by group'!$A$3:$A$128,0),MATCH(Snapshot!BP$3,'[2]Caseload by group'!$C$2:$BEN$2,0)))</f>
        <v>0</v>
      </c>
      <c r="BQ69" s="40">
        <f>IF(INDEX('[2]Caseload by group'!$C$3:$BEN$125,MATCH(Snapshot!$H69,'[2]Caseload by group'!$A$3:$A$128,0),MATCH(Snapshot!BQ$3,'[2]Caseload by group'!$C$2:$BEN$2,0))&lt;10,0,INDEX('[2]Caseload by group'!$C$3:$BEN$125,MATCH(Snapshot!$H69,'[2]Caseload by group'!$A$3:$A$128,0),MATCH(Snapshot!BQ$3,'[2]Caseload by group'!$C$2:$BEN$2,0)))</f>
        <v>0</v>
      </c>
      <c r="BR69" s="40">
        <f>IF(INDEX('[2]Caseload by group'!$C$3:$BEN$125,MATCH(Snapshot!$H69,'[2]Caseload by group'!$A$3:$A$128,0),MATCH(Snapshot!BR$3,'[2]Caseload by group'!$C$2:$BEN$2,0))&lt;10,0,INDEX('[2]Caseload by group'!$C$3:$BEN$125,MATCH(Snapshot!$H69,'[2]Caseload by group'!$A$3:$A$128,0),MATCH(Snapshot!BR$3,'[2]Caseload by group'!$C$2:$BEN$2,0)))</f>
        <v>0</v>
      </c>
      <c r="BS69" s="40">
        <f>IF(INDEX('[2]Caseload by group'!$C$3:$BEN$125,MATCH(Snapshot!$H69,'[2]Caseload by group'!$A$3:$A$128,0),MATCH(Snapshot!BS$3,'[2]Caseload by group'!$C$2:$BEN$2,0))&lt;10,0,INDEX('[2]Caseload by group'!$C$3:$BEN$125,MATCH(Snapshot!$H69,'[2]Caseload by group'!$A$3:$A$128,0),MATCH(Snapshot!BS$3,'[2]Caseload by group'!$C$2:$BEN$2,0)))</f>
        <v>0</v>
      </c>
      <c r="BT69" s="40">
        <f>IF(INDEX('[2]Caseload by group'!$C$3:$BEN$125,MATCH(Snapshot!$H69,'[2]Caseload by group'!$A$3:$A$128,0),MATCH(Snapshot!BT$3,'[2]Caseload by group'!$C$2:$BEN$2,0))&lt;10,0,INDEX('[2]Caseload by group'!$C$3:$BEN$125,MATCH(Snapshot!$H69,'[2]Caseload by group'!$A$3:$A$128,0),MATCH(Snapshot!BT$3,'[2]Caseload by group'!$C$2:$BEN$2,0)))</f>
        <v>0</v>
      </c>
      <c r="BU69" s="40">
        <f>IF(INDEX('[2]Caseload by group'!$C$3:$BEN$125,MATCH(Snapshot!$H69,'[2]Caseload by group'!$A$3:$A$128,0),MATCH(Snapshot!BU$3,'[2]Caseload by group'!$C$2:$BEN$2,0))&lt;10,0,INDEX('[2]Caseload by group'!$C$3:$BEN$125,MATCH(Snapshot!$H69,'[2]Caseload by group'!$A$3:$A$128,0),MATCH(Snapshot!BU$3,'[2]Caseload by group'!$C$2:$BEN$2,0)))</f>
        <v>0</v>
      </c>
      <c r="BV69" s="40">
        <f>IF(INDEX('[2]Caseload by group'!$C$3:$BEN$125,MATCH(Snapshot!$H69,'[2]Caseload by group'!$A$3:$A$128,0),MATCH(Snapshot!BV$3,'[2]Caseload by group'!$C$2:$BEN$2,0))&lt;10,0,INDEX('[2]Caseload by group'!$C$3:$BEN$125,MATCH(Snapshot!$H69,'[2]Caseload by group'!$A$3:$A$128,0),MATCH(Snapshot!BV$3,'[2]Caseload by group'!$C$2:$BEN$2,0)))</f>
        <v>0</v>
      </c>
      <c r="BW69" s="40">
        <f>IF(INDEX('[2]Caseload by group'!$C$3:$BEN$125,MATCH(Snapshot!$H69,'[2]Caseload by group'!$A$3:$A$128,0),MATCH(Snapshot!BW$3,'[2]Caseload by group'!$C$2:$BEN$2,0))&lt;10,0,INDEX('[2]Caseload by group'!$C$3:$BEN$125,MATCH(Snapshot!$H69,'[2]Caseload by group'!$A$3:$A$128,0),MATCH(Snapshot!BW$3,'[2]Caseload by group'!$C$2:$BEN$2,0)))</f>
        <v>0</v>
      </c>
      <c r="BX69" s="45"/>
      <c r="BY69" s="41"/>
      <c r="BZ69" s="42"/>
      <c r="CA69" s="41" t="e">
        <f>#REF!-#REF!</f>
        <v>#REF!</v>
      </c>
      <c r="CB69" s="41">
        <f>INDEX($J69:$BX69,0,MATCH(MAX($J$3:$BX$3),$J$3:$BX$3,0))-J69</f>
        <v>0</v>
      </c>
      <c r="CC69" s="66" t="str">
        <f>IFERROR(CB69/J69, "n/a")</f>
        <v>n/a</v>
      </c>
    </row>
    <row r="70" spans="1:81" ht="10.5" customHeight="1" x14ac:dyDescent="0.2">
      <c r="A70" s="34"/>
      <c r="C70" s="29" t="s">
        <v>103</v>
      </c>
      <c r="D70" s="29" t="s">
        <v>15</v>
      </c>
      <c r="E70" s="29" t="s">
        <v>101</v>
      </c>
      <c r="F70" s="29" t="s">
        <v>101</v>
      </c>
      <c r="G70" s="29" t="s">
        <v>32</v>
      </c>
      <c r="H70" s="39" t="s">
        <v>104</v>
      </c>
      <c r="I70" s="39"/>
      <c r="J70" s="40">
        <f>IF(INDEX('[2]Caseload by group'!$C$3:$CJ$125,MATCH(Snapshot!$H70,'[2]Caseload by group'!$A$3:$A$128,0),MATCH(Snapshot!J$3,'[2]Caseload by group'!$C$2:$CJ$2,0))&lt;10,0,INDEX('[2]Caseload by group'!$C$3:$CJ$125,MATCH(Snapshot!$H70,'[2]Caseload by group'!$A$3:$A$128,0),MATCH(Snapshot!J$3,'[2]Caseload by group'!$C$2:$CJ$2,0)))</f>
        <v>0</v>
      </c>
      <c r="K70" s="40">
        <f>IF(INDEX('[2]Caseload by group'!$C$3:$CJ$125,MATCH(Snapshot!$H70,'[2]Caseload by group'!$A$3:$A$128,0),MATCH(Snapshot!K$3,'[2]Caseload by group'!$C$2:$CJ$2,0))&lt;10,0,INDEX('[2]Caseload by group'!$C$3:$CJ$125,MATCH(Snapshot!$H70,'[2]Caseload by group'!$A$3:$A$128,0),MATCH(Snapshot!K$3,'[2]Caseload by group'!$C$2:$CJ$2,0)))</f>
        <v>0</v>
      </c>
      <c r="L70" s="40">
        <f>IF(INDEX('[2]Caseload by group'!$C$3:$CJ$125,MATCH(Snapshot!$H70,'[2]Caseload by group'!$A$3:$A$128,0),MATCH(Snapshot!L$3,'[2]Caseload by group'!$C$2:$CJ$2,0))&lt;10,0,INDEX('[2]Caseload by group'!$C$3:$CJ$125,MATCH(Snapshot!$H70,'[2]Caseload by group'!$A$3:$A$128,0),MATCH(Snapshot!L$3,'[2]Caseload by group'!$C$2:$CJ$2,0)))</f>
        <v>0</v>
      </c>
      <c r="M70" s="40">
        <f>IF(INDEX('[2]Caseload by group'!$C$3:$CJ$125,MATCH(Snapshot!$H70,'[2]Caseload by group'!$A$3:$A$128,0),MATCH(Snapshot!M$3,'[2]Caseload by group'!$C$2:$CJ$2,0))&lt;10,0,INDEX('[2]Caseload by group'!$C$3:$CJ$125,MATCH(Snapshot!$H70,'[2]Caseload by group'!$A$3:$A$128,0),MATCH(Snapshot!M$3,'[2]Caseload by group'!$C$2:$CJ$2,0)))</f>
        <v>0</v>
      </c>
      <c r="N70" s="40">
        <f>IF(INDEX('[2]Caseload by group'!$C$3:$CJ$125,MATCH(Snapshot!$H70,'[2]Caseload by group'!$A$3:$A$128,0),MATCH(Snapshot!N$3,'[2]Caseload by group'!$C$2:$CJ$2,0))&lt;10,0,INDEX('[2]Caseload by group'!$C$3:$CJ$125,MATCH(Snapshot!$H70,'[2]Caseload by group'!$A$3:$A$128,0),MATCH(Snapshot!N$3,'[2]Caseload by group'!$C$2:$CJ$2,0)))</f>
        <v>0</v>
      </c>
      <c r="O70" s="40">
        <f>IF(INDEX('[2]Caseload by group'!$C$3:$CJ$125,MATCH(Snapshot!$H70,'[2]Caseload by group'!$A$3:$A$128,0),MATCH(Snapshot!O$3,'[2]Caseload by group'!$C$2:$CJ$2,0))&lt;10,0,INDEX('[2]Caseload by group'!$C$3:$CJ$125,MATCH(Snapshot!$H70,'[2]Caseload by group'!$A$3:$A$128,0),MATCH(Snapshot!O$3,'[2]Caseload by group'!$C$2:$CJ$2,0)))</f>
        <v>0</v>
      </c>
      <c r="P70" s="40">
        <f>IF(INDEX('[2]Caseload by group'!$C$3:$CJ$125,MATCH(Snapshot!$H70,'[2]Caseload by group'!$A$3:$A$128,0),MATCH(Snapshot!P$3,'[2]Caseload by group'!$C$2:$CJ$2,0))&lt;10,0,INDEX('[2]Caseload by group'!$C$3:$CJ$125,MATCH(Snapshot!$H70,'[2]Caseload by group'!$A$3:$A$128,0),MATCH(Snapshot!P$3,'[2]Caseload by group'!$C$2:$CJ$2,0)))</f>
        <v>0</v>
      </c>
      <c r="Q70" s="40">
        <f>IF(INDEX('[2]Caseload by group'!$C$3:$CJ$125,MATCH(Snapshot!$H70,'[2]Caseload by group'!$A$3:$A$128,0),MATCH(Snapshot!Q$3,'[2]Caseload by group'!$C$2:$CJ$2,0))&lt;10,0,INDEX('[2]Caseload by group'!$C$3:$CJ$125,MATCH(Snapshot!$H70,'[2]Caseload by group'!$A$3:$A$128,0),MATCH(Snapshot!Q$3,'[2]Caseload by group'!$C$2:$CJ$2,0)))</f>
        <v>0</v>
      </c>
      <c r="R70" s="40">
        <f>IF(INDEX('[2]Caseload by group'!$C$3:$CJ$125,MATCH(Snapshot!$H70,'[2]Caseload by group'!$A$3:$A$128,0),MATCH(Snapshot!R$3,'[2]Caseload by group'!$C$2:$CJ$2,0))&lt;10,0,INDEX('[2]Caseload by group'!$C$3:$CJ$125,MATCH(Snapshot!$H70,'[2]Caseload by group'!$A$3:$A$128,0),MATCH(Snapshot!R$3,'[2]Caseload by group'!$C$2:$CJ$2,0)))</f>
        <v>0</v>
      </c>
      <c r="S70" s="40">
        <f>IF(INDEX('[2]Caseload by group'!$C$3:$CJ$125,MATCH(Snapshot!$H70,'[2]Caseload by group'!$A$3:$A$128,0),MATCH(Snapshot!S$3,'[2]Caseload by group'!$C$2:$CJ$2,0))&lt;10,0,INDEX('[2]Caseload by group'!$C$3:$CJ$125,MATCH(Snapshot!$H70,'[2]Caseload by group'!$A$3:$A$128,0),MATCH(Snapshot!S$3,'[2]Caseload by group'!$C$2:$CJ$2,0)))</f>
        <v>0</v>
      </c>
      <c r="T70" s="40">
        <f>IF(INDEX('[2]Caseload by group'!$C$3:$CJ$125,MATCH(Snapshot!$H70,'[2]Caseload by group'!$A$3:$A$128,0),MATCH(Snapshot!T$3,'[2]Caseload by group'!$C$2:$CJ$2,0))&lt;10,0,INDEX('[2]Caseload by group'!$C$3:$CJ$125,MATCH(Snapshot!$H70,'[2]Caseload by group'!$A$3:$A$128,0),MATCH(Snapshot!T$3,'[2]Caseload by group'!$C$2:$CJ$2,0)))</f>
        <v>0</v>
      </c>
      <c r="U70" s="40">
        <f>IF(INDEX('[2]Caseload by group'!$C$3:$CJ$125,MATCH(Snapshot!$H70,'[2]Caseload by group'!$A$3:$A$128,0),MATCH(Snapshot!U$3,'[2]Caseload by group'!$C$2:$CJ$2,0))&lt;10,0,INDEX('[2]Caseload by group'!$C$3:$CJ$125,MATCH(Snapshot!$H70,'[2]Caseload by group'!$A$3:$A$128,0),MATCH(Snapshot!U$3,'[2]Caseload by group'!$C$2:$CJ$2,0)))</f>
        <v>0</v>
      </c>
      <c r="V70" s="40">
        <f>IF(INDEX('[2]Caseload by group'!$C$3:$CJ$125,MATCH(Snapshot!$H70,'[2]Caseload by group'!$A$3:$A$128,0),MATCH(Snapshot!V$3,'[2]Caseload by group'!$C$2:$CJ$2,0))&lt;10,0,INDEX('[2]Caseload by group'!$C$3:$CJ$125,MATCH(Snapshot!$H70,'[2]Caseload by group'!$A$3:$A$128,0),MATCH(Snapshot!V$3,'[2]Caseload by group'!$C$2:$CJ$2,0)))</f>
        <v>0</v>
      </c>
      <c r="W70" s="40">
        <f>IF(INDEX('[2]Caseload by group'!$C$3:$CJ$125,MATCH(Snapshot!$H70,'[2]Caseload by group'!$A$3:$A$128,0),MATCH(Snapshot!W$3,'[2]Caseload by group'!$C$2:$CJ$2,0))&lt;10,0,INDEX('[2]Caseload by group'!$C$3:$CJ$125,MATCH(Snapshot!$H70,'[2]Caseload by group'!$A$3:$A$128,0),MATCH(Snapshot!W$3,'[2]Caseload by group'!$C$2:$CJ$2,0)))</f>
        <v>0</v>
      </c>
      <c r="X70" s="40">
        <f>IF(INDEX('[2]Caseload by group'!$C$3:$CJ$125,MATCH(Snapshot!$H70,'[2]Caseload by group'!$A$3:$A$128,0),MATCH(Snapshot!X$3,'[2]Caseload by group'!$C$2:$CJ$2,0))&lt;10,0,INDEX('[2]Caseload by group'!$C$3:$CJ$125,MATCH(Snapshot!$H70,'[2]Caseload by group'!$A$3:$A$128,0),MATCH(Snapshot!X$3,'[2]Caseload by group'!$C$2:$CJ$2,0)))</f>
        <v>0</v>
      </c>
      <c r="Y70" s="40">
        <f>IF(INDEX('[2]Caseload by group'!$C$3:$CJ$125,MATCH(Snapshot!$H70,'[2]Caseload by group'!$A$3:$A$128,0),MATCH(Snapshot!Y$3,'[2]Caseload by group'!$C$2:$CJ$2,0))&lt;10,0,INDEX('[2]Caseload by group'!$C$3:$CJ$125,MATCH(Snapshot!$H70,'[2]Caseload by group'!$A$3:$A$128,0),MATCH(Snapshot!Y$3,'[2]Caseload by group'!$C$2:$CJ$2,0)))</f>
        <v>0</v>
      </c>
      <c r="Z70" s="40">
        <f>IF(INDEX('[2]Caseload by group'!$C$3:$CJ$125,MATCH(Snapshot!$H70,'[2]Caseload by group'!$A$3:$A$128,0),MATCH(Snapshot!Z$3,'[2]Caseload by group'!$C$2:$CJ$2,0))&lt;10,0,INDEX('[2]Caseload by group'!$C$3:$CJ$125,MATCH(Snapshot!$H70,'[2]Caseload by group'!$A$3:$A$128,0),MATCH(Snapshot!Z$3,'[2]Caseload by group'!$C$2:$CJ$2,0)))</f>
        <v>0</v>
      </c>
      <c r="AA70" s="40">
        <f>IF(INDEX('[2]Caseload by group'!$C$3:$CJ$125,MATCH(Snapshot!$H70,'[2]Caseload by group'!$A$3:$A$128,0),MATCH(Snapshot!AA$3,'[2]Caseload by group'!$C$2:$CJ$2,0))&lt;10,0,INDEX('[2]Caseload by group'!$C$3:$CJ$125,MATCH(Snapshot!$H70,'[2]Caseload by group'!$A$3:$A$128,0),MATCH(Snapshot!AA$3,'[2]Caseload by group'!$C$2:$CJ$2,0)))</f>
        <v>0</v>
      </c>
      <c r="AB70" s="40">
        <f>IF(INDEX('[2]Caseload by group'!$C$3:$CJ$125,MATCH(Snapshot!$H70,'[2]Caseload by group'!$A$3:$A$128,0),MATCH(Snapshot!AB$3,'[2]Caseload by group'!$C$2:$CJ$2,0))&lt;10,0,INDEX('[2]Caseload by group'!$C$3:$CJ$125,MATCH(Snapshot!$H70,'[2]Caseload by group'!$A$3:$A$128,0),MATCH(Snapshot!AB$3,'[2]Caseload by group'!$C$2:$CJ$2,0)))</f>
        <v>0</v>
      </c>
      <c r="AC70" s="40">
        <f>IF(INDEX('[2]Caseload by group'!$C$3:$CJ$125,MATCH(Snapshot!$H70,'[2]Caseload by group'!$A$3:$A$128,0),MATCH(Snapshot!AC$3,'[2]Caseload by group'!$C$2:$CJ$2,0))&lt;10,0,INDEX('[2]Caseload by group'!$C$3:$CJ$125,MATCH(Snapshot!$H70,'[2]Caseload by group'!$A$3:$A$128,0),MATCH(Snapshot!AC$3,'[2]Caseload by group'!$C$2:$CJ$2,0)))</f>
        <v>0</v>
      </c>
      <c r="AD70" s="40">
        <f>IF(INDEX('[2]Caseload by group'!$C$3:$CJ$125,MATCH(Snapshot!$H70,'[2]Caseload by group'!$A$3:$A$128,0),MATCH(Snapshot!AD$3,'[2]Caseload by group'!$C$2:$CJ$2,0))&lt;10,0,INDEX('[2]Caseload by group'!$C$3:$CJ$125,MATCH(Snapshot!$H70,'[2]Caseload by group'!$A$3:$A$128,0),MATCH(Snapshot!AD$3,'[2]Caseload by group'!$C$2:$CJ$2,0)))</f>
        <v>0</v>
      </c>
      <c r="AE70" s="40">
        <f>IF(INDEX('[2]Caseload by group'!$C$3:$CJ$125,MATCH(Snapshot!$H70,'[2]Caseload by group'!$A$3:$A$128,0),MATCH(Snapshot!AE$3,'[2]Caseload by group'!$C$2:$CJ$2,0))&lt;10,0,INDEX('[2]Caseload by group'!$C$3:$CJ$125,MATCH(Snapshot!$H70,'[2]Caseload by group'!$A$3:$A$128,0),MATCH(Snapshot!AE$3,'[2]Caseload by group'!$C$2:$CJ$2,0)))</f>
        <v>0</v>
      </c>
      <c r="AF70" s="40">
        <f>IF(INDEX('[2]Caseload by group'!$C$3:$CJ$125,MATCH(Snapshot!$H70,'[2]Caseload by group'!$A$3:$A$128,0),MATCH(Snapshot!AF$3,'[2]Caseload by group'!$C$2:$CJ$2,0))&lt;10,0,INDEX('[2]Caseload by group'!$C$3:$CJ$125,MATCH(Snapshot!$H70,'[2]Caseload by group'!$A$3:$A$128,0),MATCH(Snapshot!AF$3,'[2]Caseload by group'!$C$2:$CJ$2,0)))</f>
        <v>0</v>
      </c>
      <c r="AG70" s="40">
        <f>IF(INDEX('[2]Caseload by group'!$C$3:$CJ$125,MATCH(Snapshot!$H70,'[2]Caseload by group'!$A$3:$A$128,0),MATCH(Snapshot!AG$3,'[2]Caseload by group'!$C$2:$CJ$2,0))&lt;10,0,INDEX('[2]Caseload by group'!$C$3:$CJ$125,MATCH(Snapshot!$H70,'[2]Caseload by group'!$A$3:$A$128,0),MATCH(Snapshot!AG$3,'[2]Caseload by group'!$C$2:$CJ$2,0)))</f>
        <v>0</v>
      </c>
      <c r="AH70" s="40">
        <f>IF(INDEX('[2]Caseload by group'!$C$3:$CJ$125,MATCH(Snapshot!$H70,'[2]Caseload by group'!$A$3:$A$128,0),MATCH(Snapshot!AH$3,'[2]Caseload by group'!$C$2:$CJ$2,0))&lt;10,0,INDEX('[2]Caseload by group'!$C$3:$CJ$125,MATCH(Snapshot!$H70,'[2]Caseload by group'!$A$3:$A$128,0),MATCH(Snapshot!AH$3,'[2]Caseload by group'!$C$2:$CJ$2,0)))</f>
        <v>0</v>
      </c>
      <c r="AI70" s="40">
        <f>IF(INDEX('[2]Caseload by group'!$C$3:$CJ$125,MATCH(Snapshot!$H70,'[2]Caseload by group'!$A$3:$A$128,0),MATCH(Snapshot!AI$3,'[2]Caseload by group'!$C$2:$CJ$2,0))&lt;10,0,INDEX('[2]Caseload by group'!$C$3:$CJ$125,MATCH(Snapshot!$H70,'[2]Caseload by group'!$A$3:$A$128,0),MATCH(Snapshot!AI$3,'[2]Caseload by group'!$C$2:$CJ$2,0)))</f>
        <v>0</v>
      </c>
      <c r="AJ70" s="40">
        <f>IF(INDEX('[2]Caseload by group'!$C$3:$BEN$125,MATCH(Snapshot!$H70,'[2]Caseload by group'!$A$3:$A$128,0),MATCH(Snapshot!AJ$3,'[2]Caseload by group'!$C$2:$BEN$2,0))&lt;10,0,INDEX('[2]Caseload by group'!$C$3:$BEN$125,MATCH(Snapshot!$H70,'[2]Caseload by group'!$A$3:$A$128,0),MATCH(Snapshot!AJ$3,'[2]Caseload by group'!$C$2:$BEN$2,0)))</f>
        <v>0</v>
      </c>
      <c r="AK70" s="40">
        <f>IF(INDEX('[2]Caseload by group'!$C$3:$BEN$125,MATCH(Snapshot!$H70,'[2]Caseload by group'!$A$3:$A$128,0),MATCH(Snapshot!AK$3,'[2]Caseload by group'!$C$2:$BEN$2,0))&lt;10,0,INDEX('[2]Caseload by group'!$C$3:$BEN$125,MATCH(Snapshot!$H70,'[2]Caseload by group'!$A$3:$A$128,0),MATCH(Snapshot!AK$3,'[2]Caseload by group'!$C$2:$BEN$2,0)))</f>
        <v>0</v>
      </c>
      <c r="AL70" s="40">
        <f>IF(INDEX('[2]Caseload by group'!$C$3:$BEN$125,MATCH(Snapshot!$H70,'[2]Caseload by group'!$A$3:$A$128,0),MATCH(Snapshot!AL$3,'[2]Caseload by group'!$C$2:$BEN$2,0))&lt;10,0,INDEX('[2]Caseload by group'!$C$3:$BEN$125,MATCH(Snapshot!$H70,'[2]Caseload by group'!$A$3:$A$128,0),MATCH(Snapshot!AL$3,'[2]Caseload by group'!$C$2:$BEN$2,0)))</f>
        <v>0</v>
      </c>
      <c r="AM70" s="40">
        <f>IF(INDEX('[2]Caseload by group'!$C$3:$BEN$125,MATCH(Snapshot!$H70,'[2]Caseload by group'!$A$3:$A$128,0),MATCH(Snapshot!AM$3,'[2]Caseload by group'!$C$2:$BEN$2,0))&lt;10,0,INDEX('[2]Caseload by group'!$C$3:$BEN$125,MATCH(Snapshot!$H70,'[2]Caseload by group'!$A$3:$A$128,0),MATCH(Snapshot!AM$3,'[2]Caseload by group'!$C$2:$BEN$2,0)))</f>
        <v>0</v>
      </c>
      <c r="AN70" s="40">
        <f>IF(INDEX('[2]Caseload by group'!$C$3:$BEN$125,MATCH(Snapshot!$H70,'[2]Caseload by group'!$A$3:$A$128,0),MATCH(Snapshot!AN$3,'[2]Caseload by group'!$C$2:$BEN$2,0))&lt;10,0,INDEX('[2]Caseload by group'!$C$3:$BEN$125,MATCH(Snapshot!$H70,'[2]Caseload by group'!$A$3:$A$128,0),MATCH(Snapshot!AN$3,'[2]Caseload by group'!$C$2:$BEN$2,0)))</f>
        <v>0</v>
      </c>
      <c r="AO70" s="40">
        <f>IF(INDEX('[2]Caseload by group'!$C$3:$BEN$125,MATCH(Snapshot!$H70,'[2]Caseload by group'!$A$3:$A$128,0),MATCH(Snapshot!AO$3,'[2]Caseload by group'!$C$2:$BEN$2,0))&lt;10,0,INDEX('[2]Caseload by group'!$C$3:$BEN$125,MATCH(Snapshot!$H70,'[2]Caseload by group'!$A$3:$A$128,0),MATCH(Snapshot!AO$3,'[2]Caseload by group'!$C$2:$BEN$2,0)))</f>
        <v>0</v>
      </c>
      <c r="AP70" s="40">
        <f>IF(INDEX('[2]Caseload by group'!$C$3:$BEN$125,MATCH(Snapshot!$H70,'[2]Caseload by group'!$A$3:$A$128,0),MATCH(Snapshot!AP$3,'[2]Caseload by group'!$C$2:$BEN$2,0))&lt;10,0,INDEX('[2]Caseload by group'!$C$3:$BEN$125,MATCH(Snapshot!$H70,'[2]Caseload by group'!$A$3:$A$128,0),MATCH(Snapshot!AP$3,'[2]Caseload by group'!$C$2:$BEN$2,0)))</f>
        <v>0</v>
      </c>
      <c r="AQ70" s="40">
        <f>IF(INDEX('[2]Caseload by group'!$C$3:$BEN$125,MATCH(Snapshot!$H70,'[2]Caseload by group'!$A$3:$A$128,0),MATCH(Snapshot!AQ$3,'[2]Caseload by group'!$C$2:$BEN$2,0))&lt;10,0,INDEX('[2]Caseload by group'!$C$3:$BEN$125,MATCH(Snapshot!$H70,'[2]Caseload by group'!$A$3:$A$128,0),MATCH(Snapshot!AQ$3,'[2]Caseload by group'!$C$2:$BEN$2,0)))</f>
        <v>0</v>
      </c>
      <c r="AR70" s="40">
        <f>IF(INDEX('[2]Caseload by group'!$C$3:$BEN$125,MATCH(Snapshot!$H70,'[2]Caseload by group'!$A$3:$A$128,0),MATCH(Snapshot!AR$3,'[2]Caseload by group'!$C$2:$BEN$2,0))&lt;10,0,INDEX('[2]Caseload by group'!$C$3:$BEN$125,MATCH(Snapshot!$H70,'[2]Caseload by group'!$A$3:$A$128,0),MATCH(Snapshot!AR$3,'[2]Caseload by group'!$C$2:$BEN$2,0)))</f>
        <v>0</v>
      </c>
      <c r="AS70" s="40">
        <f>IF(INDEX('[2]Caseload by group'!$C$3:$BEN$125,MATCH(Snapshot!$H70,'[2]Caseload by group'!$A$3:$A$128,0),MATCH(Snapshot!AS$3,'[2]Caseload by group'!$C$2:$BEN$2,0))&lt;10,0,INDEX('[2]Caseload by group'!$C$3:$BEN$125,MATCH(Snapshot!$H70,'[2]Caseload by group'!$A$3:$A$128,0),MATCH(Snapshot!AS$3,'[2]Caseload by group'!$C$2:$BEN$2,0)))</f>
        <v>0</v>
      </c>
      <c r="AT70" s="40">
        <f>IF(INDEX('[2]Caseload by group'!$C$3:$BEN$125,MATCH(Snapshot!$H70,'[2]Caseload by group'!$A$3:$A$128,0),MATCH(Snapshot!AT$3,'[2]Caseload by group'!$C$2:$BEN$2,0))&lt;10,0,INDEX('[2]Caseload by group'!$C$3:$BEN$125,MATCH(Snapshot!$H70,'[2]Caseload by group'!$A$3:$A$128,0),MATCH(Snapshot!AT$3,'[2]Caseload by group'!$C$2:$BEN$2,0)))</f>
        <v>0</v>
      </c>
      <c r="AU70" s="40">
        <f>IF(INDEX('[2]Caseload by group'!$C$3:$BEN$125,MATCH(Snapshot!$H70,'[2]Caseload by group'!$A$3:$A$128,0),MATCH(Snapshot!AU$3,'[2]Caseload by group'!$C$2:$BEN$2,0))&lt;10,0,INDEX('[2]Caseload by group'!$C$3:$BEN$125,MATCH(Snapshot!$H70,'[2]Caseload by group'!$A$3:$A$128,0),MATCH(Snapshot!AU$3,'[2]Caseload by group'!$C$2:$BEN$2,0)))</f>
        <v>0</v>
      </c>
      <c r="AV70" s="40">
        <f>IF(INDEX('[2]Caseload by group'!$C$3:$BEN$125,MATCH(Snapshot!$H70,'[2]Caseload by group'!$A$3:$A$128,0),MATCH(Snapshot!AV$3,'[2]Caseload by group'!$C$2:$BEN$2,0))&lt;10,0,INDEX('[2]Caseload by group'!$C$3:$BEN$125,MATCH(Snapshot!$H70,'[2]Caseload by group'!$A$3:$A$128,0),MATCH(Snapshot!AV$3,'[2]Caseload by group'!$C$2:$BEN$2,0)))</f>
        <v>0</v>
      </c>
      <c r="AW70" s="40">
        <f>IF(INDEX('[2]Caseload by group'!$C$3:$BEN$125,MATCH(Snapshot!$H70,'[2]Caseload by group'!$A$3:$A$128,0),MATCH(Snapshot!AW$3,'[2]Caseload by group'!$C$2:$BEN$2,0))&lt;10,0,INDEX('[2]Caseload by group'!$C$3:$BEN$125,MATCH(Snapshot!$H70,'[2]Caseload by group'!$A$3:$A$128,0),MATCH(Snapshot!AW$3,'[2]Caseload by group'!$C$2:$BEN$2,0)))</f>
        <v>0</v>
      </c>
      <c r="AX70" s="40">
        <f>IF(INDEX('[2]Caseload by group'!$C$3:$BEN$125,MATCH(Snapshot!$H70,'[2]Caseload by group'!$A$3:$A$128,0),MATCH(Snapshot!AX$3,'[2]Caseload by group'!$C$2:$BEN$2,0))&lt;10,0,INDEX('[2]Caseload by group'!$C$3:$BEN$125,MATCH(Snapshot!$H70,'[2]Caseload by group'!$A$3:$A$128,0),MATCH(Snapshot!AX$3,'[2]Caseload by group'!$C$2:$BEN$2,0)))</f>
        <v>0</v>
      </c>
      <c r="AY70" s="40">
        <f>IF(INDEX('[2]Caseload by group'!$C$3:$BEN$125,MATCH(Snapshot!$H70,'[2]Caseload by group'!$A$3:$A$128,0),MATCH(Snapshot!AY$3,'[2]Caseload by group'!$C$2:$BEN$2,0))&lt;10,0,INDEX('[2]Caseload by group'!$C$3:$BEN$125,MATCH(Snapshot!$H70,'[2]Caseload by group'!$A$3:$A$128,0),MATCH(Snapshot!AY$3,'[2]Caseload by group'!$C$2:$BEN$2,0)))</f>
        <v>0</v>
      </c>
      <c r="AZ70" s="40">
        <f>IF(INDEX('[2]Caseload by group'!$C$3:$BEN$125,MATCH(Snapshot!$H70,'[2]Caseload by group'!$A$3:$A$128,0),MATCH(Snapshot!AZ$3,'[2]Caseload by group'!$C$2:$BEN$2,0))&lt;10,0,INDEX('[2]Caseload by group'!$C$3:$BEN$125,MATCH(Snapshot!$H70,'[2]Caseload by group'!$A$3:$A$128,0),MATCH(Snapshot!AZ$3,'[2]Caseload by group'!$C$2:$BEN$2,0)))</f>
        <v>0</v>
      </c>
      <c r="BA70" s="40">
        <f>IF(INDEX('[2]Caseload by group'!$C$3:$BEN$125,MATCH(Snapshot!$H70,'[2]Caseload by group'!$A$3:$A$128,0),MATCH(Snapshot!BA$3,'[2]Caseload by group'!$C$2:$BEN$2,0))&lt;10,0,INDEX('[2]Caseload by group'!$C$3:$BEN$125,MATCH(Snapshot!$H70,'[2]Caseload by group'!$A$3:$A$128,0),MATCH(Snapshot!BA$3,'[2]Caseload by group'!$C$2:$BEN$2,0)))</f>
        <v>0</v>
      </c>
      <c r="BB70" s="40">
        <f>IF(INDEX('[2]Caseload by group'!$C$3:$BEN$125,MATCH(Snapshot!$H70,'[2]Caseload by group'!$A$3:$A$128,0),MATCH(Snapshot!BB$3,'[2]Caseload by group'!$C$2:$BEN$2,0))&lt;10,0,INDEX('[2]Caseload by group'!$C$3:$BEN$125,MATCH(Snapshot!$H70,'[2]Caseload by group'!$A$3:$A$128,0),MATCH(Snapshot!BB$3,'[2]Caseload by group'!$C$2:$BEN$2,0)))</f>
        <v>0</v>
      </c>
      <c r="BC70" s="40">
        <f>IF(INDEX('[2]Caseload by group'!$C$3:$BEN$125,MATCH(Snapshot!$H70,'[2]Caseload by group'!$A$3:$A$128,0),MATCH(Snapshot!BC$3,'[2]Caseload by group'!$C$2:$BEN$2,0))&lt;10,0,INDEX('[2]Caseload by group'!$C$3:$BEN$125,MATCH(Snapshot!$H70,'[2]Caseload by group'!$A$3:$A$128,0),MATCH(Snapshot!BC$3,'[2]Caseload by group'!$C$2:$BEN$2,0)))</f>
        <v>0</v>
      </c>
      <c r="BD70" s="40">
        <f>IF(INDEX('[2]Caseload by group'!$C$3:$BEN$125,MATCH(Snapshot!$H70,'[2]Caseload by group'!$A$3:$A$128,0),MATCH(Snapshot!BD$3,'[2]Caseload by group'!$C$2:$BEN$2,0))&lt;10,0,INDEX('[2]Caseload by group'!$C$3:$BEN$125,MATCH(Snapshot!$H70,'[2]Caseload by group'!$A$3:$A$128,0),MATCH(Snapshot!BD$3,'[2]Caseload by group'!$C$2:$BEN$2,0)))</f>
        <v>0</v>
      </c>
      <c r="BE70" s="40">
        <f>IF(INDEX('[2]Caseload by group'!$C$3:$BEN$125,MATCH(Snapshot!$H70,'[2]Caseload by group'!$A$3:$A$128,0),MATCH(Snapshot!BE$3,'[2]Caseload by group'!$C$2:$BEN$2,0))&lt;10,0,INDEX('[2]Caseload by group'!$C$3:$BEN$125,MATCH(Snapshot!$H70,'[2]Caseload by group'!$A$3:$A$128,0),MATCH(Snapshot!BE$3,'[2]Caseload by group'!$C$2:$BEN$2,0)))</f>
        <v>0</v>
      </c>
      <c r="BF70" s="40">
        <f>IF(INDEX('[2]Caseload by group'!$C$3:$BEN$125,MATCH(Snapshot!$H70,'[2]Caseload by group'!$A$3:$A$128,0),MATCH(Snapshot!BF$3,'[2]Caseload by group'!$C$2:$BEN$2,0))&lt;10,0,INDEX('[2]Caseload by group'!$C$3:$BEN$125,MATCH(Snapshot!$H70,'[2]Caseload by group'!$A$3:$A$128,0),MATCH(Snapshot!BF$3,'[2]Caseload by group'!$C$2:$BEN$2,0)))</f>
        <v>0</v>
      </c>
      <c r="BG70" s="40">
        <f>IF(INDEX('[2]Caseload by group'!$C$3:$BEN$125,MATCH(Snapshot!$H70,'[2]Caseload by group'!$A$3:$A$128,0),MATCH(Snapshot!BG$3,'[2]Caseload by group'!$C$2:$BEN$2,0))&lt;10,0,INDEX('[2]Caseload by group'!$C$3:$BEN$125,MATCH(Snapshot!$H70,'[2]Caseload by group'!$A$3:$A$128,0),MATCH(Snapshot!BG$3,'[2]Caseload by group'!$C$2:$BEN$2,0)))</f>
        <v>0</v>
      </c>
      <c r="BH70" s="40">
        <f>IF(INDEX('[2]Caseload by group'!$C$3:$BEN$125,MATCH(Snapshot!$H70,'[2]Caseload by group'!$A$3:$A$128,0),MATCH(Snapshot!BH$3,'[2]Caseload by group'!$C$2:$BEN$2,0))&lt;10,0,INDEX('[2]Caseload by group'!$C$3:$BEN$125,MATCH(Snapshot!$H70,'[2]Caseload by group'!$A$3:$A$128,0),MATCH(Snapshot!BH$3,'[2]Caseload by group'!$C$2:$BEN$2,0)))</f>
        <v>0</v>
      </c>
      <c r="BI70" s="40">
        <f>IF(INDEX('[2]Caseload by group'!$C$3:$BEN$125,MATCH(Snapshot!$H70,'[2]Caseload by group'!$A$3:$A$128,0),MATCH(Snapshot!BI$3,'[2]Caseload by group'!$C$2:$BEN$2,0))&lt;10,0,INDEX('[2]Caseload by group'!$C$3:$BEN$125,MATCH(Snapshot!$H70,'[2]Caseload by group'!$A$3:$A$128,0),MATCH(Snapshot!BI$3,'[2]Caseload by group'!$C$2:$BEN$2,0)))</f>
        <v>0</v>
      </c>
      <c r="BJ70" s="40">
        <f>IF(INDEX('[2]Caseload by group'!$C$3:$BEN$125,MATCH(Snapshot!$H70,'[2]Caseload by group'!$A$3:$A$128,0),MATCH(Snapshot!BJ$3,'[2]Caseload by group'!$C$2:$BEN$2,0))&lt;10,0,INDEX('[2]Caseload by group'!$C$3:$BEN$125,MATCH(Snapshot!$H70,'[2]Caseload by group'!$A$3:$A$128,0),MATCH(Snapshot!BJ$3,'[2]Caseload by group'!$C$2:$BEN$2,0)))</f>
        <v>0</v>
      </c>
      <c r="BK70" s="40">
        <f>IF(INDEX('[2]Caseload by group'!$C$3:$BEN$125,MATCH(Snapshot!$H70,'[2]Caseload by group'!$A$3:$A$128,0),MATCH(Snapshot!BK$3,'[2]Caseload by group'!$C$2:$BEN$2,0))&lt;10,0,INDEX('[2]Caseload by group'!$C$3:$BEN$125,MATCH(Snapshot!$H70,'[2]Caseload by group'!$A$3:$A$128,0),MATCH(Snapshot!BK$3,'[2]Caseload by group'!$C$2:$BEN$2,0)))</f>
        <v>0</v>
      </c>
      <c r="BL70" s="40">
        <f>IF(INDEX('[2]Caseload by group'!$C$3:$BEN$125,MATCH(Snapshot!$H70,'[2]Caseload by group'!$A$3:$A$128,0),MATCH(Snapshot!BL$3,'[2]Caseload by group'!$C$2:$BEN$2,0))&lt;10,0,INDEX('[2]Caseload by group'!$C$3:$BEN$125,MATCH(Snapshot!$H70,'[2]Caseload by group'!$A$3:$A$128,0),MATCH(Snapshot!BL$3,'[2]Caseload by group'!$C$2:$BEN$2,0)))</f>
        <v>0</v>
      </c>
      <c r="BM70" s="40">
        <f>IF(INDEX('[2]Caseload by group'!$C$3:$BEN$125,MATCH(Snapshot!$H70,'[2]Caseload by group'!$A$3:$A$128,0),MATCH(Snapshot!BM$3,'[2]Caseload by group'!$C$2:$BEN$2,0))&lt;10,0,INDEX('[2]Caseload by group'!$C$3:$BEN$125,MATCH(Snapshot!$H70,'[2]Caseload by group'!$A$3:$A$128,0),MATCH(Snapshot!BM$3,'[2]Caseload by group'!$C$2:$BEN$2,0)))</f>
        <v>0</v>
      </c>
      <c r="BN70" s="40">
        <f>IF(INDEX('[2]Caseload by group'!$C$3:$BEN$125,MATCH(Snapshot!$H70,'[2]Caseload by group'!$A$3:$A$128,0),MATCH(Snapshot!BN$3,'[2]Caseload by group'!$C$2:$BEN$2,0))&lt;10,0,INDEX('[2]Caseload by group'!$C$3:$BEN$125,MATCH(Snapshot!$H70,'[2]Caseload by group'!$A$3:$A$128,0),MATCH(Snapshot!BN$3,'[2]Caseload by group'!$C$2:$BEN$2,0)))</f>
        <v>0</v>
      </c>
      <c r="BO70" s="40">
        <f>IF(INDEX('[2]Caseload by group'!$C$3:$BEN$125,MATCH(Snapshot!$H70,'[2]Caseload by group'!$A$3:$A$128,0),MATCH(Snapshot!BO$3,'[2]Caseload by group'!$C$2:$BEN$2,0))&lt;10,0,INDEX('[2]Caseload by group'!$C$3:$BEN$125,MATCH(Snapshot!$H70,'[2]Caseload by group'!$A$3:$A$128,0),MATCH(Snapshot!BO$3,'[2]Caseload by group'!$C$2:$BEN$2,0)))</f>
        <v>0</v>
      </c>
      <c r="BP70" s="40">
        <f>IF(INDEX('[2]Caseload by group'!$C$3:$BEN$125,MATCH(Snapshot!$H70,'[2]Caseload by group'!$A$3:$A$128,0),MATCH(Snapshot!BP$3,'[2]Caseload by group'!$C$2:$BEN$2,0))&lt;10,0,INDEX('[2]Caseload by group'!$C$3:$BEN$125,MATCH(Snapshot!$H70,'[2]Caseload by group'!$A$3:$A$128,0),MATCH(Snapshot!BP$3,'[2]Caseload by group'!$C$2:$BEN$2,0)))</f>
        <v>0</v>
      </c>
      <c r="BQ70" s="40">
        <f>IF(INDEX('[2]Caseload by group'!$C$3:$BEN$125,MATCH(Snapshot!$H70,'[2]Caseload by group'!$A$3:$A$128,0),MATCH(Snapshot!BQ$3,'[2]Caseload by group'!$C$2:$BEN$2,0))&lt;10,0,INDEX('[2]Caseload by group'!$C$3:$BEN$125,MATCH(Snapshot!$H70,'[2]Caseload by group'!$A$3:$A$128,0),MATCH(Snapshot!BQ$3,'[2]Caseload by group'!$C$2:$BEN$2,0)))</f>
        <v>0</v>
      </c>
      <c r="BR70" s="40">
        <f>IF(INDEX('[2]Caseload by group'!$C$3:$BEN$125,MATCH(Snapshot!$H70,'[2]Caseload by group'!$A$3:$A$128,0),MATCH(Snapshot!BR$3,'[2]Caseload by group'!$C$2:$BEN$2,0))&lt;10,0,INDEX('[2]Caseload by group'!$C$3:$BEN$125,MATCH(Snapshot!$H70,'[2]Caseload by group'!$A$3:$A$128,0),MATCH(Snapshot!BR$3,'[2]Caseload by group'!$C$2:$BEN$2,0)))</f>
        <v>0</v>
      </c>
      <c r="BS70" s="40">
        <f>IF(INDEX('[2]Caseload by group'!$C$3:$BEN$125,MATCH(Snapshot!$H70,'[2]Caseload by group'!$A$3:$A$128,0),MATCH(Snapshot!BS$3,'[2]Caseload by group'!$C$2:$BEN$2,0))&lt;10,0,INDEX('[2]Caseload by group'!$C$3:$BEN$125,MATCH(Snapshot!$H70,'[2]Caseload by group'!$A$3:$A$128,0),MATCH(Snapshot!BS$3,'[2]Caseload by group'!$C$2:$BEN$2,0)))</f>
        <v>0</v>
      </c>
      <c r="BT70" s="40">
        <f>IF(INDEX('[2]Caseload by group'!$C$3:$BEN$125,MATCH(Snapshot!$H70,'[2]Caseload by group'!$A$3:$A$128,0),MATCH(Snapshot!BT$3,'[2]Caseload by group'!$C$2:$BEN$2,0))&lt;10,0,INDEX('[2]Caseload by group'!$C$3:$BEN$125,MATCH(Snapshot!$H70,'[2]Caseload by group'!$A$3:$A$128,0),MATCH(Snapshot!BT$3,'[2]Caseload by group'!$C$2:$BEN$2,0)))</f>
        <v>0</v>
      </c>
      <c r="BU70" s="40">
        <f>IF(INDEX('[2]Caseload by group'!$C$3:$BEN$125,MATCH(Snapshot!$H70,'[2]Caseload by group'!$A$3:$A$128,0),MATCH(Snapshot!BU$3,'[2]Caseload by group'!$C$2:$BEN$2,0))&lt;10,0,INDEX('[2]Caseload by group'!$C$3:$BEN$125,MATCH(Snapshot!$H70,'[2]Caseload by group'!$A$3:$A$128,0),MATCH(Snapshot!BU$3,'[2]Caseload by group'!$C$2:$BEN$2,0)))</f>
        <v>0</v>
      </c>
      <c r="BV70" s="40">
        <f>IF(INDEX('[2]Caseload by group'!$C$3:$BEN$125,MATCH(Snapshot!$H70,'[2]Caseload by group'!$A$3:$A$128,0),MATCH(Snapshot!BV$3,'[2]Caseload by group'!$C$2:$BEN$2,0))&lt;10,0,INDEX('[2]Caseload by group'!$C$3:$BEN$125,MATCH(Snapshot!$H70,'[2]Caseload by group'!$A$3:$A$128,0),MATCH(Snapshot!BV$3,'[2]Caseload by group'!$C$2:$BEN$2,0)))</f>
        <v>0</v>
      </c>
      <c r="BW70" s="40">
        <f>IF(INDEX('[2]Caseload by group'!$C$3:$BEN$125,MATCH(Snapshot!$H70,'[2]Caseload by group'!$A$3:$A$128,0),MATCH(Snapshot!BW$3,'[2]Caseload by group'!$C$2:$BEN$2,0))&lt;10,0,INDEX('[2]Caseload by group'!$C$3:$BEN$125,MATCH(Snapshot!$H70,'[2]Caseload by group'!$A$3:$A$128,0),MATCH(Snapshot!BW$3,'[2]Caseload by group'!$C$2:$BEN$2,0)))</f>
        <v>0</v>
      </c>
      <c r="BX70" s="45"/>
      <c r="BY70" s="41"/>
      <c r="BZ70" s="42"/>
      <c r="CA70" s="41" t="e">
        <f>#REF!-#REF!</f>
        <v>#REF!</v>
      </c>
      <c r="CB70" s="41">
        <f>INDEX($J70:$BX70,0,MATCH(MAX($J$3:$BX$3),$J$3:$BX$3,0))-J70</f>
        <v>0</v>
      </c>
      <c r="CC70" s="66" t="str">
        <f>IFERROR(CB70/J70, "n/a")</f>
        <v>n/a</v>
      </c>
    </row>
    <row r="71" spans="1:81" ht="10.5" customHeight="1" x14ac:dyDescent="0.2">
      <c r="A71" s="34"/>
      <c r="C71" s="29" t="s">
        <v>105</v>
      </c>
      <c r="D71" s="29" t="s">
        <v>15</v>
      </c>
      <c r="E71" s="29" t="s">
        <v>101</v>
      </c>
      <c r="F71" s="29" t="s">
        <v>101</v>
      </c>
      <c r="G71" s="29" t="s">
        <v>49</v>
      </c>
      <c r="H71" s="39" t="s">
        <v>106</v>
      </c>
      <c r="I71" s="39"/>
      <c r="J71" s="40">
        <f>IF(INDEX('[2]Caseload by group'!$C$3:$CJ$125,MATCH(Snapshot!$H71,'[2]Caseload by group'!$A$3:$A$128,0),MATCH(Snapshot!J$3,'[2]Caseload by group'!$C$2:$CJ$2,0))&lt;10,0,INDEX('[2]Caseload by group'!$C$3:$CJ$125,MATCH(Snapshot!$H71,'[2]Caseload by group'!$A$3:$A$128,0),MATCH(Snapshot!J$3,'[2]Caseload by group'!$C$2:$CJ$2,0)))</f>
        <v>0</v>
      </c>
      <c r="K71" s="40">
        <f>IF(INDEX('[2]Caseload by group'!$C$3:$CJ$125,MATCH(Snapshot!$H71,'[2]Caseload by group'!$A$3:$A$128,0),MATCH(Snapshot!K$3,'[2]Caseload by group'!$C$2:$CJ$2,0))&lt;10,0,INDEX('[2]Caseload by group'!$C$3:$CJ$125,MATCH(Snapshot!$H71,'[2]Caseload by group'!$A$3:$A$128,0),MATCH(Snapshot!K$3,'[2]Caseload by group'!$C$2:$CJ$2,0)))</f>
        <v>0</v>
      </c>
      <c r="L71" s="40">
        <f>IF(INDEX('[2]Caseload by group'!$C$3:$CJ$125,MATCH(Snapshot!$H71,'[2]Caseload by group'!$A$3:$A$128,0),MATCH(Snapshot!L$3,'[2]Caseload by group'!$C$2:$CJ$2,0))&lt;10,0,INDEX('[2]Caseload by group'!$C$3:$CJ$125,MATCH(Snapshot!$H71,'[2]Caseload by group'!$A$3:$A$128,0),MATCH(Snapshot!L$3,'[2]Caseload by group'!$C$2:$CJ$2,0)))</f>
        <v>0</v>
      </c>
      <c r="M71" s="40">
        <f>IF(INDEX('[2]Caseload by group'!$C$3:$CJ$125,MATCH(Snapshot!$H71,'[2]Caseload by group'!$A$3:$A$128,0),MATCH(Snapshot!M$3,'[2]Caseload by group'!$C$2:$CJ$2,0))&lt;10,0,INDEX('[2]Caseload by group'!$C$3:$CJ$125,MATCH(Snapshot!$H71,'[2]Caseload by group'!$A$3:$A$128,0),MATCH(Snapshot!M$3,'[2]Caseload by group'!$C$2:$CJ$2,0)))</f>
        <v>0</v>
      </c>
      <c r="N71" s="40">
        <f>IF(INDEX('[2]Caseload by group'!$C$3:$CJ$125,MATCH(Snapshot!$H71,'[2]Caseload by group'!$A$3:$A$128,0),MATCH(Snapshot!N$3,'[2]Caseload by group'!$C$2:$CJ$2,0))&lt;10,0,INDEX('[2]Caseload by group'!$C$3:$CJ$125,MATCH(Snapshot!$H71,'[2]Caseload by group'!$A$3:$A$128,0),MATCH(Snapshot!N$3,'[2]Caseload by group'!$C$2:$CJ$2,0)))</f>
        <v>0</v>
      </c>
      <c r="O71" s="40">
        <f>IF(INDEX('[2]Caseload by group'!$C$3:$CJ$125,MATCH(Snapshot!$H71,'[2]Caseload by group'!$A$3:$A$128,0),MATCH(Snapshot!O$3,'[2]Caseload by group'!$C$2:$CJ$2,0))&lt;10,0,INDEX('[2]Caseload by group'!$C$3:$CJ$125,MATCH(Snapshot!$H71,'[2]Caseload by group'!$A$3:$A$128,0),MATCH(Snapshot!O$3,'[2]Caseload by group'!$C$2:$CJ$2,0)))</f>
        <v>0</v>
      </c>
      <c r="P71" s="40">
        <f>IF(INDEX('[2]Caseload by group'!$C$3:$CJ$125,MATCH(Snapshot!$H71,'[2]Caseload by group'!$A$3:$A$128,0),MATCH(Snapshot!P$3,'[2]Caseload by group'!$C$2:$CJ$2,0))&lt;10,0,INDEX('[2]Caseload by group'!$C$3:$CJ$125,MATCH(Snapshot!$H71,'[2]Caseload by group'!$A$3:$A$128,0),MATCH(Snapshot!P$3,'[2]Caseload by group'!$C$2:$CJ$2,0)))</f>
        <v>0</v>
      </c>
      <c r="Q71" s="40">
        <f>IF(INDEX('[2]Caseload by group'!$C$3:$CJ$125,MATCH(Snapshot!$H71,'[2]Caseload by group'!$A$3:$A$128,0),MATCH(Snapshot!Q$3,'[2]Caseload by group'!$C$2:$CJ$2,0))&lt;10,0,INDEX('[2]Caseload by group'!$C$3:$CJ$125,MATCH(Snapshot!$H71,'[2]Caseload by group'!$A$3:$A$128,0),MATCH(Snapshot!Q$3,'[2]Caseload by group'!$C$2:$CJ$2,0)))</f>
        <v>0</v>
      </c>
      <c r="R71" s="40">
        <f>IF(INDEX('[2]Caseload by group'!$C$3:$CJ$125,MATCH(Snapshot!$H71,'[2]Caseload by group'!$A$3:$A$128,0),MATCH(Snapshot!R$3,'[2]Caseload by group'!$C$2:$CJ$2,0))&lt;10,0,INDEX('[2]Caseload by group'!$C$3:$CJ$125,MATCH(Snapshot!$H71,'[2]Caseload by group'!$A$3:$A$128,0),MATCH(Snapshot!R$3,'[2]Caseload by group'!$C$2:$CJ$2,0)))</f>
        <v>0</v>
      </c>
      <c r="S71" s="40">
        <f>IF(INDEX('[2]Caseload by group'!$C$3:$CJ$125,MATCH(Snapshot!$H71,'[2]Caseload by group'!$A$3:$A$128,0),MATCH(Snapshot!S$3,'[2]Caseload by group'!$C$2:$CJ$2,0))&lt;10,0,INDEX('[2]Caseload by group'!$C$3:$CJ$125,MATCH(Snapshot!$H71,'[2]Caseload by group'!$A$3:$A$128,0),MATCH(Snapshot!S$3,'[2]Caseload by group'!$C$2:$CJ$2,0)))</f>
        <v>0</v>
      </c>
      <c r="T71" s="40">
        <f>IF(INDEX('[2]Caseload by group'!$C$3:$CJ$125,MATCH(Snapshot!$H71,'[2]Caseload by group'!$A$3:$A$128,0),MATCH(Snapshot!T$3,'[2]Caseload by group'!$C$2:$CJ$2,0))&lt;10,0,INDEX('[2]Caseload by group'!$C$3:$CJ$125,MATCH(Snapshot!$H71,'[2]Caseload by group'!$A$3:$A$128,0),MATCH(Snapshot!T$3,'[2]Caseload by group'!$C$2:$CJ$2,0)))</f>
        <v>0</v>
      </c>
      <c r="U71" s="40">
        <f>IF(INDEX('[2]Caseload by group'!$C$3:$CJ$125,MATCH(Snapshot!$H71,'[2]Caseload by group'!$A$3:$A$128,0),MATCH(Snapshot!U$3,'[2]Caseload by group'!$C$2:$CJ$2,0))&lt;10,0,INDEX('[2]Caseload by group'!$C$3:$CJ$125,MATCH(Snapshot!$H71,'[2]Caseload by group'!$A$3:$A$128,0),MATCH(Snapshot!U$3,'[2]Caseload by group'!$C$2:$CJ$2,0)))</f>
        <v>0</v>
      </c>
      <c r="V71" s="40">
        <f>IF(INDEX('[2]Caseload by group'!$C$3:$CJ$125,MATCH(Snapshot!$H71,'[2]Caseload by group'!$A$3:$A$128,0),MATCH(Snapshot!V$3,'[2]Caseload by group'!$C$2:$CJ$2,0))&lt;10,0,INDEX('[2]Caseload by group'!$C$3:$CJ$125,MATCH(Snapshot!$H71,'[2]Caseload by group'!$A$3:$A$128,0),MATCH(Snapshot!V$3,'[2]Caseload by group'!$C$2:$CJ$2,0)))</f>
        <v>0</v>
      </c>
      <c r="W71" s="40">
        <f>IF(INDEX('[2]Caseload by group'!$C$3:$CJ$125,MATCH(Snapshot!$H71,'[2]Caseload by group'!$A$3:$A$128,0),MATCH(Snapshot!W$3,'[2]Caseload by group'!$C$2:$CJ$2,0))&lt;10,0,INDEX('[2]Caseload by group'!$C$3:$CJ$125,MATCH(Snapshot!$H71,'[2]Caseload by group'!$A$3:$A$128,0),MATCH(Snapshot!W$3,'[2]Caseload by group'!$C$2:$CJ$2,0)))</f>
        <v>0</v>
      </c>
      <c r="X71" s="40">
        <f>IF(INDEX('[2]Caseload by group'!$C$3:$CJ$125,MATCH(Snapshot!$H71,'[2]Caseload by group'!$A$3:$A$128,0),MATCH(Snapshot!X$3,'[2]Caseload by group'!$C$2:$CJ$2,0))&lt;10,0,INDEX('[2]Caseload by group'!$C$3:$CJ$125,MATCH(Snapshot!$H71,'[2]Caseload by group'!$A$3:$A$128,0),MATCH(Snapshot!X$3,'[2]Caseload by group'!$C$2:$CJ$2,0)))</f>
        <v>0</v>
      </c>
      <c r="Y71" s="40">
        <f>IF(INDEX('[2]Caseload by group'!$C$3:$CJ$125,MATCH(Snapshot!$H71,'[2]Caseload by group'!$A$3:$A$128,0),MATCH(Snapshot!Y$3,'[2]Caseload by group'!$C$2:$CJ$2,0))&lt;10,0,INDEX('[2]Caseload by group'!$C$3:$CJ$125,MATCH(Snapshot!$H71,'[2]Caseload by group'!$A$3:$A$128,0),MATCH(Snapshot!Y$3,'[2]Caseload by group'!$C$2:$CJ$2,0)))</f>
        <v>0</v>
      </c>
      <c r="Z71" s="40">
        <f>IF(INDEX('[2]Caseload by group'!$C$3:$CJ$125,MATCH(Snapshot!$H71,'[2]Caseload by group'!$A$3:$A$128,0),MATCH(Snapshot!Z$3,'[2]Caseload by group'!$C$2:$CJ$2,0))&lt;10,0,INDEX('[2]Caseload by group'!$C$3:$CJ$125,MATCH(Snapshot!$H71,'[2]Caseload by group'!$A$3:$A$128,0),MATCH(Snapshot!Z$3,'[2]Caseload by group'!$C$2:$CJ$2,0)))</f>
        <v>0</v>
      </c>
      <c r="AA71" s="40">
        <f>IF(INDEX('[2]Caseload by group'!$C$3:$CJ$125,MATCH(Snapshot!$H71,'[2]Caseload by group'!$A$3:$A$128,0),MATCH(Snapshot!AA$3,'[2]Caseload by group'!$C$2:$CJ$2,0))&lt;10,0,INDEX('[2]Caseload by group'!$C$3:$CJ$125,MATCH(Snapshot!$H71,'[2]Caseload by group'!$A$3:$A$128,0),MATCH(Snapshot!AA$3,'[2]Caseload by group'!$C$2:$CJ$2,0)))</f>
        <v>0</v>
      </c>
      <c r="AB71" s="40">
        <f>IF(INDEX('[2]Caseload by group'!$C$3:$CJ$125,MATCH(Snapshot!$H71,'[2]Caseload by group'!$A$3:$A$128,0),MATCH(Snapshot!AB$3,'[2]Caseload by group'!$C$2:$CJ$2,0))&lt;10,0,INDEX('[2]Caseload by group'!$C$3:$CJ$125,MATCH(Snapshot!$H71,'[2]Caseload by group'!$A$3:$A$128,0),MATCH(Snapshot!AB$3,'[2]Caseload by group'!$C$2:$CJ$2,0)))</f>
        <v>0</v>
      </c>
      <c r="AC71" s="40">
        <f>IF(INDEX('[2]Caseload by group'!$C$3:$CJ$125,MATCH(Snapshot!$H71,'[2]Caseload by group'!$A$3:$A$128,0),MATCH(Snapshot!AC$3,'[2]Caseload by group'!$C$2:$CJ$2,0))&lt;10,0,INDEX('[2]Caseload by group'!$C$3:$CJ$125,MATCH(Snapshot!$H71,'[2]Caseload by group'!$A$3:$A$128,0),MATCH(Snapshot!AC$3,'[2]Caseload by group'!$C$2:$CJ$2,0)))</f>
        <v>0</v>
      </c>
      <c r="AD71" s="40">
        <f>IF(INDEX('[2]Caseload by group'!$C$3:$CJ$125,MATCH(Snapshot!$H71,'[2]Caseload by group'!$A$3:$A$128,0),MATCH(Snapshot!AD$3,'[2]Caseload by group'!$C$2:$CJ$2,0))&lt;10,0,INDEX('[2]Caseload by group'!$C$3:$CJ$125,MATCH(Snapshot!$H71,'[2]Caseload by group'!$A$3:$A$128,0),MATCH(Snapshot!AD$3,'[2]Caseload by group'!$C$2:$CJ$2,0)))</f>
        <v>0</v>
      </c>
      <c r="AE71" s="40">
        <f>IF(INDEX('[2]Caseload by group'!$C$3:$CJ$125,MATCH(Snapshot!$H71,'[2]Caseload by group'!$A$3:$A$128,0),MATCH(Snapshot!AE$3,'[2]Caseload by group'!$C$2:$CJ$2,0))&lt;10,0,INDEX('[2]Caseload by group'!$C$3:$CJ$125,MATCH(Snapshot!$H71,'[2]Caseload by group'!$A$3:$A$128,0),MATCH(Snapshot!AE$3,'[2]Caseload by group'!$C$2:$CJ$2,0)))</f>
        <v>0</v>
      </c>
      <c r="AF71" s="40">
        <f>IF(INDEX('[2]Caseload by group'!$C$3:$CJ$125,MATCH(Snapshot!$H71,'[2]Caseload by group'!$A$3:$A$128,0),MATCH(Snapshot!AF$3,'[2]Caseload by group'!$C$2:$CJ$2,0))&lt;10,0,INDEX('[2]Caseload by group'!$C$3:$CJ$125,MATCH(Snapshot!$H71,'[2]Caseload by group'!$A$3:$A$128,0),MATCH(Snapshot!AF$3,'[2]Caseload by group'!$C$2:$CJ$2,0)))</f>
        <v>0</v>
      </c>
      <c r="AG71" s="40">
        <f>IF(INDEX('[2]Caseload by group'!$C$3:$CJ$125,MATCH(Snapshot!$H71,'[2]Caseload by group'!$A$3:$A$128,0),MATCH(Snapshot!AG$3,'[2]Caseload by group'!$C$2:$CJ$2,0))&lt;10,0,INDEX('[2]Caseload by group'!$C$3:$CJ$125,MATCH(Snapshot!$H71,'[2]Caseload by group'!$A$3:$A$128,0),MATCH(Snapshot!AG$3,'[2]Caseload by group'!$C$2:$CJ$2,0)))</f>
        <v>0</v>
      </c>
      <c r="AH71" s="40">
        <f>IF(INDEX('[2]Caseload by group'!$C$3:$CJ$125,MATCH(Snapshot!$H71,'[2]Caseload by group'!$A$3:$A$128,0),MATCH(Snapshot!AH$3,'[2]Caseload by group'!$C$2:$CJ$2,0))&lt;10,0,INDEX('[2]Caseload by group'!$C$3:$CJ$125,MATCH(Snapshot!$H71,'[2]Caseload by group'!$A$3:$A$128,0),MATCH(Snapshot!AH$3,'[2]Caseload by group'!$C$2:$CJ$2,0)))</f>
        <v>0</v>
      </c>
      <c r="AI71" s="40">
        <f>IF(INDEX('[2]Caseload by group'!$C$3:$CJ$125,MATCH(Snapshot!$H71,'[2]Caseload by group'!$A$3:$A$128,0),MATCH(Snapshot!AI$3,'[2]Caseload by group'!$C$2:$CJ$2,0))&lt;10,0,INDEX('[2]Caseload by group'!$C$3:$CJ$125,MATCH(Snapshot!$H71,'[2]Caseload by group'!$A$3:$A$128,0),MATCH(Snapshot!AI$3,'[2]Caseload by group'!$C$2:$CJ$2,0)))</f>
        <v>0</v>
      </c>
      <c r="AJ71" s="40">
        <f>IF(INDEX('[2]Caseload by group'!$C$3:$BEN$125,MATCH(Snapshot!$H71,'[2]Caseload by group'!$A$3:$A$128,0),MATCH(Snapshot!AJ$3,'[2]Caseload by group'!$C$2:$BEN$2,0))&lt;10,0,INDEX('[2]Caseload by group'!$C$3:$BEN$125,MATCH(Snapshot!$H71,'[2]Caseload by group'!$A$3:$A$128,0),MATCH(Snapshot!AJ$3,'[2]Caseload by group'!$C$2:$BEN$2,0)))</f>
        <v>0</v>
      </c>
      <c r="AK71" s="40">
        <f>IF(INDEX('[2]Caseload by group'!$C$3:$BEN$125,MATCH(Snapshot!$H71,'[2]Caseload by group'!$A$3:$A$128,0),MATCH(Snapshot!AK$3,'[2]Caseload by group'!$C$2:$BEN$2,0))&lt;10,0,INDEX('[2]Caseload by group'!$C$3:$BEN$125,MATCH(Snapshot!$H71,'[2]Caseload by group'!$A$3:$A$128,0),MATCH(Snapshot!AK$3,'[2]Caseload by group'!$C$2:$BEN$2,0)))</f>
        <v>0</v>
      </c>
      <c r="AL71" s="40">
        <f>IF(INDEX('[2]Caseload by group'!$C$3:$BEN$125,MATCH(Snapshot!$H71,'[2]Caseload by group'!$A$3:$A$128,0),MATCH(Snapshot!AL$3,'[2]Caseload by group'!$C$2:$BEN$2,0))&lt;10,0,INDEX('[2]Caseload by group'!$C$3:$BEN$125,MATCH(Snapshot!$H71,'[2]Caseload by group'!$A$3:$A$128,0),MATCH(Snapshot!AL$3,'[2]Caseload by group'!$C$2:$BEN$2,0)))</f>
        <v>0</v>
      </c>
      <c r="AM71" s="40">
        <f>IF(INDEX('[2]Caseload by group'!$C$3:$BEN$125,MATCH(Snapshot!$H71,'[2]Caseload by group'!$A$3:$A$128,0),MATCH(Snapshot!AM$3,'[2]Caseload by group'!$C$2:$BEN$2,0))&lt;10,0,INDEX('[2]Caseload by group'!$C$3:$BEN$125,MATCH(Snapshot!$H71,'[2]Caseload by group'!$A$3:$A$128,0),MATCH(Snapshot!AM$3,'[2]Caseload by group'!$C$2:$BEN$2,0)))</f>
        <v>0</v>
      </c>
      <c r="AN71" s="40">
        <f>IF(INDEX('[2]Caseload by group'!$C$3:$BEN$125,MATCH(Snapshot!$H71,'[2]Caseload by group'!$A$3:$A$128,0),MATCH(Snapshot!AN$3,'[2]Caseload by group'!$C$2:$BEN$2,0))&lt;10,0,INDEX('[2]Caseload by group'!$C$3:$BEN$125,MATCH(Snapshot!$H71,'[2]Caseload by group'!$A$3:$A$128,0),MATCH(Snapshot!AN$3,'[2]Caseload by group'!$C$2:$BEN$2,0)))</f>
        <v>0</v>
      </c>
      <c r="AO71" s="40">
        <f>IF(INDEX('[2]Caseload by group'!$C$3:$BEN$125,MATCH(Snapshot!$H71,'[2]Caseload by group'!$A$3:$A$128,0),MATCH(Snapshot!AO$3,'[2]Caseload by group'!$C$2:$BEN$2,0))&lt;10,0,INDEX('[2]Caseload by group'!$C$3:$BEN$125,MATCH(Snapshot!$H71,'[2]Caseload by group'!$A$3:$A$128,0),MATCH(Snapshot!AO$3,'[2]Caseload by group'!$C$2:$BEN$2,0)))</f>
        <v>0</v>
      </c>
      <c r="AP71" s="40">
        <f>IF(INDEX('[2]Caseload by group'!$C$3:$BEN$125,MATCH(Snapshot!$H71,'[2]Caseload by group'!$A$3:$A$128,0),MATCH(Snapshot!AP$3,'[2]Caseload by group'!$C$2:$BEN$2,0))&lt;10,0,INDEX('[2]Caseload by group'!$C$3:$BEN$125,MATCH(Snapshot!$H71,'[2]Caseload by group'!$A$3:$A$128,0),MATCH(Snapshot!AP$3,'[2]Caseload by group'!$C$2:$BEN$2,0)))</f>
        <v>0</v>
      </c>
      <c r="AQ71" s="40">
        <f>IF(INDEX('[2]Caseload by group'!$C$3:$BEN$125,MATCH(Snapshot!$H71,'[2]Caseload by group'!$A$3:$A$128,0),MATCH(Snapshot!AQ$3,'[2]Caseload by group'!$C$2:$BEN$2,0))&lt;10,0,INDEX('[2]Caseload by group'!$C$3:$BEN$125,MATCH(Snapshot!$H71,'[2]Caseload by group'!$A$3:$A$128,0),MATCH(Snapshot!AQ$3,'[2]Caseload by group'!$C$2:$BEN$2,0)))</f>
        <v>0</v>
      </c>
      <c r="AR71" s="40">
        <f>IF(INDEX('[2]Caseload by group'!$C$3:$BEN$125,MATCH(Snapshot!$H71,'[2]Caseload by group'!$A$3:$A$128,0),MATCH(Snapshot!AR$3,'[2]Caseload by group'!$C$2:$BEN$2,0))&lt;10,0,INDEX('[2]Caseload by group'!$C$3:$BEN$125,MATCH(Snapshot!$H71,'[2]Caseload by group'!$A$3:$A$128,0),MATCH(Snapshot!AR$3,'[2]Caseload by group'!$C$2:$BEN$2,0)))</f>
        <v>0</v>
      </c>
      <c r="AS71" s="40">
        <f>IF(INDEX('[2]Caseload by group'!$C$3:$BEN$125,MATCH(Snapshot!$H71,'[2]Caseload by group'!$A$3:$A$128,0),MATCH(Snapshot!AS$3,'[2]Caseload by group'!$C$2:$BEN$2,0))&lt;10,0,INDEX('[2]Caseload by group'!$C$3:$BEN$125,MATCH(Snapshot!$H71,'[2]Caseload by group'!$A$3:$A$128,0),MATCH(Snapshot!AS$3,'[2]Caseload by group'!$C$2:$BEN$2,0)))</f>
        <v>0</v>
      </c>
      <c r="AT71" s="40">
        <f>IF(INDEX('[2]Caseload by group'!$C$3:$BEN$125,MATCH(Snapshot!$H71,'[2]Caseload by group'!$A$3:$A$128,0),MATCH(Snapshot!AT$3,'[2]Caseload by group'!$C$2:$BEN$2,0))&lt;10,0,INDEX('[2]Caseload by group'!$C$3:$BEN$125,MATCH(Snapshot!$H71,'[2]Caseload by group'!$A$3:$A$128,0),MATCH(Snapshot!AT$3,'[2]Caseload by group'!$C$2:$BEN$2,0)))</f>
        <v>0</v>
      </c>
      <c r="AU71" s="40">
        <f>IF(INDEX('[2]Caseload by group'!$C$3:$BEN$125,MATCH(Snapshot!$H71,'[2]Caseload by group'!$A$3:$A$128,0),MATCH(Snapshot!AU$3,'[2]Caseload by group'!$C$2:$BEN$2,0))&lt;10,0,INDEX('[2]Caseload by group'!$C$3:$BEN$125,MATCH(Snapshot!$H71,'[2]Caseload by group'!$A$3:$A$128,0),MATCH(Snapshot!AU$3,'[2]Caseload by group'!$C$2:$BEN$2,0)))</f>
        <v>0</v>
      </c>
      <c r="AV71" s="40">
        <f>IF(INDEX('[2]Caseload by group'!$C$3:$BEN$125,MATCH(Snapshot!$H71,'[2]Caseload by group'!$A$3:$A$128,0),MATCH(Snapshot!AV$3,'[2]Caseload by group'!$C$2:$BEN$2,0))&lt;10,0,INDEX('[2]Caseload by group'!$C$3:$BEN$125,MATCH(Snapshot!$H71,'[2]Caseload by group'!$A$3:$A$128,0),MATCH(Snapshot!AV$3,'[2]Caseload by group'!$C$2:$BEN$2,0)))</f>
        <v>0</v>
      </c>
      <c r="AW71" s="40">
        <f>IF(INDEX('[2]Caseload by group'!$C$3:$BEN$125,MATCH(Snapshot!$H71,'[2]Caseload by group'!$A$3:$A$128,0),MATCH(Snapshot!AW$3,'[2]Caseload by group'!$C$2:$BEN$2,0))&lt;10,0,INDEX('[2]Caseload by group'!$C$3:$BEN$125,MATCH(Snapshot!$H71,'[2]Caseload by group'!$A$3:$A$128,0),MATCH(Snapshot!AW$3,'[2]Caseload by group'!$C$2:$BEN$2,0)))</f>
        <v>0</v>
      </c>
      <c r="AX71" s="40">
        <f>IF(INDEX('[2]Caseload by group'!$C$3:$BEN$125,MATCH(Snapshot!$H71,'[2]Caseload by group'!$A$3:$A$128,0),MATCH(Snapshot!AX$3,'[2]Caseload by group'!$C$2:$BEN$2,0))&lt;10,0,INDEX('[2]Caseload by group'!$C$3:$BEN$125,MATCH(Snapshot!$H71,'[2]Caseload by group'!$A$3:$A$128,0),MATCH(Snapshot!AX$3,'[2]Caseload by group'!$C$2:$BEN$2,0)))</f>
        <v>0</v>
      </c>
      <c r="AY71" s="40">
        <f>IF(INDEX('[2]Caseload by group'!$C$3:$BEN$125,MATCH(Snapshot!$H71,'[2]Caseload by group'!$A$3:$A$128,0),MATCH(Snapshot!AY$3,'[2]Caseload by group'!$C$2:$BEN$2,0))&lt;10,0,INDEX('[2]Caseload by group'!$C$3:$BEN$125,MATCH(Snapshot!$H71,'[2]Caseload by group'!$A$3:$A$128,0),MATCH(Snapshot!AY$3,'[2]Caseload by group'!$C$2:$BEN$2,0)))</f>
        <v>0</v>
      </c>
      <c r="AZ71" s="40">
        <f>IF(INDEX('[2]Caseload by group'!$C$3:$BEN$125,MATCH(Snapshot!$H71,'[2]Caseload by group'!$A$3:$A$128,0),MATCH(Snapshot!AZ$3,'[2]Caseload by group'!$C$2:$BEN$2,0))&lt;10,0,INDEX('[2]Caseload by group'!$C$3:$BEN$125,MATCH(Snapshot!$H71,'[2]Caseload by group'!$A$3:$A$128,0),MATCH(Snapshot!AZ$3,'[2]Caseload by group'!$C$2:$BEN$2,0)))</f>
        <v>0</v>
      </c>
      <c r="BA71" s="40">
        <f>IF(INDEX('[2]Caseload by group'!$C$3:$BEN$125,MATCH(Snapshot!$H71,'[2]Caseload by group'!$A$3:$A$128,0),MATCH(Snapshot!BA$3,'[2]Caseload by group'!$C$2:$BEN$2,0))&lt;10,0,INDEX('[2]Caseload by group'!$C$3:$BEN$125,MATCH(Snapshot!$H71,'[2]Caseload by group'!$A$3:$A$128,0),MATCH(Snapshot!BA$3,'[2]Caseload by group'!$C$2:$BEN$2,0)))</f>
        <v>0</v>
      </c>
      <c r="BB71" s="40">
        <f>IF(INDEX('[2]Caseload by group'!$C$3:$BEN$125,MATCH(Snapshot!$H71,'[2]Caseload by group'!$A$3:$A$128,0),MATCH(Snapshot!BB$3,'[2]Caseload by group'!$C$2:$BEN$2,0))&lt;10,0,INDEX('[2]Caseload by group'!$C$3:$BEN$125,MATCH(Snapshot!$H71,'[2]Caseload by group'!$A$3:$A$128,0),MATCH(Snapshot!BB$3,'[2]Caseload by group'!$C$2:$BEN$2,0)))</f>
        <v>0</v>
      </c>
      <c r="BC71" s="40">
        <f>IF(INDEX('[2]Caseload by group'!$C$3:$BEN$125,MATCH(Snapshot!$H71,'[2]Caseload by group'!$A$3:$A$128,0),MATCH(Snapshot!BC$3,'[2]Caseload by group'!$C$2:$BEN$2,0))&lt;10,0,INDEX('[2]Caseload by group'!$C$3:$BEN$125,MATCH(Snapshot!$H71,'[2]Caseload by group'!$A$3:$A$128,0),MATCH(Snapshot!BC$3,'[2]Caseload by group'!$C$2:$BEN$2,0)))</f>
        <v>0</v>
      </c>
      <c r="BD71" s="40">
        <f>IF(INDEX('[2]Caseload by group'!$C$3:$BEN$125,MATCH(Snapshot!$H71,'[2]Caseload by group'!$A$3:$A$128,0),MATCH(Snapshot!BD$3,'[2]Caseload by group'!$C$2:$BEN$2,0))&lt;10,0,INDEX('[2]Caseload by group'!$C$3:$BEN$125,MATCH(Snapshot!$H71,'[2]Caseload by group'!$A$3:$A$128,0),MATCH(Snapshot!BD$3,'[2]Caseload by group'!$C$2:$BEN$2,0)))</f>
        <v>0</v>
      </c>
      <c r="BE71" s="40">
        <f>IF(INDEX('[2]Caseload by group'!$C$3:$BEN$125,MATCH(Snapshot!$H71,'[2]Caseload by group'!$A$3:$A$128,0),MATCH(Snapshot!BE$3,'[2]Caseload by group'!$C$2:$BEN$2,0))&lt;10,0,INDEX('[2]Caseload by group'!$C$3:$BEN$125,MATCH(Snapshot!$H71,'[2]Caseload by group'!$A$3:$A$128,0),MATCH(Snapshot!BE$3,'[2]Caseload by group'!$C$2:$BEN$2,0)))</f>
        <v>0</v>
      </c>
      <c r="BF71" s="40">
        <f>IF(INDEX('[2]Caseload by group'!$C$3:$BEN$125,MATCH(Snapshot!$H71,'[2]Caseload by group'!$A$3:$A$128,0),MATCH(Snapshot!BF$3,'[2]Caseload by group'!$C$2:$BEN$2,0))&lt;10,0,INDEX('[2]Caseload by group'!$C$3:$BEN$125,MATCH(Snapshot!$H71,'[2]Caseload by group'!$A$3:$A$128,0),MATCH(Snapshot!BF$3,'[2]Caseload by group'!$C$2:$BEN$2,0)))</f>
        <v>0</v>
      </c>
      <c r="BG71" s="40">
        <f>IF(INDEX('[2]Caseload by group'!$C$3:$BEN$125,MATCH(Snapshot!$H71,'[2]Caseload by group'!$A$3:$A$128,0),MATCH(Snapshot!BG$3,'[2]Caseload by group'!$C$2:$BEN$2,0))&lt;10,0,INDEX('[2]Caseload by group'!$C$3:$BEN$125,MATCH(Snapshot!$H71,'[2]Caseload by group'!$A$3:$A$128,0),MATCH(Snapshot!BG$3,'[2]Caseload by group'!$C$2:$BEN$2,0)))</f>
        <v>0</v>
      </c>
      <c r="BH71" s="40">
        <f>IF(INDEX('[2]Caseload by group'!$C$3:$BEN$125,MATCH(Snapshot!$H71,'[2]Caseload by group'!$A$3:$A$128,0),MATCH(Snapshot!BH$3,'[2]Caseload by group'!$C$2:$BEN$2,0))&lt;10,0,INDEX('[2]Caseload by group'!$C$3:$BEN$125,MATCH(Snapshot!$H71,'[2]Caseload by group'!$A$3:$A$128,0),MATCH(Snapshot!BH$3,'[2]Caseload by group'!$C$2:$BEN$2,0)))</f>
        <v>0</v>
      </c>
      <c r="BI71" s="40">
        <f>IF(INDEX('[2]Caseload by group'!$C$3:$BEN$125,MATCH(Snapshot!$H71,'[2]Caseload by group'!$A$3:$A$128,0),MATCH(Snapshot!BI$3,'[2]Caseload by group'!$C$2:$BEN$2,0))&lt;10,0,INDEX('[2]Caseload by group'!$C$3:$BEN$125,MATCH(Snapshot!$H71,'[2]Caseload by group'!$A$3:$A$128,0),MATCH(Snapshot!BI$3,'[2]Caseload by group'!$C$2:$BEN$2,0)))</f>
        <v>0</v>
      </c>
      <c r="BJ71" s="40">
        <f>IF(INDEX('[2]Caseload by group'!$C$3:$BEN$125,MATCH(Snapshot!$H71,'[2]Caseload by group'!$A$3:$A$128,0),MATCH(Snapshot!BJ$3,'[2]Caseload by group'!$C$2:$BEN$2,0))&lt;10,0,INDEX('[2]Caseload by group'!$C$3:$BEN$125,MATCH(Snapshot!$H71,'[2]Caseload by group'!$A$3:$A$128,0),MATCH(Snapshot!BJ$3,'[2]Caseload by group'!$C$2:$BEN$2,0)))</f>
        <v>0</v>
      </c>
      <c r="BK71" s="40">
        <f>IF(INDEX('[2]Caseload by group'!$C$3:$BEN$125,MATCH(Snapshot!$H71,'[2]Caseload by group'!$A$3:$A$128,0),MATCH(Snapshot!BK$3,'[2]Caseload by group'!$C$2:$BEN$2,0))&lt;10,0,INDEX('[2]Caseload by group'!$C$3:$BEN$125,MATCH(Snapshot!$H71,'[2]Caseload by group'!$A$3:$A$128,0),MATCH(Snapshot!BK$3,'[2]Caseload by group'!$C$2:$BEN$2,0)))</f>
        <v>0</v>
      </c>
      <c r="BL71" s="40">
        <f>IF(INDEX('[2]Caseload by group'!$C$3:$BEN$125,MATCH(Snapshot!$H71,'[2]Caseload by group'!$A$3:$A$128,0),MATCH(Snapshot!BL$3,'[2]Caseload by group'!$C$2:$BEN$2,0))&lt;10,0,INDEX('[2]Caseload by group'!$C$3:$BEN$125,MATCH(Snapshot!$H71,'[2]Caseload by group'!$A$3:$A$128,0),MATCH(Snapshot!BL$3,'[2]Caseload by group'!$C$2:$BEN$2,0)))</f>
        <v>0</v>
      </c>
      <c r="BM71" s="40">
        <f>IF(INDEX('[2]Caseload by group'!$C$3:$BEN$125,MATCH(Snapshot!$H71,'[2]Caseload by group'!$A$3:$A$128,0),MATCH(Snapshot!BM$3,'[2]Caseload by group'!$C$2:$BEN$2,0))&lt;10,0,INDEX('[2]Caseload by group'!$C$3:$BEN$125,MATCH(Snapshot!$H71,'[2]Caseload by group'!$A$3:$A$128,0),MATCH(Snapshot!BM$3,'[2]Caseload by group'!$C$2:$BEN$2,0)))</f>
        <v>0</v>
      </c>
      <c r="BN71" s="40">
        <f>IF(INDEX('[2]Caseload by group'!$C$3:$BEN$125,MATCH(Snapshot!$H71,'[2]Caseload by group'!$A$3:$A$128,0),MATCH(Snapshot!BN$3,'[2]Caseload by group'!$C$2:$BEN$2,0))&lt;10,0,INDEX('[2]Caseload by group'!$C$3:$BEN$125,MATCH(Snapshot!$H71,'[2]Caseload by group'!$A$3:$A$128,0),MATCH(Snapshot!BN$3,'[2]Caseload by group'!$C$2:$BEN$2,0)))</f>
        <v>0</v>
      </c>
      <c r="BO71" s="40">
        <f>IF(INDEX('[2]Caseload by group'!$C$3:$BEN$125,MATCH(Snapshot!$H71,'[2]Caseload by group'!$A$3:$A$128,0),MATCH(Snapshot!BO$3,'[2]Caseload by group'!$C$2:$BEN$2,0))&lt;10,0,INDEX('[2]Caseload by group'!$C$3:$BEN$125,MATCH(Snapshot!$H71,'[2]Caseload by group'!$A$3:$A$128,0),MATCH(Snapshot!BO$3,'[2]Caseload by group'!$C$2:$BEN$2,0)))</f>
        <v>0</v>
      </c>
      <c r="BP71" s="40">
        <f>IF(INDEX('[2]Caseload by group'!$C$3:$BEN$125,MATCH(Snapshot!$H71,'[2]Caseload by group'!$A$3:$A$128,0),MATCH(Snapshot!BP$3,'[2]Caseload by group'!$C$2:$BEN$2,0))&lt;10,0,INDEX('[2]Caseload by group'!$C$3:$BEN$125,MATCH(Snapshot!$H71,'[2]Caseload by group'!$A$3:$A$128,0),MATCH(Snapshot!BP$3,'[2]Caseload by group'!$C$2:$BEN$2,0)))</f>
        <v>0</v>
      </c>
      <c r="BQ71" s="40">
        <f>IF(INDEX('[2]Caseload by group'!$C$3:$BEN$125,MATCH(Snapshot!$H71,'[2]Caseload by group'!$A$3:$A$128,0),MATCH(Snapshot!BQ$3,'[2]Caseload by group'!$C$2:$BEN$2,0))&lt;10,0,INDEX('[2]Caseload by group'!$C$3:$BEN$125,MATCH(Snapshot!$H71,'[2]Caseload by group'!$A$3:$A$128,0),MATCH(Snapshot!BQ$3,'[2]Caseload by group'!$C$2:$BEN$2,0)))</f>
        <v>0</v>
      </c>
      <c r="BR71" s="40">
        <f>IF(INDEX('[2]Caseload by group'!$C$3:$BEN$125,MATCH(Snapshot!$H71,'[2]Caseload by group'!$A$3:$A$128,0),MATCH(Snapshot!BR$3,'[2]Caseload by group'!$C$2:$BEN$2,0))&lt;10,0,INDEX('[2]Caseload by group'!$C$3:$BEN$125,MATCH(Snapshot!$H71,'[2]Caseload by group'!$A$3:$A$128,0),MATCH(Snapshot!BR$3,'[2]Caseload by group'!$C$2:$BEN$2,0)))</f>
        <v>0</v>
      </c>
      <c r="BS71" s="40">
        <f>IF(INDEX('[2]Caseload by group'!$C$3:$BEN$125,MATCH(Snapshot!$H71,'[2]Caseload by group'!$A$3:$A$128,0),MATCH(Snapshot!BS$3,'[2]Caseload by group'!$C$2:$BEN$2,0))&lt;10,0,INDEX('[2]Caseload by group'!$C$3:$BEN$125,MATCH(Snapshot!$H71,'[2]Caseload by group'!$A$3:$A$128,0),MATCH(Snapshot!BS$3,'[2]Caseload by group'!$C$2:$BEN$2,0)))</f>
        <v>0</v>
      </c>
      <c r="BT71" s="40">
        <f>IF(INDEX('[2]Caseload by group'!$C$3:$BEN$125,MATCH(Snapshot!$H71,'[2]Caseload by group'!$A$3:$A$128,0),MATCH(Snapshot!BT$3,'[2]Caseload by group'!$C$2:$BEN$2,0))&lt;10,0,INDEX('[2]Caseload by group'!$C$3:$BEN$125,MATCH(Snapshot!$H71,'[2]Caseload by group'!$A$3:$A$128,0),MATCH(Snapshot!BT$3,'[2]Caseload by group'!$C$2:$BEN$2,0)))</f>
        <v>0</v>
      </c>
      <c r="BU71" s="40">
        <f>IF(INDEX('[2]Caseload by group'!$C$3:$BEN$125,MATCH(Snapshot!$H71,'[2]Caseload by group'!$A$3:$A$128,0),MATCH(Snapshot!BU$3,'[2]Caseload by group'!$C$2:$BEN$2,0))&lt;10,0,INDEX('[2]Caseload by group'!$C$3:$BEN$125,MATCH(Snapshot!$H71,'[2]Caseload by group'!$A$3:$A$128,0),MATCH(Snapshot!BU$3,'[2]Caseload by group'!$C$2:$BEN$2,0)))</f>
        <v>0</v>
      </c>
      <c r="BV71" s="40">
        <f>IF(INDEX('[2]Caseload by group'!$C$3:$BEN$125,MATCH(Snapshot!$H71,'[2]Caseload by group'!$A$3:$A$128,0),MATCH(Snapshot!BV$3,'[2]Caseload by group'!$C$2:$BEN$2,0))&lt;10,0,INDEX('[2]Caseload by group'!$C$3:$BEN$125,MATCH(Snapshot!$H71,'[2]Caseload by group'!$A$3:$A$128,0),MATCH(Snapshot!BV$3,'[2]Caseload by group'!$C$2:$BEN$2,0)))</f>
        <v>0</v>
      </c>
      <c r="BW71" s="40">
        <f>IF(INDEX('[2]Caseload by group'!$C$3:$BEN$125,MATCH(Snapshot!$H71,'[2]Caseload by group'!$A$3:$A$128,0),MATCH(Snapshot!BW$3,'[2]Caseload by group'!$C$2:$BEN$2,0))&lt;10,0,INDEX('[2]Caseload by group'!$C$3:$BEN$125,MATCH(Snapshot!$H71,'[2]Caseload by group'!$A$3:$A$128,0),MATCH(Snapshot!BW$3,'[2]Caseload by group'!$C$2:$BEN$2,0)))</f>
        <v>0</v>
      </c>
      <c r="BX71" s="45"/>
      <c r="BY71" s="41"/>
      <c r="BZ71" s="42"/>
      <c r="CA71" s="41" t="e">
        <f>#REF!-#REF!</f>
        <v>#REF!</v>
      </c>
      <c r="CB71" s="41">
        <f>INDEX($J71:$BX71,0,MATCH(MAX($J$3:$BX$3),$J$3:$BX$3,0))-J71</f>
        <v>0</v>
      </c>
      <c r="CC71" s="66" t="str">
        <f>IFERROR(CB71/J71, "n/a")</f>
        <v>n/a</v>
      </c>
    </row>
    <row r="72" spans="1:81" ht="10.5" customHeight="1" x14ac:dyDescent="0.2">
      <c r="A72" s="34"/>
      <c r="C72" s="29" t="s">
        <v>107</v>
      </c>
      <c r="D72" s="29" t="s">
        <v>15</v>
      </c>
      <c r="E72" s="29" t="s">
        <v>101</v>
      </c>
      <c r="F72" s="29" t="s">
        <v>101</v>
      </c>
      <c r="G72" s="29" t="s">
        <v>49</v>
      </c>
      <c r="H72" s="39" t="s">
        <v>108</v>
      </c>
      <c r="I72" s="39"/>
      <c r="J72" s="40">
        <f>IF(INDEX('[2]Caseload by group'!$C$3:$CJ$125,MATCH(Snapshot!$H72,'[2]Caseload by group'!$A$3:$A$128,0),MATCH(Snapshot!J$3,'[2]Caseload by group'!$C$2:$CJ$2,0))&lt;10,0,INDEX('[2]Caseload by group'!$C$3:$CJ$125,MATCH(Snapshot!$H72,'[2]Caseload by group'!$A$3:$A$128,0),MATCH(Snapshot!J$3,'[2]Caseload by group'!$C$2:$CJ$2,0)))</f>
        <v>0</v>
      </c>
      <c r="K72" s="40">
        <f>IF(INDEX('[2]Caseload by group'!$C$3:$CJ$125,MATCH(Snapshot!$H72,'[2]Caseload by group'!$A$3:$A$128,0),MATCH(Snapshot!K$3,'[2]Caseload by group'!$C$2:$CJ$2,0))&lt;10,0,INDEX('[2]Caseload by group'!$C$3:$CJ$125,MATCH(Snapshot!$H72,'[2]Caseload by group'!$A$3:$A$128,0),MATCH(Snapshot!K$3,'[2]Caseload by group'!$C$2:$CJ$2,0)))</f>
        <v>0</v>
      </c>
      <c r="L72" s="40">
        <f>IF(INDEX('[2]Caseload by group'!$C$3:$CJ$125,MATCH(Snapshot!$H72,'[2]Caseload by group'!$A$3:$A$128,0),MATCH(Snapshot!L$3,'[2]Caseload by group'!$C$2:$CJ$2,0))&lt;10,0,INDEX('[2]Caseload by group'!$C$3:$CJ$125,MATCH(Snapshot!$H72,'[2]Caseload by group'!$A$3:$A$128,0),MATCH(Snapshot!L$3,'[2]Caseload by group'!$C$2:$CJ$2,0)))</f>
        <v>0</v>
      </c>
      <c r="M72" s="40">
        <f>IF(INDEX('[2]Caseload by group'!$C$3:$CJ$125,MATCH(Snapshot!$H72,'[2]Caseload by group'!$A$3:$A$128,0),MATCH(Snapshot!M$3,'[2]Caseload by group'!$C$2:$CJ$2,0))&lt;10,0,INDEX('[2]Caseload by group'!$C$3:$CJ$125,MATCH(Snapshot!$H72,'[2]Caseload by group'!$A$3:$A$128,0),MATCH(Snapshot!M$3,'[2]Caseload by group'!$C$2:$CJ$2,0)))</f>
        <v>0</v>
      </c>
      <c r="N72" s="40">
        <f>IF(INDEX('[2]Caseload by group'!$C$3:$CJ$125,MATCH(Snapshot!$H72,'[2]Caseload by group'!$A$3:$A$128,0),MATCH(Snapshot!N$3,'[2]Caseload by group'!$C$2:$CJ$2,0))&lt;10,0,INDEX('[2]Caseload by group'!$C$3:$CJ$125,MATCH(Snapshot!$H72,'[2]Caseload by group'!$A$3:$A$128,0),MATCH(Snapshot!N$3,'[2]Caseload by group'!$C$2:$CJ$2,0)))</f>
        <v>0</v>
      </c>
      <c r="O72" s="40">
        <f>IF(INDEX('[2]Caseload by group'!$C$3:$CJ$125,MATCH(Snapshot!$H72,'[2]Caseload by group'!$A$3:$A$128,0),MATCH(Snapshot!O$3,'[2]Caseload by group'!$C$2:$CJ$2,0))&lt;10,0,INDEX('[2]Caseload by group'!$C$3:$CJ$125,MATCH(Snapshot!$H72,'[2]Caseload by group'!$A$3:$A$128,0),MATCH(Snapshot!O$3,'[2]Caseload by group'!$C$2:$CJ$2,0)))</f>
        <v>0</v>
      </c>
      <c r="P72" s="40">
        <f>IF(INDEX('[2]Caseload by group'!$C$3:$CJ$125,MATCH(Snapshot!$H72,'[2]Caseload by group'!$A$3:$A$128,0),MATCH(Snapshot!P$3,'[2]Caseload by group'!$C$2:$CJ$2,0))&lt;10,0,INDEX('[2]Caseload by group'!$C$3:$CJ$125,MATCH(Snapshot!$H72,'[2]Caseload by group'!$A$3:$A$128,0),MATCH(Snapshot!P$3,'[2]Caseload by group'!$C$2:$CJ$2,0)))</f>
        <v>0</v>
      </c>
      <c r="Q72" s="40">
        <f>IF(INDEX('[2]Caseload by group'!$C$3:$CJ$125,MATCH(Snapshot!$H72,'[2]Caseload by group'!$A$3:$A$128,0),MATCH(Snapshot!Q$3,'[2]Caseload by group'!$C$2:$CJ$2,0))&lt;10,0,INDEX('[2]Caseload by group'!$C$3:$CJ$125,MATCH(Snapshot!$H72,'[2]Caseload by group'!$A$3:$A$128,0),MATCH(Snapshot!Q$3,'[2]Caseload by group'!$C$2:$CJ$2,0)))</f>
        <v>0</v>
      </c>
      <c r="R72" s="40">
        <f>IF(INDEX('[2]Caseload by group'!$C$3:$CJ$125,MATCH(Snapshot!$H72,'[2]Caseload by group'!$A$3:$A$128,0),MATCH(Snapshot!R$3,'[2]Caseload by group'!$C$2:$CJ$2,0))&lt;10,0,INDEX('[2]Caseload by group'!$C$3:$CJ$125,MATCH(Snapshot!$H72,'[2]Caseload by group'!$A$3:$A$128,0),MATCH(Snapshot!R$3,'[2]Caseload by group'!$C$2:$CJ$2,0)))</f>
        <v>0</v>
      </c>
      <c r="S72" s="40">
        <f>IF(INDEX('[2]Caseload by group'!$C$3:$CJ$125,MATCH(Snapshot!$H72,'[2]Caseload by group'!$A$3:$A$128,0),MATCH(Snapshot!S$3,'[2]Caseload by group'!$C$2:$CJ$2,0))&lt;10,0,INDEX('[2]Caseload by group'!$C$3:$CJ$125,MATCH(Snapshot!$H72,'[2]Caseload by group'!$A$3:$A$128,0),MATCH(Snapshot!S$3,'[2]Caseload by group'!$C$2:$CJ$2,0)))</f>
        <v>0</v>
      </c>
      <c r="T72" s="40">
        <f>IF(INDEX('[2]Caseload by group'!$C$3:$CJ$125,MATCH(Snapshot!$H72,'[2]Caseload by group'!$A$3:$A$128,0),MATCH(Snapshot!T$3,'[2]Caseload by group'!$C$2:$CJ$2,0))&lt;10,0,INDEX('[2]Caseload by group'!$C$3:$CJ$125,MATCH(Snapshot!$H72,'[2]Caseload by group'!$A$3:$A$128,0),MATCH(Snapshot!T$3,'[2]Caseload by group'!$C$2:$CJ$2,0)))</f>
        <v>0</v>
      </c>
      <c r="U72" s="40">
        <f>IF(INDEX('[2]Caseload by group'!$C$3:$CJ$125,MATCH(Snapshot!$H72,'[2]Caseload by group'!$A$3:$A$128,0),MATCH(Snapshot!U$3,'[2]Caseload by group'!$C$2:$CJ$2,0))&lt;10,0,INDEX('[2]Caseload by group'!$C$3:$CJ$125,MATCH(Snapshot!$H72,'[2]Caseload by group'!$A$3:$A$128,0),MATCH(Snapshot!U$3,'[2]Caseload by group'!$C$2:$CJ$2,0)))</f>
        <v>0</v>
      </c>
      <c r="V72" s="40">
        <f>IF(INDEX('[2]Caseload by group'!$C$3:$CJ$125,MATCH(Snapshot!$H72,'[2]Caseload by group'!$A$3:$A$128,0),MATCH(Snapshot!V$3,'[2]Caseload by group'!$C$2:$CJ$2,0))&lt;10,0,INDEX('[2]Caseload by group'!$C$3:$CJ$125,MATCH(Snapshot!$H72,'[2]Caseload by group'!$A$3:$A$128,0),MATCH(Snapshot!V$3,'[2]Caseload by group'!$C$2:$CJ$2,0)))</f>
        <v>0</v>
      </c>
      <c r="W72" s="40">
        <f>IF(INDEX('[2]Caseload by group'!$C$3:$CJ$125,MATCH(Snapshot!$H72,'[2]Caseload by group'!$A$3:$A$128,0),MATCH(Snapshot!W$3,'[2]Caseload by group'!$C$2:$CJ$2,0))&lt;10,0,INDEX('[2]Caseload by group'!$C$3:$CJ$125,MATCH(Snapshot!$H72,'[2]Caseload by group'!$A$3:$A$128,0),MATCH(Snapshot!W$3,'[2]Caseload by group'!$C$2:$CJ$2,0)))</f>
        <v>0</v>
      </c>
      <c r="X72" s="40">
        <f>IF(INDEX('[2]Caseload by group'!$C$3:$CJ$125,MATCH(Snapshot!$H72,'[2]Caseload by group'!$A$3:$A$128,0),MATCH(Snapshot!X$3,'[2]Caseload by group'!$C$2:$CJ$2,0))&lt;10,0,INDEX('[2]Caseload by group'!$C$3:$CJ$125,MATCH(Snapshot!$H72,'[2]Caseload by group'!$A$3:$A$128,0),MATCH(Snapshot!X$3,'[2]Caseload by group'!$C$2:$CJ$2,0)))</f>
        <v>0</v>
      </c>
      <c r="Y72" s="40">
        <f>IF(INDEX('[2]Caseload by group'!$C$3:$CJ$125,MATCH(Snapshot!$H72,'[2]Caseload by group'!$A$3:$A$128,0),MATCH(Snapshot!Y$3,'[2]Caseload by group'!$C$2:$CJ$2,0))&lt;10,0,INDEX('[2]Caseload by group'!$C$3:$CJ$125,MATCH(Snapshot!$H72,'[2]Caseload by group'!$A$3:$A$128,0),MATCH(Snapshot!Y$3,'[2]Caseload by group'!$C$2:$CJ$2,0)))</f>
        <v>0</v>
      </c>
      <c r="Z72" s="40">
        <f>IF(INDEX('[2]Caseload by group'!$C$3:$CJ$125,MATCH(Snapshot!$H72,'[2]Caseload by group'!$A$3:$A$128,0),MATCH(Snapshot!Z$3,'[2]Caseload by group'!$C$2:$CJ$2,0))&lt;10,0,INDEX('[2]Caseload by group'!$C$3:$CJ$125,MATCH(Snapshot!$H72,'[2]Caseload by group'!$A$3:$A$128,0),MATCH(Snapshot!Z$3,'[2]Caseload by group'!$C$2:$CJ$2,0)))</f>
        <v>0</v>
      </c>
      <c r="AA72" s="40">
        <f>IF(INDEX('[2]Caseload by group'!$C$3:$CJ$125,MATCH(Snapshot!$H72,'[2]Caseload by group'!$A$3:$A$128,0),MATCH(Snapshot!AA$3,'[2]Caseload by group'!$C$2:$CJ$2,0))&lt;10,0,INDEX('[2]Caseload by group'!$C$3:$CJ$125,MATCH(Snapshot!$H72,'[2]Caseload by group'!$A$3:$A$128,0),MATCH(Snapshot!AA$3,'[2]Caseload by group'!$C$2:$CJ$2,0)))</f>
        <v>0</v>
      </c>
      <c r="AB72" s="40">
        <f>IF(INDEX('[2]Caseload by group'!$C$3:$CJ$125,MATCH(Snapshot!$H72,'[2]Caseload by group'!$A$3:$A$128,0),MATCH(Snapshot!AB$3,'[2]Caseload by group'!$C$2:$CJ$2,0))&lt;10,0,INDEX('[2]Caseload by group'!$C$3:$CJ$125,MATCH(Snapshot!$H72,'[2]Caseload by group'!$A$3:$A$128,0),MATCH(Snapshot!AB$3,'[2]Caseload by group'!$C$2:$CJ$2,0)))</f>
        <v>0</v>
      </c>
      <c r="AC72" s="40">
        <f>IF(INDEX('[2]Caseload by group'!$C$3:$CJ$125,MATCH(Snapshot!$H72,'[2]Caseload by group'!$A$3:$A$128,0),MATCH(Snapshot!AC$3,'[2]Caseload by group'!$C$2:$CJ$2,0))&lt;10,0,INDEX('[2]Caseload by group'!$C$3:$CJ$125,MATCH(Snapshot!$H72,'[2]Caseload by group'!$A$3:$A$128,0),MATCH(Snapshot!AC$3,'[2]Caseload by group'!$C$2:$CJ$2,0)))</f>
        <v>0</v>
      </c>
      <c r="AD72" s="40">
        <f>IF(INDEX('[2]Caseload by group'!$C$3:$CJ$125,MATCH(Snapshot!$H72,'[2]Caseload by group'!$A$3:$A$128,0),MATCH(Snapshot!AD$3,'[2]Caseload by group'!$C$2:$CJ$2,0))&lt;10,0,INDEX('[2]Caseload by group'!$C$3:$CJ$125,MATCH(Snapshot!$H72,'[2]Caseload by group'!$A$3:$A$128,0),MATCH(Snapshot!AD$3,'[2]Caseload by group'!$C$2:$CJ$2,0)))</f>
        <v>0</v>
      </c>
      <c r="AE72" s="40">
        <f>IF(INDEX('[2]Caseload by group'!$C$3:$CJ$125,MATCH(Snapshot!$H72,'[2]Caseload by group'!$A$3:$A$128,0),MATCH(Snapshot!AE$3,'[2]Caseload by group'!$C$2:$CJ$2,0))&lt;10,0,INDEX('[2]Caseload by group'!$C$3:$CJ$125,MATCH(Snapshot!$H72,'[2]Caseload by group'!$A$3:$A$128,0),MATCH(Snapshot!AE$3,'[2]Caseload by group'!$C$2:$CJ$2,0)))</f>
        <v>0</v>
      </c>
      <c r="AF72" s="40">
        <f>IF(INDEX('[2]Caseload by group'!$C$3:$CJ$125,MATCH(Snapshot!$H72,'[2]Caseload by group'!$A$3:$A$128,0),MATCH(Snapshot!AF$3,'[2]Caseload by group'!$C$2:$CJ$2,0))&lt;10,0,INDEX('[2]Caseload by group'!$C$3:$CJ$125,MATCH(Snapshot!$H72,'[2]Caseload by group'!$A$3:$A$128,0),MATCH(Snapshot!AF$3,'[2]Caseload by group'!$C$2:$CJ$2,0)))</f>
        <v>0</v>
      </c>
      <c r="AG72" s="40">
        <f>IF(INDEX('[2]Caseload by group'!$C$3:$CJ$125,MATCH(Snapshot!$H72,'[2]Caseload by group'!$A$3:$A$128,0),MATCH(Snapshot!AG$3,'[2]Caseload by group'!$C$2:$CJ$2,0))&lt;10,0,INDEX('[2]Caseload by group'!$C$3:$CJ$125,MATCH(Snapshot!$H72,'[2]Caseload by group'!$A$3:$A$128,0),MATCH(Snapshot!AG$3,'[2]Caseload by group'!$C$2:$CJ$2,0)))</f>
        <v>0</v>
      </c>
      <c r="AH72" s="40">
        <f>IF(INDEX('[2]Caseload by group'!$C$3:$CJ$125,MATCH(Snapshot!$H72,'[2]Caseload by group'!$A$3:$A$128,0),MATCH(Snapshot!AH$3,'[2]Caseload by group'!$C$2:$CJ$2,0))&lt;10,0,INDEX('[2]Caseload by group'!$C$3:$CJ$125,MATCH(Snapshot!$H72,'[2]Caseload by group'!$A$3:$A$128,0),MATCH(Snapshot!AH$3,'[2]Caseload by group'!$C$2:$CJ$2,0)))</f>
        <v>0</v>
      </c>
      <c r="AI72" s="40">
        <f>IF(INDEX('[2]Caseload by group'!$C$3:$CJ$125,MATCH(Snapshot!$H72,'[2]Caseload by group'!$A$3:$A$128,0),MATCH(Snapshot!AI$3,'[2]Caseload by group'!$C$2:$CJ$2,0))&lt;10,0,INDEX('[2]Caseload by group'!$C$3:$CJ$125,MATCH(Snapshot!$H72,'[2]Caseload by group'!$A$3:$A$128,0),MATCH(Snapshot!AI$3,'[2]Caseload by group'!$C$2:$CJ$2,0)))</f>
        <v>0</v>
      </c>
      <c r="AJ72" s="40">
        <f>IF(INDEX('[2]Caseload by group'!$C$3:$BEN$125,MATCH(Snapshot!$H72,'[2]Caseload by group'!$A$3:$A$128,0),MATCH(Snapshot!AJ$3,'[2]Caseload by group'!$C$2:$BEN$2,0))&lt;10,0,INDEX('[2]Caseload by group'!$C$3:$BEN$125,MATCH(Snapshot!$H72,'[2]Caseload by group'!$A$3:$A$128,0),MATCH(Snapshot!AJ$3,'[2]Caseload by group'!$C$2:$BEN$2,0)))</f>
        <v>0</v>
      </c>
      <c r="AK72" s="40">
        <f>IF(INDEX('[2]Caseload by group'!$C$3:$BEN$125,MATCH(Snapshot!$H72,'[2]Caseload by group'!$A$3:$A$128,0),MATCH(Snapshot!AK$3,'[2]Caseload by group'!$C$2:$BEN$2,0))&lt;10,0,INDEX('[2]Caseload by group'!$C$3:$BEN$125,MATCH(Snapshot!$H72,'[2]Caseload by group'!$A$3:$A$128,0),MATCH(Snapshot!AK$3,'[2]Caseload by group'!$C$2:$BEN$2,0)))</f>
        <v>0</v>
      </c>
      <c r="AL72" s="40">
        <f>IF(INDEX('[2]Caseload by group'!$C$3:$BEN$125,MATCH(Snapshot!$H72,'[2]Caseload by group'!$A$3:$A$128,0),MATCH(Snapshot!AL$3,'[2]Caseload by group'!$C$2:$BEN$2,0))&lt;10,0,INDEX('[2]Caseload by group'!$C$3:$BEN$125,MATCH(Snapshot!$H72,'[2]Caseload by group'!$A$3:$A$128,0),MATCH(Snapshot!AL$3,'[2]Caseload by group'!$C$2:$BEN$2,0)))</f>
        <v>0</v>
      </c>
      <c r="AM72" s="40">
        <f>IF(INDEX('[2]Caseload by group'!$C$3:$BEN$125,MATCH(Snapshot!$H72,'[2]Caseload by group'!$A$3:$A$128,0),MATCH(Snapshot!AM$3,'[2]Caseload by group'!$C$2:$BEN$2,0))&lt;10,0,INDEX('[2]Caseload by group'!$C$3:$BEN$125,MATCH(Snapshot!$H72,'[2]Caseload by group'!$A$3:$A$128,0),MATCH(Snapshot!AM$3,'[2]Caseload by group'!$C$2:$BEN$2,0)))</f>
        <v>0</v>
      </c>
      <c r="AN72" s="40">
        <f>IF(INDEX('[2]Caseload by group'!$C$3:$BEN$125,MATCH(Snapshot!$H72,'[2]Caseload by group'!$A$3:$A$128,0),MATCH(Snapshot!AN$3,'[2]Caseload by group'!$C$2:$BEN$2,0))&lt;10,0,INDEX('[2]Caseload by group'!$C$3:$BEN$125,MATCH(Snapshot!$H72,'[2]Caseload by group'!$A$3:$A$128,0),MATCH(Snapshot!AN$3,'[2]Caseload by group'!$C$2:$BEN$2,0)))</f>
        <v>0</v>
      </c>
      <c r="AO72" s="40">
        <f>IF(INDEX('[2]Caseload by group'!$C$3:$BEN$125,MATCH(Snapshot!$H72,'[2]Caseload by group'!$A$3:$A$128,0),MATCH(Snapshot!AO$3,'[2]Caseload by group'!$C$2:$BEN$2,0))&lt;10,0,INDEX('[2]Caseload by group'!$C$3:$BEN$125,MATCH(Snapshot!$H72,'[2]Caseload by group'!$A$3:$A$128,0),MATCH(Snapshot!AO$3,'[2]Caseload by group'!$C$2:$BEN$2,0)))</f>
        <v>0</v>
      </c>
      <c r="AP72" s="40">
        <f>IF(INDEX('[2]Caseload by group'!$C$3:$BEN$125,MATCH(Snapshot!$H72,'[2]Caseload by group'!$A$3:$A$128,0),MATCH(Snapshot!AP$3,'[2]Caseload by group'!$C$2:$BEN$2,0))&lt;10,0,INDEX('[2]Caseload by group'!$C$3:$BEN$125,MATCH(Snapshot!$H72,'[2]Caseload by group'!$A$3:$A$128,0),MATCH(Snapshot!AP$3,'[2]Caseload by group'!$C$2:$BEN$2,0)))</f>
        <v>0</v>
      </c>
      <c r="AQ72" s="40">
        <f>IF(INDEX('[2]Caseload by group'!$C$3:$BEN$125,MATCH(Snapshot!$H72,'[2]Caseload by group'!$A$3:$A$128,0),MATCH(Snapshot!AQ$3,'[2]Caseload by group'!$C$2:$BEN$2,0))&lt;10,0,INDEX('[2]Caseload by group'!$C$3:$BEN$125,MATCH(Snapshot!$H72,'[2]Caseload by group'!$A$3:$A$128,0),MATCH(Snapshot!AQ$3,'[2]Caseload by group'!$C$2:$BEN$2,0)))</f>
        <v>0</v>
      </c>
      <c r="AR72" s="40">
        <f>IF(INDEX('[2]Caseload by group'!$C$3:$BEN$125,MATCH(Snapshot!$H72,'[2]Caseload by group'!$A$3:$A$128,0),MATCH(Snapshot!AR$3,'[2]Caseload by group'!$C$2:$BEN$2,0))&lt;10,0,INDEX('[2]Caseload by group'!$C$3:$BEN$125,MATCH(Snapshot!$H72,'[2]Caseload by group'!$A$3:$A$128,0),MATCH(Snapshot!AR$3,'[2]Caseload by group'!$C$2:$BEN$2,0)))</f>
        <v>0</v>
      </c>
      <c r="AS72" s="40">
        <f>IF(INDEX('[2]Caseload by group'!$C$3:$BEN$125,MATCH(Snapshot!$H72,'[2]Caseload by group'!$A$3:$A$128,0),MATCH(Snapshot!AS$3,'[2]Caseload by group'!$C$2:$BEN$2,0))&lt;10,0,INDEX('[2]Caseload by group'!$C$3:$BEN$125,MATCH(Snapshot!$H72,'[2]Caseload by group'!$A$3:$A$128,0),MATCH(Snapshot!AS$3,'[2]Caseload by group'!$C$2:$BEN$2,0)))</f>
        <v>0</v>
      </c>
      <c r="AT72" s="40">
        <f>IF(INDEX('[2]Caseload by group'!$C$3:$BEN$125,MATCH(Snapshot!$H72,'[2]Caseload by group'!$A$3:$A$128,0),MATCH(Snapshot!AT$3,'[2]Caseload by group'!$C$2:$BEN$2,0))&lt;10,0,INDEX('[2]Caseload by group'!$C$3:$BEN$125,MATCH(Snapshot!$H72,'[2]Caseload by group'!$A$3:$A$128,0),MATCH(Snapshot!AT$3,'[2]Caseload by group'!$C$2:$BEN$2,0)))</f>
        <v>0</v>
      </c>
      <c r="AU72" s="40">
        <f>IF(INDEX('[2]Caseload by group'!$C$3:$BEN$125,MATCH(Snapshot!$H72,'[2]Caseload by group'!$A$3:$A$128,0),MATCH(Snapshot!AU$3,'[2]Caseload by group'!$C$2:$BEN$2,0))&lt;10,0,INDEX('[2]Caseload by group'!$C$3:$BEN$125,MATCH(Snapshot!$H72,'[2]Caseload by group'!$A$3:$A$128,0),MATCH(Snapshot!AU$3,'[2]Caseload by group'!$C$2:$BEN$2,0)))</f>
        <v>0</v>
      </c>
      <c r="AV72" s="40">
        <f>IF(INDEX('[2]Caseload by group'!$C$3:$BEN$125,MATCH(Snapshot!$H72,'[2]Caseload by group'!$A$3:$A$128,0),MATCH(Snapshot!AV$3,'[2]Caseload by group'!$C$2:$BEN$2,0))&lt;10,0,INDEX('[2]Caseload by group'!$C$3:$BEN$125,MATCH(Snapshot!$H72,'[2]Caseload by group'!$A$3:$A$128,0),MATCH(Snapshot!AV$3,'[2]Caseload by group'!$C$2:$BEN$2,0)))</f>
        <v>0</v>
      </c>
      <c r="AW72" s="40">
        <f>IF(INDEX('[2]Caseload by group'!$C$3:$BEN$125,MATCH(Snapshot!$H72,'[2]Caseload by group'!$A$3:$A$128,0),MATCH(Snapshot!AW$3,'[2]Caseload by group'!$C$2:$BEN$2,0))&lt;10,0,INDEX('[2]Caseload by group'!$C$3:$BEN$125,MATCH(Snapshot!$H72,'[2]Caseload by group'!$A$3:$A$128,0),MATCH(Snapshot!AW$3,'[2]Caseload by group'!$C$2:$BEN$2,0)))</f>
        <v>0</v>
      </c>
      <c r="AX72" s="40">
        <f>IF(INDEX('[2]Caseload by group'!$C$3:$BEN$125,MATCH(Snapshot!$H72,'[2]Caseload by group'!$A$3:$A$128,0),MATCH(Snapshot!AX$3,'[2]Caseload by group'!$C$2:$BEN$2,0))&lt;10,0,INDEX('[2]Caseload by group'!$C$3:$BEN$125,MATCH(Snapshot!$H72,'[2]Caseload by group'!$A$3:$A$128,0),MATCH(Snapshot!AX$3,'[2]Caseload by group'!$C$2:$BEN$2,0)))</f>
        <v>0</v>
      </c>
      <c r="AY72" s="40">
        <f>IF(INDEX('[2]Caseload by group'!$C$3:$BEN$125,MATCH(Snapshot!$H72,'[2]Caseload by group'!$A$3:$A$128,0),MATCH(Snapshot!AY$3,'[2]Caseload by group'!$C$2:$BEN$2,0))&lt;10,0,INDEX('[2]Caseload by group'!$C$3:$BEN$125,MATCH(Snapshot!$H72,'[2]Caseload by group'!$A$3:$A$128,0),MATCH(Snapshot!AY$3,'[2]Caseload by group'!$C$2:$BEN$2,0)))</f>
        <v>0</v>
      </c>
      <c r="AZ72" s="40">
        <f>IF(INDEX('[2]Caseload by group'!$C$3:$BEN$125,MATCH(Snapshot!$H72,'[2]Caseload by group'!$A$3:$A$128,0),MATCH(Snapshot!AZ$3,'[2]Caseload by group'!$C$2:$BEN$2,0))&lt;10,0,INDEX('[2]Caseload by group'!$C$3:$BEN$125,MATCH(Snapshot!$H72,'[2]Caseload by group'!$A$3:$A$128,0),MATCH(Snapshot!AZ$3,'[2]Caseload by group'!$C$2:$BEN$2,0)))</f>
        <v>0</v>
      </c>
      <c r="BA72" s="40">
        <f>IF(INDEX('[2]Caseload by group'!$C$3:$BEN$125,MATCH(Snapshot!$H72,'[2]Caseload by group'!$A$3:$A$128,0),MATCH(Snapshot!BA$3,'[2]Caseload by group'!$C$2:$BEN$2,0))&lt;10,0,INDEX('[2]Caseload by group'!$C$3:$BEN$125,MATCH(Snapshot!$H72,'[2]Caseload by group'!$A$3:$A$128,0),MATCH(Snapshot!BA$3,'[2]Caseload by group'!$C$2:$BEN$2,0)))</f>
        <v>0</v>
      </c>
      <c r="BB72" s="40">
        <f>IF(INDEX('[2]Caseload by group'!$C$3:$BEN$125,MATCH(Snapshot!$H72,'[2]Caseload by group'!$A$3:$A$128,0),MATCH(Snapshot!BB$3,'[2]Caseload by group'!$C$2:$BEN$2,0))&lt;10,0,INDEX('[2]Caseload by group'!$C$3:$BEN$125,MATCH(Snapshot!$H72,'[2]Caseload by group'!$A$3:$A$128,0),MATCH(Snapshot!BB$3,'[2]Caseload by group'!$C$2:$BEN$2,0)))</f>
        <v>0</v>
      </c>
      <c r="BC72" s="40">
        <f>IF(INDEX('[2]Caseload by group'!$C$3:$BEN$125,MATCH(Snapshot!$H72,'[2]Caseload by group'!$A$3:$A$128,0),MATCH(Snapshot!BC$3,'[2]Caseload by group'!$C$2:$BEN$2,0))&lt;10,0,INDEX('[2]Caseload by group'!$C$3:$BEN$125,MATCH(Snapshot!$H72,'[2]Caseload by group'!$A$3:$A$128,0),MATCH(Snapshot!BC$3,'[2]Caseload by group'!$C$2:$BEN$2,0)))</f>
        <v>0</v>
      </c>
      <c r="BD72" s="40">
        <f>IF(INDEX('[2]Caseload by group'!$C$3:$BEN$125,MATCH(Snapshot!$H72,'[2]Caseload by group'!$A$3:$A$128,0),MATCH(Snapshot!BD$3,'[2]Caseload by group'!$C$2:$BEN$2,0))&lt;10,0,INDEX('[2]Caseload by group'!$C$3:$BEN$125,MATCH(Snapshot!$H72,'[2]Caseload by group'!$A$3:$A$128,0),MATCH(Snapshot!BD$3,'[2]Caseload by group'!$C$2:$BEN$2,0)))</f>
        <v>0</v>
      </c>
      <c r="BE72" s="40">
        <f>IF(INDEX('[2]Caseload by group'!$C$3:$BEN$125,MATCH(Snapshot!$H72,'[2]Caseload by group'!$A$3:$A$128,0),MATCH(Snapshot!BE$3,'[2]Caseload by group'!$C$2:$BEN$2,0))&lt;10,0,INDEX('[2]Caseload by group'!$C$3:$BEN$125,MATCH(Snapshot!$H72,'[2]Caseload by group'!$A$3:$A$128,0),MATCH(Snapshot!BE$3,'[2]Caseload by group'!$C$2:$BEN$2,0)))</f>
        <v>0</v>
      </c>
      <c r="BF72" s="40">
        <f>IF(INDEX('[2]Caseload by group'!$C$3:$BEN$125,MATCH(Snapshot!$H72,'[2]Caseload by group'!$A$3:$A$128,0),MATCH(Snapshot!BF$3,'[2]Caseload by group'!$C$2:$BEN$2,0))&lt;10,0,INDEX('[2]Caseload by group'!$C$3:$BEN$125,MATCH(Snapshot!$H72,'[2]Caseload by group'!$A$3:$A$128,0),MATCH(Snapshot!BF$3,'[2]Caseload by group'!$C$2:$BEN$2,0)))</f>
        <v>0</v>
      </c>
      <c r="BG72" s="40">
        <f>IF(INDEX('[2]Caseload by group'!$C$3:$BEN$125,MATCH(Snapshot!$H72,'[2]Caseload by group'!$A$3:$A$128,0),MATCH(Snapshot!BG$3,'[2]Caseload by group'!$C$2:$BEN$2,0))&lt;10,0,INDEX('[2]Caseload by group'!$C$3:$BEN$125,MATCH(Snapshot!$H72,'[2]Caseload by group'!$A$3:$A$128,0),MATCH(Snapshot!BG$3,'[2]Caseload by group'!$C$2:$BEN$2,0)))</f>
        <v>0</v>
      </c>
      <c r="BH72" s="40">
        <f>IF(INDEX('[2]Caseload by group'!$C$3:$BEN$125,MATCH(Snapshot!$H72,'[2]Caseload by group'!$A$3:$A$128,0),MATCH(Snapshot!BH$3,'[2]Caseload by group'!$C$2:$BEN$2,0))&lt;10,0,INDEX('[2]Caseload by group'!$C$3:$BEN$125,MATCH(Snapshot!$H72,'[2]Caseload by group'!$A$3:$A$128,0),MATCH(Snapshot!BH$3,'[2]Caseload by group'!$C$2:$BEN$2,0)))</f>
        <v>0</v>
      </c>
      <c r="BI72" s="40">
        <f>IF(INDEX('[2]Caseload by group'!$C$3:$BEN$125,MATCH(Snapshot!$H72,'[2]Caseload by group'!$A$3:$A$128,0),MATCH(Snapshot!BI$3,'[2]Caseload by group'!$C$2:$BEN$2,0))&lt;10,0,INDEX('[2]Caseload by group'!$C$3:$BEN$125,MATCH(Snapshot!$H72,'[2]Caseload by group'!$A$3:$A$128,0),MATCH(Snapshot!BI$3,'[2]Caseload by group'!$C$2:$BEN$2,0)))</f>
        <v>0</v>
      </c>
      <c r="BJ72" s="40">
        <f>IF(INDEX('[2]Caseload by group'!$C$3:$BEN$125,MATCH(Snapshot!$H72,'[2]Caseload by group'!$A$3:$A$128,0),MATCH(Snapshot!BJ$3,'[2]Caseload by group'!$C$2:$BEN$2,0))&lt;10,0,INDEX('[2]Caseload by group'!$C$3:$BEN$125,MATCH(Snapshot!$H72,'[2]Caseload by group'!$A$3:$A$128,0),MATCH(Snapshot!BJ$3,'[2]Caseload by group'!$C$2:$BEN$2,0)))</f>
        <v>0</v>
      </c>
      <c r="BK72" s="40">
        <f>IF(INDEX('[2]Caseload by group'!$C$3:$BEN$125,MATCH(Snapshot!$H72,'[2]Caseload by group'!$A$3:$A$128,0),MATCH(Snapshot!BK$3,'[2]Caseload by group'!$C$2:$BEN$2,0))&lt;10,0,INDEX('[2]Caseload by group'!$C$3:$BEN$125,MATCH(Snapshot!$H72,'[2]Caseload by group'!$A$3:$A$128,0),MATCH(Snapshot!BK$3,'[2]Caseload by group'!$C$2:$BEN$2,0)))</f>
        <v>0</v>
      </c>
      <c r="BL72" s="40">
        <f>IF(INDEX('[2]Caseload by group'!$C$3:$BEN$125,MATCH(Snapshot!$H72,'[2]Caseload by group'!$A$3:$A$128,0),MATCH(Snapshot!BL$3,'[2]Caseload by group'!$C$2:$BEN$2,0))&lt;10,0,INDEX('[2]Caseload by group'!$C$3:$BEN$125,MATCH(Snapshot!$H72,'[2]Caseload by group'!$A$3:$A$128,0),MATCH(Snapshot!BL$3,'[2]Caseload by group'!$C$2:$BEN$2,0)))</f>
        <v>0</v>
      </c>
      <c r="BM72" s="40">
        <f>IF(INDEX('[2]Caseload by group'!$C$3:$BEN$125,MATCH(Snapshot!$H72,'[2]Caseload by group'!$A$3:$A$128,0),MATCH(Snapshot!BM$3,'[2]Caseload by group'!$C$2:$BEN$2,0))&lt;10,0,INDEX('[2]Caseload by group'!$C$3:$BEN$125,MATCH(Snapshot!$H72,'[2]Caseload by group'!$A$3:$A$128,0),MATCH(Snapshot!BM$3,'[2]Caseload by group'!$C$2:$BEN$2,0)))</f>
        <v>0</v>
      </c>
      <c r="BN72" s="40">
        <f>IF(INDEX('[2]Caseload by group'!$C$3:$BEN$125,MATCH(Snapshot!$H72,'[2]Caseload by group'!$A$3:$A$128,0),MATCH(Snapshot!BN$3,'[2]Caseload by group'!$C$2:$BEN$2,0))&lt;10,0,INDEX('[2]Caseload by group'!$C$3:$BEN$125,MATCH(Snapshot!$H72,'[2]Caseload by group'!$A$3:$A$128,0),MATCH(Snapshot!BN$3,'[2]Caseload by group'!$C$2:$BEN$2,0)))</f>
        <v>0</v>
      </c>
      <c r="BO72" s="40">
        <f>IF(INDEX('[2]Caseload by group'!$C$3:$BEN$125,MATCH(Snapshot!$H72,'[2]Caseload by group'!$A$3:$A$128,0),MATCH(Snapshot!BO$3,'[2]Caseload by group'!$C$2:$BEN$2,0))&lt;10,0,INDEX('[2]Caseload by group'!$C$3:$BEN$125,MATCH(Snapshot!$H72,'[2]Caseload by group'!$A$3:$A$128,0),MATCH(Snapshot!BO$3,'[2]Caseload by group'!$C$2:$BEN$2,0)))</f>
        <v>0</v>
      </c>
      <c r="BP72" s="40">
        <f>IF(INDEX('[2]Caseload by group'!$C$3:$BEN$125,MATCH(Snapshot!$H72,'[2]Caseload by group'!$A$3:$A$128,0),MATCH(Snapshot!BP$3,'[2]Caseload by group'!$C$2:$BEN$2,0))&lt;10,0,INDEX('[2]Caseload by group'!$C$3:$BEN$125,MATCH(Snapshot!$H72,'[2]Caseload by group'!$A$3:$A$128,0),MATCH(Snapshot!BP$3,'[2]Caseload by group'!$C$2:$BEN$2,0)))</f>
        <v>0</v>
      </c>
      <c r="BQ72" s="40">
        <f>IF(INDEX('[2]Caseload by group'!$C$3:$BEN$125,MATCH(Snapshot!$H72,'[2]Caseload by group'!$A$3:$A$128,0),MATCH(Snapshot!BQ$3,'[2]Caseload by group'!$C$2:$BEN$2,0))&lt;10,0,INDEX('[2]Caseload by group'!$C$3:$BEN$125,MATCH(Snapshot!$H72,'[2]Caseload by group'!$A$3:$A$128,0),MATCH(Snapshot!BQ$3,'[2]Caseload by group'!$C$2:$BEN$2,0)))</f>
        <v>0</v>
      </c>
      <c r="BR72" s="40">
        <f>IF(INDEX('[2]Caseload by group'!$C$3:$BEN$125,MATCH(Snapshot!$H72,'[2]Caseload by group'!$A$3:$A$128,0),MATCH(Snapshot!BR$3,'[2]Caseload by group'!$C$2:$BEN$2,0))&lt;10,0,INDEX('[2]Caseload by group'!$C$3:$BEN$125,MATCH(Snapshot!$H72,'[2]Caseload by group'!$A$3:$A$128,0),MATCH(Snapshot!BR$3,'[2]Caseload by group'!$C$2:$BEN$2,0)))</f>
        <v>0</v>
      </c>
      <c r="BS72" s="40">
        <f>IF(INDEX('[2]Caseload by group'!$C$3:$BEN$125,MATCH(Snapshot!$H72,'[2]Caseload by group'!$A$3:$A$128,0),MATCH(Snapshot!BS$3,'[2]Caseload by group'!$C$2:$BEN$2,0))&lt;10,0,INDEX('[2]Caseload by group'!$C$3:$BEN$125,MATCH(Snapshot!$H72,'[2]Caseload by group'!$A$3:$A$128,0),MATCH(Snapshot!BS$3,'[2]Caseload by group'!$C$2:$BEN$2,0)))</f>
        <v>0</v>
      </c>
      <c r="BT72" s="40">
        <f>IF(INDEX('[2]Caseload by group'!$C$3:$BEN$125,MATCH(Snapshot!$H72,'[2]Caseload by group'!$A$3:$A$128,0),MATCH(Snapshot!BT$3,'[2]Caseload by group'!$C$2:$BEN$2,0))&lt;10,0,INDEX('[2]Caseload by group'!$C$3:$BEN$125,MATCH(Snapshot!$H72,'[2]Caseload by group'!$A$3:$A$128,0),MATCH(Snapshot!BT$3,'[2]Caseload by group'!$C$2:$BEN$2,0)))</f>
        <v>0</v>
      </c>
      <c r="BU72" s="40">
        <f>IF(INDEX('[2]Caseload by group'!$C$3:$BEN$125,MATCH(Snapshot!$H72,'[2]Caseload by group'!$A$3:$A$128,0),MATCH(Snapshot!BU$3,'[2]Caseload by group'!$C$2:$BEN$2,0))&lt;10,0,INDEX('[2]Caseload by group'!$C$3:$BEN$125,MATCH(Snapshot!$H72,'[2]Caseload by group'!$A$3:$A$128,0),MATCH(Snapshot!BU$3,'[2]Caseload by group'!$C$2:$BEN$2,0)))</f>
        <v>0</v>
      </c>
      <c r="BV72" s="40">
        <f>IF(INDEX('[2]Caseload by group'!$C$3:$BEN$125,MATCH(Snapshot!$H72,'[2]Caseload by group'!$A$3:$A$128,0),MATCH(Snapshot!BV$3,'[2]Caseload by group'!$C$2:$BEN$2,0))&lt;10,0,INDEX('[2]Caseload by group'!$C$3:$BEN$125,MATCH(Snapshot!$H72,'[2]Caseload by group'!$A$3:$A$128,0),MATCH(Snapshot!BV$3,'[2]Caseload by group'!$C$2:$BEN$2,0)))</f>
        <v>0</v>
      </c>
      <c r="BW72" s="40">
        <f>IF(INDEX('[2]Caseload by group'!$C$3:$BEN$125,MATCH(Snapshot!$H72,'[2]Caseload by group'!$A$3:$A$128,0),MATCH(Snapshot!BW$3,'[2]Caseload by group'!$C$2:$BEN$2,0))&lt;10,0,INDEX('[2]Caseload by group'!$C$3:$BEN$125,MATCH(Snapshot!$H72,'[2]Caseload by group'!$A$3:$A$128,0),MATCH(Snapshot!BW$3,'[2]Caseload by group'!$C$2:$BEN$2,0)))</f>
        <v>0</v>
      </c>
      <c r="BX72" s="45"/>
      <c r="BY72" s="41"/>
      <c r="BZ72" s="42"/>
      <c r="CA72" s="41" t="e">
        <f>#REF!-#REF!</f>
        <v>#REF!</v>
      </c>
      <c r="CB72" s="41">
        <f>INDEX($J72:$BX72,0,MATCH(MAX($J$3:$BX$3),$J$3:$BX$3,0))-J72</f>
        <v>0</v>
      </c>
      <c r="CC72" s="66" t="str">
        <f>IFERROR(CB72/J72, "n/a")</f>
        <v>n/a</v>
      </c>
    </row>
    <row r="73" spans="1:81" s="35" customFormat="1" ht="10.5" customHeight="1" x14ac:dyDescent="0.2">
      <c r="A73" s="28"/>
      <c r="B73" s="54" t="s">
        <v>109</v>
      </c>
      <c r="D73" s="55"/>
      <c r="E73" s="55"/>
      <c r="F73" s="55"/>
      <c r="G73" s="55"/>
      <c r="H73" s="56"/>
      <c r="I73" s="56"/>
      <c r="J73" s="57">
        <f t="shared" ref="J73:AU73" si="13">SUM(J69:J72)</f>
        <v>0</v>
      </c>
      <c r="K73" s="57">
        <f t="shared" si="13"/>
        <v>0</v>
      </c>
      <c r="L73" s="57">
        <f t="shared" si="13"/>
        <v>0</v>
      </c>
      <c r="M73" s="57">
        <f t="shared" si="13"/>
        <v>0</v>
      </c>
      <c r="N73" s="57">
        <f t="shared" si="13"/>
        <v>0</v>
      </c>
      <c r="O73" s="57">
        <f t="shared" si="13"/>
        <v>0</v>
      </c>
      <c r="P73" s="57">
        <f t="shared" si="13"/>
        <v>0</v>
      </c>
      <c r="Q73" s="57">
        <f t="shared" si="13"/>
        <v>0</v>
      </c>
      <c r="R73" s="57">
        <f t="shared" si="13"/>
        <v>0</v>
      </c>
      <c r="S73" s="57">
        <f t="shared" si="13"/>
        <v>0</v>
      </c>
      <c r="T73" s="57">
        <f t="shared" si="13"/>
        <v>0</v>
      </c>
      <c r="U73" s="57">
        <f t="shared" si="13"/>
        <v>0</v>
      </c>
      <c r="V73" s="57">
        <f t="shared" si="13"/>
        <v>0</v>
      </c>
      <c r="W73" s="57">
        <f t="shared" si="13"/>
        <v>0</v>
      </c>
      <c r="X73" s="57">
        <f t="shared" si="13"/>
        <v>0</v>
      </c>
      <c r="Y73" s="57">
        <f t="shared" si="13"/>
        <v>0</v>
      </c>
      <c r="Z73" s="57">
        <f t="shared" si="13"/>
        <v>0</v>
      </c>
      <c r="AA73" s="57">
        <f t="shared" si="13"/>
        <v>0</v>
      </c>
      <c r="AB73" s="57">
        <f t="shared" si="13"/>
        <v>0</v>
      </c>
      <c r="AC73" s="57">
        <f t="shared" si="13"/>
        <v>0</v>
      </c>
      <c r="AD73" s="57">
        <f t="shared" si="13"/>
        <v>0</v>
      </c>
      <c r="AE73" s="57">
        <f t="shared" si="13"/>
        <v>0</v>
      </c>
      <c r="AF73" s="57">
        <f t="shared" si="13"/>
        <v>0</v>
      </c>
      <c r="AG73" s="57">
        <f t="shared" si="13"/>
        <v>0</v>
      </c>
      <c r="AH73" s="57">
        <f t="shared" si="13"/>
        <v>0</v>
      </c>
      <c r="AI73" s="57">
        <f t="shared" si="13"/>
        <v>0</v>
      </c>
      <c r="AJ73" s="57">
        <f t="shared" si="13"/>
        <v>0</v>
      </c>
      <c r="AK73" s="57">
        <f t="shared" si="13"/>
        <v>0</v>
      </c>
      <c r="AL73" s="57">
        <f t="shared" si="13"/>
        <v>0</v>
      </c>
      <c r="AM73" s="57">
        <f t="shared" si="13"/>
        <v>0</v>
      </c>
      <c r="AN73" s="57">
        <f t="shared" si="13"/>
        <v>0</v>
      </c>
      <c r="AO73" s="57">
        <f t="shared" si="13"/>
        <v>0</v>
      </c>
      <c r="AP73" s="57">
        <f t="shared" si="13"/>
        <v>0</v>
      </c>
      <c r="AQ73" s="57">
        <f t="shared" si="13"/>
        <v>0</v>
      </c>
      <c r="AR73" s="57">
        <f t="shared" si="13"/>
        <v>0</v>
      </c>
      <c r="AS73" s="57">
        <f t="shared" si="13"/>
        <v>0</v>
      </c>
      <c r="AT73" s="57">
        <f t="shared" si="13"/>
        <v>0</v>
      </c>
      <c r="AU73" s="57">
        <f t="shared" si="13"/>
        <v>0</v>
      </c>
      <c r="AV73" s="40"/>
      <c r="AW73" s="40"/>
      <c r="AX73" s="40"/>
      <c r="AY73" s="45"/>
      <c r="AZ73" s="40"/>
      <c r="BA73" s="40"/>
      <c r="BB73" s="40"/>
      <c r="BC73" s="45"/>
      <c r="BD73" s="45"/>
      <c r="BE73" s="45"/>
      <c r="BF73" s="45"/>
      <c r="BG73" s="45"/>
      <c r="BH73" s="45"/>
      <c r="BI73" s="45"/>
      <c r="BJ73" s="45"/>
      <c r="BK73" s="45"/>
      <c r="BL73" s="45"/>
      <c r="BM73" s="45"/>
      <c r="BN73" s="45"/>
      <c r="BO73" s="45"/>
      <c r="BP73" s="45"/>
      <c r="BQ73" s="45"/>
      <c r="BR73" s="45"/>
      <c r="BS73" s="45"/>
      <c r="BT73" s="45"/>
      <c r="BU73" s="45"/>
      <c r="BV73" s="45"/>
      <c r="BW73" s="45"/>
      <c r="BX73" s="45"/>
      <c r="BY73" s="41"/>
      <c r="BZ73" s="42"/>
      <c r="CA73" s="59" t="e">
        <f>#REF!-#REF!</f>
        <v>#REF!</v>
      </c>
      <c r="CB73" s="41">
        <f>INDEX($J73:$BX73,0,MATCH(MAX($J$3:$BX$3),$J$3:$BX$3,0))-J73</f>
        <v>0</v>
      </c>
      <c r="CC73" s="66" t="str">
        <f>IFERROR(CB73/J73, "n/a")</f>
        <v>n/a</v>
      </c>
    </row>
    <row r="74" spans="1:81" ht="10.5" customHeight="1" x14ac:dyDescent="0.2">
      <c r="A74" s="34"/>
      <c r="B74" s="67"/>
      <c r="C74" s="35"/>
      <c r="D74" s="55"/>
      <c r="E74" s="55"/>
      <c r="F74" s="55"/>
      <c r="G74" s="55"/>
      <c r="H74" s="56"/>
      <c r="I74" s="56"/>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t="s">
        <v>20</v>
      </c>
      <c r="AP74" s="40" t="s">
        <v>20</v>
      </c>
      <c r="AQ74" s="40"/>
      <c r="AR74" s="40"/>
      <c r="AS74" s="40"/>
      <c r="AT74" s="40"/>
      <c r="AU74" s="40"/>
      <c r="AV74" s="40"/>
      <c r="AW74" s="40"/>
      <c r="AX74" s="40"/>
      <c r="AY74" s="45"/>
      <c r="AZ74" s="40"/>
      <c r="BA74" s="40"/>
      <c r="BB74" s="40"/>
      <c r="BC74" s="45"/>
      <c r="BD74" s="45"/>
      <c r="BE74" s="45"/>
      <c r="BF74" s="45"/>
      <c r="BG74" s="45"/>
      <c r="BH74" s="45"/>
      <c r="BI74" s="45"/>
      <c r="BJ74" s="45"/>
      <c r="BK74" s="45"/>
      <c r="BL74" s="45"/>
      <c r="BM74" s="45"/>
      <c r="BN74" s="45"/>
      <c r="BO74" s="45"/>
      <c r="BP74" s="45"/>
      <c r="BQ74" s="45"/>
      <c r="BR74" s="45"/>
      <c r="BS74" s="45"/>
      <c r="BT74" s="45"/>
      <c r="BU74" s="45"/>
      <c r="BV74" s="45"/>
      <c r="BW74" s="45"/>
      <c r="BX74" s="45"/>
      <c r="BY74" s="41"/>
      <c r="BZ74" s="42"/>
      <c r="CB74" s="41"/>
      <c r="CC74" s="66"/>
    </row>
    <row r="75" spans="1:81" ht="10.5" customHeight="1" x14ac:dyDescent="0.2">
      <c r="A75" s="34"/>
      <c r="B75" s="54" t="s">
        <v>110</v>
      </c>
      <c r="C75" s="55"/>
      <c r="D75" s="55"/>
      <c r="E75" s="55"/>
      <c r="F75" s="55"/>
      <c r="G75" s="55"/>
      <c r="H75" s="56"/>
      <c r="I75" s="56"/>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t="s">
        <v>20</v>
      </c>
      <c r="AP75" s="40" t="s">
        <v>20</v>
      </c>
      <c r="AQ75" s="40" t="s">
        <v>20</v>
      </c>
      <c r="AR75" s="40" t="s">
        <v>20</v>
      </c>
      <c r="AS75" s="40" t="s">
        <v>20</v>
      </c>
      <c r="AT75" s="40"/>
      <c r="AU75" s="40"/>
      <c r="AV75" s="40"/>
      <c r="AW75" s="40"/>
      <c r="AX75" s="40"/>
      <c r="AY75" s="45"/>
      <c r="AZ75" s="40"/>
      <c r="BA75" s="40"/>
      <c r="BB75" s="40"/>
      <c r="BC75" s="45"/>
      <c r="BD75" s="45"/>
      <c r="BE75" s="45"/>
      <c r="BF75" s="45"/>
      <c r="BG75" s="45"/>
      <c r="BH75" s="45"/>
      <c r="BI75" s="45"/>
      <c r="BJ75" s="45"/>
      <c r="BK75" s="45"/>
      <c r="BL75" s="45"/>
      <c r="BM75" s="45"/>
      <c r="BN75" s="45"/>
      <c r="BO75" s="45"/>
      <c r="BP75" s="45"/>
      <c r="BQ75" s="45"/>
      <c r="BR75" s="45"/>
      <c r="BS75" s="45"/>
      <c r="BT75" s="45"/>
      <c r="BU75" s="45"/>
      <c r="BV75" s="45"/>
      <c r="BW75" s="45"/>
      <c r="BX75" s="45"/>
      <c r="BY75" s="41"/>
      <c r="BZ75" s="42"/>
      <c r="CB75" s="41"/>
      <c r="CC75" s="66"/>
    </row>
    <row r="76" spans="1:81" ht="10.5" customHeight="1" x14ac:dyDescent="0.2">
      <c r="A76" s="34"/>
      <c r="B76" s="54"/>
      <c r="C76" s="29" t="s">
        <v>111</v>
      </c>
      <c r="D76" s="29" t="s">
        <v>15</v>
      </c>
      <c r="E76" s="29" t="s">
        <v>101</v>
      </c>
      <c r="F76" s="29" t="s">
        <v>101</v>
      </c>
      <c r="G76" s="29" t="s">
        <v>32</v>
      </c>
      <c r="H76" s="39" t="s">
        <v>112</v>
      </c>
      <c r="I76" s="39"/>
      <c r="J76" s="40">
        <f>IF(INDEX('[2]Caseload by group'!$C$3:$CJ$125,MATCH(Snapshot!$H76,'[2]Caseload by group'!$A$3:$A$128,0),MATCH(Snapshot!J$3,'[2]Caseload by group'!$C$2:$CJ$2,0))&lt;10,0,INDEX('[2]Caseload by group'!$C$3:$CJ$125,MATCH(Snapshot!$H76,'[2]Caseload by group'!$A$3:$A$128,0),MATCH(Snapshot!J$3,'[2]Caseload by group'!$C$2:$CJ$2,0)))</f>
        <v>0</v>
      </c>
      <c r="K76" s="40">
        <f>IF(INDEX('[2]Caseload by group'!$C$3:$CJ$125,MATCH(Snapshot!$H76,'[2]Caseload by group'!$A$3:$A$128,0),MATCH(Snapshot!K$3,'[2]Caseload by group'!$C$2:$CJ$2,0))&lt;10,0,INDEX('[2]Caseload by group'!$C$3:$CJ$125,MATCH(Snapshot!$H76,'[2]Caseload by group'!$A$3:$A$128,0),MATCH(Snapshot!K$3,'[2]Caseload by group'!$C$2:$CJ$2,0)))</f>
        <v>0</v>
      </c>
      <c r="L76" s="40">
        <f>IF(INDEX('[2]Caseload by group'!$C$3:$CJ$125,MATCH(Snapshot!$H76,'[2]Caseload by group'!$A$3:$A$128,0),MATCH(Snapshot!L$3,'[2]Caseload by group'!$C$2:$CJ$2,0))&lt;10,0,INDEX('[2]Caseload by group'!$C$3:$CJ$125,MATCH(Snapshot!$H76,'[2]Caseload by group'!$A$3:$A$128,0),MATCH(Snapshot!L$3,'[2]Caseload by group'!$C$2:$CJ$2,0)))</f>
        <v>0</v>
      </c>
      <c r="M76" s="40">
        <f>IF(INDEX('[2]Caseload by group'!$C$3:$CJ$125,MATCH(Snapshot!$H76,'[2]Caseload by group'!$A$3:$A$128,0),MATCH(Snapshot!M$3,'[2]Caseload by group'!$C$2:$CJ$2,0))&lt;10,0,INDEX('[2]Caseload by group'!$C$3:$CJ$125,MATCH(Snapshot!$H76,'[2]Caseload by group'!$A$3:$A$128,0),MATCH(Snapshot!M$3,'[2]Caseload by group'!$C$2:$CJ$2,0)))</f>
        <v>0</v>
      </c>
      <c r="N76" s="40">
        <f>IF(INDEX('[2]Caseload by group'!$C$3:$CJ$125,MATCH(Snapshot!$H76,'[2]Caseload by group'!$A$3:$A$128,0),MATCH(Snapshot!N$3,'[2]Caseload by group'!$C$2:$CJ$2,0))&lt;10,0,INDEX('[2]Caseload by group'!$C$3:$CJ$125,MATCH(Snapshot!$H76,'[2]Caseload by group'!$A$3:$A$128,0),MATCH(Snapshot!N$3,'[2]Caseload by group'!$C$2:$CJ$2,0)))</f>
        <v>0</v>
      </c>
      <c r="O76" s="40">
        <f>IF(INDEX('[2]Caseload by group'!$C$3:$CJ$125,MATCH(Snapshot!$H76,'[2]Caseload by group'!$A$3:$A$128,0),MATCH(Snapshot!O$3,'[2]Caseload by group'!$C$2:$CJ$2,0))&lt;10,0,INDEX('[2]Caseload by group'!$C$3:$CJ$125,MATCH(Snapshot!$H76,'[2]Caseload by group'!$A$3:$A$128,0),MATCH(Snapshot!O$3,'[2]Caseload by group'!$C$2:$CJ$2,0)))</f>
        <v>0</v>
      </c>
      <c r="P76" s="40">
        <f>IF(INDEX('[2]Caseload by group'!$C$3:$CJ$125,MATCH(Snapshot!$H76,'[2]Caseload by group'!$A$3:$A$128,0),MATCH(Snapshot!P$3,'[2]Caseload by group'!$C$2:$CJ$2,0))&lt;10,0,INDEX('[2]Caseload by group'!$C$3:$CJ$125,MATCH(Snapshot!$H76,'[2]Caseload by group'!$A$3:$A$128,0),MATCH(Snapshot!P$3,'[2]Caseload by group'!$C$2:$CJ$2,0)))</f>
        <v>0</v>
      </c>
      <c r="Q76" s="40">
        <f>IF(INDEX('[2]Caseload by group'!$C$3:$CJ$125,MATCH(Snapshot!$H76,'[2]Caseload by group'!$A$3:$A$128,0),MATCH(Snapshot!Q$3,'[2]Caseload by group'!$C$2:$CJ$2,0))&lt;10,0,INDEX('[2]Caseload by group'!$C$3:$CJ$125,MATCH(Snapshot!$H76,'[2]Caseload by group'!$A$3:$A$128,0),MATCH(Snapshot!Q$3,'[2]Caseload by group'!$C$2:$CJ$2,0)))</f>
        <v>0</v>
      </c>
      <c r="R76" s="40">
        <f>IF(INDEX('[2]Caseload by group'!$C$3:$CJ$125,MATCH(Snapshot!$H76,'[2]Caseload by group'!$A$3:$A$128,0),MATCH(Snapshot!R$3,'[2]Caseload by group'!$C$2:$CJ$2,0))&lt;10,0,INDEX('[2]Caseload by group'!$C$3:$CJ$125,MATCH(Snapshot!$H76,'[2]Caseload by group'!$A$3:$A$128,0),MATCH(Snapshot!R$3,'[2]Caseload by group'!$C$2:$CJ$2,0)))</f>
        <v>0</v>
      </c>
      <c r="S76" s="40">
        <f>IF(INDEX('[2]Caseload by group'!$C$3:$CJ$125,MATCH(Snapshot!$H76,'[2]Caseload by group'!$A$3:$A$128,0),MATCH(Snapshot!S$3,'[2]Caseload by group'!$C$2:$CJ$2,0))&lt;10,0,INDEX('[2]Caseload by group'!$C$3:$CJ$125,MATCH(Snapshot!$H76,'[2]Caseload by group'!$A$3:$A$128,0),MATCH(Snapshot!S$3,'[2]Caseload by group'!$C$2:$CJ$2,0)))</f>
        <v>0</v>
      </c>
      <c r="T76" s="40">
        <f>IF(INDEX('[2]Caseload by group'!$C$3:$CJ$125,MATCH(Snapshot!$H76,'[2]Caseload by group'!$A$3:$A$128,0),MATCH(Snapshot!T$3,'[2]Caseload by group'!$C$2:$CJ$2,0))&lt;10,0,INDEX('[2]Caseload by group'!$C$3:$CJ$125,MATCH(Snapshot!$H76,'[2]Caseload by group'!$A$3:$A$128,0),MATCH(Snapshot!T$3,'[2]Caseload by group'!$C$2:$CJ$2,0)))</f>
        <v>0</v>
      </c>
      <c r="U76" s="40">
        <f>IF(INDEX('[2]Caseload by group'!$C$3:$CJ$125,MATCH(Snapshot!$H76,'[2]Caseload by group'!$A$3:$A$128,0),MATCH(Snapshot!U$3,'[2]Caseload by group'!$C$2:$CJ$2,0))&lt;10,0,INDEX('[2]Caseload by group'!$C$3:$CJ$125,MATCH(Snapshot!$H76,'[2]Caseload by group'!$A$3:$A$128,0),MATCH(Snapshot!U$3,'[2]Caseload by group'!$C$2:$CJ$2,0)))</f>
        <v>0</v>
      </c>
      <c r="V76" s="40">
        <f>IF(INDEX('[2]Caseload by group'!$C$3:$CJ$125,MATCH(Snapshot!$H76,'[2]Caseload by group'!$A$3:$A$128,0),MATCH(Snapshot!V$3,'[2]Caseload by group'!$C$2:$CJ$2,0))&lt;10,0,INDEX('[2]Caseload by group'!$C$3:$CJ$125,MATCH(Snapshot!$H76,'[2]Caseload by group'!$A$3:$A$128,0),MATCH(Snapshot!V$3,'[2]Caseload by group'!$C$2:$CJ$2,0)))</f>
        <v>0</v>
      </c>
      <c r="W76" s="40">
        <f>IF(INDEX('[2]Caseload by group'!$C$3:$CJ$125,MATCH(Snapshot!$H76,'[2]Caseload by group'!$A$3:$A$128,0),MATCH(Snapshot!W$3,'[2]Caseload by group'!$C$2:$CJ$2,0))&lt;10,0,INDEX('[2]Caseload by group'!$C$3:$CJ$125,MATCH(Snapshot!$H76,'[2]Caseload by group'!$A$3:$A$128,0),MATCH(Snapshot!W$3,'[2]Caseload by group'!$C$2:$CJ$2,0)))</f>
        <v>0</v>
      </c>
      <c r="X76" s="40">
        <f>IF(INDEX('[2]Caseload by group'!$C$3:$CJ$125,MATCH(Snapshot!$H76,'[2]Caseload by group'!$A$3:$A$128,0),MATCH(Snapshot!X$3,'[2]Caseload by group'!$C$2:$CJ$2,0))&lt;10,0,INDEX('[2]Caseload by group'!$C$3:$CJ$125,MATCH(Snapshot!$H76,'[2]Caseload by group'!$A$3:$A$128,0),MATCH(Snapshot!X$3,'[2]Caseload by group'!$C$2:$CJ$2,0)))</f>
        <v>0</v>
      </c>
      <c r="Y76" s="40">
        <f>IF(INDEX('[2]Caseload by group'!$C$3:$CJ$125,MATCH(Snapshot!$H76,'[2]Caseload by group'!$A$3:$A$128,0),MATCH(Snapshot!Y$3,'[2]Caseload by group'!$C$2:$CJ$2,0))&lt;10,0,INDEX('[2]Caseload by group'!$C$3:$CJ$125,MATCH(Snapshot!$H76,'[2]Caseload by group'!$A$3:$A$128,0),MATCH(Snapshot!Y$3,'[2]Caseload by group'!$C$2:$CJ$2,0)))</f>
        <v>0</v>
      </c>
      <c r="Z76" s="40">
        <f>IF(INDEX('[2]Caseload by group'!$C$3:$CJ$125,MATCH(Snapshot!$H76,'[2]Caseload by group'!$A$3:$A$128,0),MATCH(Snapshot!Z$3,'[2]Caseload by group'!$C$2:$CJ$2,0))&lt;10,0,INDEX('[2]Caseload by group'!$C$3:$CJ$125,MATCH(Snapshot!$H76,'[2]Caseload by group'!$A$3:$A$128,0),MATCH(Snapshot!Z$3,'[2]Caseload by group'!$C$2:$CJ$2,0)))</f>
        <v>0</v>
      </c>
      <c r="AA76" s="40">
        <f>IF(INDEX('[2]Caseload by group'!$C$3:$CJ$125,MATCH(Snapshot!$H76,'[2]Caseload by group'!$A$3:$A$128,0),MATCH(Snapshot!AA$3,'[2]Caseload by group'!$C$2:$CJ$2,0))&lt;10,0,INDEX('[2]Caseload by group'!$C$3:$CJ$125,MATCH(Snapshot!$H76,'[2]Caseload by group'!$A$3:$A$128,0),MATCH(Snapshot!AA$3,'[2]Caseload by group'!$C$2:$CJ$2,0)))</f>
        <v>0</v>
      </c>
      <c r="AB76" s="40">
        <f>IF(INDEX('[2]Caseload by group'!$C$3:$CJ$125,MATCH(Snapshot!$H76,'[2]Caseload by group'!$A$3:$A$128,0),MATCH(Snapshot!AB$3,'[2]Caseload by group'!$C$2:$CJ$2,0))&lt;10,0,INDEX('[2]Caseload by group'!$C$3:$CJ$125,MATCH(Snapshot!$H76,'[2]Caseload by group'!$A$3:$A$128,0),MATCH(Snapshot!AB$3,'[2]Caseload by group'!$C$2:$CJ$2,0)))</f>
        <v>0</v>
      </c>
      <c r="AC76" s="40">
        <f>IF(INDEX('[2]Caseload by group'!$C$3:$CJ$125,MATCH(Snapshot!$H76,'[2]Caseload by group'!$A$3:$A$128,0),MATCH(Snapshot!AC$3,'[2]Caseload by group'!$C$2:$CJ$2,0))&lt;10,0,INDEX('[2]Caseload by group'!$C$3:$CJ$125,MATCH(Snapshot!$H76,'[2]Caseload by group'!$A$3:$A$128,0),MATCH(Snapshot!AC$3,'[2]Caseload by group'!$C$2:$CJ$2,0)))</f>
        <v>0</v>
      </c>
      <c r="AD76" s="40">
        <f>IF(INDEX('[2]Caseload by group'!$C$3:$CJ$125,MATCH(Snapshot!$H76,'[2]Caseload by group'!$A$3:$A$128,0),MATCH(Snapshot!AD$3,'[2]Caseload by group'!$C$2:$CJ$2,0))&lt;10,0,INDEX('[2]Caseload by group'!$C$3:$CJ$125,MATCH(Snapshot!$H76,'[2]Caseload by group'!$A$3:$A$128,0),MATCH(Snapshot!AD$3,'[2]Caseload by group'!$C$2:$CJ$2,0)))</f>
        <v>0</v>
      </c>
      <c r="AE76" s="40">
        <f>IF(INDEX('[2]Caseload by group'!$C$3:$CJ$125,MATCH(Snapshot!$H76,'[2]Caseload by group'!$A$3:$A$128,0),MATCH(Snapshot!AE$3,'[2]Caseload by group'!$C$2:$CJ$2,0))&lt;10,0,INDEX('[2]Caseload by group'!$C$3:$CJ$125,MATCH(Snapshot!$H76,'[2]Caseload by group'!$A$3:$A$128,0),MATCH(Snapshot!AE$3,'[2]Caseload by group'!$C$2:$CJ$2,0)))</f>
        <v>0</v>
      </c>
      <c r="AF76" s="40">
        <f>IF(INDEX('[2]Caseload by group'!$C$3:$CJ$125,MATCH(Snapshot!$H76,'[2]Caseload by group'!$A$3:$A$128,0),MATCH(Snapshot!AF$3,'[2]Caseload by group'!$C$2:$CJ$2,0))&lt;10,0,INDEX('[2]Caseload by group'!$C$3:$CJ$125,MATCH(Snapshot!$H76,'[2]Caseload by group'!$A$3:$A$128,0),MATCH(Snapshot!AF$3,'[2]Caseload by group'!$C$2:$CJ$2,0)))</f>
        <v>0</v>
      </c>
      <c r="AG76" s="40">
        <f>IF(INDEX('[2]Caseload by group'!$C$3:$CJ$125,MATCH(Snapshot!$H76,'[2]Caseload by group'!$A$3:$A$128,0),MATCH(Snapshot!AG$3,'[2]Caseload by group'!$C$2:$CJ$2,0))&lt;10,0,INDEX('[2]Caseload by group'!$C$3:$CJ$125,MATCH(Snapshot!$H76,'[2]Caseload by group'!$A$3:$A$128,0),MATCH(Snapshot!AG$3,'[2]Caseload by group'!$C$2:$CJ$2,0)))</f>
        <v>0</v>
      </c>
      <c r="AH76" s="40">
        <f>IF(INDEX('[2]Caseload by group'!$C$3:$CJ$125,MATCH(Snapshot!$H76,'[2]Caseload by group'!$A$3:$A$128,0),MATCH(Snapshot!AH$3,'[2]Caseload by group'!$C$2:$CJ$2,0))&lt;10,0,INDEX('[2]Caseload by group'!$C$3:$CJ$125,MATCH(Snapshot!$H76,'[2]Caseload by group'!$A$3:$A$128,0),MATCH(Snapshot!AH$3,'[2]Caseload by group'!$C$2:$CJ$2,0)))</f>
        <v>0</v>
      </c>
      <c r="AI76" s="40">
        <f>IF(INDEX('[2]Caseload by group'!$C$3:$CJ$125,MATCH(Snapshot!$H76,'[2]Caseload by group'!$A$3:$A$128,0),MATCH(Snapshot!AI$3,'[2]Caseload by group'!$C$2:$CJ$2,0))&lt;10,0,INDEX('[2]Caseload by group'!$C$3:$CJ$125,MATCH(Snapshot!$H76,'[2]Caseload by group'!$A$3:$A$128,0),MATCH(Snapshot!AI$3,'[2]Caseload by group'!$C$2:$CJ$2,0)))</f>
        <v>0</v>
      </c>
      <c r="AJ76" s="40">
        <f>IF(INDEX('[2]Caseload by group'!$C$3:$BEN$125,MATCH(Snapshot!$H76,'[2]Caseload by group'!$A$3:$A$128,0),MATCH(Snapshot!AJ$3,'[2]Caseload by group'!$C$2:$BEN$2,0))&lt;10,0,INDEX('[2]Caseload by group'!$C$3:$BEN$125,MATCH(Snapshot!$H76,'[2]Caseload by group'!$A$3:$A$128,0),MATCH(Snapshot!AJ$3,'[2]Caseload by group'!$C$2:$BEN$2,0)))</f>
        <v>0</v>
      </c>
      <c r="AK76" s="40">
        <f>IF(INDEX('[2]Caseload by group'!$C$3:$BEN$125,MATCH(Snapshot!$H76,'[2]Caseload by group'!$A$3:$A$128,0),MATCH(Snapshot!AK$3,'[2]Caseload by group'!$C$2:$BEN$2,0))&lt;10,0,INDEX('[2]Caseload by group'!$C$3:$BEN$125,MATCH(Snapshot!$H76,'[2]Caseload by group'!$A$3:$A$128,0),MATCH(Snapshot!AK$3,'[2]Caseload by group'!$C$2:$BEN$2,0)))</f>
        <v>0</v>
      </c>
      <c r="AL76" s="40">
        <f>IF(INDEX('[2]Caseload by group'!$C$3:$BEN$125,MATCH(Snapshot!$H76,'[2]Caseload by group'!$A$3:$A$128,0),MATCH(Snapshot!AL$3,'[2]Caseload by group'!$C$2:$BEN$2,0))&lt;10,0,INDEX('[2]Caseload by group'!$C$3:$BEN$125,MATCH(Snapshot!$H76,'[2]Caseload by group'!$A$3:$A$128,0),MATCH(Snapshot!AL$3,'[2]Caseload by group'!$C$2:$BEN$2,0)))</f>
        <v>0</v>
      </c>
      <c r="AM76" s="40">
        <f>IF(INDEX('[2]Caseload by group'!$C$3:$BEN$125,MATCH(Snapshot!$H76,'[2]Caseload by group'!$A$3:$A$128,0),MATCH(Snapshot!AM$3,'[2]Caseload by group'!$C$2:$BEN$2,0))&lt;10,0,INDEX('[2]Caseload by group'!$C$3:$BEN$125,MATCH(Snapshot!$H76,'[2]Caseload by group'!$A$3:$A$128,0),MATCH(Snapshot!AM$3,'[2]Caseload by group'!$C$2:$BEN$2,0)))</f>
        <v>0</v>
      </c>
      <c r="AN76" s="40">
        <f>IF(INDEX('[2]Caseload by group'!$C$3:$BEN$125,MATCH(Snapshot!$H76,'[2]Caseload by group'!$A$3:$A$128,0),MATCH(Snapshot!AN$3,'[2]Caseload by group'!$C$2:$BEN$2,0))&lt;10,0,INDEX('[2]Caseload by group'!$C$3:$BEN$125,MATCH(Snapshot!$H76,'[2]Caseload by group'!$A$3:$A$128,0),MATCH(Snapshot!AN$3,'[2]Caseload by group'!$C$2:$BEN$2,0)))</f>
        <v>0</v>
      </c>
      <c r="AO76" s="40">
        <f>IF(INDEX('[2]Caseload by group'!$C$3:$BEN$125,MATCH(Snapshot!$H76,'[2]Caseload by group'!$A$3:$A$128,0),MATCH(Snapshot!AO$3,'[2]Caseload by group'!$C$2:$BEN$2,0))&lt;10,0,INDEX('[2]Caseload by group'!$C$3:$BEN$125,MATCH(Snapshot!$H76,'[2]Caseload by group'!$A$3:$A$128,0),MATCH(Snapshot!AO$3,'[2]Caseload by group'!$C$2:$BEN$2,0)))</f>
        <v>0</v>
      </c>
      <c r="AP76" s="40">
        <f>IF(INDEX('[2]Caseload by group'!$C$3:$BEN$125,MATCH(Snapshot!$H76,'[2]Caseload by group'!$A$3:$A$128,0),MATCH(Snapshot!AP$3,'[2]Caseload by group'!$C$2:$BEN$2,0))&lt;10,0,INDEX('[2]Caseload by group'!$C$3:$BEN$125,MATCH(Snapshot!$H76,'[2]Caseload by group'!$A$3:$A$128,0),MATCH(Snapshot!AP$3,'[2]Caseload by group'!$C$2:$BEN$2,0)))</f>
        <v>0</v>
      </c>
      <c r="AQ76" s="40">
        <f>IF(INDEX('[2]Caseload by group'!$C$3:$BEN$125,MATCH(Snapshot!$H76,'[2]Caseload by group'!$A$3:$A$128,0),MATCH(Snapshot!AQ$3,'[2]Caseload by group'!$C$2:$BEN$2,0))&lt;10,0,INDEX('[2]Caseload by group'!$C$3:$BEN$125,MATCH(Snapshot!$H76,'[2]Caseload by group'!$A$3:$A$128,0),MATCH(Snapshot!AQ$3,'[2]Caseload by group'!$C$2:$BEN$2,0)))</f>
        <v>0</v>
      </c>
      <c r="AR76" s="40">
        <f>IF(INDEX('[2]Caseload by group'!$C$3:$BEN$125,MATCH(Snapshot!$H76,'[2]Caseload by group'!$A$3:$A$128,0),MATCH(Snapshot!AR$3,'[2]Caseload by group'!$C$2:$BEN$2,0))&lt;10,0,INDEX('[2]Caseload by group'!$C$3:$BEN$125,MATCH(Snapshot!$H76,'[2]Caseload by group'!$A$3:$A$128,0),MATCH(Snapshot!AR$3,'[2]Caseload by group'!$C$2:$BEN$2,0)))</f>
        <v>0</v>
      </c>
      <c r="AS76" s="40">
        <f>IF(INDEX('[2]Caseload by group'!$C$3:$BEN$125,MATCH(Snapshot!$H76,'[2]Caseload by group'!$A$3:$A$128,0),MATCH(Snapshot!AS$3,'[2]Caseload by group'!$C$2:$BEN$2,0))&lt;10,0,INDEX('[2]Caseload by group'!$C$3:$BEN$125,MATCH(Snapshot!$H76,'[2]Caseload by group'!$A$3:$A$128,0),MATCH(Snapshot!AS$3,'[2]Caseload by group'!$C$2:$BEN$2,0)))</f>
        <v>0</v>
      </c>
      <c r="AT76" s="40">
        <f>IF(INDEX('[2]Caseload by group'!$C$3:$BEN$125,MATCH(Snapshot!$H76,'[2]Caseload by group'!$A$3:$A$128,0),MATCH(Snapshot!AT$3,'[2]Caseload by group'!$C$2:$BEN$2,0))&lt;10,0,INDEX('[2]Caseload by group'!$C$3:$BEN$125,MATCH(Snapshot!$H76,'[2]Caseload by group'!$A$3:$A$128,0),MATCH(Snapshot!AT$3,'[2]Caseload by group'!$C$2:$BEN$2,0)))</f>
        <v>0</v>
      </c>
      <c r="AU76" s="40">
        <f>IF(INDEX('[2]Caseload by group'!$C$3:$BEN$125,MATCH(Snapshot!$H76,'[2]Caseload by group'!$A$3:$A$128,0),MATCH(Snapshot!AU$3,'[2]Caseload by group'!$C$2:$BEN$2,0))&lt;10,0,INDEX('[2]Caseload by group'!$C$3:$BEN$125,MATCH(Snapshot!$H76,'[2]Caseload by group'!$A$3:$A$128,0),MATCH(Snapshot!AU$3,'[2]Caseload by group'!$C$2:$BEN$2,0)))</f>
        <v>0</v>
      </c>
      <c r="AV76" s="40">
        <f>IF(INDEX('[2]Caseload by group'!$C$3:$BEN$125,MATCH(Snapshot!$H76,'[2]Caseload by group'!$A$3:$A$128,0),MATCH(Snapshot!AV$3,'[2]Caseload by group'!$C$2:$BEN$2,0))&lt;10,0,INDEX('[2]Caseload by group'!$C$3:$BEN$125,MATCH(Snapshot!$H76,'[2]Caseload by group'!$A$3:$A$128,0),MATCH(Snapshot!AV$3,'[2]Caseload by group'!$C$2:$BEN$2,0)))</f>
        <v>0</v>
      </c>
      <c r="AW76" s="40">
        <f>IF(INDEX('[2]Caseload by group'!$C$3:$BEN$125,MATCH(Snapshot!$H76,'[2]Caseload by group'!$A$3:$A$128,0),MATCH(Snapshot!AW$3,'[2]Caseload by group'!$C$2:$BEN$2,0))&lt;10,0,INDEX('[2]Caseload by group'!$C$3:$BEN$125,MATCH(Snapshot!$H76,'[2]Caseload by group'!$A$3:$A$128,0),MATCH(Snapshot!AW$3,'[2]Caseload by group'!$C$2:$BEN$2,0)))</f>
        <v>0</v>
      </c>
      <c r="AX76" s="40">
        <f>IF(INDEX('[2]Caseload by group'!$C$3:$BEN$125,MATCH(Snapshot!$H76,'[2]Caseload by group'!$A$3:$A$128,0),MATCH(Snapshot!AX$3,'[2]Caseload by group'!$C$2:$BEN$2,0))&lt;10,0,INDEX('[2]Caseload by group'!$C$3:$BEN$125,MATCH(Snapshot!$H76,'[2]Caseload by group'!$A$3:$A$128,0),MATCH(Snapshot!AX$3,'[2]Caseload by group'!$C$2:$BEN$2,0)))</f>
        <v>0</v>
      </c>
      <c r="AY76" s="40">
        <f>IF(INDEX('[2]Caseload by group'!$C$3:$BEN$125,MATCH(Snapshot!$H76,'[2]Caseload by group'!$A$3:$A$128,0),MATCH(Snapshot!AY$3,'[2]Caseload by group'!$C$2:$BEN$2,0))&lt;10,0,INDEX('[2]Caseload by group'!$C$3:$BEN$125,MATCH(Snapshot!$H76,'[2]Caseload by group'!$A$3:$A$128,0),MATCH(Snapshot!AY$3,'[2]Caseload by group'!$C$2:$BEN$2,0)))</f>
        <v>0</v>
      </c>
      <c r="AZ76" s="40">
        <f>IF(INDEX('[2]Caseload by group'!$C$3:$BEN$125,MATCH(Snapshot!$H76,'[2]Caseload by group'!$A$3:$A$128,0),MATCH(Snapshot!AZ$3,'[2]Caseload by group'!$C$2:$BEN$2,0))&lt;10,0,INDEX('[2]Caseload by group'!$C$3:$BEN$125,MATCH(Snapshot!$H76,'[2]Caseload by group'!$A$3:$A$128,0),MATCH(Snapshot!AZ$3,'[2]Caseload by group'!$C$2:$BEN$2,0)))</f>
        <v>0</v>
      </c>
      <c r="BA76" s="40">
        <f>IF(INDEX('[2]Caseload by group'!$C$3:$BEN$125,MATCH(Snapshot!$H76,'[2]Caseload by group'!$A$3:$A$128,0),MATCH(Snapshot!BA$3,'[2]Caseload by group'!$C$2:$BEN$2,0))&lt;10,0,INDEX('[2]Caseload by group'!$C$3:$BEN$125,MATCH(Snapshot!$H76,'[2]Caseload by group'!$A$3:$A$128,0),MATCH(Snapshot!BA$3,'[2]Caseload by group'!$C$2:$BEN$2,0)))</f>
        <v>0</v>
      </c>
      <c r="BB76" s="40">
        <f>IF(INDEX('[2]Caseload by group'!$C$3:$BEN$125,MATCH(Snapshot!$H76,'[2]Caseload by group'!$A$3:$A$128,0),MATCH(Snapshot!BB$3,'[2]Caseload by group'!$C$2:$BEN$2,0))&lt;10,0,INDEX('[2]Caseload by group'!$C$3:$BEN$125,MATCH(Snapshot!$H76,'[2]Caseload by group'!$A$3:$A$128,0),MATCH(Snapshot!BB$3,'[2]Caseload by group'!$C$2:$BEN$2,0)))</f>
        <v>0</v>
      </c>
      <c r="BC76" s="40">
        <f>IF(INDEX('[2]Caseload by group'!$C$3:$BEN$125,MATCH(Snapshot!$H76,'[2]Caseload by group'!$A$3:$A$128,0),MATCH(Snapshot!BC$3,'[2]Caseload by group'!$C$2:$BEN$2,0))&lt;10,0,INDEX('[2]Caseload by group'!$C$3:$BEN$125,MATCH(Snapshot!$H76,'[2]Caseload by group'!$A$3:$A$128,0),MATCH(Snapshot!BC$3,'[2]Caseload by group'!$C$2:$BEN$2,0)))</f>
        <v>0</v>
      </c>
      <c r="BD76" s="40">
        <f>IF(INDEX('[2]Caseload by group'!$C$3:$BEN$125,MATCH(Snapshot!$H76,'[2]Caseload by group'!$A$3:$A$128,0),MATCH(Snapshot!BD$3,'[2]Caseload by group'!$C$2:$BEN$2,0))&lt;10,0,INDEX('[2]Caseload by group'!$C$3:$BEN$125,MATCH(Snapshot!$H76,'[2]Caseload by group'!$A$3:$A$128,0),MATCH(Snapshot!BD$3,'[2]Caseload by group'!$C$2:$BEN$2,0)))</f>
        <v>0</v>
      </c>
      <c r="BE76" s="40">
        <f>IF(INDEX('[2]Caseload by group'!$C$3:$BEN$125,MATCH(Snapshot!$H76,'[2]Caseload by group'!$A$3:$A$128,0),MATCH(Snapshot!BE$3,'[2]Caseload by group'!$C$2:$BEN$2,0))&lt;10,0,INDEX('[2]Caseload by group'!$C$3:$BEN$125,MATCH(Snapshot!$H76,'[2]Caseload by group'!$A$3:$A$128,0),MATCH(Snapshot!BE$3,'[2]Caseload by group'!$C$2:$BEN$2,0)))</f>
        <v>0</v>
      </c>
      <c r="BF76" s="40">
        <f>IF(INDEX('[2]Caseload by group'!$C$3:$BEN$125,MATCH(Snapshot!$H76,'[2]Caseload by group'!$A$3:$A$128,0),MATCH(Snapshot!BF$3,'[2]Caseload by group'!$C$2:$BEN$2,0))&lt;10,0,INDEX('[2]Caseload by group'!$C$3:$BEN$125,MATCH(Snapshot!$H76,'[2]Caseload by group'!$A$3:$A$128,0),MATCH(Snapshot!BF$3,'[2]Caseload by group'!$C$2:$BEN$2,0)))</f>
        <v>0</v>
      </c>
      <c r="BG76" s="40">
        <f>IF(INDEX('[2]Caseload by group'!$C$3:$BEN$125,MATCH(Snapshot!$H76,'[2]Caseload by group'!$A$3:$A$128,0),MATCH(Snapshot!BG$3,'[2]Caseload by group'!$C$2:$BEN$2,0))&lt;10,0,INDEX('[2]Caseload by group'!$C$3:$BEN$125,MATCH(Snapshot!$H76,'[2]Caseload by group'!$A$3:$A$128,0),MATCH(Snapshot!BG$3,'[2]Caseload by group'!$C$2:$BEN$2,0)))</f>
        <v>0</v>
      </c>
      <c r="BH76" s="40">
        <f>IF(INDEX('[2]Caseload by group'!$C$3:$BEN$125,MATCH(Snapshot!$H76,'[2]Caseload by group'!$A$3:$A$128,0),MATCH(Snapshot!BH$3,'[2]Caseload by group'!$C$2:$BEN$2,0))&lt;10,0,INDEX('[2]Caseload by group'!$C$3:$BEN$125,MATCH(Snapshot!$H76,'[2]Caseload by group'!$A$3:$A$128,0),MATCH(Snapshot!BH$3,'[2]Caseload by group'!$C$2:$BEN$2,0)))</f>
        <v>0</v>
      </c>
      <c r="BI76" s="40">
        <f>IF(INDEX('[2]Caseload by group'!$C$3:$BEN$125,MATCH(Snapshot!$H76,'[2]Caseload by group'!$A$3:$A$128,0),MATCH(Snapshot!BI$3,'[2]Caseload by group'!$C$2:$BEN$2,0))&lt;10,0,INDEX('[2]Caseload by group'!$C$3:$BEN$125,MATCH(Snapshot!$H76,'[2]Caseload by group'!$A$3:$A$128,0),MATCH(Snapshot!BI$3,'[2]Caseload by group'!$C$2:$BEN$2,0)))</f>
        <v>0</v>
      </c>
      <c r="BJ76" s="40">
        <f>IF(INDEX('[2]Caseload by group'!$C$3:$BEN$125,MATCH(Snapshot!$H76,'[2]Caseload by group'!$A$3:$A$128,0),MATCH(Snapshot!BJ$3,'[2]Caseload by group'!$C$2:$BEN$2,0))&lt;10,0,INDEX('[2]Caseload by group'!$C$3:$BEN$125,MATCH(Snapshot!$H76,'[2]Caseload by group'!$A$3:$A$128,0),MATCH(Snapshot!BJ$3,'[2]Caseload by group'!$C$2:$BEN$2,0)))</f>
        <v>0</v>
      </c>
      <c r="BK76" s="40">
        <f>IF(INDEX('[2]Caseload by group'!$C$3:$BEN$125,MATCH(Snapshot!$H76,'[2]Caseload by group'!$A$3:$A$128,0),MATCH(Snapshot!BK$3,'[2]Caseload by group'!$C$2:$BEN$2,0))&lt;10,0,INDEX('[2]Caseload by group'!$C$3:$BEN$125,MATCH(Snapshot!$H76,'[2]Caseload by group'!$A$3:$A$128,0),MATCH(Snapshot!BK$3,'[2]Caseload by group'!$C$2:$BEN$2,0)))</f>
        <v>0</v>
      </c>
      <c r="BL76" s="40">
        <f>IF(INDEX('[2]Caseload by group'!$C$3:$BEN$125,MATCH(Snapshot!$H76,'[2]Caseload by group'!$A$3:$A$128,0),MATCH(Snapshot!BL$3,'[2]Caseload by group'!$C$2:$BEN$2,0))&lt;10,0,INDEX('[2]Caseload by group'!$C$3:$BEN$125,MATCH(Snapshot!$H76,'[2]Caseload by group'!$A$3:$A$128,0),MATCH(Snapshot!BL$3,'[2]Caseload by group'!$C$2:$BEN$2,0)))</f>
        <v>0</v>
      </c>
      <c r="BM76" s="40">
        <f>IF(INDEX('[2]Caseload by group'!$C$3:$BEN$125,MATCH(Snapshot!$H76,'[2]Caseload by group'!$A$3:$A$128,0),MATCH(Snapshot!BM$3,'[2]Caseload by group'!$C$2:$BEN$2,0))&lt;10,0,INDEX('[2]Caseload by group'!$C$3:$BEN$125,MATCH(Snapshot!$H76,'[2]Caseload by group'!$A$3:$A$128,0),MATCH(Snapshot!BM$3,'[2]Caseload by group'!$C$2:$BEN$2,0)))</f>
        <v>0</v>
      </c>
      <c r="BN76" s="40">
        <f>IF(INDEX('[2]Caseload by group'!$C$3:$BEN$125,MATCH(Snapshot!$H76,'[2]Caseload by group'!$A$3:$A$128,0),MATCH(Snapshot!BN$3,'[2]Caseload by group'!$C$2:$BEN$2,0))&lt;10,0,INDEX('[2]Caseload by group'!$C$3:$BEN$125,MATCH(Snapshot!$H76,'[2]Caseload by group'!$A$3:$A$128,0),MATCH(Snapshot!BN$3,'[2]Caseload by group'!$C$2:$BEN$2,0)))</f>
        <v>0</v>
      </c>
      <c r="BO76" s="40">
        <f>IF(INDEX('[2]Caseload by group'!$C$3:$BEN$125,MATCH(Snapshot!$H76,'[2]Caseload by group'!$A$3:$A$128,0),MATCH(Snapshot!BO$3,'[2]Caseload by group'!$C$2:$BEN$2,0))&lt;10,0,INDEX('[2]Caseload by group'!$C$3:$BEN$125,MATCH(Snapshot!$H76,'[2]Caseload by group'!$A$3:$A$128,0),MATCH(Snapshot!BO$3,'[2]Caseload by group'!$C$2:$BEN$2,0)))</f>
        <v>0</v>
      </c>
      <c r="BP76" s="40">
        <f>IF(INDEX('[2]Caseload by group'!$C$3:$BEN$125,MATCH(Snapshot!$H76,'[2]Caseload by group'!$A$3:$A$128,0),MATCH(Snapshot!BP$3,'[2]Caseload by group'!$C$2:$BEN$2,0))&lt;10,0,INDEX('[2]Caseload by group'!$C$3:$BEN$125,MATCH(Snapshot!$H76,'[2]Caseload by group'!$A$3:$A$128,0),MATCH(Snapshot!BP$3,'[2]Caseload by group'!$C$2:$BEN$2,0)))</f>
        <v>0</v>
      </c>
      <c r="BQ76" s="40">
        <f>IF(INDEX('[2]Caseload by group'!$C$3:$BEN$125,MATCH(Snapshot!$H76,'[2]Caseload by group'!$A$3:$A$128,0),MATCH(Snapshot!BQ$3,'[2]Caseload by group'!$C$2:$BEN$2,0))&lt;10,0,INDEX('[2]Caseload by group'!$C$3:$BEN$125,MATCH(Snapshot!$H76,'[2]Caseload by group'!$A$3:$A$128,0),MATCH(Snapshot!BQ$3,'[2]Caseload by group'!$C$2:$BEN$2,0)))</f>
        <v>0</v>
      </c>
      <c r="BR76" s="40">
        <f>IF(INDEX('[2]Caseload by group'!$C$3:$BEN$125,MATCH(Snapshot!$H76,'[2]Caseload by group'!$A$3:$A$128,0),MATCH(Snapshot!BR$3,'[2]Caseload by group'!$C$2:$BEN$2,0))&lt;10,0,INDEX('[2]Caseload by group'!$C$3:$BEN$125,MATCH(Snapshot!$H76,'[2]Caseload by group'!$A$3:$A$128,0),MATCH(Snapshot!BR$3,'[2]Caseload by group'!$C$2:$BEN$2,0)))</f>
        <v>0</v>
      </c>
      <c r="BS76" s="40">
        <f>IF(INDEX('[2]Caseload by group'!$C$3:$BEN$125,MATCH(Snapshot!$H76,'[2]Caseload by group'!$A$3:$A$128,0),MATCH(Snapshot!BS$3,'[2]Caseload by group'!$C$2:$BEN$2,0))&lt;10,0,INDEX('[2]Caseload by group'!$C$3:$BEN$125,MATCH(Snapshot!$H76,'[2]Caseload by group'!$A$3:$A$128,0),MATCH(Snapshot!BS$3,'[2]Caseload by group'!$C$2:$BEN$2,0)))</f>
        <v>0</v>
      </c>
      <c r="BT76" s="40">
        <f>IF(INDEX('[2]Caseload by group'!$C$3:$BEN$125,MATCH(Snapshot!$H76,'[2]Caseload by group'!$A$3:$A$128,0),MATCH(Snapshot!BT$3,'[2]Caseload by group'!$C$2:$BEN$2,0))&lt;10,0,INDEX('[2]Caseload by group'!$C$3:$BEN$125,MATCH(Snapshot!$H76,'[2]Caseload by group'!$A$3:$A$128,0),MATCH(Snapshot!BT$3,'[2]Caseload by group'!$C$2:$BEN$2,0)))</f>
        <v>0</v>
      </c>
      <c r="BU76" s="40">
        <f>IF(INDEX('[2]Caseload by group'!$C$3:$BEN$125,MATCH(Snapshot!$H76,'[2]Caseload by group'!$A$3:$A$128,0),MATCH(Snapshot!BU$3,'[2]Caseload by group'!$C$2:$BEN$2,0))&lt;10,0,INDEX('[2]Caseload by group'!$C$3:$BEN$125,MATCH(Snapshot!$H76,'[2]Caseload by group'!$A$3:$A$128,0),MATCH(Snapshot!BU$3,'[2]Caseload by group'!$C$2:$BEN$2,0)))</f>
        <v>0</v>
      </c>
      <c r="BV76" s="40">
        <f>IF(INDEX('[2]Caseload by group'!$C$3:$BEN$125,MATCH(Snapshot!$H76,'[2]Caseload by group'!$A$3:$A$128,0),MATCH(Snapshot!BV$3,'[2]Caseload by group'!$C$2:$BEN$2,0))&lt;10,0,INDEX('[2]Caseload by group'!$C$3:$BEN$125,MATCH(Snapshot!$H76,'[2]Caseload by group'!$A$3:$A$128,0),MATCH(Snapshot!BV$3,'[2]Caseload by group'!$C$2:$BEN$2,0)))</f>
        <v>0</v>
      </c>
      <c r="BW76" s="40">
        <f>IF(INDEX('[2]Caseload by group'!$C$3:$BEN$125,MATCH(Snapshot!$H76,'[2]Caseload by group'!$A$3:$A$128,0),MATCH(Snapshot!BW$3,'[2]Caseload by group'!$C$2:$BEN$2,0))&lt;10,0,INDEX('[2]Caseload by group'!$C$3:$BEN$125,MATCH(Snapshot!$H76,'[2]Caseload by group'!$A$3:$A$128,0),MATCH(Snapshot!BW$3,'[2]Caseload by group'!$C$2:$BEN$2,0)))</f>
        <v>0</v>
      </c>
      <c r="BX76" s="45"/>
      <c r="BY76" s="41"/>
      <c r="BZ76" s="42"/>
      <c r="CA76" s="41" t="e">
        <f>#REF!-#REF!</f>
        <v>#REF!</v>
      </c>
      <c r="CB76" s="41">
        <f>INDEX($J76:$BX76,0,MATCH(MAX($J$3:$BX$3),$J$3:$BX$3,0))-J76</f>
        <v>0</v>
      </c>
      <c r="CC76" s="66" t="str">
        <f>IFERROR(CB76/J76, "n/a")</f>
        <v>n/a</v>
      </c>
    </row>
    <row r="77" spans="1:81" ht="10.5" customHeight="1" x14ac:dyDescent="0.2">
      <c r="A77" s="34"/>
      <c r="B77" s="54"/>
      <c r="C77" s="29" t="s">
        <v>113</v>
      </c>
      <c r="D77" s="29" t="s">
        <v>15</v>
      </c>
      <c r="E77" s="29" t="s">
        <v>101</v>
      </c>
      <c r="F77" s="29" t="s">
        <v>101</v>
      </c>
      <c r="G77" s="29" t="s">
        <v>27</v>
      </c>
      <c r="H77" s="39" t="s">
        <v>114</v>
      </c>
      <c r="I77" s="39"/>
      <c r="J77" s="40">
        <f>IF(INDEX('[2]Caseload by group'!$C$3:$CJ$125,MATCH(Snapshot!$H77,'[2]Caseload by group'!$A$3:$A$128,0),MATCH(Snapshot!J$3,'[2]Caseload by group'!$C$2:$CJ$2,0))&lt;10,0,INDEX('[2]Caseload by group'!$C$3:$CJ$125,MATCH(Snapshot!$H77,'[2]Caseload by group'!$A$3:$A$128,0),MATCH(Snapshot!J$3,'[2]Caseload by group'!$C$2:$CJ$2,0)))</f>
        <v>0</v>
      </c>
      <c r="K77" s="40">
        <f>IF(INDEX('[2]Caseload by group'!$C$3:$CJ$125,MATCH(Snapshot!$H77,'[2]Caseload by group'!$A$3:$A$128,0),MATCH(Snapshot!K$3,'[2]Caseload by group'!$C$2:$CJ$2,0))&lt;10,0,INDEX('[2]Caseload by group'!$C$3:$CJ$125,MATCH(Snapshot!$H77,'[2]Caseload by group'!$A$3:$A$128,0),MATCH(Snapshot!K$3,'[2]Caseload by group'!$C$2:$CJ$2,0)))</f>
        <v>0</v>
      </c>
      <c r="L77" s="40">
        <f>IF(INDEX('[2]Caseload by group'!$C$3:$CJ$125,MATCH(Snapshot!$H77,'[2]Caseload by group'!$A$3:$A$128,0),MATCH(Snapshot!L$3,'[2]Caseload by group'!$C$2:$CJ$2,0))&lt;10,0,INDEX('[2]Caseload by group'!$C$3:$CJ$125,MATCH(Snapshot!$H77,'[2]Caseload by group'!$A$3:$A$128,0),MATCH(Snapshot!L$3,'[2]Caseload by group'!$C$2:$CJ$2,0)))</f>
        <v>0</v>
      </c>
      <c r="M77" s="40">
        <f>IF(INDEX('[2]Caseload by group'!$C$3:$CJ$125,MATCH(Snapshot!$H77,'[2]Caseload by group'!$A$3:$A$128,0),MATCH(Snapshot!M$3,'[2]Caseload by group'!$C$2:$CJ$2,0))&lt;10,0,INDEX('[2]Caseload by group'!$C$3:$CJ$125,MATCH(Snapshot!$H77,'[2]Caseload by group'!$A$3:$A$128,0),MATCH(Snapshot!M$3,'[2]Caseload by group'!$C$2:$CJ$2,0)))</f>
        <v>0</v>
      </c>
      <c r="N77" s="40">
        <f>IF(INDEX('[2]Caseload by group'!$C$3:$CJ$125,MATCH(Snapshot!$H77,'[2]Caseload by group'!$A$3:$A$128,0),MATCH(Snapshot!N$3,'[2]Caseload by group'!$C$2:$CJ$2,0))&lt;10,0,INDEX('[2]Caseload by group'!$C$3:$CJ$125,MATCH(Snapshot!$H77,'[2]Caseload by group'!$A$3:$A$128,0),MATCH(Snapshot!N$3,'[2]Caseload by group'!$C$2:$CJ$2,0)))</f>
        <v>0</v>
      </c>
      <c r="O77" s="40">
        <f>IF(INDEX('[2]Caseload by group'!$C$3:$CJ$125,MATCH(Snapshot!$H77,'[2]Caseload by group'!$A$3:$A$128,0),MATCH(Snapshot!O$3,'[2]Caseload by group'!$C$2:$CJ$2,0))&lt;10,0,INDEX('[2]Caseload by group'!$C$3:$CJ$125,MATCH(Snapshot!$H77,'[2]Caseload by group'!$A$3:$A$128,0),MATCH(Snapshot!O$3,'[2]Caseload by group'!$C$2:$CJ$2,0)))</f>
        <v>0</v>
      </c>
      <c r="P77" s="40">
        <f>IF(INDEX('[2]Caseload by group'!$C$3:$CJ$125,MATCH(Snapshot!$H77,'[2]Caseload by group'!$A$3:$A$128,0),MATCH(Snapshot!P$3,'[2]Caseload by group'!$C$2:$CJ$2,0))&lt;10,0,INDEX('[2]Caseload by group'!$C$3:$CJ$125,MATCH(Snapshot!$H77,'[2]Caseload by group'!$A$3:$A$128,0),MATCH(Snapshot!P$3,'[2]Caseload by group'!$C$2:$CJ$2,0)))</f>
        <v>0</v>
      </c>
      <c r="Q77" s="40">
        <f>IF(INDEX('[2]Caseload by group'!$C$3:$CJ$125,MATCH(Snapshot!$H77,'[2]Caseload by group'!$A$3:$A$128,0),MATCH(Snapshot!Q$3,'[2]Caseload by group'!$C$2:$CJ$2,0))&lt;10,0,INDEX('[2]Caseload by group'!$C$3:$CJ$125,MATCH(Snapshot!$H77,'[2]Caseload by group'!$A$3:$A$128,0),MATCH(Snapshot!Q$3,'[2]Caseload by group'!$C$2:$CJ$2,0)))</f>
        <v>0</v>
      </c>
      <c r="R77" s="40">
        <f>IF(INDEX('[2]Caseload by group'!$C$3:$CJ$125,MATCH(Snapshot!$H77,'[2]Caseload by group'!$A$3:$A$128,0),MATCH(Snapshot!R$3,'[2]Caseload by group'!$C$2:$CJ$2,0))&lt;10,0,INDEX('[2]Caseload by group'!$C$3:$CJ$125,MATCH(Snapshot!$H77,'[2]Caseload by group'!$A$3:$A$128,0),MATCH(Snapshot!R$3,'[2]Caseload by group'!$C$2:$CJ$2,0)))</f>
        <v>0</v>
      </c>
      <c r="S77" s="40">
        <f>IF(INDEX('[2]Caseload by group'!$C$3:$CJ$125,MATCH(Snapshot!$H77,'[2]Caseload by group'!$A$3:$A$128,0),MATCH(Snapshot!S$3,'[2]Caseload by group'!$C$2:$CJ$2,0))&lt;10,0,INDEX('[2]Caseload by group'!$C$3:$CJ$125,MATCH(Snapshot!$H77,'[2]Caseload by group'!$A$3:$A$128,0),MATCH(Snapshot!S$3,'[2]Caseload by group'!$C$2:$CJ$2,0)))</f>
        <v>0</v>
      </c>
      <c r="T77" s="40">
        <f>IF(INDEX('[2]Caseload by group'!$C$3:$CJ$125,MATCH(Snapshot!$H77,'[2]Caseload by group'!$A$3:$A$128,0),MATCH(Snapshot!T$3,'[2]Caseload by group'!$C$2:$CJ$2,0))&lt;10,0,INDEX('[2]Caseload by group'!$C$3:$CJ$125,MATCH(Snapshot!$H77,'[2]Caseload by group'!$A$3:$A$128,0),MATCH(Snapshot!T$3,'[2]Caseload by group'!$C$2:$CJ$2,0)))</f>
        <v>0</v>
      </c>
      <c r="U77" s="40">
        <f>IF(INDEX('[2]Caseload by group'!$C$3:$CJ$125,MATCH(Snapshot!$H77,'[2]Caseload by group'!$A$3:$A$128,0),MATCH(Snapshot!U$3,'[2]Caseload by group'!$C$2:$CJ$2,0))&lt;10,0,INDEX('[2]Caseload by group'!$C$3:$CJ$125,MATCH(Snapshot!$H77,'[2]Caseload by group'!$A$3:$A$128,0),MATCH(Snapshot!U$3,'[2]Caseload by group'!$C$2:$CJ$2,0)))</f>
        <v>0</v>
      </c>
      <c r="V77" s="40">
        <f>IF(INDEX('[2]Caseload by group'!$C$3:$CJ$125,MATCH(Snapshot!$H77,'[2]Caseload by group'!$A$3:$A$128,0),MATCH(Snapshot!V$3,'[2]Caseload by group'!$C$2:$CJ$2,0))&lt;10,0,INDEX('[2]Caseload by group'!$C$3:$CJ$125,MATCH(Snapshot!$H77,'[2]Caseload by group'!$A$3:$A$128,0),MATCH(Snapshot!V$3,'[2]Caseload by group'!$C$2:$CJ$2,0)))</f>
        <v>0</v>
      </c>
      <c r="W77" s="40">
        <f>IF(INDEX('[2]Caseload by group'!$C$3:$CJ$125,MATCH(Snapshot!$H77,'[2]Caseload by group'!$A$3:$A$128,0),MATCH(Snapshot!W$3,'[2]Caseload by group'!$C$2:$CJ$2,0))&lt;10,0,INDEX('[2]Caseload by group'!$C$3:$CJ$125,MATCH(Snapshot!$H77,'[2]Caseload by group'!$A$3:$A$128,0),MATCH(Snapshot!W$3,'[2]Caseload by group'!$C$2:$CJ$2,0)))</f>
        <v>0</v>
      </c>
      <c r="X77" s="40">
        <f>IF(INDEX('[2]Caseload by group'!$C$3:$CJ$125,MATCH(Snapshot!$H77,'[2]Caseload by group'!$A$3:$A$128,0),MATCH(Snapshot!X$3,'[2]Caseload by group'!$C$2:$CJ$2,0))&lt;10,0,INDEX('[2]Caseload by group'!$C$3:$CJ$125,MATCH(Snapshot!$H77,'[2]Caseload by group'!$A$3:$A$128,0),MATCH(Snapshot!X$3,'[2]Caseload by group'!$C$2:$CJ$2,0)))</f>
        <v>0</v>
      </c>
      <c r="Y77" s="40">
        <f>IF(INDEX('[2]Caseload by group'!$C$3:$CJ$125,MATCH(Snapshot!$H77,'[2]Caseload by group'!$A$3:$A$128,0),MATCH(Snapshot!Y$3,'[2]Caseload by group'!$C$2:$CJ$2,0))&lt;10,0,INDEX('[2]Caseload by group'!$C$3:$CJ$125,MATCH(Snapshot!$H77,'[2]Caseload by group'!$A$3:$A$128,0),MATCH(Snapshot!Y$3,'[2]Caseload by group'!$C$2:$CJ$2,0)))</f>
        <v>0</v>
      </c>
      <c r="Z77" s="40">
        <f>IF(INDEX('[2]Caseload by group'!$C$3:$CJ$125,MATCH(Snapshot!$H77,'[2]Caseload by group'!$A$3:$A$128,0),MATCH(Snapshot!Z$3,'[2]Caseload by group'!$C$2:$CJ$2,0))&lt;10,0,INDEX('[2]Caseload by group'!$C$3:$CJ$125,MATCH(Snapshot!$H77,'[2]Caseload by group'!$A$3:$A$128,0),MATCH(Snapshot!Z$3,'[2]Caseload by group'!$C$2:$CJ$2,0)))</f>
        <v>0</v>
      </c>
      <c r="AA77" s="40">
        <f>IF(INDEX('[2]Caseload by group'!$C$3:$CJ$125,MATCH(Snapshot!$H77,'[2]Caseload by group'!$A$3:$A$128,0),MATCH(Snapshot!AA$3,'[2]Caseload by group'!$C$2:$CJ$2,0))&lt;10,0,INDEX('[2]Caseload by group'!$C$3:$CJ$125,MATCH(Snapshot!$H77,'[2]Caseload by group'!$A$3:$A$128,0),MATCH(Snapshot!AA$3,'[2]Caseload by group'!$C$2:$CJ$2,0)))</f>
        <v>0</v>
      </c>
      <c r="AB77" s="40">
        <f>IF(INDEX('[2]Caseload by group'!$C$3:$CJ$125,MATCH(Snapshot!$H77,'[2]Caseload by group'!$A$3:$A$128,0),MATCH(Snapshot!AB$3,'[2]Caseload by group'!$C$2:$CJ$2,0))&lt;10,0,INDEX('[2]Caseload by group'!$C$3:$CJ$125,MATCH(Snapshot!$H77,'[2]Caseload by group'!$A$3:$A$128,0),MATCH(Snapshot!AB$3,'[2]Caseload by group'!$C$2:$CJ$2,0)))</f>
        <v>0</v>
      </c>
      <c r="AC77" s="40">
        <f>IF(INDEX('[2]Caseload by group'!$C$3:$CJ$125,MATCH(Snapshot!$H77,'[2]Caseload by group'!$A$3:$A$128,0),MATCH(Snapshot!AC$3,'[2]Caseload by group'!$C$2:$CJ$2,0))&lt;10,0,INDEX('[2]Caseload by group'!$C$3:$CJ$125,MATCH(Snapshot!$H77,'[2]Caseload by group'!$A$3:$A$128,0),MATCH(Snapshot!AC$3,'[2]Caseload by group'!$C$2:$CJ$2,0)))</f>
        <v>0</v>
      </c>
      <c r="AD77" s="40">
        <f>IF(INDEX('[2]Caseload by group'!$C$3:$CJ$125,MATCH(Snapshot!$H77,'[2]Caseload by group'!$A$3:$A$128,0),MATCH(Snapshot!AD$3,'[2]Caseload by group'!$C$2:$CJ$2,0))&lt;10,0,INDEX('[2]Caseload by group'!$C$3:$CJ$125,MATCH(Snapshot!$H77,'[2]Caseload by group'!$A$3:$A$128,0),MATCH(Snapshot!AD$3,'[2]Caseload by group'!$C$2:$CJ$2,0)))</f>
        <v>0</v>
      </c>
      <c r="AE77" s="40">
        <f>IF(INDEX('[2]Caseload by group'!$C$3:$CJ$125,MATCH(Snapshot!$H77,'[2]Caseload by group'!$A$3:$A$128,0),MATCH(Snapshot!AE$3,'[2]Caseload by group'!$C$2:$CJ$2,0))&lt;10,0,INDEX('[2]Caseload by group'!$C$3:$CJ$125,MATCH(Snapshot!$H77,'[2]Caseload by group'!$A$3:$A$128,0),MATCH(Snapshot!AE$3,'[2]Caseload by group'!$C$2:$CJ$2,0)))</f>
        <v>0</v>
      </c>
      <c r="AF77" s="40">
        <f>IF(INDEX('[2]Caseload by group'!$C$3:$CJ$125,MATCH(Snapshot!$H77,'[2]Caseload by group'!$A$3:$A$128,0),MATCH(Snapshot!AF$3,'[2]Caseload by group'!$C$2:$CJ$2,0))&lt;10,0,INDEX('[2]Caseload by group'!$C$3:$CJ$125,MATCH(Snapshot!$H77,'[2]Caseload by group'!$A$3:$A$128,0),MATCH(Snapshot!AF$3,'[2]Caseload by group'!$C$2:$CJ$2,0)))</f>
        <v>0</v>
      </c>
      <c r="AG77" s="40">
        <f>IF(INDEX('[2]Caseload by group'!$C$3:$CJ$125,MATCH(Snapshot!$H77,'[2]Caseload by group'!$A$3:$A$128,0),MATCH(Snapshot!AG$3,'[2]Caseload by group'!$C$2:$CJ$2,0))&lt;10,0,INDEX('[2]Caseload by group'!$C$3:$CJ$125,MATCH(Snapshot!$H77,'[2]Caseload by group'!$A$3:$A$128,0),MATCH(Snapshot!AG$3,'[2]Caseload by group'!$C$2:$CJ$2,0)))</f>
        <v>0</v>
      </c>
      <c r="AH77" s="40">
        <f>IF(INDEX('[2]Caseload by group'!$C$3:$CJ$125,MATCH(Snapshot!$H77,'[2]Caseload by group'!$A$3:$A$128,0),MATCH(Snapshot!AH$3,'[2]Caseload by group'!$C$2:$CJ$2,0))&lt;10,0,INDEX('[2]Caseload by group'!$C$3:$CJ$125,MATCH(Snapshot!$H77,'[2]Caseload by group'!$A$3:$A$128,0),MATCH(Snapshot!AH$3,'[2]Caseload by group'!$C$2:$CJ$2,0)))</f>
        <v>0</v>
      </c>
      <c r="AI77" s="40">
        <f>IF(INDEX('[2]Caseload by group'!$C$3:$CJ$125,MATCH(Snapshot!$H77,'[2]Caseload by group'!$A$3:$A$128,0),MATCH(Snapshot!AI$3,'[2]Caseload by group'!$C$2:$CJ$2,0))&lt;10,0,INDEX('[2]Caseload by group'!$C$3:$CJ$125,MATCH(Snapshot!$H77,'[2]Caseload by group'!$A$3:$A$128,0),MATCH(Snapshot!AI$3,'[2]Caseload by group'!$C$2:$CJ$2,0)))</f>
        <v>0</v>
      </c>
      <c r="AJ77" s="40">
        <f>IF(INDEX('[2]Caseload by group'!$C$3:$BEN$125,MATCH(Snapshot!$H77,'[2]Caseload by group'!$A$3:$A$128,0),MATCH(Snapshot!AJ$3,'[2]Caseload by group'!$C$2:$BEN$2,0))&lt;10,0,INDEX('[2]Caseload by group'!$C$3:$BEN$125,MATCH(Snapshot!$H77,'[2]Caseload by group'!$A$3:$A$128,0),MATCH(Snapshot!AJ$3,'[2]Caseload by group'!$C$2:$BEN$2,0)))</f>
        <v>0</v>
      </c>
      <c r="AK77" s="40">
        <f>IF(INDEX('[2]Caseload by group'!$C$3:$BEN$125,MATCH(Snapshot!$H77,'[2]Caseload by group'!$A$3:$A$128,0),MATCH(Snapshot!AK$3,'[2]Caseload by group'!$C$2:$BEN$2,0))&lt;10,0,INDEX('[2]Caseload by group'!$C$3:$BEN$125,MATCH(Snapshot!$H77,'[2]Caseload by group'!$A$3:$A$128,0),MATCH(Snapshot!AK$3,'[2]Caseload by group'!$C$2:$BEN$2,0)))</f>
        <v>0</v>
      </c>
      <c r="AL77" s="40">
        <f>IF(INDEX('[2]Caseload by group'!$C$3:$BEN$125,MATCH(Snapshot!$H77,'[2]Caseload by group'!$A$3:$A$128,0),MATCH(Snapshot!AL$3,'[2]Caseload by group'!$C$2:$BEN$2,0))&lt;10,0,INDEX('[2]Caseload by group'!$C$3:$BEN$125,MATCH(Snapshot!$H77,'[2]Caseload by group'!$A$3:$A$128,0),MATCH(Snapshot!AL$3,'[2]Caseload by group'!$C$2:$BEN$2,0)))</f>
        <v>0</v>
      </c>
      <c r="AM77" s="40">
        <f>IF(INDEX('[2]Caseload by group'!$C$3:$BEN$125,MATCH(Snapshot!$H77,'[2]Caseload by group'!$A$3:$A$128,0),MATCH(Snapshot!AM$3,'[2]Caseload by group'!$C$2:$BEN$2,0))&lt;10,0,INDEX('[2]Caseload by group'!$C$3:$BEN$125,MATCH(Snapshot!$H77,'[2]Caseload by group'!$A$3:$A$128,0),MATCH(Snapshot!AM$3,'[2]Caseload by group'!$C$2:$BEN$2,0)))</f>
        <v>0</v>
      </c>
      <c r="AN77" s="40">
        <f>IF(INDEX('[2]Caseload by group'!$C$3:$BEN$125,MATCH(Snapshot!$H77,'[2]Caseload by group'!$A$3:$A$128,0),MATCH(Snapshot!AN$3,'[2]Caseload by group'!$C$2:$BEN$2,0))&lt;10,0,INDEX('[2]Caseload by group'!$C$3:$BEN$125,MATCH(Snapshot!$H77,'[2]Caseload by group'!$A$3:$A$128,0),MATCH(Snapshot!AN$3,'[2]Caseload by group'!$C$2:$BEN$2,0)))</f>
        <v>0</v>
      </c>
      <c r="AO77" s="40">
        <f>IF(INDEX('[2]Caseload by group'!$C$3:$BEN$125,MATCH(Snapshot!$H77,'[2]Caseload by group'!$A$3:$A$128,0),MATCH(Snapshot!AO$3,'[2]Caseload by group'!$C$2:$BEN$2,0))&lt;10,0,INDEX('[2]Caseload by group'!$C$3:$BEN$125,MATCH(Snapshot!$H77,'[2]Caseload by group'!$A$3:$A$128,0),MATCH(Snapshot!AO$3,'[2]Caseload by group'!$C$2:$BEN$2,0)))</f>
        <v>0</v>
      </c>
      <c r="AP77" s="40">
        <f>IF(INDEX('[2]Caseload by group'!$C$3:$BEN$125,MATCH(Snapshot!$H77,'[2]Caseload by group'!$A$3:$A$128,0),MATCH(Snapshot!AP$3,'[2]Caseload by group'!$C$2:$BEN$2,0))&lt;10,0,INDEX('[2]Caseload by group'!$C$3:$BEN$125,MATCH(Snapshot!$H77,'[2]Caseload by group'!$A$3:$A$128,0),MATCH(Snapshot!AP$3,'[2]Caseload by group'!$C$2:$BEN$2,0)))</f>
        <v>0</v>
      </c>
      <c r="AQ77" s="40">
        <f>IF(INDEX('[2]Caseload by group'!$C$3:$BEN$125,MATCH(Snapshot!$H77,'[2]Caseload by group'!$A$3:$A$128,0),MATCH(Snapshot!AQ$3,'[2]Caseload by group'!$C$2:$BEN$2,0))&lt;10,0,INDEX('[2]Caseload by group'!$C$3:$BEN$125,MATCH(Snapshot!$H77,'[2]Caseload by group'!$A$3:$A$128,0),MATCH(Snapshot!AQ$3,'[2]Caseload by group'!$C$2:$BEN$2,0)))</f>
        <v>0</v>
      </c>
      <c r="AR77" s="40">
        <f>IF(INDEX('[2]Caseload by group'!$C$3:$BEN$125,MATCH(Snapshot!$H77,'[2]Caseload by group'!$A$3:$A$128,0),MATCH(Snapshot!AR$3,'[2]Caseload by group'!$C$2:$BEN$2,0))&lt;10,0,INDEX('[2]Caseload by group'!$C$3:$BEN$125,MATCH(Snapshot!$H77,'[2]Caseload by group'!$A$3:$A$128,0),MATCH(Snapshot!AR$3,'[2]Caseload by group'!$C$2:$BEN$2,0)))</f>
        <v>0</v>
      </c>
      <c r="AS77" s="40">
        <f>IF(INDEX('[2]Caseload by group'!$C$3:$BEN$125,MATCH(Snapshot!$H77,'[2]Caseload by group'!$A$3:$A$128,0),MATCH(Snapshot!AS$3,'[2]Caseload by group'!$C$2:$BEN$2,0))&lt;10,0,INDEX('[2]Caseload by group'!$C$3:$BEN$125,MATCH(Snapshot!$H77,'[2]Caseload by group'!$A$3:$A$128,0),MATCH(Snapshot!AS$3,'[2]Caseload by group'!$C$2:$BEN$2,0)))</f>
        <v>0</v>
      </c>
      <c r="AT77" s="40">
        <f>IF(INDEX('[2]Caseload by group'!$C$3:$BEN$125,MATCH(Snapshot!$H77,'[2]Caseload by group'!$A$3:$A$128,0),MATCH(Snapshot!AT$3,'[2]Caseload by group'!$C$2:$BEN$2,0))&lt;10,0,INDEX('[2]Caseload by group'!$C$3:$BEN$125,MATCH(Snapshot!$H77,'[2]Caseload by group'!$A$3:$A$128,0),MATCH(Snapshot!AT$3,'[2]Caseload by group'!$C$2:$BEN$2,0)))</f>
        <v>0</v>
      </c>
      <c r="AU77" s="40">
        <f>IF(INDEX('[2]Caseload by group'!$C$3:$BEN$125,MATCH(Snapshot!$H77,'[2]Caseload by group'!$A$3:$A$128,0),MATCH(Snapshot!AU$3,'[2]Caseload by group'!$C$2:$BEN$2,0))&lt;10,0,INDEX('[2]Caseload by group'!$C$3:$BEN$125,MATCH(Snapshot!$H77,'[2]Caseload by group'!$A$3:$A$128,0),MATCH(Snapshot!AU$3,'[2]Caseload by group'!$C$2:$BEN$2,0)))</f>
        <v>0</v>
      </c>
      <c r="AV77" s="40">
        <f>IF(INDEX('[2]Caseload by group'!$C$3:$BEN$125,MATCH(Snapshot!$H77,'[2]Caseload by group'!$A$3:$A$128,0),MATCH(Snapshot!AV$3,'[2]Caseload by group'!$C$2:$BEN$2,0))&lt;10,0,INDEX('[2]Caseload by group'!$C$3:$BEN$125,MATCH(Snapshot!$H77,'[2]Caseload by group'!$A$3:$A$128,0),MATCH(Snapshot!AV$3,'[2]Caseload by group'!$C$2:$BEN$2,0)))</f>
        <v>0</v>
      </c>
      <c r="AW77" s="40">
        <f>IF(INDEX('[2]Caseload by group'!$C$3:$BEN$125,MATCH(Snapshot!$H77,'[2]Caseload by group'!$A$3:$A$128,0),MATCH(Snapshot!AW$3,'[2]Caseload by group'!$C$2:$BEN$2,0))&lt;10,0,INDEX('[2]Caseload by group'!$C$3:$BEN$125,MATCH(Snapshot!$H77,'[2]Caseload by group'!$A$3:$A$128,0),MATCH(Snapshot!AW$3,'[2]Caseload by group'!$C$2:$BEN$2,0)))</f>
        <v>0</v>
      </c>
      <c r="AX77" s="40">
        <f>IF(INDEX('[2]Caseload by group'!$C$3:$BEN$125,MATCH(Snapshot!$H77,'[2]Caseload by group'!$A$3:$A$128,0),MATCH(Snapshot!AX$3,'[2]Caseload by group'!$C$2:$BEN$2,0))&lt;10,0,INDEX('[2]Caseload by group'!$C$3:$BEN$125,MATCH(Snapshot!$H77,'[2]Caseload by group'!$A$3:$A$128,0),MATCH(Snapshot!AX$3,'[2]Caseload by group'!$C$2:$BEN$2,0)))</f>
        <v>0</v>
      </c>
      <c r="AY77" s="40">
        <f>IF(INDEX('[2]Caseload by group'!$C$3:$BEN$125,MATCH(Snapshot!$H77,'[2]Caseload by group'!$A$3:$A$128,0),MATCH(Snapshot!AY$3,'[2]Caseload by group'!$C$2:$BEN$2,0))&lt;10,0,INDEX('[2]Caseload by group'!$C$3:$BEN$125,MATCH(Snapshot!$H77,'[2]Caseload by group'!$A$3:$A$128,0),MATCH(Snapshot!AY$3,'[2]Caseload by group'!$C$2:$BEN$2,0)))</f>
        <v>0</v>
      </c>
      <c r="AZ77" s="40">
        <f>IF(INDEX('[2]Caseload by group'!$C$3:$BEN$125,MATCH(Snapshot!$H77,'[2]Caseload by group'!$A$3:$A$128,0),MATCH(Snapshot!AZ$3,'[2]Caseload by group'!$C$2:$BEN$2,0))&lt;10,0,INDEX('[2]Caseload by group'!$C$3:$BEN$125,MATCH(Snapshot!$H77,'[2]Caseload by group'!$A$3:$A$128,0),MATCH(Snapshot!AZ$3,'[2]Caseload by group'!$C$2:$BEN$2,0)))</f>
        <v>0</v>
      </c>
      <c r="BA77" s="40">
        <f>IF(INDEX('[2]Caseload by group'!$C$3:$BEN$125,MATCH(Snapshot!$H77,'[2]Caseload by group'!$A$3:$A$128,0),MATCH(Snapshot!BA$3,'[2]Caseload by group'!$C$2:$BEN$2,0))&lt;10,0,INDEX('[2]Caseload by group'!$C$3:$BEN$125,MATCH(Snapshot!$H77,'[2]Caseload by group'!$A$3:$A$128,0),MATCH(Snapshot!BA$3,'[2]Caseload by group'!$C$2:$BEN$2,0)))</f>
        <v>0</v>
      </c>
      <c r="BB77" s="40">
        <f>IF(INDEX('[2]Caseload by group'!$C$3:$BEN$125,MATCH(Snapshot!$H77,'[2]Caseload by group'!$A$3:$A$128,0),MATCH(Snapshot!BB$3,'[2]Caseload by group'!$C$2:$BEN$2,0))&lt;10,0,INDEX('[2]Caseload by group'!$C$3:$BEN$125,MATCH(Snapshot!$H77,'[2]Caseload by group'!$A$3:$A$128,0),MATCH(Snapshot!BB$3,'[2]Caseload by group'!$C$2:$BEN$2,0)))</f>
        <v>0</v>
      </c>
      <c r="BC77" s="40">
        <f>IF(INDEX('[2]Caseload by group'!$C$3:$BEN$125,MATCH(Snapshot!$H77,'[2]Caseload by group'!$A$3:$A$128,0),MATCH(Snapshot!BC$3,'[2]Caseload by group'!$C$2:$BEN$2,0))&lt;10,0,INDEX('[2]Caseload by group'!$C$3:$BEN$125,MATCH(Snapshot!$H77,'[2]Caseload by group'!$A$3:$A$128,0),MATCH(Snapshot!BC$3,'[2]Caseload by group'!$C$2:$BEN$2,0)))</f>
        <v>0</v>
      </c>
      <c r="BD77" s="40">
        <f>IF(INDEX('[2]Caseload by group'!$C$3:$BEN$125,MATCH(Snapshot!$H77,'[2]Caseload by group'!$A$3:$A$128,0),MATCH(Snapshot!BD$3,'[2]Caseload by group'!$C$2:$BEN$2,0))&lt;10,0,INDEX('[2]Caseload by group'!$C$3:$BEN$125,MATCH(Snapshot!$H77,'[2]Caseload by group'!$A$3:$A$128,0),MATCH(Snapshot!BD$3,'[2]Caseload by group'!$C$2:$BEN$2,0)))</f>
        <v>0</v>
      </c>
      <c r="BE77" s="40">
        <f>IF(INDEX('[2]Caseload by group'!$C$3:$BEN$125,MATCH(Snapshot!$H77,'[2]Caseload by group'!$A$3:$A$128,0),MATCH(Snapshot!BE$3,'[2]Caseload by group'!$C$2:$BEN$2,0))&lt;10,0,INDEX('[2]Caseload by group'!$C$3:$BEN$125,MATCH(Snapshot!$H77,'[2]Caseload by group'!$A$3:$A$128,0),MATCH(Snapshot!BE$3,'[2]Caseload by group'!$C$2:$BEN$2,0)))</f>
        <v>0</v>
      </c>
      <c r="BF77" s="40">
        <f>IF(INDEX('[2]Caseload by group'!$C$3:$BEN$125,MATCH(Snapshot!$H77,'[2]Caseload by group'!$A$3:$A$128,0),MATCH(Snapshot!BF$3,'[2]Caseload by group'!$C$2:$BEN$2,0))&lt;10,0,INDEX('[2]Caseload by group'!$C$3:$BEN$125,MATCH(Snapshot!$H77,'[2]Caseload by group'!$A$3:$A$128,0),MATCH(Snapshot!BF$3,'[2]Caseload by group'!$C$2:$BEN$2,0)))</f>
        <v>0</v>
      </c>
      <c r="BG77" s="40">
        <f>IF(INDEX('[2]Caseload by group'!$C$3:$BEN$125,MATCH(Snapshot!$H77,'[2]Caseload by group'!$A$3:$A$128,0),MATCH(Snapshot!BG$3,'[2]Caseload by group'!$C$2:$BEN$2,0))&lt;10,0,INDEX('[2]Caseload by group'!$C$3:$BEN$125,MATCH(Snapshot!$H77,'[2]Caseload by group'!$A$3:$A$128,0),MATCH(Snapshot!BG$3,'[2]Caseload by group'!$C$2:$BEN$2,0)))</f>
        <v>0</v>
      </c>
      <c r="BH77" s="40">
        <f>IF(INDEX('[2]Caseload by group'!$C$3:$BEN$125,MATCH(Snapshot!$H77,'[2]Caseload by group'!$A$3:$A$128,0),MATCH(Snapshot!BH$3,'[2]Caseload by group'!$C$2:$BEN$2,0))&lt;10,0,INDEX('[2]Caseload by group'!$C$3:$BEN$125,MATCH(Snapshot!$H77,'[2]Caseload by group'!$A$3:$A$128,0),MATCH(Snapshot!BH$3,'[2]Caseload by group'!$C$2:$BEN$2,0)))</f>
        <v>0</v>
      </c>
      <c r="BI77" s="40">
        <f>IF(INDEX('[2]Caseload by group'!$C$3:$BEN$125,MATCH(Snapshot!$H77,'[2]Caseload by group'!$A$3:$A$128,0),MATCH(Snapshot!BI$3,'[2]Caseload by group'!$C$2:$BEN$2,0))&lt;10,0,INDEX('[2]Caseload by group'!$C$3:$BEN$125,MATCH(Snapshot!$H77,'[2]Caseload by group'!$A$3:$A$128,0),MATCH(Snapshot!BI$3,'[2]Caseload by group'!$C$2:$BEN$2,0)))</f>
        <v>0</v>
      </c>
      <c r="BJ77" s="40">
        <f>IF(INDEX('[2]Caseload by group'!$C$3:$BEN$125,MATCH(Snapshot!$H77,'[2]Caseload by group'!$A$3:$A$128,0),MATCH(Snapshot!BJ$3,'[2]Caseload by group'!$C$2:$BEN$2,0))&lt;10,0,INDEX('[2]Caseload by group'!$C$3:$BEN$125,MATCH(Snapshot!$H77,'[2]Caseload by group'!$A$3:$A$128,0),MATCH(Snapshot!BJ$3,'[2]Caseload by group'!$C$2:$BEN$2,0)))</f>
        <v>0</v>
      </c>
      <c r="BK77" s="40">
        <f>IF(INDEX('[2]Caseload by group'!$C$3:$BEN$125,MATCH(Snapshot!$H77,'[2]Caseload by group'!$A$3:$A$128,0),MATCH(Snapshot!BK$3,'[2]Caseload by group'!$C$2:$BEN$2,0))&lt;10,0,INDEX('[2]Caseload by group'!$C$3:$BEN$125,MATCH(Snapshot!$H77,'[2]Caseload by group'!$A$3:$A$128,0),MATCH(Snapshot!BK$3,'[2]Caseload by group'!$C$2:$BEN$2,0)))</f>
        <v>0</v>
      </c>
      <c r="BL77" s="40">
        <f>IF(INDEX('[2]Caseload by group'!$C$3:$BEN$125,MATCH(Snapshot!$H77,'[2]Caseload by group'!$A$3:$A$128,0),MATCH(Snapshot!BL$3,'[2]Caseload by group'!$C$2:$BEN$2,0))&lt;10,0,INDEX('[2]Caseload by group'!$C$3:$BEN$125,MATCH(Snapshot!$H77,'[2]Caseload by group'!$A$3:$A$128,0),MATCH(Snapshot!BL$3,'[2]Caseload by group'!$C$2:$BEN$2,0)))</f>
        <v>0</v>
      </c>
      <c r="BM77" s="40">
        <f>IF(INDEX('[2]Caseload by group'!$C$3:$BEN$125,MATCH(Snapshot!$H77,'[2]Caseload by group'!$A$3:$A$128,0),MATCH(Snapshot!BM$3,'[2]Caseload by group'!$C$2:$BEN$2,0))&lt;10,0,INDEX('[2]Caseload by group'!$C$3:$BEN$125,MATCH(Snapshot!$H77,'[2]Caseload by group'!$A$3:$A$128,0),MATCH(Snapshot!BM$3,'[2]Caseload by group'!$C$2:$BEN$2,0)))</f>
        <v>0</v>
      </c>
      <c r="BN77" s="40">
        <f>IF(INDEX('[2]Caseload by group'!$C$3:$BEN$125,MATCH(Snapshot!$H77,'[2]Caseload by group'!$A$3:$A$128,0),MATCH(Snapshot!BN$3,'[2]Caseload by group'!$C$2:$BEN$2,0))&lt;10,0,INDEX('[2]Caseload by group'!$C$3:$BEN$125,MATCH(Snapshot!$H77,'[2]Caseload by group'!$A$3:$A$128,0),MATCH(Snapshot!BN$3,'[2]Caseload by group'!$C$2:$BEN$2,0)))</f>
        <v>0</v>
      </c>
      <c r="BO77" s="40">
        <f>IF(INDEX('[2]Caseload by group'!$C$3:$BEN$125,MATCH(Snapshot!$H77,'[2]Caseload by group'!$A$3:$A$128,0),MATCH(Snapshot!BO$3,'[2]Caseload by group'!$C$2:$BEN$2,0))&lt;10,0,INDEX('[2]Caseload by group'!$C$3:$BEN$125,MATCH(Snapshot!$H77,'[2]Caseload by group'!$A$3:$A$128,0),MATCH(Snapshot!BO$3,'[2]Caseload by group'!$C$2:$BEN$2,0)))</f>
        <v>0</v>
      </c>
      <c r="BP77" s="40">
        <f>IF(INDEX('[2]Caseload by group'!$C$3:$BEN$125,MATCH(Snapshot!$H77,'[2]Caseload by group'!$A$3:$A$128,0),MATCH(Snapshot!BP$3,'[2]Caseload by group'!$C$2:$BEN$2,0))&lt;10,0,INDEX('[2]Caseload by group'!$C$3:$BEN$125,MATCH(Snapshot!$H77,'[2]Caseload by group'!$A$3:$A$128,0),MATCH(Snapshot!BP$3,'[2]Caseload by group'!$C$2:$BEN$2,0)))</f>
        <v>0</v>
      </c>
      <c r="BQ77" s="40">
        <f>IF(INDEX('[2]Caseload by group'!$C$3:$BEN$125,MATCH(Snapshot!$H77,'[2]Caseload by group'!$A$3:$A$128,0),MATCH(Snapshot!BQ$3,'[2]Caseload by group'!$C$2:$BEN$2,0))&lt;10,0,INDEX('[2]Caseload by group'!$C$3:$BEN$125,MATCH(Snapshot!$H77,'[2]Caseload by group'!$A$3:$A$128,0),MATCH(Snapshot!BQ$3,'[2]Caseload by group'!$C$2:$BEN$2,0)))</f>
        <v>0</v>
      </c>
      <c r="BR77" s="40">
        <f>IF(INDEX('[2]Caseload by group'!$C$3:$BEN$125,MATCH(Snapshot!$H77,'[2]Caseload by group'!$A$3:$A$128,0),MATCH(Snapshot!BR$3,'[2]Caseload by group'!$C$2:$BEN$2,0))&lt;10,0,INDEX('[2]Caseload by group'!$C$3:$BEN$125,MATCH(Snapshot!$H77,'[2]Caseload by group'!$A$3:$A$128,0),MATCH(Snapshot!BR$3,'[2]Caseload by group'!$C$2:$BEN$2,0)))</f>
        <v>0</v>
      </c>
      <c r="BS77" s="40">
        <f>IF(INDEX('[2]Caseload by group'!$C$3:$BEN$125,MATCH(Snapshot!$H77,'[2]Caseload by group'!$A$3:$A$128,0),MATCH(Snapshot!BS$3,'[2]Caseload by group'!$C$2:$BEN$2,0))&lt;10,0,INDEX('[2]Caseload by group'!$C$3:$BEN$125,MATCH(Snapshot!$H77,'[2]Caseload by group'!$A$3:$A$128,0),MATCH(Snapshot!BS$3,'[2]Caseload by group'!$C$2:$BEN$2,0)))</f>
        <v>0</v>
      </c>
      <c r="BT77" s="40">
        <f>IF(INDEX('[2]Caseload by group'!$C$3:$BEN$125,MATCH(Snapshot!$H77,'[2]Caseload by group'!$A$3:$A$128,0),MATCH(Snapshot!BT$3,'[2]Caseload by group'!$C$2:$BEN$2,0))&lt;10,0,INDEX('[2]Caseload by group'!$C$3:$BEN$125,MATCH(Snapshot!$H77,'[2]Caseload by group'!$A$3:$A$128,0),MATCH(Snapshot!BT$3,'[2]Caseload by group'!$C$2:$BEN$2,0)))</f>
        <v>0</v>
      </c>
      <c r="BU77" s="40">
        <f>IF(INDEX('[2]Caseload by group'!$C$3:$BEN$125,MATCH(Snapshot!$H77,'[2]Caseload by group'!$A$3:$A$128,0),MATCH(Snapshot!BU$3,'[2]Caseload by group'!$C$2:$BEN$2,0))&lt;10,0,INDEX('[2]Caseload by group'!$C$3:$BEN$125,MATCH(Snapshot!$H77,'[2]Caseload by group'!$A$3:$A$128,0),MATCH(Snapshot!BU$3,'[2]Caseload by group'!$C$2:$BEN$2,0)))</f>
        <v>0</v>
      </c>
      <c r="BV77" s="40">
        <f>IF(INDEX('[2]Caseload by group'!$C$3:$BEN$125,MATCH(Snapshot!$H77,'[2]Caseload by group'!$A$3:$A$128,0),MATCH(Snapshot!BV$3,'[2]Caseload by group'!$C$2:$BEN$2,0))&lt;10,0,INDEX('[2]Caseload by group'!$C$3:$BEN$125,MATCH(Snapshot!$H77,'[2]Caseload by group'!$A$3:$A$128,0),MATCH(Snapshot!BV$3,'[2]Caseload by group'!$C$2:$BEN$2,0)))</f>
        <v>0</v>
      </c>
      <c r="BW77" s="40">
        <f>IF(INDEX('[2]Caseload by group'!$C$3:$BEN$125,MATCH(Snapshot!$H77,'[2]Caseload by group'!$A$3:$A$128,0),MATCH(Snapshot!BW$3,'[2]Caseload by group'!$C$2:$BEN$2,0))&lt;10,0,INDEX('[2]Caseload by group'!$C$3:$BEN$125,MATCH(Snapshot!$H77,'[2]Caseload by group'!$A$3:$A$128,0),MATCH(Snapshot!BW$3,'[2]Caseload by group'!$C$2:$BEN$2,0)))</f>
        <v>0</v>
      </c>
      <c r="BX77" s="45"/>
      <c r="BY77" s="41"/>
      <c r="BZ77" s="42"/>
      <c r="CA77" s="41" t="e">
        <f>#REF!-#REF!</f>
        <v>#REF!</v>
      </c>
      <c r="CB77" s="41">
        <f>INDEX($J77:$BX77,0,MATCH(MAX($J$3:$BX$3),$J$3:$BX$3,0))-J77</f>
        <v>0</v>
      </c>
      <c r="CC77" s="66" t="str">
        <f>IFERROR(CB77/J77, "n/a")</f>
        <v>n/a</v>
      </c>
    </row>
    <row r="78" spans="1:81" ht="10.5" customHeight="1" x14ac:dyDescent="0.2">
      <c r="A78" s="34"/>
      <c r="B78" s="54"/>
      <c r="C78" s="29" t="s">
        <v>115</v>
      </c>
      <c r="D78" s="29" t="s">
        <v>15</v>
      </c>
      <c r="E78" s="29" t="s">
        <v>101</v>
      </c>
      <c r="F78" s="29" t="s">
        <v>101</v>
      </c>
      <c r="G78" s="29" t="s">
        <v>49</v>
      </c>
      <c r="H78" s="39" t="s">
        <v>116</v>
      </c>
      <c r="I78" s="39"/>
      <c r="J78" s="40">
        <f>IF(INDEX('[2]Caseload by group'!$C$3:$CJ$125,MATCH(Snapshot!$H78,'[2]Caseload by group'!$A$3:$A$128,0),MATCH(Snapshot!J$3,'[2]Caseload by group'!$C$2:$CJ$2,0))&lt;10,0,INDEX('[2]Caseload by group'!$C$3:$CJ$125,MATCH(Snapshot!$H78,'[2]Caseload by group'!$A$3:$A$128,0),MATCH(Snapshot!J$3,'[2]Caseload by group'!$C$2:$CJ$2,0)))</f>
        <v>0</v>
      </c>
      <c r="K78" s="40">
        <f>IF(INDEX('[2]Caseload by group'!$C$3:$CJ$125,MATCH(Snapshot!$H78,'[2]Caseload by group'!$A$3:$A$128,0),MATCH(Snapshot!K$3,'[2]Caseload by group'!$C$2:$CJ$2,0))&lt;10,0,INDEX('[2]Caseload by group'!$C$3:$CJ$125,MATCH(Snapshot!$H78,'[2]Caseload by group'!$A$3:$A$128,0),MATCH(Snapshot!K$3,'[2]Caseload by group'!$C$2:$CJ$2,0)))</f>
        <v>0</v>
      </c>
      <c r="L78" s="40">
        <f>IF(INDEX('[2]Caseload by group'!$C$3:$CJ$125,MATCH(Snapshot!$H78,'[2]Caseload by group'!$A$3:$A$128,0),MATCH(Snapshot!L$3,'[2]Caseload by group'!$C$2:$CJ$2,0))&lt;10,0,INDEX('[2]Caseload by group'!$C$3:$CJ$125,MATCH(Snapshot!$H78,'[2]Caseload by group'!$A$3:$A$128,0),MATCH(Snapshot!L$3,'[2]Caseload by group'!$C$2:$CJ$2,0)))</f>
        <v>0</v>
      </c>
      <c r="M78" s="40">
        <f>IF(INDEX('[2]Caseload by group'!$C$3:$CJ$125,MATCH(Snapshot!$H78,'[2]Caseload by group'!$A$3:$A$128,0),MATCH(Snapshot!M$3,'[2]Caseload by group'!$C$2:$CJ$2,0))&lt;10,0,INDEX('[2]Caseload by group'!$C$3:$CJ$125,MATCH(Snapshot!$H78,'[2]Caseload by group'!$A$3:$A$128,0),MATCH(Snapshot!M$3,'[2]Caseload by group'!$C$2:$CJ$2,0)))</f>
        <v>0</v>
      </c>
      <c r="N78" s="40">
        <f>IF(INDEX('[2]Caseload by group'!$C$3:$CJ$125,MATCH(Snapshot!$H78,'[2]Caseload by group'!$A$3:$A$128,0),MATCH(Snapshot!N$3,'[2]Caseload by group'!$C$2:$CJ$2,0))&lt;10,0,INDEX('[2]Caseload by group'!$C$3:$CJ$125,MATCH(Snapshot!$H78,'[2]Caseload by group'!$A$3:$A$128,0),MATCH(Snapshot!N$3,'[2]Caseload by group'!$C$2:$CJ$2,0)))</f>
        <v>0</v>
      </c>
      <c r="O78" s="40">
        <f>IF(INDEX('[2]Caseload by group'!$C$3:$CJ$125,MATCH(Snapshot!$H78,'[2]Caseload by group'!$A$3:$A$128,0),MATCH(Snapshot!O$3,'[2]Caseload by group'!$C$2:$CJ$2,0))&lt;10,0,INDEX('[2]Caseload by group'!$C$3:$CJ$125,MATCH(Snapshot!$H78,'[2]Caseload by group'!$A$3:$A$128,0),MATCH(Snapshot!O$3,'[2]Caseload by group'!$C$2:$CJ$2,0)))</f>
        <v>0</v>
      </c>
      <c r="P78" s="40">
        <f>IF(INDEX('[2]Caseload by group'!$C$3:$CJ$125,MATCH(Snapshot!$H78,'[2]Caseload by group'!$A$3:$A$128,0),MATCH(Snapshot!P$3,'[2]Caseload by group'!$C$2:$CJ$2,0))&lt;10,0,INDEX('[2]Caseload by group'!$C$3:$CJ$125,MATCH(Snapshot!$H78,'[2]Caseload by group'!$A$3:$A$128,0),MATCH(Snapshot!P$3,'[2]Caseload by group'!$C$2:$CJ$2,0)))</f>
        <v>0</v>
      </c>
      <c r="Q78" s="40">
        <f>IF(INDEX('[2]Caseload by group'!$C$3:$CJ$125,MATCH(Snapshot!$H78,'[2]Caseload by group'!$A$3:$A$128,0),MATCH(Snapshot!Q$3,'[2]Caseload by group'!$C$2:$CJ$2,0))&lt;10,0,INDEX('[2]Caseload by group'!$C$3:$CJ$125,MATCH(Snapshot!$H78,'[2]Caseload by group'!$A$3:$A$128,0),MATCH(Snapshot!Q$3,'[2]Caseload by group'!$C$2:$CJ$2,0)))</f>
        <v>0</v>
      </c>
      <c r="R78" s="40">
        <f>IF(INDEX('[2]Caseload by group'!$C$3:$CJ$125,MATCH(Snapshot!$H78,'[2]Caseload by group'!$A$3:$A$128,0),MATCH(Snapshot!R$3,'[2]Caseload by group'!$C$2:$CJ$2,0))&lt;10,0,INDEX('[2]Caseload by group'!$C$3:$CJ$125,MATCH(Snapshot!$H78,'[2]Caseload by group'!$A$3:$A$128,0),MATCH(Snapshot!R$3,'[2]Caseload by group'!$C$2:$CJ$2,0)))</f>
        <v>0</v>
      </c>
      <c r="S78" s="40">
        <f>IF(INDEX('[2]Caseload by group'!$C$3:$CJ$125,MATCH(Snapshot!$H78,'[2]Caseload by group'!$A$3:$A$128,0),MATCH(Snapshot!S$3,'[2]Caseload by group'!$C$2:$CJ$2,0))&lt;10,0,INDEX('[2]Caseload by group'!$C$3:$CJ$125,MATCH(Snapshot!$H78,'[2]Caseload by group'!$A$3:$A$128,0),MATCH(Snapshot!S$3,'[2]Caseload by group'!$C$2:$CJ$2,0)))</f>
        <v>0</v>
      </c>
      <c r="T78" s="40">
        <f>IF(INDEX('[2]Caseload by group'!$C$3:$CJ$125,MATCH(Snapshot!$H78,'[2]Caseload by group'!$A$3:$A$128,0),MATCH(Snapshot!T$3,'[2]Caseload by group'!$C$2:$CJ$2,0))&lt;10,0,INDEX('[2]Caseload by group'!$C$3:$CJ$125,MATCH(Snapshot!$H78,'[2]Caseload by group'!$A$3:$A$128,0),MATCH(Snapshot!T$3,'[2]Caseload by group'!$C$2:$CJ$2,0)))</f>
        <v>0</v>
      </c>
      <c r="U78" s="40">
        <f>IF(INDEX('[2]Caseload by group'!$C$3:$CJ$125,MATCH(Snapshot!$H78,'[2]Caseload by group'!$A$3:$A$128,0),MATCH(Snapshot!U$3,'[2]Caseload by group'!$C$2:$CJ$2,0))&lt;10,0,INDEX('[2]Caseload by group'!$C$3:$CJ$125,MATCH(Snapshot!$H78,'[2]Caseload by group'!$A$3:$A$128,0),MATCH(Snapshot!U$3,'[2]Caseload by group'!$C$2:$CJ$2,0)))</f>
        <v>0</v>
      </c>
      <c r="V78" s="40">
        <f>IF(INDEX('[2]Caseload by group'!$C$3:$CJ$125,MATCH(Snapshot!$H78,'[2]Caseload by group'!$A$3:$A$128,0),MATCH(Snapshot!V$3,'[2]Caseload by group'!$C$2:$CJ$2,0))&lt;10,0,INDEX('[2]Caseload by group'!$C$3:$CJ$125,MATCH(Snapshot!$H78,'[2]Caseload by group'!$A$3:$A$128,0),MATCH(Snapshot!V$3,'[2]Caseload by group'!$C$2:$CJ$2,0)))</f>
        <v>0</v>
      </c>
      <c r="W78" s="40">
        <f>IF(INDEX('[2]Caseload by group'!$C$3:$CJ$125,MATCH(Snapshot!$H78,'[2]Caseload by group'!$A$3:$A$128,0),MATCH(Snapshot!W$3,'[2]Caseload by group'!$C$2:$CJ$2,0))&lt;10,0,INDEX('[2]Caseload by group'!$C$3:$CJ$125,MATCH(Snapshot!$H78,'[2]Caseload by group'!$A$3:$A$128,0),MATCH(Snapshot!W$3,'[2]Caseload by group'!$C$2:$CJ$2,0)))</f>
        <v>0</v>
      </c>
      <c r="X78" s="40">
        <f>IF(INDEX('[2]Caseload by group'!$C$3:$CJ$125,MATCH(Snapshot!$H78,'[2]Caseload by group'!$A$3:$A$128,0),MATCH(Snapshot!X$3,'[2]Caseload by group'!$C$2:$CJ$2,0))&lt;10,0,INDEX('[2]Caseload by group'!$C$3:$CJ$125,MATCH(Snapshot!$H78,'[2]Caseload by group'!$A$3:$A$128,0),MATCH(Snapshot!X$3,'[2]Caseload by group'!$C$2:$CJ$2,0)))</f>
        <v>0</v>
      </c>
      <c r="Y78" s="40">
        <f>IF(INDEX('[2]Caseload by group'!$C$3:$CJ$125,MATCH(Snapshot!$H78,'[2]Caseload by group'!$A$3:$A$128,0),MATCH(Snapshot!Y$3,'[2]Caseload by group'!$C$2:$CJ$2,0))&lt;10,0,INDEX('[2]Caseload by group'!$C$3:$CJ$125,MATCH(Snapshot!$H78,'[2]Caseload by group'!$A$3:$A$128,0),MATCH(Snapshot!Y$3,'[2]Caseload by group'!$C$2:$CJ$2,0)))</f>
        <v>0</v>
      </c>
      <c r="Z78" s="40">
        <f>IF(INDEX('[2]Caseload by group'!$C$3:$CJ$125,MATCH(Snapshot!$H78,'[2]Caseload by group'!$A$3:$A$128,0),MATCH(Snapshot!Z$3,'[2]Caseload by group'!$C$2:$CJ$2,0))&lt;10,0,INDEX('[2]Caseload by group'!$C$3:$CJ$125,MATCH(Snapshot!$H78,'[2]Caseload by group'!$A$3:$A$128,0),MATCH(Snapshot!Z$3,'[2]Caseload by group'!$C$2:$CJ$2,0)))</f>
        <v>0</v>
      </c>
      <c r="AA78" s="40">
        <f>IF(INDEX('[2]Caseload by group'!$C$3:$CJ$125,MATCH(Snapshot!$H78,'[2]Caseload by group'!$A$3:$A$128,0),MATCH(Snapshot!AA$3,'[2]Caseload by group'!$C$2:$CJ$2,0))&lt;10,0,INDEX('[2]Caseload by group'!$C$3:$CJ$125,MATCH(Snapshot!$H78,'[2]Caseload by group'!$A$3:$A$128,0),MATCH(Snapshot!AA$3,'[2]Caseload by group'!$C$2:$CJ$2,0)))</f>
        <v>0</v>
      </c>
      <c r="AB78" s="40">
        <f>IF(INDEX('[2]Caseload by group'!$C$3:$CJ$125,MATCH(Snapshot!$H78,'[2]Caseload by group'!$A$3:$A$128,0),MATCH(Snapshot!AB$3,'[2]Caseload by group'!$C$2:$CJ$2,0))&lt;10,0,INDEX('[2]Caseload by group'!$C$3:$CJ$125,MATCH(Snapshot!$H78,'[2]Caseload by group'!$A$3:$A$128,0),MATCH(Snapshot!AB$3,'[2]Caseload by group'!$C$2:$CJ$2,0)))</f>
        <v>0</v>
      </c>
      <c r="AC78" s="40">
        <f>IF(INDEX('[2]Caseload by group'!$C$3:$CJ$125,MATCH(Snapshot!$H78,'[2]Caseload by group'!$A$3:$A$128,0),MATCH(Snapshot!AC$3,'[2]Caseload by group'!$C$2:$CJ$2,0))&lt;10,0,INDEX('[2]Caseload by group'!$C$3:$CJ$125,MATCH(Snapshot!$H78,'[2]Caseload by group'!$A$3:$A$128,0),MATCH(Snapshot!AC$3,'[2]Caseload by group'!$C$2:$CJ$2,0)))</f>
        <v>0</v>
      </c>
      <c r="AD78" s="40">
        <f>IF(INDEX('[2]Caseload by group'!$C$3:$CJ$125,MATCH(Snapshot!$H78,'[2]Caseload by group'!$A$3:$A$128,0),MATCH(Snapshot!AD$3,'[2]Caseload by group'!$C$2:$CJ$2,0))&lt;10,0,INDEX('[2]Caseload by group'!$C$3:$CJ$125,MATCH(Snapshot!$H78,'[2]Caseload by group'!$A$3:$A$128,0),MATCH(Snapshot!AD$3,'[2]Caseload by group'!$C$2:$CJ$2,0)))</f>
        <v>0</v>
      </c>
      <c r="AE78" s="40">
        <f>IF(INDEX('[2]Caseload by group'!$C$3:$CJ$125,MATCH(Snapshot!$H78,'[2]Caseload by group'!$A$3:$A$128,0),MATCH(Snapshot!AE$3,'[2]Caseload by group'!$C$2:$CJ$2,0))&lt;10,0,INDEX('[2]Caseload by group'!$C$3:$CJ$125,MATCH(Snapshot!$H78,'[2]Caseload by group'!$A$3:$A$128,0),MATCH(Snapshot!AE$3,'[2]Caseload by group'!$C$2:$CJ$2,0)))</f>
        <v>0</v>
      </c>
      <c r="AF78" s="40">
        <f>IF(INDEX('[2]Caseload by group'!$C$3:$CJ$125,MATCH(Snapshot!$H78,'[2]Caseload by group'!$A$3:$A$128,0),MATCH(Snapshot!AF$3,'[2]Caseload by group'!$C$2:$CJ$2,0))&lt;10,0,INDEX('[2]Caseload by group'!$C$3:$CJ$125,MATCH(Snapshot!$H78,'[2]Caseload by group'!$A$3:$A$128,0),MATCH(Snapshot!AF$3,'[2]Caseload by group'!$C$2:$CJ$2,0)))</f>
        <v>0</v>
      </c>
      <c r="AG78" s="40">
        <f>IF(INDEX('[2]Caseload by group'!$C$3:$CJ$125,MATCH(Snapshot!$H78,'[2]Caseload by group'!$A$3:$A$128,0),MATCH(Snapshot!AG$3,'[2]Caseload by group'!$C$2:$CJ$2,0))&lt;10,0,INDEX('[2]Caseload by group'!$C$3:$CJ$125,MATCH(Snapshot!$H78,'[2]Caseload by group'!$A$3:$A$128,0),MATCH(Snapshot!AG$3,'[2]Caseload by group'!$C$2:$CJ$2,0)))</f>
        <v>0</v>
      </c>
      <c r="AH78" s="40">
        <f>IF(INDEX('[2]Caseload by group'!$C$3:$CJ$125,MATCH(Snapshot!$H78,'[2]Caseload by group'!$A$3:$A$128,0),MATCH(Snapshot!AH$3,'[2]Caseload by group'!$C$2:$CJ$2,0))&lt;10,0,INDEX('[2]Caseload by group'!$C$3:$CJ$125,MATCH(Snapshot!$H78,'[2]Caseload by group'!$A$3:$A$128,0),MATCH(Snapshot!AH$3,'[2]Caseload by group'!$C$2:$CJ$2,0)))</f>
        <v>0</v>
      </c>
      <c r="AI78" s="40">
        <f>IF(INDEX('[2]Caseload by group'!$C$3:$CJ$125,MATCH(Snapshot!$H78,'[2]Caseload by group'!$A$3:$A$128,0),MATCH(Snapshot!AI$3,'[2]Caseload by group'!$C$2:$CJ$2,0))&lt;10,0,INDEX('[2]Caseload by group'!$C$3:$CJ$125,MATCH(Snapshot!$H78,'[2]Caseload by group'!$A$3:$A$128,0),MATCH(Snapshot!AI$3,'[2]Caseload by group'!$C$2:$CJ$2,0)))</f>
        <v>0</v>
      </c>
      <c r="AJ78" s="40">
        <f>IF(INDEX('[2]Caseload by group'!$C$3:$BEN$125,MATCH(Snapshot!$H78,'[2]Caseload by group'!$A$3:$A$128,0),MATCH(Snapshot!AJ$3,'[2]Caseload by group'!$C$2:$BEN$2,0))&lt;10,0,INDEX('[2]Caseload by group'!$C$3:$BEN$125,MATCH(Snapshot!$H78,'[2]Caseload by group'!$A$3:$A$128,0),MATCH(Snapshot!AJ$3,'[2]Caseload by group'!$C$2:$BEN$2,0)))</f>
        <v>0</v>
      </c>
      <c r="AK78" s="40">
        <f>IF(INDEX('[2]Caseload by group'!$C$3:$BEN$125,MATCH(Snapshot!$H78,'[2]Caseload by group'!$A$3:$A$128,0),MATCH(Snapshot!AK$3,'[2]Caseload by group'!$C$2:$BEN$2,0))&lt;10,0,INDEX('[2]Caseload by group'!$C$3:$BEN$125,MATCH(Snapshot!$H78,'[2]Caseload by group'!$A$3:$A$128,0),MATCH(Snapshot!AK$3,'[2]Caseload by group'!$C$2:$BEN$2,0)))</f>
        <v>0</v>
      </c>
      <c r="AL78" s="40">
        <f>IF(INDEX('[2]Caseload by group'!$C$3:$BEN$125,MATCH(Snapshot!$H78,'[2]Caseload by group'!$A$3:$A$128,0),MATCH(Snapshot!AL$3,'[2]Caseload by group'!$C$2:$BEN$2,0))&lt;10,0,INDEX('[2]Caseload by group'!$C$3:$BEN$125,MATCH(Snapshot!$H78,'[2]Caseload by group'!$A$3:$A$128,0),MATCH(Snapshot!AL$3,'[2]Caseload by group'!$C$2:$BEN$2,0)))</f>
        <v>0</v>
      </c>
      <c r="AM78" s="40">
        <f>IF(INDEX('[2]Caseload by group'!$C$3:$BEN$125,MATCH(Snapshot!$H78,'[2]Caseload by group'!$A$3:$A$128,0),MATCH(Snapshot!AM$3,'[2]Caseload by group'!$C$2:$BEN$2,0))&lt;10,0,INDEX('[2]Caseload by group'!$C$3:$BEN$125,MATCH(Snapshot!$H78,'[2]Caseload by group'!$A$3:$A$128,0),MATCH(Snapshot!AM$3,'[2]Caseload by group'!$C$2:$BEN$2,0)))</f>
        <v>0</v>
      </c>
      <c r="AN78" s="40">
        <f>IF(INDEX('[2]Caseload by group'!$C$3:$BEN$125,MATCH(Snapshot!$H78,'[2]Caseload by group'!$A$3:$A$128,0),MATCH(Snapshot!AN$3,'[2]Caseload by group'!$C$2:$BEN$2,0))&lt;10,0,INDEX('[2]Caseload by group'!$C$3:$BEN$125,MATCH(Snapshot!$H78,'[2]Caseload by group'!$A$3:$A$128,0),MATCH(Snapshot!AN$3,'[2]Caseload by group'!$C$2:$BEN$2,0)))</f>
        <v>0</v>
      </c>
      <c r="AO78" s="40">
        <f>IF(INDEX('[2]Caseload by group'!$C$3:$BEN$125,MATCH(Snapshot!$H78,'[2]Caseload by group'!$A$3:$A$128,0),MATCH(Snapshot!AO$3,'[2]Caseload by group'!$C$2:$BEN$2,0))&lt;10,0,INDEX('[2]Caseload by group'!$C$3:$BEN$125,MATCH(Snapshot!$H78,'[2]Caseload by group'!$A$3:$A$128,0),MATCH(Snapshot!AO$3,'[2]Caseload by group'!$C$2:$BEN$2,0)))</f>
        <v>0</v>
      </c>
      <c r="AP78" s="40">
        <f>IF(INDEX('[2]Caseload by group'!$C$3:$BEN$125,MATCH(Snapshot!$H78,'[2]Caseload by group'!$A$3:$A$128,0),MATCH(Snapshot!AP$3,'[2]Caseload by group'!$C$2:$BEN$2,0))&lt;10,0,INDEX('[2]Caseload by group'!$C$3:$BEN$125,MATCH(Snapshot!$H78,'[2]Caseload by group'!$A$3:$A$128,0),MATCH(Snapshot!AP$3,'[2]Caseload by group'!$C$2:$BEN$2,0)))</f>
        <v>0</v>
      </c>
      <c r="AQ78" s="40">
        <f>IF(INDEX('[2]Caseload by group'!$C$3:$BEN$125,MATCH(Snapshot!$H78,'[2]Caseload by group'!$A$3:$A$128,0),MATCH(Snapshot!AQ$3,'[2]Caseload by group'!$C$2:$BEN$2,0))&lt;10,0,INDEX('[2]Caseload by group'!$C$3:$BEN$125,MATCH(Snapshot!$H78,'[2]Caseload by group'!$A$3:$A$128,0),MATCH(Snapshot!AQ$3,'[2]Caseload by group'!$C$2:$BEN$2,0)))</f>
        <v>0</v>
      </c>
      <c r="AR78" s="40">
        <f>IF(INDEX('[2]Caseload by group'!$C$3:$BEN$125,MATCH(Snapshot!$H78,'[2]Caseload by group'!$A$3:$A$128,0),MATCH(Snapshot!AR$3,'[2]Caseload by group'!$C$2:$BEN$2,0))&lt;10,0,INDEX('[2]Caseload by group'!$C$3:$BEN$125,MATCH(Snapshot!$H78,'[2]Caseload by group'!$A$3:$A$128,0),MATCH(Snapshot!AR$3,'[2]Caseload by group'!$C$2:$BEN$2,0)))</f>
        <v>0</v>
      </c>
      <c r="AS78" s="40">
        <f>IF(INDEX('[2]Caseload by group'!$C$3:$BEN$125,MATCH(Snapshot!$H78,'[2]Caseload by group'!$A$3:$A$128,0),MATCH(Snapshot!AS$3,'[2]Caseload by group'!$C$2:$BEN$2,0))&lt;10,0,INDEX('[2]Caseload by group'!$C$3:$BEN$125,MATCH(Snapshot!$H78,'[2]Caseload by group'!$A$3:$A$128,0),MATCH(Snapshot!AS$3,'[2]Caseload by group'!$C$2:$BEN$2,0)))</f>
        <v>0</v>
      </c>
      <c r="AT78" s="40">
        <f>IF(INDEX('[2]Caseload by group'!$C$3:$BEN$125,MATCH(Snapshot!$H78,'[2]Caseload by group'!$A$3:$A$128,0),MATCH(Snapshot!AT$3,'[2]Caseload by group'!$C$2:$BEN$2,0))&lt;10,0,INDEX('[2]Caseload by group'!$C$3:$BEN$125,MATCH(Snapshot!$H78,'[2]Caseload by group'!$A$3:$A$128,0),MATCH(Snapshot!AT$3,'[2]Caseload by group'!$C$2:$BEN$2,0)))</f>
        <v>0</v>
      </c>
      <c r="AU78" s="40">
        <f>IF(INDEX('[2]Caseload by group'!$C$3:$BEN$125,MATCH(Snapshot!$H78,'[2]Caseload by group'!$A$3:$A$128,0),MATCH(Snapshot!AU$3,'[2]Caseload by group'!$C$2:$BEN$2,0))&lt;10,0,INDEX('[2]Caseload by group'!$C$3:$BEN$125,MATCH(Snapshot!$H78,'[2]Caseload by group'!$A$3:$A$128,0),MATCH(Snapshot!AU$3,'[2]Caseload by group'!$C$2:$BEN$2,0)))</f>
        <v>0</v>
      </c>
      <c r="AV78" s="40">
        <f>IF(INDEX('[2]Caseload by group'!$C$3:$BEN$125,MATCH(Snapshot!$H78,'[2]Caseload by group'!$A$3:$A$128,0),MATCH(Snapshot!AV$3,'[2]Caseload by group'!$C$2:$BEN$2,0))&lt;10,0,INDEX('[2]Caseload by group'!$C$3:$BEN$125,MATCH(Snapshot!$H78,'[2]Caseload by group'!$A$3:$A$128,0),MATCH(Snapshot!AV$3,'[2]Caseload by group'!$C$2:$BEN$2,0)))</f>
        <v>0</v>
      </c>
      <c r="AW78" s="40">
        <f>IF(INDEX('[2]Caseload by group'!$C$3:$BEN$125,MATCH(Snapshot!$H78,'[2]Caseload by group'!$A$3:$A$128,0),MATCH(Snapshot!AW$3,'[2]Caseload by group'!$C$2:$BEN$2,0))&lt;10,0,INDEX('[2]Caseload by group'!$C$3:$BEN$125,MATCH(Snapshot!$H78,'[2]Caseload by group'!$A$3:$A$128,0),MATCH(Snapshot!AW$3,'[2]Caseload by group'!$C$2:$BEN$2,0)))</f>
        <v>0</v>
      </c>
      <c r="AX78" s="40">
        <f>IF(INDEX('[2]Caseload by group'!$C$3:$BEN$125,MATCH(Snapshot!$H78,'[2]Caseload by group'!$A$3:$A$128,0),MATCH(Snapshot!AX$3,'[2]Caseload by group'!$C$2:$BEN$2,0))&lt;10,0,INDEX('[2]Caseload by group'!$C$3:$BEN$125,MATCH(Snapshot!$H78,'[2]Caseload by group'!$A$3:$A$128,0),MATCH(Snapshot!AX$3,'[2]Caseload by group'!$C$2:$BEN$2,0)))</f>
        <v>0</v>
      </c>
      <c r="AY78" s="40">
        <f>IF(INDEX('[2]Caseload by group'!$C$3:$BEN$125,MATCH(Snapshot!$H78,'[2]Caseload by group'!$A$3:$A$128,0),MATCH(Snapshot!AY$3,'[2]Caseload by group'!$C$2:$BEN$2,0))&lt;10,0,INDEX('[2]Caseload by group'!$C$3:$BEN$125,MATCH(Snapshot!$H78,'[2]Caseload by group'!$A$3:$A$128,0),MATCH(Snapshot!AY$3,'[2]Caseload by group'!$C$2:$BEN$2,0)))</f>
        <v>0</v>
      </c>
      <c r="AZ78" s="40">
        <f>IF(INDEX('[2]Caseload by group'!$C$3:$BEN$125,MATCH(Snapshot!$H78,'[2]Caseload by group'!$A$3:$A$128,0),MATCH(Snapshot!AZ$3,'[2]Caseload by group'!$C$2:$BEN$2,0))&lt;10,0,INDEX('[2]Caseload by group'!$C$3:$BEN$125,MATCH(Snapshot!$H78,'[2]Caseload by group'!$A$3:$A$128,0),MATCH(Snapshot!AZ$3,'[2]Caseload by group'!$C$2:$BEN$2,0)))</f>
        <v>0</v>
      </c>
      <c r="BA78" s="40">
        <f>IF(INDEX('[2]Caseload by group'!$C$3:$BEN$125,MATCH(Snapshot!$H78,'[2]Caseload by group'!$A$3:$A$128,0),MATCH(Snapshot!BA$3,'[2]Caseload by group'!$C$2:$BEN$2,0))&lt;10,0,INDEX('[2]Caseload by group'!$C$3:$BEN$125,MATCH(Snapshot!$H78,'[2]Caseload by group'!$A$3:$A$128,0),MATCH(Snapshot!BA$3,'[2]Caseload by group'!$C$2:$BEN$2,0)))</f>
        <v>0</v>
      </c>
      <c r="BB78" s="40">
        <f>IF(INDEX('[2]Caseload by group'!$C$3:$BEN$125,MATCH(Snapshot!$H78,'[2]Caseload by group'!$A$3:$A$128,0),MATCH(Snapshot!BB$3,'[2]Caseload by group'!$C$2:$BEN$2,0))&lt;10,0,INDEX('[2]Caseload by group'!$C$3:$BEN$125,MATCH(Snapshot!$H78,'[2]Caseload by group'!$A$3:$A$128,0),MATCH(Snapshot!BB$3,'[2]Caseload by group'!$C$2:$BEN$2,0)))</f>
        <v>0</v>
      </c>
      <c r="BC78" s="40">
        <f>IF(INDEX('[2]Caseload by group'!$C$3:$BEN$125,MATCH(Snapshot!$H78,'[2]Caseload by group'!$A$3:$A$128,0),MATCH(Snapshot!BC$3,'[2]Caseload by group'!$C$2:$BEN$2,0))&lt;10,0,INDEX('[2]Caseload by group'!$C$3:$BEN$125,MATCH(Snapshot!$H78,'[2]Caseload by group'!$A$3:$A$128,0),MATCH(Snapshot!BC$3,'[2]Caseload by group'!$C$2:$BEN$2,0)))</f>
        <v>0</v>
      </c>
      <c r="BD78" s="40">
        <f>IF(INDEX('[2]Caseload by group'!$C$3:$BEN$125,MATCH(Snapshot!$H78,'[2]Caseload by group'!$A$3:$A$128,0),MATCH(Snapshot!BD$3,'[2]Caseload by group'!$C$2:$BEN$2,0))&lt;10,0,INDEX('[2]Caseload by group'!$C$3:$BEN$125,MATCH(Snapshot!$H78,'[2]Caseload by group'!$A$3:$A$128,0),MATCH(Snapshot!BD$3,'[2]Caseload by group'!$C$2:$BEN$2,0)))</f>
        <v>0</v>
      </c>
      <c r="BE78" s="40">
        <f>IF(INDEX('[2]Caseload by group'!$C$3:$BEN$125,MATCH(Snapshot!$H78,'[2]Caseload by group'!$A$3:$A$128,0),MATCH(Snapshot!BE$3,'[2]Caseload by group'!$C$2:$BEN$2,0))&lt;10,0,INDEX('[2]Caseload by group'!$C$3:$BEN$125,MATCH(Snapshot!$H78,'[2]Caseload by group'!$A$3:$A$128,0),MATCH(Snapshot!BE$3,'[2]Caseload by group'!$C$2:$BEN$2,0)))</f>
        <v>0</v>
      </c>
      <c r="BF78" s="40">
        <f>IF(INDEX('[2]Caseload by group'!$C$3:$BEN$125,MATCH(Snapshot!$H78,'[2]Caseload by group'!$A$3:$A$128,0),MATCH(Snapshot!BF$3,'[2]Caseload by group'!$C$2:$BEN$2,0))&lt;10,0,INDEX('[2]Caseload by group'!$C$3:$BEN$125,MATCH(Snapshot!$H78,'[2]Caseload by group'!$A$3:$A$128,0),MATCH(Snapshot!BF$3,'[2]Caseload by group'!$C$2:$BEN$2,0)))</f>
        <v>0</v>
      </c>
      <c r="BG78" s="40">
        <f>IF(INDEX('[2]Caseload by group'!$C$3:$BEN$125,MATCH(Snapshot!$H78,'[2]Caseload by group'!$A$3:$A$128,0),MATCH(Snapshot!BG$3,'[2]Caseload by group'!$C$2:$BEN$2,0))&lt;10,0,INDEX('[2]Caseload by group'!$C$3:$BEN$125,MATCH(Snapshot!$H78,'[2]Caseload by group'!$A$3:$A$128,0),MATCH(Snapshot!BG$3,'[2]Caseload by group'!$C$2:$BEN$2,0)))</f>
        <v>0</v>
      </c>
      <c r="BH78" s="40">
        <f>IF(INDEX('[2]Caseload by group'!$C$3:$BEN$125,MATCH(Snapshot!$H78,'[2]Caseload by group'!$A$3:$A$128,0),MATCH(Snapshot!BH$3,'[2]Caseload by group'!$C$2:$BEN$2,0))&lt;10,0,INDEX('[2]Caseload by group'!$C$3:$BEN$125,MATCH(Snapshot!$H78,'[2]Caseload by group'!$A$3:$A$128,0),MATCH(Snapshot!BH$3,'[2]Caseload by group'!$C$2:$BEN$2,0)))</f>
        <v>0</v>
      </c>
      <c r="BI78" s="40">
        <f>IF(INDEX('[2]Caseload by group'!$C$3:$BEN$125,MATCH(Snapshot!$H78,'[2]Caseload by group'!$A$3:$A$128,0),MATCH(Snapshot!BI$3,'[2]Caseload by group'!$C$2:$BEN$2,0))&lt;10,0,INDEX('[2]Caseload by group'!$C$3:$BEN$125,MATCH(Snapshot!$H78,'[2]Caseload by group'!$A$3:$A$128,0),MATCH(Snapshot!BI$3,'[2]Caseload by group'!$C$2:$BEN$2,0)))</f>
        <v>0</v>
      </c>
      <c r="BJ78" s="40">
        <f>IF(INDEX('[2]Caseload by group'!$C$3:$BEN$125,MATCH(Snapshot!$H78,'[2]Caseload by group'!$A$3:$A$128,0),MATCH(Snapshot!BJ$3,'[2]Caseload by group'!$C$2:$BEN$2,0))&lt;10,0,INDEX('[2]Caseload by group'!$C$3:$BEN$125,MATCH(Snapshot!$H78,'[2]Caseload by group'!$A$3:$A$128,0),MATCH(Snapshot!BJ$3,'[2]Caseload by group'!$C$2:$BEN$2,0)))</f>
        <v>0</v>
      </c>
      <c r="BK78" s="40">
        <f>IF(INDEX('[2]Caseload by group'!$C$3:$BEN$125,MATCH(Snapshot!$H78,'[2]Caseload by group'!$A$3:$A$128,0),MATCH(Snapshot!BK$3,'[2]Caseload by group'!$C$2:$BEN$2,0))&lt;10,0,INDEX('[2]Caseload by group'!$C$3:$BEN$125,MATCH(Snapshot!$H78,'[2]Caseload by group'!$A$3:$A$128,0),MATCH(Snapshot!BK$3,'[2]Caseload by group'!$C$2:$BEN$2,0)))</f>
        <v>0</v>
      </c>
      <c r="BL78" s="40">
        <f>IF(INDEX('[2]Caseload by group'!$C$3:$BEN$125,MATCH(Snapshot!$H78,'[2]Caseload by group'!$A$3:$A$128,0),MATCH(Snapshot!BL$3,'[2]Caseload by group'!$C$2:$BEN$2,0))&lt;10,0,INDEX('[2]Caseload by group'!$C$3:$BEN$125,MATCH(Snapshot!$H78,'[2]Caseload by group'!$A$3:$A$128,0),MATCH(Snapshot!BL$3,'[2]Caseload by group'!$C$2:$BEN$2,0)))</f>
        <v>0</v>
      </c>
      <c r="BM78" s="40">
        <f>IF(INDEX('[2]Caseload by group'!$C$3:$BEN$125,MATCH(Snapshot!$H78,'[2]Caseload by group'!$A$3:$A$128,0),MATCH(Snapshot!BM$3,'[2]Caseload by group'!$C$2:$BEN$2,0))&lt;10,0,INDEX('[2]Caseload by group'!$C$3:$BEN$125,MATCH(Snapshot!$H78,'[2]Caseload by group'!$A$3:$A$128,0),MATCH(Snapshot!BM$3,'[2]Caseload by group'!$C$2:$BEN$2,0)))</f>
        <v>0</v>
      </c>
      <c r="BN78" s="40">
        <f>IF(INDEX('[2]Caseload by group'!$C$3:$BEN$125,MATCH(Snapshot!$H78,'[2]Caseload by group'!$A$3:$A$128,0),MATCH(Snapshot!BN$3,'[2]Caseload by group'!$C$2:$BEN$2,0))&lt;10,0,INDEX('[2]Caseload by group'!$C$3:$BEN$125,MATCH(Snapshot!$H78,'[2]Caseload by group'!$A$3:$A$128,0),MATCH(Snapshot!BN$3,'[2]Caseload by group'!$C$2:$BEN$2,0)))</f>
        <v>0</v>
      </c>
      <c r="BO78" s="40">
        <f>IF(INDEX('[2]Caseload by group'!$C$3:$BEN$125,MATCH(Snapshot!$H78,'[2]Caseload by group'!$A$3:$A$128,0),MATCH(Snapshot!BO$3,'[2]Caseload by group'!$C$2:$BEN$2,0))&lt;10,0,INDEX('[2]Caseload by group'!$C$3:$BEN$125,MATCH(Snapshot!$H78,'[2]Caseload by group'!$A$3:$A$128,0),MATCH(Snapshot!BO$3,'[2]Caseload by group'!$C$2:$BEN$2,0)))</f>
        <v>0</v>
      </c>
      <c r="BP78" s="40">
        <f>IF(INDEX('[2]Caseload by group'!$C$3:$BEN$125,MATCH(Snapshot!$H78,'[2]Caseload by group'!$A$3:$A$128,0),MATCH(Snapshot!BP$3,'[2]Caseload by group'!$C$2:$BEN$2,0))&lt;10,0,INDEX('[2]Caseload by group'!$C$3:$BEN$125,MATCH(Snapshot!$H78,'[2]Caseload by group'!$A$3:$A$128,0),MATCH(Snapshot!BP$3,'[2]Caseload by group'!$C$2:$BEN$2,0)))</f>
        <v>0</v>
      </c>
      <c r="BQ78" s="40">
        <f>IF(INDEX('[2]Caseload by group'!$C$3:$BEN$125,MATCH(Snapshot!$H78,'[2]Caseload by group'!$A$3:$A$128,0),MATCH(Snapshot!BQ$3,'[2]Caseload by group'!$C$2:$BEN$2,0))&lt;10,0,INDEX('[2]Caseload by group'!$C$3:$BEN$125,MATCH(Snapshot!$H78,'[2]Caseload by group'!$A$3:$A$128,0),MATCH(Snapshot!BQ$3,'[2]Caseload by group'!$C$2:$BEN$2,0)))</f>
        <v>0</v>
      </c>
      <c r="BR78" s="40">
        <f>IF(INDEX('[2]Caseload by group'!$C$3:$BEN$125,MATCH(Snapshot!$H78,'[2]Caseload by group'!$A$3:$A$128,0),MATCH(Snapshot!BR$3,'[2]Caseload by group'!$C$2:$BEN$2,0))&lt;10,0,INDEX('[2]Caseload by group'!$C$3:$BEN$125,MATCH(Snapshot!$H78,'[2]Caseload by group'!$A$3:$A$128,0),MATCH(Snapshot!BR$3,'[2]Caseload by group'!$C$2:$BEN$2,0)))</f>
        <v>0</v>
      </c>
      <c r="BS78" s="40">
        <f>IF(INDEX('[2]Caseload by group'!$C$3:$BEN$125,MATCH(Snapshot!$H78,'[2]Caseload by group'!$A$3:$A$128,0),MATCH(Snapshot!BS$3,'[2]Caseload by group'!$C$2:$BEN$2,0))&lt;10,0,INDEX('[2]Caseload by group'!$C$3:$BEN$125,MATCH(Snapshot!$H78,'[2]Caseload by group'!$A$3:$A$128,0),MATCH(Snapshot!BS$3,'[2]Caseload by group'!$C$2:$BEN$2,0)))</f>
        <v>0</v>
      </c>
      <c r="BT78" s="40">
        <f>IF(INDEX('[2]Caseload by group'!$C$3:$BEN$125,MATCH(Snapshot!$H78,'[2]Caseload by group'!$A$3:$A$128,0),MATCH(Snapshot!BT$3,'[2]Caseload by group'!$C$2:$BEN$2,0))&lt;10,0,INDEX('[2]Caseload by group'!$C$3:$BEN$125,MATCH(Snapshot!$H78,'[2]Caseload by group'!$A$3:$A$128,0),MATCH(Snapshot!BT$3,'[2]Caseload by group'!$C$2:$BEN$2,0)))</f>
        <v>0</v>
      </c>
      <c r="BU78" s="40">
        <f>IF(INDEX('[2]Caseload by group'!$C$3:$BEN$125,MATCH(Snapshot!$H78,'[2]Caseload by group'!$A$3:$A$128,0),MATCH(Snapshot!BU$3,'[2]Caseload by group'!$C$2:$BEN$2,0))&lt;10,0,INDEX('[2]Caseload by group'!$C$3:$BEN$125,MATCH(Snapshot!$H78,'[2]Caseload by group'!$A$3:$A$128,0),MATCH(Snapshot!BU$3,'[2]Caseload by group'!$C$2:$BEN$2,0)))</f>
        <v>0</v>
      </c>
      <c r="BV78" s="40">
        <f>IF(INDEX('[2]Caseload by group'!$C$3:$BEN$125,MATCH(Snapshot!$H78,'[2]Caseload by group'!$A$3:$A$128,0),MATCH(Snapshot!BV$3,'[2]Caseload by group'!$C$2:$BEN$2,0))&lt;10,0,INDEX('[2]Caseload by group'!$C$3:$BEN$125,MATCH(Snapshot!$H78,'[2]Caseload by group'!$A$3:$A$128,0),MATCH(Snapshot!BV$3,'[2]Caseload by group'!$C$2:$BEN$2,0)))</f>
        <v>0</v>
      </c>
      <c r="BW78" s="40">
        <f>IF(INDEX('[2]Caseload by group'!$C$3:$BEN$125,MATCH(Snapshot!$H78,'[2]Caseload by group'!$A$3:$A$128,0),MATCH(Snapshot!BW$3,'[2]Caseload by group'!$C$2:$BEN$2,0))&lt;10,0,INDEX('[2]Caseload by group'!$C$3:$BEN$125,MATCH(Snapshot!$H78,'[2]Caseload by group'!$A$3:$A$128,0),MATCH(Snapshot!BW$3,'[2]Caseload by group'!$C$2:$BEN$2,0)))</f>
        <v>0</v>
      </c>
      <c r="BX78" s="45"/>
      <c r="BY78" s="41"/>
      <c r="BZ78" s="42"/>
      <c r="CA78" s="41" t="e">
        <f>#REF!-#REF!</f>
        <v>#REF!</v>
      </c>
      <c r="CB78" s="41">
        <f>INDEX($J78:$BX78,0,MATCH(MAX($J$3:$BX$3),$J$3:$BX$3,0))-J78</f>
        <v>0</v>
      </c>
      <c r="CC78" s="66" t="str">
        <f>IFERROR(CB78/J78, "n/a")</f>
        <v>n/a</v>
      </c>
    </row>
    <row r="79" spans="1:81" s="35" customFormat="1" ht="10.5" customHeight="1" x14ac:dyDescent="0.2">
      <c r="A79" s="28"/>
      <c r="B79" s="54" t="s">
        <v>117</v>
      </c>
      <c r="D79" s="55"/>
      <c r="E79" s="55"/>
      <c r="F79" s="55"/>
      <c r="G79" s="55"/>
      <c r="H79" s="56"/>
      <c r="I79" s="56"/>
      <c r="J79" s="57">
        <f t="shared" ref="J79:AS79" si="14">SUM(J76:J78)</f>
        <v>0</v>
      </c>
      <c r="K79" s="57">
        <f t="shared" si="14"/>
        <v>0</v>
      </c>
      <c r="L79" s="57">
        <f t="shared" si="14"/>
        <v>0</v>
      </c>
      <c r="M79" s="57">
        <f t="shared" si="14"/>
        <v>0</v>
      </c>
      <c r="N79" s="57">
        <f t="shared" si="14"/>
        <v>0</v>
      </c>
      <c r="O79" s="57">
        <f t="shared" si="14"/>
        <v>0</v>
      </c>
      <c r="P79" s="57">
        <f t="shared" si="14"/>
        <v>0</v>
      </c>
      <c r="Q79" s="57">
        <f t="shared" si="14"/>
        <v>0</v>
      </c>
      <c r="R79" s="57">
        <f t="shared" si="14"/>
        <v>0</v>
      </c>
      <c r="S79" s="57">
        <f t="shared" si="14"/>
        <v>0</v>
      </c>
      <c r="T79" s="57">
        <f t="shared" si="14"/>
        <v>0</v>
      </c>
      <c r="U79" s="57">
        <f t="shared" si="14"/>
        <v>0</v>
      </c>
      <c r="V79" s="57">
        <f t="shared" si="14"/>
        <v>0</v>
      </c>
      <c r="W79" s="57">
        <f t="shared" si="14"/>
        <v>0</v>
      </c>
      <c r="X79" s="57">
        <f t="shared" si="14"/>
        <v>0</v>
      </c>
      <c r="Y79" s="57">
        <f t="shared" si="14"/>
        <v>0</v>
      </c>
      <c r="Z79" s="57">
        <f t="shared" si="14"/>
        <v>0</v>
      </c>
      <c r="AA79" s="57">
        <f t="shared" si="14"/>
        <v>0</v>
      </c>
      <c r="AB79" s="57">
        <f t="shared" si="14"/>
        <v>0</v>
      </c>
      <c r="AC79" s="57">
        <f t="shared" si="14"/>
        <v>0</v>
      </c>
      <c r="AD79" s="57">
        <f t="shared" si="14"/>
        <v>0</v>
      </c>
      <c r="AE79" s="57">
        <f t="shared" si="14"/>
        <v>0</v>
      </c>
      <c r="AF79" s="57">
        <f t="shared" si="14"/>
        <v>0</v>
      </c>
      <c r="AG79" s="57">
        <f t="shared" si="14"/>
        <v>0</v>
      </c>
      <c r="AH79" s="57">
        <f t="shared" si="14"/>
        <v>0</v>
      </c>
      <c r="AI79" s="57">
        <f t="shared" si="14"/>
        <v>0</v>
      </c>
      <c r="AJ79" s="57">
        <f t="shared" si="14"/>
        <v>0</v>
      </c>
      <c r="AK79" s="57">
        <f t="shared" si="14"/>
        <v>0</v>
      </c>
      <c r="AL79" s="57">
        <f t="shared" si="14"/>
        <v>0</v>
      </c>
      <c r="AM79" s="57">
        <f t="shared" si="14"/>
        <v>0</v>
      </c>
      <c r="AN79" s="57">
        <f t="shared" si="14"/>
        <v>0</v>
      </c>
      <c r="AO79" s="57">
        <f t="shared" si="14"/>
        <v>0</v>
      </c>
      <c r="AP79" s="57">
        <f t="shared" si="14"/>
        <v>0</v>
      </c>
      <c r="AQ79" s="57">
        <f t="shared" si="14"/>
        <v>0</v>
      </c>
      <c r="AR79" s="57">
        <f t="shared" si="14"/>
        <v>0</v>
      </c>
      <c r="AS79" s="57">
        <f t="shared" si="14"/>
        <v>0</v>
      </c>
      <c r="AT79" s="40"/>
      <c r="AU79" s="40"/>
      <c r="AV79" s="40"/>
      <c r="AW79" s="40"/>
      <c r="AX79" s="40"/>
      <c r="AY79" s="45"/>
      <c r="AZ79" s="40"/>
      <c r="BA79" s="40"/>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1"/>
      <c r="BZ79" s="42"/>
      <c r="CA79" s="59" t="e">
        <f>#REF!-#REF!</f>
        <v>#REF!</v>
      </c>
      <c r="CB79" s="41">
        <f>INDEX($J79:$BX79,0,MATCH(MAX($J$3:$BX$3),$J$3:$BX$3,0))-J79</f>
        <v>0</v>
      </c>
      <c r="CC79" s="66" t="str">
        <f>IFERROR(CB79/J79, "n/a")</f>
        <v>n/a</v>
      </c>
    </row>
    <row r="80" spans="1:81" ht="10.5" customHeight="1" thickBot="1" x14ac:dyDescent="0.25">
      <c r="A80" s="34"/>
      <c r="B80" s="68"/>
      <c r="C80" s="69"/>
      <c r="D80" s="70"/>
      <c r="E80" s="70"/>
      <c r="F80" s="70"/>
      <c r="G80" s="70"/>
      <c r="H80" s="71"/>
      <c r="I80" s="71"/>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t="s">
        <v>20</v>
      </c>
      <c r="AP80" s="50" t="s">
        <v>20</v>
      </c>
      <c r="AQ80" s="50" t="s">
        <v>20</v>
      </c>
      <c r="AR80" s="50" t="s">
        <v>20</v>
      </c>
      <c r="AS80" s="50" t="s">
        <v>20</v>
      </c>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45"/>
      <c r="BY80" s="51"/>
      <c r="BZ80" s="52"/>
      <c r="CB80" s="51"/>
      <c r="CC80" s="72"/>
    </row>
    <row r="81" spans="1:85" s="35" customFormat="1" ht="10.5" customHeight="1" x14ac:dyDescent="0.2">
      <c r="A81" s="65" t="s">
        <v>118</v>
      </c>
      <c r="B81" s="67"/>
      <c r="D81" s="55"/>
      <c r="E81" s="55"/>
      <c r="F81" s="55"/>
      <c r="G81" s="55"/>
      <c r="H81" s="56"/>
      <c r="I81" s="56"/>
      <c r="J81" s="57">
        <f t="shared" ref="J81:BU81" si="15">SUM(J79,J73)</f>
        <v>0</v>
      </c>
      <c r="K81" s="57">
        <f t="shared" si="15"/>
        <v>0</v>
      </c>
      <c r="L81" s="57">
        <f t="shared" si="15"/>
        <v>0</v>
      </c>
      <c r="M81" s="57">
        <f t="shared" si="15"/>
        <v>0</v>
      </c>
      <c r="N81" s="57">
        <f t="shared" si="15"/>
        <v>0</v>
      </c>
      <c r="O81" s="57">
        <f t="shared" si="15"/>
        <v>0</v>
      </c>
      <c r="P81" s="57">
        <f t="shared" si="15"/>
        <v>0</v>
      </c>
      <c r="Q81" s="57">
        <f t="shared" si="15"/>
        <v>0</v>
      </c>
      <c r="R81" s="57">
        <f t="shared" si="15"/>
        <v>0</v>
      </c>
      <c r="S81" s="57">
        <f t="shared" si="15"/>
        <v>0</v>
      </c>
      <c r="T81" s="57">
        <f t="shared" si="15"/>
        <v>0</v>
      </c>
      <c r="U81" s="57">
        <f t="shared" si="15"/>
        <v>0</v>
      </c>
      <c r="V81" s="57">
        <f t="shared" si="15"/>
        <v>0</v>
      </c>
      <c r="W81" s="57">
        <f t="shared" si="15"/>
        <v>0</v>
      </c>
      <c r="X81" s="57">
        <f t="shared" si="15"/>
        <v>0</v>
      </c>
      <c r="Y81" s="57">
        <f t="shared" si="15"/>
        <v>0</v>
      </c>
      <c r="Z81" s="57">
        <f t="shared" si="15"/>
        <v>0</v>
      </c>
      <c r="AA81" s="57">
        <f t="shared" si="15"/>
        <v>0</v>
      </c>
      <c r="AB81" s="57">
        <f t="shared" si="15"/>
        <v>0</v>
      </c>
      <c r="AC81" s="57">
        <f t="shared" si="15"/>
        <v>0</v>
      </c>
      <c r="AD81" s="57">
        <f t="shared" si="15"/>
        <v>0</v>
      </c>
      <c r="AE81" s="57">
        <f t="shared" si="15"/>
        <v>0</v>
      </c>
      <c r="AF81" s="57">
        <f t="shared" si="15"/>
        <v>0</v>
      </c>
      <c r="AG81" s="57">
        <f t="shared" si="15"/>
        <v>0</v>
      </c>
      <c r="AH81" s="57">
        <f t="shared" si="15"/>
        <v>0</v>
      </c>
      <c r="AI81" s="57">
        <f t="shared" si="15"/>
        <v>0</v>
      </c>
      <c r="AJ81" s="57">
        <f t="shared" si="15"/>
        <v>0</v>
      </c>
      <c r="AK81" s="57">
        <f t="shared" si="15"/>
        <v>0</v>
      </c>
      <c r="AL81" s="57">
        <f t="shared" si="15"/>
        <v>0</v>
      </c>
      <c r="AM81" s="57">
        <f t="shared" si="15"/>
        <v>0</v>
      </c>
      <c r="AN81" s="57">
        <f t="shared" si="15"/>
        <v>0</v>
      </c>
      <c r="AO81" s="57">
        <f t="shared" si="15"/>
        <v>0</v>
      </c>
      <c r="AP81" s="57">
        <f t="shared" si="15"/>
        <v>0</v>
      </c>
      <c r="AQ81" s="57">
        <f t="shared" si="15"/>
        <v>0</v>
      </c>
      <c r="AR81" s="57">
        <f t="shared" si="15"/>
        <v>0</v>
      </c>
      <c r="AS81" s="57">
        <f t="shared" si="15"/>
        <v>0</v>
      </c>
      <c r="AT81" s="57">
        <f t="shared" si="15"/>
        <v>0</v>
      </c>
      <c r="AU81" s="57">
        <f t="shared" si="15"/>
        <v>0</v>
      </c>
      <c r="AV81" s="57">
        <f t="shared" si="15"/>
        <v>0</v>
      </c>
      <c r="AW81" s="57">
        <f t="shared" si="15"/>
        <v>0</v>
      </c>
      <c r="AX81" s="57">
        <f t="shared" si="15"/>
        <v>0</v>
      </c>
      <c r="AY81" s="57">
        <f t="shared" si="15"/>
        <v>0</v>
      </c>
      <c r="AZ81" s="57">
        <f t="shared" si="15"/>
        <v>0</v>
      </c>
      <c r="BA81" s="57">
        <f t="shared" si="15"/>
        <v>0</v>
      </c>
      <c r="BB81" s="57">
        <f t="shared" si="15"/>
        <v>0</v>
      </c>
      <c r="BC81" s="57">
        <f t="shared" si="15"/>
        <v>0</v>
      </c>
      <c r="BD81" s="57">
        <f t="shared" si="15"/>
        <v>0</v>
      </c>
      <c r="BE81" s="57">
        <f t="shared" si="15"/>
        <v>0</v>
      </c>
      <c r="BF81" s="57">
        <f t="shared" si="15"/>
        <v>0</v>
      </c>
      <c r="BG81" s="57">
        <f t="shared" si="15"/>
        <v>0</v>
      </c>
      <c r="BH81" s="57">
        <f t="shared" si="15"/>
        <v>0</v>
      </c>
      <c r="BI81" s="57">
        <f t="shared" si="15"/>
        <v>0</v>
      </c>
      <c r="BJ81" s="57">
        <f t="shared" si="15"/>
        <v>0</v>
      </c>
      <c r="BK81" s="57">
        <f t="shared" si="15"/>
        <v>0</v>
      </c>
      <c r="BL81" s="57">
        <f t="shared" si="15"/>
        <v>0</v>
      </c>
      <c r="BM81" s="57">
        <f t="shared" si="15"/>
        <v>0</v>
      </c>
      <c r="BN81" s="57">
        <f t="shared" si="15"/>
        <v>0</v>
      </c>
      <c r="BO81" s="57">
        <f t="shared" si="15"/>
        <v>0</v>
      </c>
      <c r="BP81" s="57">
        <f t="shared" si="15"/>
        <v>0</v>
      </c>
      <c r="BQ81" s="57">
        <f t="shared" si="15"/>
        <v>0</v>
      </c>
      <c r="BR81" s="57">
        <f t="shared" si="15"/>
        <v>0</v>
      </c>
      <c r="BS81" s="57">
        <f t="shared" si="15"/>
        <v>0</v>
      </c>
      <c r="BT81" s="57">
        <f t="shared" si="15"/>
        <v>0</v>
      </c>
      <c r="BU81" s="57">
        <f t="shared" si="15"/>
        <v>0</v>
      </c>
      <c r="BV81" s="57">
        <f t="shared" ref="BV81:BW81" si="16">SUM(BV79,BV73)</f>
        <v>0</v>
      </c>
      <c r="BW81" s="57">
        <f t="shared" si="16"/>
        <v>0</v>
      </c>
      <c r="BX81" s="45"/>
      <c r="BY81" s="59"/>
      <c r="BZ81" s="60"/>
      <c r="CA81" s="35" t="e">
        <f>#REF!-#REF!</f>
        <v>#REF!</v>
      </c>
      <c r="CB81" s="59">
        <f>INDEX($J81:$BX81,0,MATCH(MAX($J$3:$BX$3),$J$3:$BX$3,0))-J81</f>
        <v>0</v>
      </c>
      <c r="CC81" s="73" t="str">
        <f>IFERROR(CB81/J81, "n/a")</f>
        <v>n/a</v>
      </c>
    </row>
    <row r="82" spans="1:85" s="35" customFormat="1" ht="10.5" customHeight="1" x14ac:dyDescent="0.2">
      <c r="A82" s="65"/>
      <c r="B82" s="67"/>
      <c r="D82" s="55"/>
      <c r="E82" s="55"/>
      <c r="F82" s="55"/>
      <c r="G82" s="55"/>
      <c r="H82" s="56"/>
      <c r="I82" s="56"/>
      <c r="J82" s="57"/>
      <c r="K82" s="57"/>
      <c r="L82" s="57"/>
      <c r="M82" s="57"/>
      <c r="N82" s="57"/>
      <c r="O82" s="57"/>
      <c r="P82" s="57"/>
      <c r="Q82" s="57"/>
      <c r="R82" s="57"/>
      <c r="S82" s="57"/>
      <c r="T82" s="57"/>
      <c r="U82" s="57"/>
      <c r="V82" s="57"/>
      <c r="W82" s="57"/>
      <c r="X82" s="57"/>
      <c r="Y82" s="57"/>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45"/>
      <c r="BY82" s="59"/>
      <c r="BZ82" s="60"/>
      <c r="CB82" s="59"/>
      <c r="CC82" s="60"/>
    </row>
    <row r="83" spans="1:85" s="35" customFormat="1" ht="10.5" customHeight="1" thickBot="1" x14ac:dyDescent="0.25">
      <c r="A83" s="28" t="s">
        <v>119</v>
      </c>
      <c r="B83" s="67"/>
      <c r="D83" s="55"/>
      <c r="E83" s="55"/>
      <c r="F83" s="55"/>
      <c r="G83" s="55"/>
      <c r="H83" s="56"/>
      <c r="I83" s="56"/>
      <c r="J83" s="57"/>
      <c r="K83" s="57"/>
      <c r="L83" s="57"/>
      <c r="M83" s="57"/>
      <c r="N83" s="57"/>
      <c r="O83" s="57"/>
      <c r="P83" s="57"/>
      <c r="Q83" s="57"/>
      <c r="R83" s="57"/>
      <c r="S83" s="57"/>
      <c r="T83" s="57"/>
      <c r="U83" s="57"/>
      <c r="V83" s="57"/>
      <c r="W83" s="57"/>
      <c r="X83" s="57"/>
      <c r="Y83" s="57"/>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45"/>
      <c r="BY83" s="59"/>
      <c r="BZ83" s="60"/>
      <c r="CB83" s="59"/>
      <c r="CC83" s="60"/>
    </row>
    <row r="84" spans="1:85" s="35" customFormat="1" ht="10.5" customHeight="1" x14ac:dyDescent="0.2">
      <c r="A84" s="28"/>
      <c r="B84" s="67"/>
      <c r="C84" s="29" t="s">
        <v>120</v>
      </c>
      <c r="D84" s="29" t="s">
        <v>15</v>
      </c>
      <c r="E84" s="29" t="s">
        <v>121</v>
      </c>
      <c r="F84" s="29" t="s">
        <v>16</v>
      </c>
      <c r="G84" s="29" t="s">
        <v>11</v>
      </c>
      <c r="H84" s="39" t="s">
        <v>122</v>
      </c>
      <c r="I84" s="39"/>
      <c r="J84" s="40">
        <f>IF(INDEX('[2]Caseload by group'!$C$3:$CJ$125,MATCH(Snapshot!$H84,'[2]Caseload by group'!$A$3:$A$128,0),MATCH(Snapshot!J$3,'[2]Caseload by group'!$C$2:$CJ$2,0))&lt;10,0,INDEX('[2]Caseload by group'!$C$3:$CJ$125,MATCH(Snapshot!$H84,'[2]Caseload by group'!$A$3:$A$128,0),MATCH(Snapshot!J$3,'[2]Caseload by group'!$C$2:$CJ$2,0)))</f>
        <v>0</v>
      </c>
      <c r="K84" s="40">
        <f>IF(INDEX('[2]Caseload by group'!$C$3:$CJ$125,MATCH(Snapshot!$H84,'[2]Caseload by group'!$A$3:$A$128,0),MATCH(Snapshot!K$3,'[2]Caseload by group'!$C$2:$CJ$2,0))&lt;10,0,INDEX('[2]Caseload by group'!$C$3:$CJ$125,MATCH(Snapshot!$H84,'[2]Caseload by group'!$A$3:$A$128,0),MATCH(Snapshot!K$3,'[2]Caseload by group'!$C$2:$CJ$2,0)))</f>
        <v>0</v>
      </c>
      <c r="L84" s="40">
        <f>IF(INDEX('[2]Caseload by group'!$C$3:$CJ$125,MATCH(Snapshot!$H84,'[2]Caseload by group'!$A$3:$A$128,0),MATCH(Snapshot!L$3,'[2]Caseload by group'!$C$2:$CJ$2,0))&lt;10,0,INDEX('[2]Caseload by group'!$C$3:$CJ$125,MATCH(Snapshot!$H84,'[2]Caseload by group'!$A$3:$A$128,0),MATCH(Snapshot!L$3,'[2]Caseload by group'!$C$2:$CJ$2,0)))</f>
        <v>0</v>
      </c>
      <c r="M84" s="40">
        <f>IF(INDEX('[2]Caseload by group'!$C$3:$CJ$125,MATCH(Snapshot!$H84,'[2]Caseload by group'!$A$3:$A$128,0),MATCH(Snapshot!M$3,'[2]Caseload by group'!$C$2:$CJ$2,0))&lt;10,0,INDEX('[2]Caseload by group'!$C$3:$CJ$125,MATCH(Snapshot!$H84,'[2]Caseload by group'!$A$3:$A$128,0),MATCH(Snapshot!M$3,'[2]Caseload by group'!$C$2:$CJ$2,0)))</f>
        <v>0</v>
      </c>
      <c r="N84" s="40">
        <f>IF(INDEX('[2]Caseload by group'!$C$3:$CJ$125,MATCH(Snapshot!$H84,'[2]Caseload by group'!$A$3:$A$128,0),MATCH(Snapshot!N$3,'[2]Caseload by group'!$C$2:$CJ$2,0))&lt;10,0,INDEX('[2]Caseload by group'!$C$3:$CJ$125,MATCH(Snapshot!$H84,'[2]Caseload by group'!$A$3:$A$128,0),MATCH(Snapshot!N$3,'[2]Caseload by group'!$C$2:$CJ$2,0)))</f>
        <v>0</v>
      </c>
      <c r="O84" s="40">
        <f>IF(INDEX('[2]Caseload by group'!$C$3:$CJ$125,MATCH(Snapshot!$H84,'[2]Caseload by group'!$A$3:$A$128,0),MATCH(Snapshot!O$3,'[2]Caseload by group'!$C$2:$CJ$2,0))&lt;10,0,INDEX('[2]Caseload by group'!$C$3:$CJ$125,MATCH(Snapshot!$H84,'[2]Caseload by group'!$A$3:$A$128,0),MATCH(Snapshot!O$3,'[2]Caseload by group'!$C$2:$CJ$2,0)))</f>
        <v>0</v>
      </c>
      <c r="P84" s="40">
        <f>IF(INDEX('[2]Caseload by group'!$C$3:$CJ$125,MATCH(Snapshot!$H84,'[2]Caseload by group'!$A$3:$A$128,0),MATCH(Snapshot!P$3,'[2]Caseload by group'!$C$2:$CJ$2,0))&lt;10,0,INDEX('[2]Caseload by group'!$C$3:$CJ$125,MATCH(Snapshot!$H84,'[2]Caseload by group'!$A$3:$A$128,0),MATCH(Snapshot!P$3,'[2]Caseload by group'!$C$2:$CJ$2,0)))</f>
        <v>0</v>
      </c>
      <c r="Q84" s="40">
        <f>IF(INDEX('[2]Caseload by group'!$C$3:$CJ$125,MATCH(Snapshot!$H84,'[2]Caseload by group'!$A$3:$A$128,0),MATCH(Snapshot!Q$3,'[2]Caseload by group'!$C$2:$CJ$2,0))&lt;10,0,INDEX('[2]Caseload by group'!$C$3:$CJ$125,MATCH(Snapshot!$H84,'[2]Caseload by group'!$A$3:$A$128,0),MATCH(Snapshot!Q$3,'[2]Caseload by group'!$C$2:$CJ$2,0)))</f>
        <v>0</v>
      </c>
      <c r="R84" s="40">
        <f>IF(INDEX('[2]Caseload by group'!$C$3:$CJ$125,MATCH(Snapshot!$H84,'[2]Caseload by group'!$A$3:$A$128,0),MATCH(Snapshot!R$3,'[2]Caseload by group'!$C$2:$CJ$2,0))&lt;10,0,INDEX('[2]Caseload by group'!$C$3:$CJ$125,MATCH(Snapshot!$H84,'[2]Caseload by group'!$A$3:$A$128,0),MATCH(Snapshot!R$3,'[2]Caseload by group'!$C$2:$CJ$2,0)))</f>
        <v>83219</v>
      </c>
      <c r="S84" s="40">
        <f>IF(INDEX('[2]Caseload by group'!$C$3:$CJ$125,MATCH(Snapshot!$H84,'[2]Caseload by group'!$A$3:$A$128,0),MATCH(Snapshot!S$3,'[2]Caseload by group'!$C$2:$CJ$2,0))&lt;10,0,INDEX('[2]Caseload by group'!$C$3:$CJ$125,MATCH(Snapshot!$H84,'[2]Caseload by group'!$A$3:$A$128,0),MATCH(Snapshot!S$3,'[2]Caseload by group'!$C$2:$CJ$2,0)))</f>
        <v>88946</v>
      </c>
      <c r="T84" s="40">
        <f>IF(INDEX('[2]Caseload by group'!$C$3:$CJ$125,MATCH(Snapshot!$H84,'[2]Caseload by group'!$A$3:$A$128,0),MATCH(Snapshot!T$3,'[2]Caseload by group'!$C$2:$CJ$2,0))&lt;10,0,INDEX('[2]Caseload by group'!$C$3:$CJ$125,MATCH(Snapshot!$H84,'[2]Caseload by group'!$A$3:$A$128,0),MATCH(Snapshot!T$3,'[2]Caseload by group'!$C$2:$CJ$2,0)))</f>
        <v>89913</v>
      </c>
      <c r="U84" s="40">
        <f>IF(INDEX('[2]Caseload by group'!$C$3:$CJ$125,MATCH(Snapshot!$H84,'[2]Caseload by group'!$A$3:$A$128,0),MATCH(Snapshot!U$3,'[2]Caseload by group'!$C$2:$CJ$2,0))&lt;10,0,INDEX('[2]Caseload by group'!$C$3:$CJ$125,MATCH(Snapshot!$H84,'[2]Caseload by group'!$A$3:$A$128,0),MATCH(Snapshot!U$3,'[2]Caseload by group'!$C$2:$CJ$2,0)))</f>
        <v>93193</v>
      </c>
      <c r="V84" s="40">
        <f>IF(INDEX('[2]Caseload by group'!$C$3:$CJ$125,MATCH(Snapshot!$H84,'[2]Caseload by group'!$A$3:$A$128,0),MATCH(Snapshot!V$3,'[2]Caseload by group'!$C$2:$CJ$2,0))&lt;10,0,INDEX('[2]Caseload by group'!$C$3:$CJ$125,MATCH(Snapshot!$H84,'[2]Caseload by group'!$A$3:$A$128,0),MATCH(Snapshot!V$3,'[2]Caseload by group'!$C$2:$CJ$2,0)))</f>
        <v>89775</v>
      </c>
      <c r="W84" s="40">
        <f>IF(INDEX('[2]Caseload by group'!$C$3:$CJ$125,MATCH(Snapshot!$H84,'[2]Caseload by group'!$A$3:$A$128,0),MATCH(Snapshot!W$3,'[2]Caseload by group'!$C$2:$CJ$2,0))&lt;10,0,INDEX('[2]Caseload by group'!$C$3:$CJ$125,MATCH(Snapshot!$H84,'[2]Caseload by group'!$A$3:$A$128,0),MATCH(Snapshot!W$3,'[2]Caseload by group'!$C$2:$CJ$2,0)))</f>
        <v>92017</v>
      </c>
      <c r="X84" s="40">
        <f>IF(INDEX('[2]Caseload by group'!$C$3:$CJ$125,MATCH(Snapshot!$H84,'[2]Caseload by group'!$A$3:$A$128,0),MATCH(Snapshot!X$3,'[2]Caseload by group'!$C$2:$CJ$2,0))&lt;10,0,INDEX('[2]Caseload by group'!$C$3:$CJ$125,MATCH(Snapshot!$H84,'[2]Caseload by group'!$A$3:$A$128,0),MATCH(Snapshot!X$3,'[2]Caseload by group'!$C$2:$CJ$2,0)))</f>
        <v>91766</v>
      </c>
      <c r="Y84" s="40">
        <f>IF(INDEX('[2]Caseload by group'!$C$3:$CJ$125,MATCH(Snapshot!$H84,'[2]Caseload by group'!$A$3:$A$128,0),MATCH(Snapshot!Y$3,'[2]Caseload by group'!$C$2:$CJ$2,0))&lt;10,0,INDEX('[2]Caseload by group'!$C$3:$CJ$125,MATCH(Snapshot!$H84,'[2]Caseload by group'!$A$3:$A$128,0),MATCH(Snapshot!Y$3,'[2]Caseload by group'!$C$2:$CJ$2,0)))</f>
        <v>92947</v>
      </c>
      <c r="Z84" s="40">
        <f>IF(INDEX('[2]Caseload by group'!$C$3:$CJ$125,MATCH(Snapshot!$H84,'[2]Caseload by group'!$A$3:$A$128,0),MATCH(Snapshot!Z$3,'[2]Caseload by group'!$C$2:$CJ$2,0))&lt;10,0,INDEX('[2]Caseload by group'!$C$3:$CJ$125,MATCH(Snapshot!$H84,'[2]Caseload by group'!$A$3:$A$128,0),MATCH(Snapshot!Z$3,'[2]Caseload by group'!$C$2:$CJ$2,0)))</f>
        <v>92249</v>
      </c>
      <c r="AA84" s="40">
        <f>IF(INDEX('[2]Caseload by group'!$C$3:$CJ$125,MATCH(Snapshot!$H84,'[2]Caseload by group'!$A$3:$A$128,0),MATCH(Snapshot!AA$3,'[2]Caseload by group'!$C$2:$CJ$2,0))&lt;10,0,INDEX('[2]Caseload by group'!$C$3:$CJ$125,MATCH(Snapshot!$H84,'[2]Caseload by group'!$A$3:$A$128,0),MATCH(Snapshot!AA$3,'[2]Caseload by group'!$C$2:$CJ$2,0)))</f>
        <v>92326</v>
      </c>
      <c r="AB84" s="40">
        <f>IF(INDEX('[2]Caseload by group'!$C$3:$CJ$125,MATCH(Snapshot!$H84,'[2]Caseload by group'!$A$3:$A$128,0),MATCH(Snapshot!AB$3,'[2]Caseload by group'!$C$2:$CJ$2,0))&lt;10,0,INDEX('[2]Caseload by group'!$C$3:$CJ$125,MATCH(Snapshot!$H84,'[2]Caseload by group'!$A$3:$A$128,0),MATCH(Snapshot!AB$3,'[2]Caseload by group'!$C$2:$CJ$2,0)))</f>
        <v>91231</v>
      </c>
      <c r="AC84" s="40">
        <f>IF(INDEX('[2]Caseload by group'!$C$3:$CJ$125,MATCH(Snapshot!$H84,'[2]Caseload by group'!$A$3:$A$128,0),MATCH(Snapshot!AC$3,'[2]Caseload by group'!$C$2:$CJ$2,0))&lt;10,0,INDEX('[2]Caseload by group'!$C$3:$CJ$125,MATCH(Snapshot!$H84,'[2]Caseload by group'!$A$3:$A$128,0),MATCH(Snapshot!AC$3,'[2]Caseload by group'!$C$2:$CJ$2,0)))</f>
        <v>92991</v>
      </c>
      <c r="AD84" s="40">
        <f>IF(INDEX('[2]Caseload by group'!$C$3:$CJ$125,MATCH(Snapshot!$H84,'[2]Caseload by group'!$A$3:$A$128,0),MATCH(Snapshot!AD$3,'[2]Caseload by group'!$C$2:$CJ$2,0))&lt;10,0,INDEX('[2]Caseload by group'!$C$3:$CJ$125,MATCH(Snapshot!$H84,'[2]Caseload by group'!$A$3:$A$128,0),MATCH(Snapshot!AD$3,'[2]Caseload by group'!$C$2:$CJ$2,0)))</f>
        <v>93909</v>
      </c>
      <c r="AE84" s="40">
        <f>IF(INDEX('[2]Caseload by group'!$C$3:$CJ$125,MATCH(Snapshot!$H84,'[2]Caseload by group'!$A$3:$A$128,0),MATCH(Snapshot!AE$3,'[2]Caseload by group'!$C$2:$CJ$2,0))&lt;10,0,INDEX('[2]Caseload by group'!$C$3:$CJ$125,MATCH(Snapshot!$H84,'[2]Caseload by group'!$A$3:$A$128,0),MATCH(Snapshot!AE$3,'[2]Caseload by group'!$C$2:$CJ$2,0)))</f>
        <v>97230</v>
      </c>
      <c r="AF84" s="40">
        <f>IF(INDEX('[2]Caseload by group'!$C$3:$CJ$125,MATCH(Snapshot!$H84,'[2]Caseload by group'!$A$3:$A$128,0),MATCH(Snapshot!AF$3,'[2]Caseload by group'!$C$2:$CJ$2,0))&lt;10,0,INDEX('[2]Caseload by group'!$C$3:$CJ$125,MATCH(Snapshot!$H84,'[2]Caseload by group'!$A$3:$A$128,0),MATCH(Snapshot!AF$3,'[2]Caseload by group'!$C$2:$CJ$2,0)))</f>
        <v>99381</v>
      </c>
      <c r="AG84" s="40">
        <f>IF(INDEX('[2]Caseload by group'!$C$3:$CJ$125,MATCH(Snapshot!$H84,'[2]Caseload by group'!$A$3:$A$128,0),MATCH(Snapshot!AG$3,'[2]Caseload by group'!$C$2:$CJ$2,0))&lt;10,0,INDEX('[2]Caseload by group'!$C$3:$CJ$125,MATCH(Snapshot!$H84,'[2]Caseload by group'!$A$3:$A$128,0),MATCH(Snapshot!AG$3,'[2]Caseload by group'!$C$2:$CJ$2,0)))</f>
        <v>100958</v>
      </c>
      <c r="AH84" s="40">
        <f>IF(INDEX('[2]Caseload by group'!$C$3:$CJ$125,MATCH(Snapshot!$H84,'[2]Caseload by group'!$A$3:$A$128,0),MATCH(Snapshot!AH$3,'[2]Caseload by group'!$C$2:$CJ$2,0))&lt;10,0,INDEX('[2]Caseload by group'!$C$3:$CJ$125,MATCH(Snapshot!$H84,'[2]Caseload by group'!$A$3:$A$128,0),MATCH(Snapshot!AH$3,'[2]Caseload by group'!$C$2:$CJ$2,0)))</f>
        <v>99975</v>
      </c>
      <c r="AI84" s="40">
        <f>IF(INDEX('[2]Caseload by group'!$C$3:$CJ$125,MATCH(Snapshot!$H84,'[2]Caseload by group'!$A$3:$A$128,0),MATCH(Snapshot!AI$3,'[2]Caseload by group'!$C$2:$CJ$2,0))&lt;10,0,INDEX('[2]Caseload by group'!$C$3:$CJ$125,MATCH(Snapshot!$H84,'[2]Caseload by group'!$A$3:$A$128,0),MATCH(Snapshot!AI$3,'[2]Caseload by group'!$C$2:$CJ$2,0)))</f>
        <v>100641</v>
      </c>
      <c r="AJ84" s="40">
        <f>IF(INDEX('[2]Caseload by group'!$C$3:$BEN$125,MATCH(Snapshot!$H84,'[2]Caseload by group'!$A$3:$A$128,0),MATCH(Snapshot!AJ$3,'[2]Caseload by group'!$C$2:$BEN$2,0))&lt;10,0,INDEX('[2]Caseload by group'!$C$3:$BEN$125,MATCH(Snapshot!$H84,'[2]Caseload by group'!$A$3:$A$128,0),MATCH(Snapshot!AJ$3,'[2]Caseload by group'!$C$2:$BEN$2,0)))</f>
        <v>102188</v>
      </c>
      <c r="AK84" s="40">
        <f>IF(INDEX('[2]Caseload by group'!$C$3:$BEN$125,MATCH(Snapshot!$H84,'[2]Caseload by group'!$A$3:$A$128,0),MATCH(Snapshot!AK$3,'[2]Caseload by group'!$C$2:$BEN$2,0))&lt;10,0,INDEX('[2]Caseload by group'!$C$3:$BEN$125,MATCH(Snapshot!$H84,'[2]Caseload by group'!$A$3:$A$128,0),MATCH(Snapshot!AK$3,'[2]Caseload by group'!$C$2:$BEN$2,0)))</f>
        <v>101056</v>
      </c>
      <c r="AL84" s="40">
        <f>IF(INDEX('[2]Caseload by group'!$C$3:$BEN$125,MATCH(Snapshot!$H84,'[2]Caseload by group'!$A$3:$A$128,0),MATCH(Snapshot!AL$3,'[2]Caseload by group'!$C$2:$BEN$2,0))&lt;10,0,INDEX('[2]Caseload by group'!$C$3:$BEN$125,MATCH(Snapshot!$H84,'[2]Caseload by group'!$A$3:$A$128,0),MATCH(Snapshot!AL$3,'[2]Caseload by group'!$C$2:$BEN$2,0)))</f>
        <v>100517</v>
      </c>
      <c r="AM84" s="40">
        <f>IF(INDEX('[2]Caseload by group'!$C$3:$BEN$125,MATCH(Snapshot!$H84,'[2]Caseload by group'!$A$3:$A$128,0),MATCH(Snapshot!AM$3,'[2]Caseload by group'!$C$2:$BEN$2,0))&lt;10,0,INDEX('[2]Caseload by group'!$C$3:$BEN$125,MATCH(Snapshot!$H84,'[2]Caseload by group'!$A$3:$A$128,0),MATCH(Snapshot!AM$3,'[2]Caseload by group'!$C$2:$BEN$2,0)))</f>
        <v>98623</v>
      </c>
      <c r="AN84" s="40">
        <f>IF(INDEX('[2]Caseload by group'!$C$3:$BEN$125,MATCH(Snapshot!$H84,'[2]Caseload by group'!$A$3:$A$128,0),MATCH(Snapshot!AN$3,'[2]Caseload by group'!$C$2:$BEN$2,0))&lt;10,0,INDEX('[2]Caseload by group'!$C$3:$BEN$125,MATCH(Snapshot!$H84,'[2]Caseload by group'!$A$3:$A$128,0),MATCH(Snapshot!AN$3,'[2]Caseload by group'!$C$2:$BEN$2,0)))</f>
        <v>100141</v>
      </c>
      <c r="AO84" s="40">
        <f>IF(INDEX('[2]Caseload by group'!$C$3:$BEN$125,MATCH(Snapshot!$H84,'[2]Caseload by group'!$A$3:$A$128,0),MATCH(Snapshot!AO$3,'[2]Caseload by group'!$C$2:$BEN$2,0))&lt;10,0,INDEX('[2]Caseload by group'!$C$3:$BEN$125,MATCH(Snapshot!$H84,'[2]Caseload by group'!$A$3:$A$128,0),MATCH(Snapshot!AO$3,'[2]Caseload by group'!$C$2:$BEN$2,0)))</f>
        <v>101122</v>
      </c>
      <c r="AP84" s="40">
        <f>IF(INDEX('[2]Caseload by group'!$C$3:$BEN$125,MATCH(Snapshot!$H84,'[2]Caseload by group'!$A$3:$A$128,0),MATCH(Snapshot!AP$3,'[2]Caseload by group'!$C$2:$BEN$2,0))&lt;10,0,INDEX('[2]Caseload by group'!$C$3:$BEN$125,MATCH(Snapshot!$H84,'[2]Caseload by group'!$A$3:$A$128,0),MATCH(Snapshot!AP$3,'[2]Caseload by group'!$C$2:$BEN$2,0)))</f>
        <v>99369</v>
      </c>
      <c r="AQ84" s="40">
        <f>IF(INDEX('[2]Caseload by group'!$C$3:$BEN$125,MATCH(Snapshot!$H84,'[2]Caseload by group'!$A$3:$A$128,0),MATCH(Snapshot!AQ$3,'[2]Caseload by group'!$C$2:$BEN$2,0))&lt;10,0,INDEX('[2]Caseload by group'!$C$3:$BEN$125,MATCH(Snapshot!$H84,'[2]Caseload by group'!$A$3:$A$128,0),MATCH(Snapshot!AQ$3,'[2]Caseload by group'!$C$2:$BEN$2,0)))</f>
        <v>106189</v>
      </c>
      <c r="AR84" s="40">
        <f>IF(INDEX('[2]Caseload by group'!$C$3:$BEN$125,MATCH(Snapshot!$H84,'[2]Caseload by group'!$A$3:$A$128,0),MATCH(Snapshot!AR$3,'[2]Caseload by group'!$C$2:$BEN$2,0))&lt;10,0,INDEX('[2]Caseload by group'!$C$3:$BEN$125,MATCH(Snapshot!$H84,'[2]Caseload by group'!$A$3:$A$128,0),MATCH(Snapshot!AR$3,'[2]Caseload by group'!$C$2:$BEN$2,0)))</f>
        <v>109874</v>
      </c>
      <c r="AS84" s="40">
        <f>IF(INDEX('[2]Caseload by group'!$C$3:$BEN$125,MATCH(Snapshot!$H84,'[2]Caseload by group'!$A$3:$A$128,0),MATCH(Snapshot!AS$3,'[2]Caseload by group'!$C$2:$BEN$2,0))&lt;10,0,INDEX('[2]Caseload by group'!$C$3:$BEN$125,MATCH(Snapshot!$H84,'[2]Caseload by group'!$A$3:$A$128,0),MATCH(Snapshot!AS$3,'[2]Caseload by group'!$C$2:$BEN$2,0)))</f>
        <v>112123</v>
      </c>
      <c r="AT84" s="40">
        <f>IF(INDEX('[2]Caseload by group'!$C$3:$BEN$125,MATCH(Snapshot!$H84,'[2]Caseload by group'!$A$3:$A$128,0),MATCH(Snapshot!AT$3,'[2]Caseload by group'!$C$2:$BEN$2,0))&lt;10,0,INDEX('[2]Caseload by group'!$C$3:$BEN$125,MATCH(Snapshot!$H84,'[2]Caseload by group'!$A$3:$A$128,0),MATCH(Snapshot!AT$3,'[2]Caseload by group'!$C$2:$BEN$2,0)))</f>
        <v>114181</v>
      </c>
      <c r="AU84" s="40">
        <f>IF(INDEX('[2]Caseload by group'!$C$3:$BEN$125,MATCH(Snapshot!$H84,'[2]Caseload by group'!$A$3:$A$128,0),MATCH(Snapshot!AU$3,'[2]Caseload by group'!$C$2:$BEN$2,0))&lt;10,0,INDEX('[2]Caseload by group'!$C$3:$BEN$125,MATCH(Snapshot!$H84,'[2]Caseload by group'!$A$3:$A$128,0),MATCH(Snapshot!AU$3,'[2]Caseload by group'!$C$2:$BEN$2,0)))</f>
        <v>118383</v>
      </c>
      <c r="AV84" s="40">
        <f>IF(INDEX('[2]Caseload by group'!$C$3:$BEN$125,MATCH(Snapshot!$H84,'[2]Caseload by group'!$A$3:$A$128,0),MATCH(Snapshot!AV$3,'[2]Caseload by group'!$C$2:$BEN$2,0))&lt;10,0,INDEX('[2]Caseload by group'!$C$3:$BEN$125,MATCH(Snapshot!$H84,'[2]Caseload by group'!$A$3:$A$128,0),MATCH(Snapshot!AV$3,'[2]Caseload by group'!$C$2:$BEN$2,0)))</f>
        <v>122091</v>
      </c>
      <c r="AW84" s="40">
        <f>IF(INDEX('[2]Caseload by group'!$C$3:$BEN$125,MATCH(Snapshot!$H84,'[2]Caseload by group'!$A$3:$A$128,0),MATCH(Snapshot!AW$3,'[2]Caseload by group'!$C$2:$BEN$2,0))&lt;10,0,INDEX('[2]Caseload by group'!$C$3:$BEN$125,MATCH(Snapshot!$H84,'[2]Caseload by group'!$A$3:$A$128,0),MATCH(Snapshot!AW$3,'[2]Caseload by group'!$C$2:$BEN$2,0)))</f>
        <v>125219</v>
      </c>
      <c r="AX84" s="40">
        <f>IF(INDEX('[2]Caseload by group'!$C$3:$BEN$125,MATCH(Snapshot!$H84,'[2]Caseload by group'!$A$3:$A$128,0),MATCH(Snapshot!AX$3,'[2]Caseload by group'!$C$2:$BEN$2,0))&lt;10,0,INDEX('[2]Caseload by group'!$C$3:$BEN$125,MATCH(Snapshot!$H84,'[2]Caseload by group'!$A$3:$A$128,0),MATCH(Snapshot!AX$3,'[2]Caseload by group'!$C$2:$BEN$2,0)))</f>
        <v>127465</v>
      </c>
      <c r="AY84" s="40">
        <f>IF(INDEX('[2]Caseload by group'!$C$3:$BEN$125,MATCH(Snapshot!$H84,'[2]Caseload by group'!$A$3:$A$128,0),MATCH(Snapshot!AY$3,'[2]Caseload by group'!$C$2:$BEN$2,0))&lt;10,0,INDEX('[2]Caseload by group'!$C$3:$BEN$125,MATCH(Snapshot!$H84,'[2]Caseload by group'!$A$3:$A$128,0),MATCH(Snapshot!AY$3,'[2]Caseload by group'!$C$2:$BEN$2,0)))</f>
        <v>129926</v>
      </c>
      <c r="AZ84" s="40">
        <f>IF(INDEX('[2]Caseload by group'!$C$3:$BEN$125,MATCH(Snapshot!$H84,'[2]Caseload by group'!$A$3:$A$128,0),MATCH(Snapshot!AZ$3,'[2]Caseload by group'!$C$2:$BEN$2,0))&lt;10,0,INDEX('[2]Caseload by group'!$C$3:$BEN$125,MATCH(Snapshot!$H84,'[2]Caseload by group'!$A$3:$A$128,0),MATCH(Snapshot!AZ$3,'[2]Caseload by group'!$C$2:$BEN$2,0)))</f>
        <v>131753</v>
      </c>
      <c r="BA84" s="40">
        <f>IF(INDEX('[2]Caseload by group'!$C$3:$BEN$125,MATCH(Snapshot!$H84,'[2]Caseload by group'!$A$3:$A$128,0),MATCH(Snapshot!BA$3,'[2]Caseload by group'!$C$2:$BEN$2,0))&lt;10,0,INDEX('[2]Caseload by group'!$C$3:$BEN$125,MATCH(Snapshot!$H84,'[2]Caseload by group'!$A$3:$A$128,0),MATCH(Snapshot!BA$3,'[2]Caseload by group'!$C$2:$BEN$2,0)))</f>
        <v>133351</v>
      </c>
      <c r="BB84" s="40">
        <f>IF(INDEX('[2]Caseload by group'!$C$3:$BEN$125,MATCH(Snapshot!$H84,'[2]Caseload by group'!$A$3:$A$128,0),MATCH(Snapshot!BB$3,'[2]Caseload by group'!$C$2:$BEN$2,0))&lt;10,0,INDEX('[2]Caseload by group'!$C$3:$BEN$125,MATCH(Snapshot!$H84,'[2]Caseload by group'!$A$3:$A$128,0),MATCH(Snapshot!BB$3,'[2]Caseload by group'!$C$2:$BEN$2,0)))</f>
        <v>134870</v>
      </c>
      <c r="BC84" s="40">
        <f>IF(INDEX('[2]Caseload by group'!$C$3:$BEN$125,MATCH(Snapshot!$H84,'[2]Caseload by group'!$A$3:$A$128,0),MATCH(Snapshot!BC$3,'[2]Caseload by group'!$C$2:$BEN$2,0))&lt;10,0,INDEX('[2]Caseload by group'!$C$3:$BEN$125,MATCH(Snapshot!$H84,'[2]Caseload by group'!$A$3:$A$128,0),MATCH(Snapshot!BC$3,'[2]Caseload by group'!$C$2:$BEN$2,0)))</f>
        <v>136216</v>
      </c>
      <c r="BD84" s="40">
        <f>IF(INDEX('[2]Caseload by group'!$C$3:$BEN$125,MATCH(Snapshot!$H84,'[2]Caseload by group'!$A$3:$A$128,0),MATCH(Snapshot!BD$3,'[2]Caseload by group'!$C$2:$BEN$2,0))&lt;10,0,INDEX('[2]Caseload by group'!$C$3:$BEN$125,MATCH(Snapshot!$H84,'[2]Caseload by group'!$A$3:$A$128,0),MATCH(Snapshot!BD$3,'[2]Caseload by group'!$C$2:$BEN$2,0)))</f>
        <v>136033</v>
      </c>
      <c r="BE84" s="40">
        <f>IF(INDEX('[2]Caseload by group'!$C$3:$BEN$125,MATCH(Snapshot!$H84,'[2]Caseload by group'!$A$3:$A$128,0),MATCH(Snapshot!BE$3,'[2]Caseload by group'!$C$2:$BEN$2,0))&lt;10,0,INDEX('[2]Caseload by group'!$C$3:$BEN$125,MATCH(Snapshot!$H84,'[2]Caseload by group'!$A$3:$A$128,0),MATCH(Snapshot!BE$3,'[2]Caseload by group'!$C$2:$BEN$2,0)))</f>
        <v>137033</v>
      </c>
      <c r="BF84" s="40">
        <f>IF(INDEX('[2]Caseload by group'!$C$3:$BEN$125,MATCH(Snapshot!$H84,'[2]Caseload by group'!$A$3:$A$128,0),MATCH(Snapshot!BF$3,'[2]Caseload by group'!$C$2:$BEN$2,0))&lt;10,0,INDEX('[2]Caseload by group'!$C$3:$BEN$125,MATCH(Snapshot!$H84,'[2]Caseload by group'!$A$3:$A$128,0),MATCH(Snapshot!BF$3,'[2]Caseload by group'!$C$2:$BEN$2,0)))</f>
        <v>138763</v>
      </c>
      <c r="BG84" s="40">
        <f>IF(INDEX('[2]Caseload by group'!$C$3:$BEN$125,MATCH(Snapshot!$H84,'[2]Caseload by group'!$A$3:$A$128,0),MATCH(Snapshot!BG$3,'[2]Caseload by group'!$C$2:$BEN$2,0))&lt;10,0,INDEX('[2]Caseload by group'!$C$3:$BEN$125,MATCH(Snapshot!$H84,'[2]Caseload by group'!$A$3:$A$128,0),MATCH(Snapshot!BG$3,'[2]Caseload by group'!$C$2:$BEN$2,0)))</f>
        <v>140417</v>
      </c>
      <c r="BH84" s="40">
        <f>IF(INDEX('[2]Caseload by group'!$C$3:$BEN$125,MATCH(Snapshot!$H84,'[2]Caseload by group'!$A$3:$A$128,0),MATCH(Snapshot!BH$3,'[2]Caseload by group'!$C$2:$BEN$2,0))&lt;10,0,INDEX('[2]Caseload by group'!$C$3:$BEN$125,MATCH(Snapshot!$H84,'[2]Caseload by group'!$A$3:$A$128,0),MATCH(Snapshot!BH$3,'[2]Caseload by group'!$C$2:$BEN$2,0)))</f>
        <v>143186</v>
      </c>
      <c r="BI84" s="40">
        <f>IF(INDEX('[2]Caseload by group'!$C$3:$BEN$125,MATCH(Snapshot!$H84,'[2]Caseload by group'!$A$3:$A$128,0),MATCH(Snapshot!BI$3,'[2]Caseload by group'!$C$2:$BEN$2,0))&lt;10,0,INDEX('[2]Caseload by group'!$C$3:$BEN$125,MATCH(Snapshot!$H84,'[2]Caseload by group'!$A$3:$A$128,0),MATCH(Snapshot!BI$3,'[2]Caseload by group'!$C$2:$BEN$2,0)))</f>
        <v>144068</v>
      </c>
      <c r="BJ84" s="40">
        <f>IF(INDEX('[2]Caseload by group'!$C$3:$BEN$125,MATCH(Snapshot!$H84,'[2]Caseload by group'!$A$3:$A$128,0),MATCH(Snapshot!BJ$3,'[2]Caseload by group'!$C$2:$BEN$2,0))&lt;10,0,INDEX('[2]Caseload by group'!$C$3:$BEN$125,MATCH(Snapshot!$H84,'[2]Caseload by group'!$A$3:$A$128,0),MATCH(Snapshot!BJ$3,'[2]Caseload by group'!$C$2:$BEN$2,0)))</f>
        <v>145542</v>
      </c>
      <c r="BK84" s="40">
        <f>IF(INDEX('[2]Caseload by group'!$C$3:$BEN$125,MATCH(Snapshot!$H84,'[2]Caseload by group'!$A$3:$A$128,0),MATCH(Snapshot!BK$3,'[2]Caseload by group'!$C$2:$BEN$2,0))&lt;10,0,INDEX('[2]Caseload by group'!$C$3:$BEN$125,MATCH(Snapshot!$H84,'[2]Caseload by group'!$A$3:$A$128,0),MATCH(Snapshot!BK$3,'[2]Caseload by group'!$C$2:$BEN$2,0)))</f>
        <v>147167</v>
      </c>
      <c r="BL84" s="40">
        <f>IF(INDEX('[2]Caseload by group'!$C$3:$BEN$125,MATCH(Snapshot!$H84,'[2]Caseload by group'!$A$3:$A$128,0),MATCH(Snapshot!BL$3,'[2]Caseload by group'!$C$2:$BEN$2,0))&lt;10,0,INDEX('[2]Caseload by group'!$C$3:$BEN$125,MATCH(Snapshot!$H84,'[2]Caseload by group'!$A$3:$A$128,0),MATCH(Snapshot!BL$3,'[2]Caseload by group'!$C$2:$BEN$2,0)))</f>
        <v>148802</v>
      </c>
      <c r="BM84" s="40">
        <f>IF(INDEX('[2]Caseload by group'!$C$3:$BEN$125,MATCH(Snapshot!$H84,'[2]Caseload by group'!$A$3:$A$128,0),MATCH(Snapshot!BM$3,'[2]Caseload by group'!$C$2:$BEN$2,0))&lt;10,0,INDEX('[2]Caseload by group'!$C$3:$BEN$125,MATCH(Snapshot!$H84,'[2]Caseload by group'!$A$3:$A$128,0),MATCH(Snapshot!BM$3,'[2]Caseload by group'!$C$2:$BEN$2,0)))</f>
        <v>149614</v>
      </c>
      <c r="BN84" s="40">
        <f>IF(INDEX('[2]Caseload by group'!$C$3:$BEN$125,MATCH(Snapshot!$H84,'[2]Caseload by group'!$A$3:$A$128,0),MATCH(Snapshot!BN$3,'[2]Caseload by group'!$C$2:$BEN$2,0))&lt;10,0,INDEX('[2]Caseload by group'!$C$3:$BEN$125,MATCH(Snapshot!$H84,'[2]Caseload by group'!$A$3:$A$128,0),MATCH(Snapshot!BN$3,'[2]Caseload by group'!$C$2:$BEN$2,0)))</f>
        <v>151277</v>
      </c>
      <c r="BO84" s="40">
        <f>IF(INDEX('[2]Caseload by group'!$C$3:$BEN$125,MATCH(Snapshot!$H84,'[2]Caseload by group'!$A$3:$A$128,0),MATCH(Snapshot!BO$3,'[2]Caseload by group'!$C$2:$BEN$2,0))&lt;10,0,INDEX('[2]Caseload by group'!$C$3:$BEN$125,MATCH(Snapshot!$H84,'[2]Caseload by group'!$A$3:$A$128,0),MATCH(Snapshot!BO$3,'[2]Caseload by group'!$C$2:$BEN$2,0)))</f>
        <v>153635</v>
      </c>
      <c r="BP84" s="40">
        <f>IF(INDEX('[2]Caseload by group'!$C$3:$BEN$125,MATCH(Snapshot!$H84,'[2]Caseload by group'!$A$3:$A$128,0),MATCH(Snapshot!BP$3,'[2]Caseload by group'!$C$2:$BEN$2,0))&lt;10,0,INDEX('[2]Caseload by group'!$C$3:$BEN$125,MATCH(Snapshot!$H84,'[2]Caseload by group'!$A$3:$A$128,0),MATCH(Snapshot!BP$3,'[2]Caseload by group'!$C$2:$BEN$2,0)))</f>
        <v>154211</v>
      </c>
      <c r="BQ84" s="40">
        <f>IF(INDEX('[2]Caseload by group'!$C$3:$BEN$125,MATCH(Snapshot!$H84,'[2]Caseload by group'!$A$3:$A$128,0),MATCH(Snapshot!BQ$3,'[2]Caseload by group'!$C$2:$BEN$2,0))&lt;10,0,INDEX('[2]Caseload by group'!$C$3:$BEN$125,MATCH(Snapshot!$H84,'[2]Caseload by group'!$A$3:$A$128,0),MATCH(Snapshot!BQ$3,'[2]Caseload by group'!$C$2:$BEN$2,0)))</f>
        <v>155120</v>
      </c>
      <c r="BR84" s="40">
        <f>IF(INDEX('[2]Caseload by group'!$C$3:$BEN$125,MATCH(Snapshot!$H84,'[2]Caseload by group'!$A$3:$A$128,0),MATCH(Snapshot!BR$3,'[2]Caseload by group'!$C$2:$BEN$2,0))&lt;10,0,INDEX('[2]Caseload by group'!$C$3:$BEN$125,MATCH(Snapshot!$H84,'[2]Caseload by group'!$A$3:$A$128,0),MATCH(Snapshot!BR$3,'[2]Caseload by group'!$C$2:$BEN$2,0)))</f>
        <v>155254</v>
      </c>
      <c r="BS84" s="40">
        <f>IF(INDEX('[2]Caseload by group'!$C$3:$BEN$125,MATCH(Snapshot!$H84,'[2]Caseload by group'!$A$3:$A$128,0),MATCH(Snapshot!BS$3,'[2]Caseload by group'!$C$2:$BEN$2,0))&lt;10,0,INDEX('[2]Caseload by group'!$C$3:$BEN$125,MATCH(Snapshot!$H84,'[2]Caseload by group'!$A$3:$A$128,0),MATCH(Snapshot!BS$3,'[2]Caseload by group'!$C$2:$BEN$2,0)))</f>
        <v>155760</v>
      </c>
      <c r="BT84" s="40">
        <f>IF(INDEX('[2]Caseload by group'!$C$3:$BEN$125,MATCH(Snapshot!$H84,'[2]Caseload by group'!$A$3:$A$128,0),MATCH(Snapshot!BT$3,'[2]Caseload by group'!$C$2:$BEN$2,0))&lt;10,0,INDEX('[2]Caseload by group'!$C$3:$BEN$125,MATCH(Snapshot!$H84,'[2]Caseload by group'!$A$3:$A$128,0),MATCH(Snapshot!BT$3,'[2]Caseload by group'!$C$2:$BEN$2,0)))</f>
        <v>156324</v>
      </c>
      <c r="BU84" s="40">
        <f>IF(INDEX('[2]Caseload by group'!$C$3:$BEN$125,MATCH(Snapshot!$H84,'[2]Caseload by group'!$A$3:$A$128,0),MATCH(Snapshot!BU$3,'[2]Caseload by group'!$C$2:$BEN$2,0))&lt;10,0,INDEX('[2]Caseload by group'!$C$3:$BEN$125,MATCH(Snapshot!$H84,'[2]Caseload by group'!$A$3:$A$128,0),MATCH(Snapshot!BU$3,'[2]Caseload by group'!$C$2:$BEN$2,0)))</f>
        <v>157341</v>
      </c>
      <c r="BV84" s="40">
        <f>IF(INDEX('[2]Caseload by group'!$C$3:$BEN$125,MATCH(Snapshot!$H84,'[2]Caseload by group'!$A$3:$A$128,0),MATCH(Snapshot!BV$3,'[2]Caseload by group'!$C$2:$BEN$2,0))&lt;10,0,INDEX('[2]Caseload by group'!$C$3:$BEN$125,MATCH(Snapshot!$H84,'[2]Caseload by group'!$A$3:$A$128,0),MATCH(Snapshot!BV$3,'[2]Caseload by group'!$C$2:$BEN$2,0)))</f>
        <v>158229</v>
      </c>
      <c r="BW84" s="40">
        <f>IF(INDEX('[2]Caseload by group'!$C$3:$BEN$125,MATCH(Snapshot!$H84,'[2]Caseload by group'!$A$3:$A$128,0),MATCH(Snapshot!BW$3,'[2]Caseload by group'!$C$2:$BEN$2,0))&lt;10,0,INDEX('[2]Caseload by group'!$C$3:$BEN$125,MATCH(Snapshot!$H84,'[2]Caseload by group'!$A$3:$A$128,0),MATCH(Snapshot!BW$3,'[2]Caseload by group'!$C$2:$BEN$2,0)))</f>
        <v>159100</v>
      </c>
      <c r="BX84" s="45"/>
      <c r="BY84" s="41">
        <f>INDEX($J84:$BX84,0,MATCH(MAX($J$3:$BX$3),$J$3:$BX$3,0))-INDEX($J84:$BX84,0,MATCH(MAX($J$3:$BX$3),$J$3:$BX$3,0)-1)</f>
        <v>871</v>
      </c>
      <c r="BZ84" s="42">
        <f>BY84/INDEX($J84:$BX84,0,MATCH(MAX($J$3:$BX$3),$J$3:$BX$3,0)-1)</f>
        <v>5.5046799259301392E-3</v>
      </c>
      <c r="CA84" s="41" t="e">
        <f>#REF!-#REF!</f>
        <v>#REF!</v>
      </c>
      <c r="CB84" s="41">
        <f>INDEX($R84:$BX84,0,MATCH(MAX($R$3:$BX$3),$R$3:$BX$3,0))-R84</f>
        <v>75881</v>
      </c>
      <c r="CC84" s="43">
        <f>CB84/R84</f>
        <v>0.91182302118506586</v>
      </c>
      <c r="CD84" s="174" t="s">
        <v>13</v>
      </c>
      <c r="CE84" s="175"/>
      <c r="CF84" s="175"/>
      <c r="CG84" s="176"/>
    </row>
    <row r="85" spans="1:85" s="35" customFormat="1" ht="10.5" customHeight="1" thickBot="1" x14ac:dyDescent="0.25">
      <c r="A85" s="28"/>
      <c r="B85" s="67"/>
      <c r="C85" s="29" t="s">
        <v>123</v>
      </c>
      <c r="D85" s="29" t="s">
        <v>15</v>
      </c>
      <c r="E85" s="29" t="s">
        <v>121</v>
      </c>
      <c r="F85" s="29" t="s">
        <v>16</v>
      </c>
      <c r="G85" s="29" t="s">
        <v>11</v>
      </c>
      <c r="H85" s="39" t="s">
        <v>124</v>
      </c>
      <c r="I85" s="39"/>
      <c r="J85" s="40">
        <f>IF(INDEX('[2]Caseload by group'!$C$3:$CJ$125,MATCH(Snapshot!$H85,'[2]Caseload by group'!$A$3:$A$128,0),MATCH(Snapshot!J$3,'[2]Caseload by group'!$C$2:$CJ$2,0))&lt;10,0,INDEX('[2]Caseload by group'!$C$3:$CJ$125,MATCH(Snapshot!$H85,'[2]Caseload by group'!$A$3:$A$128,0),MATCH(Snapshot!J$3,'[2]Caseload by group'!$C$2:$CJ$2,0)))</f>
        <v>0</v>
      </c>
      <c r="K85" s="40">
        <f>IF(INDEX('[2]Caseload by group'!$C$3:$CJ$125,MATCH(Snapshot!$H85,'[2]Caseload by group'!$A$3:$A$128,0),MATCH(Snapshot!K$3,'[2]Caseload by group'!$C$2:$CJ$2,0))&lt;10,0,INDEX('[2]Caseload by group'!$C$3:$CJ$125,MATCH(Snapshot!$H85,'[2]Caseload by group'!$A$3:$A$128,0),MATCH(Snapshot!K$3,'[2]Caseload by group'!$C$2:$CJ$2,0)))</f>
        <v>0</v>
      </c>
      <c r="L85" s="40">
        <f>IF(INDEX('[2]Caseload by group'!$C$3:$CJ$125,MATCH(Snapshot!$H85,'[2]Caseload by group'!$A$3:$A$128,0),MATCH(Snapshot!L$3,'[2]Caseload by group'!$C$2:$CJ$2,0))&lt;10,0,INDEX('[2]Caseload by group'!$C$3:$CJ$125,MATCH(Snapshot!$H85,'[2]Caseload by group'!$A$3:$A$128,0),MATCH(Snapshot!L$3,'[2]Caseload by group'!$C$2:$CJ$2,0)))</f>
        <v>0</v>
      </c>
      <c r="M85" s="40">
        <f>IF(INDEX('[2]Caseload by group'!$C$3:$CJ$125,MATCH(Snapshot!$H85,'[2]Caseload by group'!$A$3:$A$128,0),MATCH(Snapshot!M$3,'[2]Caseload by group'!$C$2:$CJ$2,0))&lt;10,0,INDEX('[2]Caseload by group'!$C$3:$CJ$125,MATCH(Snapshot!$H85,'[2]Caseload by group'!$A$3:$A$128,0),MATCH(Snapshot!M$3,'[2]Caseload by group'!$C$2:$CJ$2,0)))</f>
        <v>0</v>
      </c>
      <c r="N85" s="40">
        <f>IF(INDEX('[2]Caseload by group'!$C$3:$CJ$125,MATCH(Snapshot!$H85,'[2]Caseload by group'!$A$3:$A$128,0),MATCH(Snapshot!N$3,'[2]Caseload by group'!$C$2:$CJ$2,0))&lt;10,0,INDEX('[2]Caseload by group'!$C$3:$CJ$125,MATCH(Snapshot!$H85,'[2]Caseload by group'!$A$3:$A$128,0),MATCH(Snapshot!N$3,'[2]Caseload by group'!$C$2:$CJ$2,0)))</f>
        <v>0</v>
      </c>
      <c r="O85" s="40">
        <f>IF(INDEX('[2]Caseload by group'!$C$3:$CJ$125,MATCH(Snapshot!$H85,'[2]Caseload by group'!$A$3:$A$128,0),MATCH(Snapshot!O$3,'[2]Caseload by group'!$C$2:$CJ$2,0))&lt;10,0,INDEX('[2]Caseload by group'!$C$3:$CJ$125,MATCH(Snapshot!$H85,'[2]Caseload by group'!$A$3:$A$128,0),MATCH(Snapshot!O$3,'[2]Caseload by group'!$C$2:$CJ$2,0)))</f>
        <v>0</v>
      </c>
      <c r="P85" s="40">
        <f>IF(INDEX('[2]Caseload by group'!$C$3:$CJ$125,MATCH(Snapshot!$H85,'[2]Caseload by group'!$A$3:$A$128,0),MATCH(Snapshot!P$3,'[2]Caseload by group'!$C$2:$CJ$2,0))&lt;10,0,INDEX('[2]Caseload by group'!$C$3:$CJ$125,MATCH(Snapshot!$H85,'[2]Caseload by group'!$A$3:$A$128,0),MATCH(Snapshot!P$3,'[2]Caseload by group'!$C$2:$CJ$2,0)))</f>
        <v>0</v>
      </c>
      <c r="Q85" s="40">
        <f>IF(INDEX('[2]Caseload by group'!$C$3:$CJ$125,MATCH(Snapshot!$H85,'[2]Caseload by group'!$A$3:$A$128,0),MATCH(Snapshot!Q$3,'[2]Caseload by group'!$C$2:$CJ$2,0))&lt;10,0,INDEX('[2]Caseload by group'!$C$3:$CJ$125,MATCH(Snapshot!$H85,'[2]Caseload by group'!$A$3:$A$128,0),MATCH(Snapshot!Q$3,'[2]Caseload by group'!$C$2:$CJ$2,0)))</f>
        <v>0</v>
      </c>
      <c r="R85" s="40">
        <f>IF(INDEX('[2]Caseload by group'!$C$3:$CJ$125,MATCH(Snapshot!$H85,'[2]Caseload by group'!$A$3:$A$128,0),MATCH(Snapshot!R$3,'[2]Caseload by group'!$C$2:$CJ$2,0))&lt;10,0,INDEX('[2]Caseload by group'!$C$3:$CJ$125,MATCH(Snapshot!$H85,'[2]Caseload by group'!$A$3:$A$128,0),MATCH(Snapshot!R$3,'[2]Caseload by group'!$C$2:$CJ$2,0)))</f>
        <v>2165</v>
      </c>
      <c r="S85" s="40">
        <f>IF(INDEX('[2]Caseload by group'!$C$3:$CJ$125,MATCH(Snapshot!$H85,'[2]Caseload by group'!$A$3:$A$128,0),MATCH(Snapshot!S$3,'[2]Caseload by group'!$C$2:$CJ$2,0))&lt;10,0,INDEX('[2]Caseload by group'!$C$3:$CJ$125,MATCH(Snapshot!$H85,'[2]Caseload by group'!$A$3:$A$128,0),MATCH(Snapshot!S$3,'[2]Caseload by group'!$C$2:$CJ$2,0)))</f>
        <v>2349</v>
      </c>
      <c r="T85" s="40">
        <f>IF(INDEX('[2]Caseload by group'!$C$3:$CJ$125,MATCH(Snapshot!$H85,'[2]Caseload by group'!$A$3:$A$128,0),MATCH(Snapshot!T$3,'[2]Caseload by group'!$C$2:$CJ$2,0))&lt;10,0,INDEX('[2]Caseload by group'!$C$3:$CJ$125,MATCH(Snapshot!$H85,'[2]Caseload by group'!$A$3:$A$128,0),MATCH(Snapshot!T$3,'[2]Caseload by group'!$C$2:$CJ$2,0)))</f>
        <v>2464</v>
      </c>
      <c r="U85" s="40">
        <f>IF(INDEX('[2]Caseload by group'!$C$3:$CJ$125,MATCH(Snapshot!$H85,'[2]Caseload by group'!$A$3:$A$128,0),MATCH(Snapshot!U$3,'[2]Caseload by group'!$C$2:$CJ$2,0))&lt;10,0,INDEX('[2]Caseload by group'!$C$3:$CJ$125,MATCH(Snapshot!$H85,'[2]Caseload by group'!$A$3:$A$128,0),MATCH(Snapshot!U$3,'[2]Caseload by group'!$C$2:$CJ$2,0)))</f>
        <v>2518</v>
      </c>
      <c r="V85" s="40">
        <f>IF(INDEX('[2]Caseload by group'!$C$3:$CJ$125,MATCH(Snapshot!$H85,'[2]Caseload by group'!$A$3:$A$128,0),MATCH(Snapshot!V$3,'[2]Caseload by group'!$C$2:$CJ$2,0))&lt;10,0,INDEX('[2]Caseload by group'!$C$3:$CJ$125,MATCH(Snapshot!$H85,'[2]Caseload by group'!$A$3:$A$128,0),MATCH(Snapshot!V$3,'[2]Caseload by group'!$C$2:$CJ$2,0)))</f>
        <v>2495</v>
      </c>
      <c r="W85" s="40">
        <f>IF(INDEX('[2]Caseload by group'!$C$3:$CJ$125,MATCH(Snapshot!$H85,'[2]Caseload by group'!$A$3:$A$128,0),MATCH(Snapshot!W$3,'[2]Caseload by group'!$C$2:$CJ$2,0))&lt;10,0,INDEX('[2]Caseload by group'!$C$3:$CJ$125,MATCH(Snapshot!$H85,'[2]Caseload by group'!$A$3:$A$128,0),MATCH(Snapshot!W$3,'[2]Caseload by group'!$C$2:$CJ$2,0)))</f>
        <v>2546</v>
      </c>
      <c r="X85" s="40">
        <f>IF(INDEX('[2]Caseload by group'!$C$3:$CJ$125,MATCH(Snapshot!$H85,'[2]Caseload by group'!$A$3:$A$128,0),MATCH(Snapshot!X$3,'[2]Caseload by group'!$C$2:$CJ$2,0))&lt;10,0,INDEX('[2]Caseload by group'!$C$3:$CJ$125,MATCH(Snapshot!$H85,'[2]Caseload by group'!$A$3:$A$128,0),MATCH(Snapshot!X$3,'[2]Caseload by group'!$C$2:$CJ$2,0)))</f>
        <v>2530</v>
      </c>
      <c r="Y85" s="40">
        <f>IF(INDEX('[2]Caseload by group'!$C$3:$CJ$125,MATCH(Snapshot!$H85,'[2]Caseload by group'!$A$3:$A$128,0),MATCH(Snapshot!Y$3,'[2]Caseload by group'!$C$2:$CJ$2,0))&lt;10,0,INDEX('[2]Caseload by group'!$C$3:$CJ$125,MATCH(Snapshot!$H85,'[2]Caseload by group'!$A$3:$A$128,0),MATCH(Snapshot!Y$3,'[2]Caseload by group'!$C$2:$CJ$2,0)))</f>
        <v>2479</v>
      </c>
      <c r="Z85" s="40">
        <f>IF(INDEX('[2]Caseload by group'!$C$3:$CJ$125,MATCH(Snapshot!$H85,'[2]Caseload by group'!$A$3:$A$128,0),MATCH(Snapshot!Z$3,'[2]Caseload by group'!$C$2:$CJ$2,0))&lt;10,0,INDEX('[2]Caseload by group'!$C$3:$CJ$125,MATCH(Snapshot!$H85,'[2]Caseload by group'!$A$3:$A$128,0),MATCH(Snapshot!Z$3,'[2]Caseload by group'!$C$2:$CJ$2,0)))</f>
        <v>2557</v>
      </c>
      <c r="AA85" s="40">
        <f>IF(INDEX('[2]Caseload by group'!$C$3:$CJ$125,MATCH(Snapshot!$H85,'[2]Caseload by group'!$A$3:$A$128,0),MATCH(Snapshot!AA$3,'[2]Caseload by group'!$C$2:$CJ$2,0))&lt;10,0,INDEX('[2]Caseload by group'!$C$3:$CJ$125,MATCH(Snapshot!$H85,'[2]Caseload by group'!$A$3:$A$128,0),MATCH(Snapshot!AA$3,'[2]Caseload by group'!$C$2:$CJ$2,0)))</f>
        <v>2572</v>
      </c>
      <c r="AB85" s="40">
        <f>IF(INDEX('[2]Caseload by group'!$C$3:$CJ$125,MATCH(Snapshot!$H85,'[2]Caseload by group'!$A$3:$A$128,0),MATCH(Snapshot!AB$3,'[2]Caseload by group'!$C$2:$CJ$2,0))&lt;10,0,INDEX('[2]Caseload by group'!$C$3:$CJ$125,MATCH(Snapshot!$H85,'[2]Caseload by group'!$A$3:$A$128,0),MATCH(Snapshot!AB$3,'[2]Caseload by group'!$C$2:$CJ$2,0)))</f>
        <v>2590</v>
      </c>
      <c r="AC85" s="40">
        <f>IF(INDEX('[2]Caseload by group'!$C$3:$CJ$125,MATCH(Snapshot!$H85,'[2]Caseload by group'!$A$3:$A$128,0),MATCH(Snapshot!AC$3,'[2]Caseload by group'!$C$2:$CJ$2,0))&lt;10,0,INDEX('[2]Caseload by group'!$C$3:$CJ$125,MATCH(Snapshot!$H85,'[2]Caseload by group'!$A$3:$A$128,0),MATCH(Snapshot!AC$3,'[2]Caseload by group'!$C$2:$CJ$2,0)))</f>
        <v>2657</v>
      </c>
      <c r="AD85" s="40">
        <f>IF(INDEX('[2]Caseload by group'!$C$3:$CJ$125,MATCH(Snapshot!$H85,'[2]Caseload by group'!$A$3:$A$128,0),MATCH(Snapshot!AD$3,'[2]Caseload by group'!$C$2:$CJ$2,0))&lt;10,0,INDEX('[2]Caseload by group'!$C$3:$CJ$125,MATCH(Snapshot!$H85,'[2]Caseload by group'!$A$3:$A$128,0),MATCH(Snapshot!AD$3,'[2]Caseload by group'!$C$2:$CJ$2,0)))</f>
        <v>2681</v>
      </c>
      <c r="AE85" s="40">
        <f>IF(INDEX('[2]Caseload by group'!$C$3:$CJ$125,MATCH(Snapshot!$H85,'[2]Caseload by group'!$A$3:$A$128,0),MATCH(Snapshot!AE$3,'[2]Caseload by group'!$C$2:$CJ$2,0))&lt;10,0,INDEX('[2]Caseload by group'!$C$3:$CJ$125,MATCH(Snapshot!$H85,'[2]Caseload by group'!$A$3:$A$128,0),MATCH(Snapshot!AE$3,'[2]Caseload by group'!$C$2:$CJ$2,0)))</f>
        <v>2714</v>
      </c>
      <c r="AF85" s="40">
        <f>IF(INDEX('[2]Caseload by group'!$C$3:$CJ$125,MATCH(Snapshot!$H85,'[2]Caseload by group'!$A$3:$A$128,0),MATCH(Snapshot!AF$3,'[2]Caseload by group'!$C$2:$CJ$2,0))&lt;10,0,INDEX('[2]Caseload by group'!$C$3:$CJ$125,MATCH(Snapshot!$H85,'[2]Caseload by group'!$A$3:$A$128,0),MATCH(Snapshot!AF$3,'[2]Caseload by group'!$C$2:$CJ$2,0)))</f>
        <v>2808</v>
      </c>
      <c r="AG85" s="40">
        <f>IF(INDEX('[2]Caseload by group'!$C$3:$CJ$125,MATCH(Snapshot!$H85,'[2]Caseload by group'!$A$3:$A$128,0),MATCH(Snapshot!AG$3,'[2]Caseload by group'!$C$2:$CJ$2,0))&lt;10,0,INDEX('[2]Caseload by group'!$C$3:$CJ$125,MATCH(Snapshot!$H85,'[2]Caseload by group'!$A$3:$A$128,0),MATCH(Snapshot!AG$3,'[2]Caseload by group'!$C$2:$CJ$2,0)))</f>
        <v>2853</v>
      </c>
      <c r="AH85" s="40">
        <f>IF(INDEX('[2]Caseload by group'!$C$3:$CJ$125,MATCH(Snapshot!$H85,'[2]Caseload by group'!$A$3:$A$128,0),MATCH(Snapshot!AH$3,'[2]Caseload by group'!$C$2:$CJ$2,0))&lt;10,0,INDEX('[2]Caseload by group'!$C$3:$CJ$125,MATCH(Snapshot!$H85,'[2]Caseload by group'!$A$3:$A$128,0),MATCH(Snapshot!AH$3,'[2]Caseload by group'!$C$2:$CJ$2,0)))</f>
        <v>2850</v>
      </c>
      <c r="AI85" s="40">
        <f>IF(INDEX('[2]Caseload by group'!$C$3:$CJ$125,MATCH(Snapshot!$H85,'[2]Caseload by group'!$A$3:$A$128,0),MATCH(Snapshot!AI$3,'[2]Caseload by group'!$C$2:$CJ$2,0))&lt;10,0,INDEX('[2]Caseload by group'!$C$3:$CJ$125,MATCH(Snapshot!$H85,'[2]Caseload by group'!$A$3:$A$128,0),MATCH(Snapshot!AI$3,'[2]Caseload by group'!$C$2:$CJ$2,0)))</f>
        <v>2890</v>
      </c>
      <c r="AJ85" s="40">
        <f>IF(INDEX('[2]Caseload by group'!$C$3:$BEN$125,MATCH(Snapshot!$H85,'[2]Caseload by group'!$A$3:$A$128,0),MATCH(Snapshot!AJ$3,'[2]Caseload by group'!$C$2:$BEN$2,0))&lt;10,0,INDEX('[2]Caseload by group'!$C$3:$BEN$125,MATCH(Snapshot!$H85,'[2]Caseload by group'!$A$3:$A$128,0),MATCH(Snapshot!AJ$3,'[2]Caseload by group'!$C$2:$BEN$2,0)))</f>
        <v>2794</v>
      </c>
      <c r="AK85" s="40">
        <f>IF(INDEX('[2]Caseload by group'!$C$3:$BEN$125,MATCH(Snapshot!$H85,'[2]Caseload by group'!$A$3:$A$128,0),MATCH(Snapshot!AK$3,'[2]Caseload by group'!$C$2:$BEN$2,0))&lt;10,0,INDEX('[2]Caseload by group'!$C$3:$BEN$125,MATCH(Snapshot!$H85,'[2]Caseload by group'!$A$3:$A$128,0),MATCH(Snapshot!AK$3,'[2]Caseload by group'!$C$2:$BEN$2,0)))</f>
        <v>2908</v>
      </c>
      <c r="AL85" s="40">
        <f>IF(INDEX('[2]Caseload by group'!$C$3:$BEN$125,MATCH(Snapshot!$H85,'[2]Caseload by group'!$A$3:$A$128,0),MATCH(Snapshot!AL$3,'[2]Caseload by group'!$C$2:$BEN$2,0))&lt;10,0,INDEX('[2]Caseload by group'!$C$3:$BEN$125,MATCH(Snapshot!$H85,'[2]Caseload by group'!$A$3:$A$128,0),MATCH(Snapshot!AL$3,'[2]Caseload by group'!$C$2:$BEN$2,0)))</f>
        <v>2876</v>
      </c>
      <c r="AM85" s="40">
        <f>IF(INDEX('[2]Caseload by group'!$C$3:$BEN$125,MATCH(Snapshot!$H85,'[2]Caseload by group'!$A$3:$A$128,0),MATCH(Snapshot!AM$3,'[2]Caseload by group'!$C$2:$BEN$2,0))&lt;10,0,INDEX('[2]Caseload by group'!$C$3:$BEN$125,MATCH(Snapshot!$H85,'[2]Caseload by group'!$A$3:$A$128,0),MATCH(Snapshot!AM$3,'[2]Caseload by group'!$C$2:$BEN$2,0)))</f>
        <v>2884</v>
      </c>
      <c r="AN85" s="40">
        <f>IF(INDEX('[2]Caseload by group'!$C$3:$BEN$125,MATCH(Snapshot!$H85,'[2]Caseload by group'!$A$3:$A$128,0),MATCH(Snapshot!AN$3,'[2]Caseload by group'!$C$2:$BEN$2,0))&lt;10,0,INDEX('[2]Caseload by group'!$C$3:$BEN$125,MATCH(Snapshot!$H85,'[2]Caseload by group'!$A$3:$A$128,0),MATCH(Snapshot!AN$3,'[2]Caseload by group'!$C$2:$BEN$2,0)))</f>
        <v>3048</v>
      </c>
      <c r="AO85" s="40">
        <f>IF(INDEX('[2]Caseload by group'!$C$3:$BEN$125,MATCH(Snapshot!$H85,'[2]Caseload by group'!$A$3:$A$128,0),MATCH(Snapshot!AO$3,'[2]Caseload by group'!$C$2:$BEN$2,0))&lt;10,0,INDEX('[2]Caseload by group'!$C$3:$BEN$125,MATCH(Snapshot!$H85,'[2]Caseload by group'!$A$3:$A$128,0),MATCH(Snapshot!AO$3,'[2]Caseload by group'!$C$2:$BEN$2,0)))</f>
        <v>3022</v>
      </c>
      <c r="AP85" s="40">
        <f>IF(INDEX('[2]Caseload by group'!$C$3:$BEN$125,MATCH(Snapshot!$H85,'[2]Caseload by group'!$A$3:$A$128,0),MATCH(Snapshot!AP$3,'[2]Caseload by group'!$C$2:$BEN$2,0))&lt;10,0,INDEX('[2]Caseload by group'!$C$3:$BEN$125,MATCH(Snapshot!$H85,'[2]Caseload by group'!$A$3:$A$128,0),MATCH(Snapshot!AP$3,'[2]Caseload by group'!$C$2:$BEN$2,0)))</f>
        <v>3076</v>
      </c>
      <c r="AQ85" s="40">
        <f>IF(INDEX('[2]Caseload by group'!$C$3:$BEN$125,MATCH(Snapshot!$H85,'[2]Caseload by group'!$A$3:$A$128,0),MATCH(Snapshot!AQ$3,'[2]Caseload by group'!$C$2:$BEN$2,0))&lt;10,0,INDEX('[2]Caseload by group'!$C$3:$BEN$125,MATCH(Snapshot!$H85,'[2]Caseload by group'!$A$3:$A$128,0),MATCH(Snapshot!AQ$3,'[2]Caseload by group'!$C$2:$BEN$2,0)))</f>
        <v>3334</v>
      </c>
      <c r="AR85" s="40">
        <f>IF(INDEX('[2]Caseload by group'!$C$3:$BEN$125,MATCH(Snapshot!$H85,'[2]Caseload by group'!$A$3:$A$128,0),MATCH(Snapshot!AR$3,'[2]Caseload by group'!$C$2:$BEN$2,0))&lt;10,0,INDEX('[2]Caseload by group'!$C$3:$BEN$125,MATCH(Snapshot!$H85,'[2]Caseload by group'!$A$3:$A$128,0),MATCH(Snapshot!AR$3,'[2]Caseload by group'!$C$2:$BEN$2,0)))</f>
        <v>3427</v>
      </c>
      <c r="AS85" s="40">
        <f>IF(INDEX('[2]Caseload by group'!$C$3:$BEN$125,MATCH(Snapshot!$H85,'[2]Caseload by group'!$A$3:$A$128,0),MATCH(Snapshot!AS$3,'[2]Caseload by group'!$C$2:$BEN$2,0))&lt;10,0,INDEX('[2]Caseload by group'!$C$3:$BEN$125,MATCH(Snapshot!$H85,'[2]Caseload by group'!$A$3:$A$128,0),MATCH(Snapshot!AS$3,'[2]Caseload by group'!$C$2:$BEN$2,0)))</f>
        <v>3386</v>
      </c>
      <c r="AT85" s="40">
        <f>IF(INDEX('[2]Caseload by group'!$C$3:$BEN$125,MATCH(Snapshot!$H85,'[2]Caseload by group'!$A$3:$A$128,0),MATCH(Snapshot!AT$3,'[2]Caseload by group'!$C$2:$BEN$2,0))&lt;10,0,INDEX('[2]Caseload by group'!$C$3:$BEN$125,MATCH(Snapshot!$H85,'[2]Caseload by group'!$A$3:$A$128,0),MATCH(Snapshot!AT$3,'[2]Caseload by group'!$C$2:$BEN$2,0)))</f>
        <v>3353</v>
      </c>
      <c r="AU85" s="40">
        <f>IF(INDEX('[2]Caseload by group'!$C$3:$BEN$125,MATCH(Snapshot!$H85,'[2]Caseload by group'!$A$3:$A$128,0),MATCH(Snapshot!AU$3,'[2]Caseload by group'!$C$2:$BEN$2,0))&lt;10,0,INDEX('[2]Caseload by group'!$C$3:$BEN$125,MATCH(Snapshot!$H85,'[2]Caseload by group'!$A$3:$A$128,0),MATCH(Snapshot!AU$3,'[2]Caseload by group'!$C$2:$BEN$2,0)))</f>
        <v>3324</v>
      </c>
      <c r="AV85" s="40">
        <f>IF(INDEX('[2]Caseload by group'!$C$3:$BEN$125,MATCH(Snapshot!$H85,'[2]Caseload by group'!$A$3:$A$128,0),MATCH(Snapshot!AV$3,'[2]Caseload by group'!$C$2:$BEN$2,0))&lt;10,0,INDEX('[2]Caseload by group'!$C$3:$BEN$125,MATCH(Snapshot!$H85,'[2]Caseload by group'!$A$3:$A$128,0),MATCH(Snapshot!AV$3,'[2]Caseload by group'!$C$2:$BEN$2,0)))</f>
        <v>3232</v>
      </c>
      <c r="AW85" s="40">
        <f>IF(INDEX('[2]Caseload by group'!$C$3:$BEN$125,MATCH(Snapshot!$H85,'[2]Caseload by group'!$A$3:$A$128,0),MATCH(Snapshot!AW$3,'[2]Caseload by group'!$C$2:$BEN$2,0))&lt;10,0,INDEX('[2]Caseload by group'!$C$3:$BEN$125,MATCH(Snapshot!$H85,'[2]Caseload by group'!$A$3:$A$128,0),MATCH(Snapshot!AW$3,'[2]Caseload by group'!$C$2:$BEN$2,0)))</f>
        <v>3149</v>
      </c>
      <c r="AX85" s="40">
        <f>IF(INDEX('[2]Caseload by group'!$C$3:$BEN$125,MATCH(Snapshot!$H85,'[2]Caseload by group'!$A$3:$A$128,0),MATCH(Snapshot!AX$3,'[2]Caseload by group'!$C$2:$BEN$2,0))&lt;10,0,INDEX('[2]Caseload by group'!$C$3:$BEN$125,MATCH(Snapshot!$H85,'[2]Caseload by group'!$A$3:$A$128,0),MATCH(Snapshot!AX$3,'[2]Caseload by group'!$C$2:$BEN$2,0)))</f>
        <v>3111</v>
      </c>
      <c r="AY85" s="40">
        <f>IF(INDEX('[2]Caseload by group'!$C$3:$BEN$125,MATCH(Snapshot!$H85,'[2]Caseload by group'!$A$3:$A$128,0),MATCH(Snapshot!AY$3,'[2]Caseload by group'!$C$2:$BEN$2,0))&lt;10,0,INDEX('[2]Caseload by group'!$C$3:$BEN$125,MATCH(Snapshot!$H85,'[2]Caseload by group'!$A$3:$A$128,0),MATCH(Snapshot!AY$3,'[2]Caseload by group'!$C$2:$BEN$2,0)))</f>
        <v>3144</v>
      </c>
      <c r="AZ85" s="40">
        <f>IF(INDEX('[2]Caseload by group'!$C$3:$BEN$125,MATCH(Snapshot!$H85,'[2]Caseload by group'!$A$3:$A$128,0),MATCH(Snapshot!AZ$3,'[2]Caseload by group'!$C$2:$BEN$2,0))&lt;10,0,INDEX('[2]Caseload by group'!$C$3:$BEN$125,MATCH(Snapshot!$H85,'[2]Caseload by group'!$A$3:$A$128,0),MATCH(Snapshot!AZ$3,'[2]Caseload by group'!$C$2:$BEN$2,0)))</f>
        <v>3103</v>
      </c>
      <c r="BA85" s="40">
        <f>IF(INDEX('[2]Caseload by group'!$C$3:$BEN$125,MATCH(Snapshot!$H85,'[2]Caseload by group'!$A$3:$A$128,0),MATCH(Snapshot!BA$3,'[2]Caseload by group'!$C$2:$BEN$2,0))&lt;10,0,INDEX('[2]Caseload by group'!$C$3:$BEN$125,MATCH(Snapshot!$H85,'[2]Caseload by group'!$A$3:$A$128,0),MATCH(Snapshot!BA$3,'[2]Caseload by group'!$C$2:$BEN$2,0)))</f>
        <v>3060</v>
      </c>
      <c r="BB85" s="40">
        <f>IF(INDEX('[2]Caseload by group'!$C$3:$BEN$125,MATCH(Snapshot!$H85,'[2]Caseload by group'!$A$3:$A$128,0),MATCH(Snapshot!BB$3,'[2]Caseload by group'!$C$2:$BEN$2,0))&lt;10,0,INDEX('[2]Caseload by group'!$C$3:$BEN$125,MATCH(Snapshot!$H85,'[2]Caseload by group'!$A$3:$A$128,0),MATCH(Snapshot!BB$3,'[2]Caseload by group'!$C$2:$BEN$2,0)))</f>
        <v>3059</v>
      </c>
      <c r="BC85" s="40">
        <f>IF(INDEX('[2]Caseload by group'!$C$3:$BEN$125,MATCH(Snapshot!$H85,'[2]Caseload by group'!$A$3:$A$128,0),MATCH(Snapshot!BC$3,'[2]Caseload by group'!$C$2:$BEN$2,0))&lt;10,0,INDEX('[2]Caseload by group'!$C$3:$BEN$125,MATCH(Snapshot!$H85,'[2]Caseload by group'!$A$3:$A$128,0),MATCH(Snapshot!BC$3,'[2]Caseload by group'!$C$2:$BEN$2,0)))</f>
        <v>2994</v>
      </c>
      <c r="BD85" s="40">
        <f>IF(INDEX('[2]Caseload by group'!$C$3:$BEN$125,MATCH(Snapshot!$H85,'[2]Caseload by group'!$A$3:$A$128,0),MATCH(Snapshot!BD$3,'[2]Caseload by group'!$C$2:$BEN$2,0))&lt;10,0,INDEX('[2]Caseload by group'!$C$3:$BEN$125,MATCH(Snapshot!$H85,'[2]Caseload by group'!$A$3:$A$128,0),MATCH(Snapshot!BD$3,'[2]Caseload by group'!$C$2:$BEN$2,0)))</f>
        <v>3067</v>
      </c>
      <c r="BE85" s="40">
        <f>IF(INDEX('[2]Caseload by group'!$C$3:$BEN$125,MATCH(Snapshot!$H85,'[2]Caseload by group'!$A$3:$A$128,0),MATCH(Snapshot!BE$3,'[2]Caseload by group'!$C$2:$BEN$2,0))&lt;10,0,INDEX('[2]Caseload by group'!$C$3:$BEN$125,MATCH(Snapshot!$H85,'[2]Caseload by group'!$A$3:$A$128,0),MATCH(Snapshot!BE$3,'[2]Caseload by group'!$C$2:$BEN$2,0)))</f>
        <v>3059</v>
      </c>
      <c r="BF85" s="40">
        <f>IF(INDEX('[2]Caseload by group'!$C$3:$BEN$125,MATCH(Snapshot!$H85,'[2]Caseload by group'!$A$3:$A$128,0),MATCH(Snapshot!BF$3,'[2]Caseload by group'!$C$2:$BEN$2,0))&lt;10,0,INDEX('[2]Caseload by group'!$C$3:$BEN$125,MATCH(Snapshot!$H85,'[2]Caseload by group'!$A$3:$A$128,0),MATCH(Snapshot!BF$3,'[2]Caseload by group'!$C$2:$BEN$2,0)))</f>
        <v>3125</v>
      </c>
      <c r="BG85" s="40">
        <f>IF(INDEX('[2]Caseload by group'!$C$3:$BEN$125,MATCH(Snapshot!$H85,'[2]Caseload by group'!$A$3:$A$128,0),MATCH(Snapshot!BG$3,'[2]Caseload by group'!$C$2:$BEN$2,0))&lt;10,0,INDEX('[2]Caseload by group'!$C$3:$BEN$125,MATCH(Snapshot!$H85,'[2]Caseload by group'!$A$3:$A$128,0),MATCH(Snapshot!BG$3,'[2]Caseload by group'!$C$2:$BEN$2,0)))</f>
        <v>3208</v>
      </c>
      <c r="BH85" s="40">
        <f>IF(INDEX('[2]Caseload by group'!$C$3:$BEN$125,MATCH(Snapshot!$H85,'[2]Caseload by group'!$A$3:$A$128,0),MATCH(Snapshot!BH$3,'[2]Caseload by group'!$C$2:$BEN$2,0))&lt;10,0,INDEX('[2]Caseload by group'!$C$3:$BEN$125,MATCH(Snapshot!$H85,'[2]Caseload by group'!$A$3:$A$128,0),MATCH(Snapshot!BH$3,'[2]Caseload by group'!$C$2:$BEN$2,0)))</f>
        <v>3526</v>
      </c>
      <c r="BI85" s="40">
        <f>IF(INDEX('[2]Caseload by group'!$C$3:$BEN$125,MATCH(Snapshot!$H85,'[2]Caseload by group'!$A$3:$A$128,0),MATCH(Snapshot!BI$3,'[2]Caseload by group'!$C$2:$BEN$2,0))&lt;10,0,INDEX('[2]Caseload by group'!$C$3:$BEN$125,MATCH(Snapshot!$H85,'[2]Caseload by group'!$A$3:$A$128,0),MATCH(Snapshot!BI$3,'[2]Caseload by group'!$C$2:$BEN$2,0)))</f>
        <v>3917</v>
      </c>
      <c r="BJ85" s="40">
        <f>IF(INDEX('[2]Caseload by group'!$C$3:$BEN$125,MATCH(Snapshot!$H85,'[2]Caseload by group'!$A$3:$A$128,0),MATCH(Snapshot!BJ$3,'[2]Caseload by group'!$C$2:$BEN$2,0))&lt;10,0,INDEX('[2]Caseload by group'!$C$3:$BEN$125,MATCH(Snapshot!$H85,'[2]Caseload by group'!$A$3:$A$128,0),MATCH(Snapshot!BJ$3,'[2]Caseload by group'!$C$2:$BEN$2,0)))</f>
        <v>4267</v>
      </c>
      <c r="BK85" s="40">
        <f>IF(INDEX('[2]Caseload by group'!$C$3:$BEN$125,MATCH(Snapshot!$H85,'[2]Caseload by group'!$A$3:$A$128,0),MATCH(Snapshot!BK$3,'[2]Caseload by group'!$C$2:$BEN$2,0))&lt;10,0,INDEX('[2]Caseload by group'!$C$3:$BEN$125,MATCH(Snapshot!$H85,'[2]Caseload by group'!$A$3:$A$128,0),MATCH(Snapshot!BK$3,'[2]Caseload by group'!$C$2:$BEN$2,0)))</f>
        <v>4618</v>
      </c>
      <c r="BL85" s="40">
        <f>IF(INDEX('[2]Caseload by group'!$C$3:$BEN$125,MATCH(Snapshot!$H85,'[2]Caseload by group'!$A$3:$A$128,0),MATCH(Snapshot!BL$3,'[2]Caseload by group'!$C$2:$BEN$2,0))&lt;10,0,INDEX('[2]Caseload by group'!$C$3:$BEN$125,MATCH(Snapshot!$H85,'[2]Caseload by group'!$A$3:$A$128,0),MATCH(Snapshot!BL$3,'[2]Caseload by group'!$C$2:$BEN$2,0)))</f>
        <v>4849</v>
      </c>
      <c r="BM85" s="40">
        <f>IF(INDEX('[2]Caseload by group'!$C$3:$BEN$125,MATCH(Snapshot!$H85,'[2]Caseload by group'!$A$3:$A$128,0),MATCH(Snapshot!BM$3,'[2]Caseload by group'!$C$2:$BEN$2,0))&lt;10,0,INDEX('[2]Caseload by group'!$C$3:$BEN$125,MATCH(Snapshot!$H85,'[2]Caseload by group'!$A$3:$A$128,0),MATCH(Snapshot!BM$3,'[2]Caseload by group'!$C$2:$BEN$2,0)))</f>
        <v>4937</v>
      </c>
      <c r="BN85" s="40">
        <f>IF(INDEX('[2]Caseload by group'!$C$3:$BEN$125,MATCH(Snapshot!$H85,'[2]Caseload by group'!$A$3:$A$128,0),MATCH(Snapshot!BN$3,'[2]Caseload by group'!$C$2:$BEN$2,0))&lt;10,0,INDEX('[2]Caseload by group'!$C$3:$BEN$125,MATCH(Snapshot!$H85,'[2]Caseload by group'!$A$3:$A$128,0),MATCH(Snapshot!BN$3,'[2]Caseload by group'!$C$2:$BEN$2,0)))</f>
        <v>5114</v>
      </c>
      <c r="BO85" s="40">
        <f>IF(INDEX('[2]Caseload by group'!$C$3:$BEN$125,MATCH(Snapshot!$H85,'[2]Caseload by group'!$A$3:$A$128,0),MATCH(Snapshot!BO$3,'[2]Caseload by group'!$C$2:$BEN$2,0))&lt;10,0,INDEX('[2]Caseload by group'!$C$3:$BEN$125,MATCH(Snapshot!$H85,'[2]Caseload by group'!$A$3:$A$128,0),MATCH(Snapshot!BO$3,'[2]Caseload by group'!$C$2:$BEN$2,0)))</f>
        <v>5129</v>
      </c>
      <c r="BP85" s="40">
        <f>IF(INDEX('[2]Caseload by group'!$C$3:$BEN$125,MATCH(Snapshot!$H85,'[2]Caseload by group'!$A$3:$A$128,0),MATCH(Snapshot!BP$3,'[2]Caseload by group'!$C$2:$BEN$2,0))&lt;10,0,INDEX('[2]Caseload by group'!$C$3:$BEN$125,MATCH(Snapshot!$H85,'[2]Caseload by group'!$A$3:$A$128,0),MATCH(Snapshot!BP$3,'[2]Caseload by group'!$C$2:$BEN$2,0)))</f>
        <v>5215</v>
      </c>
      <c r="BQ85" s="40">
        <f>IF(INDEX('[2]Caseload by group'!$C$3:$BEN$125,MATCH(Snapshot!$H85,'[2]Caseload by group'!$A$3:$A$128,0),MATCH(Snapshot!BQ$3,'[2]Caseload by group'!$C$2:$BEN$2,0))&lt;10,0,INDEX('[2]Caseload by group'!$C$3:$BEN$125,MATCH(Snapshot!$H85,'[2]Caseload by group'!$A$3:$A$128,0),MATCH(Snapshot!BQ$3,'[2]Caseload by group'!$C$2:$BEN$2,0)))</f>
        <v>5243</v>
      </c>
      <c r="BR85" s="40">
        <f>IF(INDEX('[2]Caseload by group'!$C$3:$BEN$125,MATCH(Snapshot!$H85,'[2]Caseload by group'!$A$3:$A$128,0),MATCH(Snapshot!BR$3,'[2]Caseload by group'!$C$2:$BEN$2,0))&lt;10,0,INDEX('[2]Caseload by group'!$C$3:$BEN$125,MATCH(Snapshot!$H85,'[2]Caseload by group'!$A$3:$A$128,0),MATCH(Snapshot!BR$3,'[2]Caseload by group'!$C$2:$BEN$2,0)))</f>
        <v>5267</v>
      </c>
      <c r="BS85" s="40">
        <f>IF(INDEX('[2]Caseload by group'!$C$3:$BEN$125,MATCH(Snapshot!$H85,'[2]Caseload by group'!$A$3:$A$128,0),MATCH(Snapshot!BS$3,'[2]Caseload by group'!$C$2:$BEN$2,0))&lt;10,0,INDEX('[2]Caseload by group'!$C$3:$BEN$125,MATCH(Snapshot!$H85,'[2]Caseload by group'!$A$3:$A$128,0),MATCH(Snapshot!BS$3,'[2]Caseload by group'!$C$2:$BEN$2,0)))</f>
        <v>5347</v>
      </c>
      <c r="BT85" s="40">
        <f>IF(INDEX('[2]Caseload by group'!$C$3:$BEN$125,MATCH(Snapshot!$H85,'[2]Caseload by group'!$A$3:$A$128,0),MATCH(Snapshot!BT$3,'[2]Caseload by group'!$C$2:$BEN$2,0))&lt;10,0,INDEX('[2]Caseload by group'!$C$3:$BEN$125,MATCH(Snapshot!$H85,'[2]Caseload by group'!$A$3:$A$128,0),MATCH(Snapshot!BT$3,'[2]Caseload by group'!$C$2:$BEN$2,0)))</f>
        <v>5279</v>
      </c>
      <c r="BU85" s="40">
        <f>IF(INDEX('[2]Caseload by group'!$C$3:$BEN$125,MATCH(Snapshot!$H85,'[2]Caseload by group'!$A$3:$A$128,0),MATCH(Snapshot!BU$3,'[2]Caseload by group'!$C$2:$BEN$2,0))&lt;10,0,INDEX('[2]Caseload by group'!$C$3:$BEN$125,MATCH(Snapshot!$H85,'[2]Caseload by group'!$A$3:$A$128,0),MATCH(Snapshot!BU$3,'[2]Caseload by group'!$C$2:$BEN$2,0)))</f>
        <v>5357</v>
      </c>
      <c r="BV85" s="40">
        <f>IF(INDEX('[2]Caseload by group'!$C$3:$BEN$125,MATCH(Snapshot!$H85,'[2]Caseload by group'!$A$3:$A$128,0),MATCH(Snapshot!BV$3,'[2]Caseload by group'!$C$2:$BEN$2,0))&lt;10,0,INDEX('[2]Caseload by group'!$C$3:$BEN$125,MATCH(Snapshot!$H85,'[2]Caseload by group'!$A$3:$A$128,0),MATCH(Snapshot!BV$3,'[2]Caseload by group'!$C$2:$BEN$2,0)))</f>
        <v>5338</v>
      </c>
      <c r="BW85" s="40">
        <f>IF(INDEX('[2]Caseload by group'!$C$3:$BEN$125,MATCH(Snapshot!$H85,'[2]Caseload by group'!$A$3:$A$128,0),MATCH(Snapshot!BW$3,'[2]Caseload by group'!$C$2:$BEN$2,0))&lt;10,0,INDEX('[2]Caseload by group'!$C$3:$BEN$125,MATCH(Snapshot!$H85,'[2]Caseload by group'!$A$3:$A$128,0),MATCH(Snapshot!BW$3,'[2]Caseload by group'!$C$2:$BEN$2,0)))</f>
        <v>5275</v>
      </c>
      <c r="BX85" s="45"/>
      <c r="BY85" s="41">
        <f t="shared" ref="BY85:BY95" si="17">INDEX($J85:$BX85,0,MATCH(MAX($J$3:$BX$3),$J$3:$BX$3,0))-INDEX($J85:$BX85,0,MATCH(MAX($J$3:$BX$3),$J$3:$BX$3,0)-1)</f>
        <v>-63</v>
      </c>
      <c r="BZ85" s="42">
        <f t="shared" ref="BZ85:BZ94" si="18">BY85/INDEX($J85:$BX85,0,MATCH(MAX($J$3:$BX$3),$J$3:$BX$3,0)-1)</f>
        <v>-1.1802173098538779E-2</v>
      </c>
      <c r="CA85" s="41" t="e">
        <f>#REF!-#REF!</f>
        <v>#REF!</v>
      </c>
      <c r="CB85" s="41">
        <f>INDEX($R85:$BX85,0,MATCH(MAX($R$3:$BX$3),$R$3:$BX$3,0))-R85</f>
        <v>3110</v>
      </c>
      <c r="CC85" s="43">
        <f>CB85/R85</f>
        <v>1.4364896073903002</v>
      </c>
      <c r="CD85" s="177"/>
      <c r="CE85" s="178"/>
      <c r="CF85" s="178"/>
      <c r="CG85" s="179"/>
    </row>
    <row r="86" spans="1:85" s="35" customFormat="1" ht="10.5" customHeight="1" x14ac:dyDescent="0.2">
      <c r="A86" s="28"/>
      <c r="B86" s="67"/>
      <c r="C86" s="29" t="s">
        <v>125</v>
      </c>
      <c r="D86" s="29" t="s">
        <v>15</v>
      </c>
      <c r="E86" s="29" t="s">
        <v>121</v>
      </c>
      <c r="F86" s="29" t="s">
        <v>16</v>
      </c>
      <c r="G86" s="29" t="s">
        <v>21</v>
      </c>
      <c r="H86" s="39" t="s">
        <v>126</v>
      </c>
      <c r="I86" s="39"/>
      <c r="J86" s="40">
        <f>IF(INDEX('[2]Caseload by group'!$C$3:$CJ$125,MATCH(Snapshot!$H86,'[2]Caseload by group'!$A$3:$A$128,0),MATCH(Snapshot!J$3,'[2]Caseload by group'!$C$2:$CJ$2,0))&lt;10,0,INDEX('[2]Caseload by group'!$C$3:$CJ$125,MATCH(Snapshot!$H86,'[2]Caseload by group'!$A$3:$A$128,0),MATCH(Snapshot!J$3,'[2]Caseload by group'!$C$2:$CJ$2,0)))</f>
        <v>0</v>
      </c>
      <c r="K86" s="40">
        <f>IF(INDEX('[2]Caseload by group'!$C$3:$CJ$125,MATCH(Snapshot!$H86,'[2]Caseload by group'!$A$3:$A$128,0),MATCH(Snapshot!K$3,'[2]Caseload by group'!$C$2:$CJ$2,0))&lt;10,0,INDEX('[2]Caseload by group'!$C$3:$CJ$125,MATCH(Snapshot!$H86,'[2]Caseload by group'!$A$3:$A$128,0),MATCH(Snapshot!K$3,'[2]Caseload by group'!$C$2:$CJ$2,0)))</f>
        <v>0</v>
      </c>
      <c r="L86" s="40">
        <f>IF(INDEX('[2]Caseload by group'!$C$3:$CJ$125,MATCH(Snapshot!$H86,'[2]Caseload by group'!$A$3:$A$128,0),MATCH(Snapshot!L$3,'[2]Caseload by group'!$C$2:$CJ$2,0))&lt;10,0,INDEX('[2]Caseload by group'!$C$3:$CJ$125,MATCH(Snapshot!$H86,'[2]Caseload by group'!$A$3:$A$128,0),MATCH(Snapshot!L$3,'[2]Caseload by group'!$C$2:$CJ$2,0)))</f>
        <v>0</v>
      </c>
      <c r="M86" s="40">
        <f>IF(INDEX('[2]Caseload by group'!$C$3:$CJ$125,MATCH(Snapshot!$H86,'[2]Caseload by group'!$A$3:$A$128,0),MATCH(Snapshot!M$3,'[2]Caseload by group'!$C$2:$CJ$2,0))&lt;10,0,INDEX('[2]Caseload by group'!$C$3:$CJ$125,MATCH(Snapshot!$H86,'[2]Caseload by group'!$A$3:$A$128,0),MATCH(Snapshot!M$3,'[2]Caseload by group'!$C$2:$CJ$2,0)))</f>
        <v>0</v>
      </c>
      <c r="N86" s="40">
        <f>IF(INDEX('[2]Caseload by group'!$C$3:$CJ$125,MATCH(Snapshot!$H86,'[2]Caseload by group'!$A$3:$A$128,0),MATCH(Snapshot!N$3,'[2]Caseload by group'!$C$2:$CJ$2,0))&lt;10,0,INDEX('[2]Caseload by group'!$C$3:$CJ$125,MATCH(Snapshot!$H86,'[2]Caseload by group'!$A$3:$A$128,0),MATCH(Snapshot!N$3,'[2]Caseload by group'!$C$2:$CJ$2,0)))</f>
        <v>0</v>
      </c>
      <c r="O86" s="40">
        <f>IF(INDEX('[2]Caseload by group'!$C$3:$CJ$125,MATCH(Snapshot!$H86,'[2]Caseload by group'!$A$3:$A$128,0),MATCH(Snapshot!O$3,'[2]Caseload by group'!$C$2:$CJ$2,0))&lt;10,0,INDEX('[2]Caseload by group'!$C$3:$CJ$125,MATCH(Snapshot!$H86,'[2]Caseload by group'!$A$3:$A$128,0),MATCH(Snapshot!O$3,'[2]Caseload by group'!$C$2:$CJ$2,0)))</f>
        <v>0</v>
      </c>
      <c r="P86" s="40">
        <f>IF(INDEX('[2]Caseload by group'!$C$3:$CJ$125,MATCH(Snapshot!$H86,'[2]Caseload by group'!$A$3:$A$128,0),MATCH(Snapshot!P$3,'[2]Caseload by group'!$C$2:$CJ$2,0))&lt;10,0,INDEX('[2]Caseload by group'!$C$3:$CJ$125,MATCH(Snapshot!$H86,'[2]Caseload by group'!$A$3:$A$128,0),MATCH(Snapshot!P$3,'[2]Caseload by group'!$C$2:$CJ$2,0)))</f>
        <v>0</v>
      </c>
      <c r="Q86" s="40">
        <f>IF(INDEX('[2]Caseload by group'!$C$3:$CJ$125,MATCH(Snapshot!$H86,'[2]Caseload by group'!$A$3:$A$128,0),MATCH(Snapshot!Q$3,'[2]Caseload by group'!$C$2:$CJ$2,0))&lt;10,0,INDEX('[2]Caseload by group'!$C$3:$CJ$125,MATCH(Snapshot!$H86,'[2]Caseload by group'!$A$3:$A$128,0),MATCH(Snapshot!Q$3,'[2]Caseload by group'!$C$2:$CJ$2,0)))</f>
        <v>0</v>
      </c>
      <c r="R86" s="40">
        <f>IF(INDEX('[2]Caseload by group'!$C$3:$CJ$125,MATCH(Snapshot!$H86,'[2]Caseload by group'!$A$3:$A$128,0),MATCH(Snapshot!R$3,'[2]Caseload by group'!$C$2:$CJ$2,0))&lt;10,0,INDEX('[2]Caseload by group'!$C$3:$CJ$125,MATCH(Snapshot!$H86,'[2]Caseload by group'!$A$3:$A$128,0),MATCH(Snapshot!R$3,'[2]Caseload by group'!$C$2:$CJ$2,0)))</f>
        <v>68038</v>
      </c>
      <c r="S86" s="40">
        <f>IF(INDEX('[2]Caseload by group'!$C$3:$CJ$125,MATCH(Snapshot!$H86,'[2]Caseload by group'!$A$3:$A$128,0),MATCH(Snapshot!S$3,'[2]Caseload by group'!$C$2:$CJ$2,0))&lt;10,0,INDEX('[2]Caseload by group'!$C$3:$CJ$125,MATCH(Snapshot!$H86,'[2]Caseload by group'!$A$3:$A$128,0),MATCH(Snapshot!S$3,'[2]Caseload by group'!$C$2:$CJ$2,0)))</f>
        <v>70832</v>
      </c>
      <c r="T86" s="40">
        <f>IF(INDEX('[2]Caseload by group'!$C$3:$CJ$125,MATCH(Snapshot!$H86,'[2]Caseload by group'!$A$3:$A$128,0),MATCH(Snapshot!T$3,'[2]Caseload by group'!$C$2:$CJ$2,0))&lt;10,0,INDEX('[2]Caseload by group'!$C$3:$CJ$125,MATCH(Snapshot!$H86,'[2]Caseload by group'!$A$3:$A$128,0),MATCH(Snapshot!T$3,'[2]Caseload by group'!$C$2:$CJ$2,0)))</f>
        <v>69323</v>
      </c>
      <c r="U86" s="40">
        <f>IF(INDEX('[2]Caseload by group'!$C$3:$CJ$125,MATCH(Snapshot!$H86,'[2]Caseload by group'!$A$3:$A$128,0),MATCH(Snapshot!U$3,'[2]Caseload by group'!$C$2:$CJ$2,0))&lt;10,0,INDEX('[2]Caseload by group'!$C$3:$CJ$125,MATCH(Snapshot!$H86,'[2]Caseload by group'!$A$3:$A$128,0),MATCH(Snapshot!U$3,'[2]Caseload by group'!$C$2:$CJ$2,0)))</f>
        <v>70824</v>
      </c>
      <c r="V86" s="40">
        <f>IF(INDEX('[2]Caseload by group'!$C$3:$CJ$125,MATCH(Snapshot!$H86,'[2]Caseload by group'!$A$3:$A$128,0),MATCH(Snapshot!V$3,'[2]Caseload by group'!$C$2:$CJ$2,0))&lt;10,0,INDEX('[2]Caseload by group'!$C$3:$CJ$125,MATCH(Snapshot!$H86,'[2]Caseload by group'!$A$3:$A$128,0),MATCH(Snapshot!V$3,'[2]Caseload by group'!$C$2:$CJ$2,0)))</f>
        <v>67823</v>
      </c>
      <c r="W86" s="40">
        <f>IF(INDEX('[2]Caseload by group'!$C$3:$CJ$125,MATCH(Snapshot!$H86,'[2]Caseload by group'!$A$3:$A$128,0),MATCH(Snapshot!W$3,'[2]Caseload by group'!$C$2:$CJ$2,0))&lt;10,0,INDEX('[2]Caseload by group'!$C$3:$CJ$125,MATCH(Snapshot!$H86,'[2]Caseload by group'!$A$3:$A$128,0),MATCH(Snapshot!W$3,'[2]Caseload by group'!$C$2:$CJ$2,0)))</f>
        <v>68291</v>
      </c>
      <c r="X86" s="40">
        <f>IF(INDEX('[2]Caseload by group'!$C$3:$CJ$125,MATCH(Snapshot!$H86,'[2]Caseload by group'!$A$3:$A$128,0),MATCH(Snapshot!X$3,'[2]Caseload by group'!$C$2:$CJ$2,0))&lt;10,0,INDEX('[2]Caseload by group'!$C$3:$CJ$125,MATCH(Snapshot!$H86,'[2]Caseload by group'!$A$3:$A$128,0),MATCH(Snapshot!X$3,'[2]Caseload by group'!$C$2:$CJ$2,0)))</f>
        <v>67768</v>
      </c>
      <c r="Y86" s="40">
        <f>IF(INDEX('[2]Caseload by group'!$C$3:$CJ$125,MATCH(Snapshot!$H86,'[2]Caseload by group'!$A$3:$A$128,0),MATCH(Snapshot!Y$3,'[2]Caseload by group'!$C$2:$CJ$2,0))&lt;10,0,INDEX('[2]Caseload by group'!$C$3:$CJ$125,MATCH(Snapshot!$H86,'[2]Caseload by group'!$A$3:$A$128,0),MATCH(Snapshot!Y$3,'[2]Caseload by group'!$C$2:$CJ$2,0)))</f>
        <v>68555</v>
      </c>
      <c r="Z86" s="40">
        <f>IF(INDEX('[2]Caseload by group'!$C$3:$CJ$125,MATCH(Snapshot!$H86,'[2]Caseload by group'!$A$3:$A$128,0),MATCH(Snapshot!Z$3,'[2]Caseload by group'!$C$2:$CJ$2,0))&lt;10,0,INDEX('[2]Caseload by group'!$C$3:$CJ$125,MATCH(Snapshot!$H86,'[2]Caseload by group'!$A$3:$A$128,0),MATCH(Snapshot!Z$3,'[2]Caseload by group'!$C$2:$CJ$2,0)))</f>
        <v>67770</v>
      </c>
      <c r="AA86" s="40">
        <f>IF(INDEX('[2]Caseload by group'!$C$3:$CJ$125,MATCH(Snapshot!$H86,'[2]Caseload by group'!$A$3:$A$128,0),MATCH(Snapshot!AA$3,'[2]Caseload by group'!$C$2:$CJ$2,0))&lt;10,0,INDEX('[2]Caseload by group'!$C$3:$CJ$125,MATCH(Snapshot!$H86,'[2]Caseload by group'!$A$3:$A$128,0),MATCH(Snapshot!AA$3,'[2]Caseload by group'!$C$2:$CJ$2,0)))</f>
        <v>67731</v>
      </c>
      <c r="AB86" s="40">
        <f>IF(INDEX('[2]Caseload by group'!$C$3:$CJ$125,MATCH(Snapshot!$H86,'[2]Caseload by group'!$A$3:$A$128,0),MATCH(Snapshot!AB$3,'[2]Caseload by group'!$C$2:$CJ$2,0))&lt;10,0,INDEX('[2]Caseload by group'!$C$3:$CJ$125,MATCH(Snapshot!$H86,'[2]Caseload by group'!$A$3:$A$128,0),MATCH(Snapshot!AB$3,'[2]Caseload by group'!$C$2:$CJ$2,0)))</f>
        <v>67938</v>
      </c>
      <c r="AC86" s="40">
        <f>IF(INDEX('[2]Caseload by group'!$C$3:$CJ$125,MATCH(Snapshot!$H86,'[2]Caseload by group'!$A$3:$A$128,0),MATCH(Snapshot!AC$3,'[2]Caseload by group'!$C$2:$CJ$2,0))&lt;10,0,INDEX('[2]Caseload by group'!$C$3:$CJ$125,MATCH(Snapshot!$H86,'[2]Caseload by group'!$A$3:$A$128,0),MATCH(Snapshot!AC$3,'[2]Caseload by group'!$C$2:$CJ$2,0)))</f>
        <v>69304</v>
      </c>
      <c r="AD86" s="40">
        <f>IF(INDEX('[2]Caseload by group'!$C$3:$CJ$125,MATCH(Snapshot!$H86,'[2]Caseload by group'!$A$3:$A$128,0),MATCH(Snapshot!AD$3,'[2]Caseload by group'!$C$2:$CJ$2,0))&lt;10,0,INDEX('[2]Caseload by group'!$C$3:$CJ$125,MATCH(Snapshot!$H86,'[2]Caseload by group'!$A$3:$A$128,0),MATCH(Snapshot!AD$3,'[2]Caseload by group'!$C$2:$CJ$2,0)))</f>
        <v>69840</v>
      </c>
      <c r="AE86" s="40">
        <f>IF(INDEX('[2]Caseload by group'!$C$3:$CJ$125,MATCH(Snapshot!$H86,'[2]Caseload by group'!$A$3:$A$128,0),MATCH(Snapshot!AE$3,'[2]Caseload by group'!$C$2:$CJ$2,0))&lt;10,0,INDEX('[2]Caseload by group'!$C$3:$CJ$125,MATCH(Snapshot!$H86,'[2]Caseload by group'!$A$3:$A$128,0),MATCH(Snapshot!AE$3,'[2]Caseload by group'!$C$2:$CJ$2,0)))</f>
        <v>71977</v>
      </c>
      <c r="AF86" s="40">
        <f>IF(INDEX('[2]Caseload by group'!$C$3:$CJ$125,MATCH(Snapshot!$H86,'[2]Caseload by group'!$A$3:$A$128,0),MATCH(Snapshot!AF$3,'[2]Caseload by group'!$C$2:$CJ$2,0))&lt;10,0,INDEX('[2]Caseload by group'!$C$3:$CJ$125,MATCH(Snapshot!$H86,'[2]Caseload by group'!$A$3:$A$128,0),MATCH(Snapshot!AF$3,'[2]Caseload by group'!$C$2:$CJ$2,0)))</f>
        <v>73989</v>
      </c>
      <c r="AG86" s="40">
        <f>IF(INDEX('[2]Caseload by group'!$C$3:$CJ$125,MATCH(Snapshot!$H86,'[2]Caseload by group'!$A$3:$A$128,0),MATCH(Snapshot!AG$3,'[2]Caseload by group'!$C$2:$CJ$2,0))&lt;10,0,INDEX('[2]Caseload by group'!$C$3:$CJ$125,MATCH(Snapshot!$H86,'[2]Caseload by group'!$A$3:$A$128,0),MATCH(Snapshot!AG$3,'[2]Caseload by group'!$C$2:$CJ$2,0)))</f>
        <v>75202</v>
      </c>
      <c r="AH86" s="40">
        <f>IF(INDEX('[2]Caseload by group'!$C$3:$CJ$125,MATCH(Snapshot!$H86,'[2]Caseload by group'!$A$3:$A$128,0),MATCH(Snapshot!AH$3,'[2]Caseload by group'!$C$2:$CJ$2,0))&lt;10,0,INDEX('[2]Caseload by group'!$C$3:$CJ$125,MATCH(Snapshot!$H86,'[2]Caseload by group'!$A$3:$A$128,0),MATCH(Snapshot!AH$3,'[2]Caseload by group'!$C$2:$CJ$2,0)))</f>
        <v>74636</v>
      </c>
      <c r="AI86" s="40">
        <f>IF(INDEX('[2]Caseload by group'!$C$3:$CJ$125,MATCH(Snapshot!$H86,'[2]Caseload by group'!$A$3:$A$128,0),MATCH(Snapshot!AI$3,'[2]Caseload by group'!$C$2:$CJ$2,0))&lt;10,0,INDEX('[2]Caseload by group'!$C$3:$CJ$125,MATCH(Snapshot!$H86,'[2]Caseload by group'!$A$3:$A$128,0),MATCH(Snapshot!AI$3,'[2]Caseload by group'!$C$2:$CJ$2,0)))</f>
        <v>75156</v>
      </c>
      <c r="AJ86" s="40">
        <f>IF(INDEX('[2]Caseload by group'!$C$3:$BEN$125,MATCH(Snapshot!$H86,'[2]Caseload by group'!$A$3:$A$128,0),MATCH(Snapshot!AJ$3,'[2]Caseload by group'!$C$2:$BEN$2,0))&lt;10,0,INDEX('[2]Caseload by group'!$C$3:$BEN$125,MATCH(Snapshot!$H86,'[2]Caseload by group'!$A$3:$A$128,0),MATCH(Snapshot!AJ$3,'[2]Caseload by group'!$C$2:$BEN$2,0)))</f>
        <v>76730</v>
      </c>
      <c r="AK86" s="40">
        <f>IF(INDEX('[2]Caseload by group'!$C$3:$BEN$125,MATCH(Snapshot!$H86,'[2]Caseload by group'!$A$3:$A$128,0),MATCH(Snapshot!AK$3,'[2]Caseload by group'!$C$2:$BEN$2,0))&lt;10,0,INDEX('[2]Caseload by group'!$C$3:$BEN$125,MATCH(Snapshot!$H86,'[2]Caseload by group'!$A$3:$A$128,0),MATCH(Snapshot!AK$3,'[2]Caseload by group'!$C$2:$BEN$2,0)))</f>
        <v>76146</v>
      </c>
      <c r="AL86" s="40">
        <f>IF(INDEX('[2]Caseload by group'!$C$3:$BEN$125,MATCH(Snapshot!$H86,'[2]Caseload by group'!$A$3:$A$128,0),MATCH(Snapshot!AL$3,'[2]Caseload by group'!$C$2:$BEN$2,0))&lt;10,0,INDEX('[2]Caseload by group'!$C$3:$BEN$125,MATCH(Snapshot!$H86,'[2]Caseload by group'!$A$3:$A$128,0),MATCH(Snapshot!AL$3,'[2]Caseload by group'!$C$2:$BEN$2,0)))</f>
        <v>75981</v>
      </c>
      <c r="AM86" s="40">
        <f>IF(INDEX('[2]Caseload by group'!$C$3:$BEN$125,MATCH(Snapshot!$H86,'[2]Caseload by group'!$A$3:$A$128,0),MATCH(Snapshot!AM$3,'[2]Caseload by group'!$C$2:$BEN$2,0))&lt;10,0,INDEX('[2]Caseload by group'!$C$3:$BEN$125,MATCH(Snapshot!$H86,'[2]Caseload by group'!$A$3:$A$128,0),MATCH(Snapshot!AM$3,'[2]Caseload by group'!$C$2:$BEN$2,0)))</f>
        <v>74780</v>
      </c>
      <c r="AN86" s="40">
        <f>IF(INDEX('[2]Caseload by group'!$C$3:$BEN$125,MATCH(Snapshot!$H86,'[2]Caseload by group'!$A$3:$A$128,0),MATCH(Snapshot!AN$3,'[2]Caseload by group'!$C$2:$BEN$2,0))&lt;10,0,INDEX('[2]Caseload by group'!$C$3:$BEN$125,MATCH(Snapshot!$H86,'[2]Caseload by group'!$A$3:$A$128,0),MATCH(Snapshot!AN$3,'[2]Caseload by group'!$C$2:$BEN$2,0)))</f>
        <v>76839</v>
      </c>
      <c r="AO86" s="40">
        <f>IF(INDEX('[2]Caseload by group'!$C$3:$BEN$125,MATCH(Snapshot!$H86,'[2]Caseload by group'!$A$3:$A$128,0),MATCH(Snapshot!AO$3,'[2]Caseload by group'!$C$2:$BEN$2,0))&lt;10,0,INDEX('[2]Caseload by group'!$C$3:$BEN$125,MATCH(Snapshot!$H86,'[2]Caseload by group'!$A$3:$A$128,0),MATCH(Snapshot!AO$3,'[2]Caseload by group'!$C$2:$BEN$2,0)))</f>
        <v>77881</v>
      </c>
      <c r="AP86" s="40">
        <f>IF(INDEX('[2]Caseload by group'!$C$3:$BEN$125,MATCH(Snapshot!$H86,'[2]Caseload by group'!$A$3:$A$128,0),MATCH(Snapshot!AP$3,'[2]Caseload by group'!$C$2:$BEN$2,0))&lt;10,0,INDEX('[2]Caseload by group'!$C$3:$BEN$125,MATCH(Snapshot!$H86,'[2]Caseload by group'!$A$3:$A$128,0),MATCH(Snapshot!AP$3,'[2]Caseload by group'!$C$2:$BEN$2,0)))</f>
        <v>76682</v>
      </c>
      <c r="AQ86" s="40">
        <f>IF(INDEX('[2]Caseload by group'!$C$3:$BEN$125,MATCH(Snapshot!$H86,'[2]Caseload by group'!$A$3:$A$128,0),MATCH(Snapshot!AQ$3,'[2]Caseload by group'!$C$2:$BEN$2,0))&lt;10,0,INDEX('[2]Caseload by group'!$C$3:$BEN$125,MATCH(Snapshot!$H86,'[2]Caseload by group'!$A$3:$A$128,0),MATCH(Snapshot!AQ$3,'[2]Caseload by group'!$C$2:$BEN$2,0)))</f>
        <v>82704</v>
      </c>
      <c r="AR86" s="40">
        <f>IF(INDEX('[2]Caseload by group'!$C$3:$BEN$125,MATCH(Snapshot!$H86,'[2]Caseload by group'!$A$3:$A$128,0),MATCH(Snapshot!AR$3,'[2]Caseload by group'!$C$2:$BEN$2,0))&lt;10,0,INDEX('[2]Caseload by group'!$C$3:$BEN$125,MATCH(Snapshot!$H86,'[2]Caseload by group'!$A$3:$A$128,0),MATCH(Snapshot!AR$3,'[2]Caseload by group'!$C$2:$BEN$2,0)))</f>
        <v>85806</v>
      </c>
      <c r="AS86" s="40">
        <f>IF(INDEX('[2]Caseload by group'!$C$3:$BEN$125,MATCH(Snapshot!$H86,'[2]Caseload by group'!$A$3:$A$128,0),MATCH(Snapshot!AS$3,'[2]Caseload by group'!$C$2:$BEN$2,0))&lt;10,0,INDEX('[2]Caseload by group'!$C$3:$BEN$125,MATCH(Snapshot!$H86,'[2]Caseload by group'!$A$3:$A$128,0),MATCH(Snapshot!AS$3,'[2]Caseload by group'!$C$2:$BEN$2,0)))</f>
        <v>87506</v>
      </c>
      <c r="AT86" s="40">
        <f>IF(INDEX('[2]Caseload by group'!$C$3:$BEN$125,MATCH(Snapshot!$H86,'[2]Caseload by group'!$A$3:$A$128,0),MATCH(Snapshot!AT$3,'[2]Caseload by group'!$C$2:$BEN$2,0))&lt;10,0,INDEX('[2]Caseload by group'!$C$3:$BEN$125,MATCH(Snapshot!$H86,'[2]Caseload by group'!$A$3:$A$128,0),MATCH(Snapshot!AT$3,'[2]Caseload by group'!$C$2:$BEN$2,0)))</f>
        <v>88913</v>
      </c>
      <c r="AU86" s="40">
        <f>IF(INDEX('[2]Caseload by group'!$C$3:$BEN$125,MATCH(Snapshot!$H86,'[2]Caseload by group'!$A$3:$A$128,0),MATCH(Snapshot!AU$3,'[2]Caseload by group'!$C$2:$BEN$2,0))&lt;10,0,INDEX('[2]Caseload by group'!$C$3:$BEN$125,MATCH(Snapshot!$H86,'[2]Caseload by group'!$A$3:$A$128,0),MATCH(Snapshot!AU$3,'[2]Caseload by group'!$C$2:$BEN$2,0)))</f>
        <v>92354</v>
      </c>
      <c r="AV86" s="40">
        <f>IF(INDEX('[2]Caseload by group'!$C$3:$BEN$125,MATCH(Snapshot!$H86,'[2]Caseload by group'!$A$3:$A$128,0),MATCH(Snapshot!AV$3,'[2]Caseload by group'!$C$2:$BEN$2,0))&lt;10,0,INDEX('[2]Caseload by group'!$C$3:$BEN$125,MATCH(Snapshot!$H86,'[2]Caseload by group'!$A$3:$A$128,0),MATCH(Snapshot!AV$3,'[2]Caseload by group'!$C$2:$BEN$2,0)))</f>
        <v>95064</v>
      </c>
      <c r="AW86" s="40">
        <f>IF(INDEX('[2]Caseload by group'!$C$3:$BEN$125,MATCH(Snapshot!$H86,'[2]Caseload by group'!$A$3:$A$128,0),MATCH(Snapshot!AW$3,'[2]Caseload by group'!$C$2:$BEN$2,0))&lt;10,0,INDEX('[2]Caseload by group'!$C$3:$BEN$125,MATCH(Snapshot!$H86,'[2]Caseload by group'!$A$3:$A$128,0),MATCH(Snapshot!AW$3,'[2]Caseload by group'!$C$2:$BEN$2,0)))</f>
        <v>97750</v>
      </c>
      <c r="AX86" s="40">
        <f>IF(INDEX('[2]Caseload by group'!$C$3:$BEN$125,MATCH(Snapshot!$H86,'[2]Caseload by group'!$A$3:$A$128,0),MATCH(Snapshot!AX$3,'[2]Caseload by group'!$C$2:$BEN$2,0))&lt;10,0,INDEX('[2]Caseload by group'!$C$3:$BEN$125,MATCH(Snapshot!$H86,'[2]Caseload by group'!$A$3:$A$128,0),MATCH(Snapshot!AX$3,'[2]Caseload by group'!$C$2:$BEN$2,0)))</f>
        <v>99387</v>
      </c>
      <c r="AY86" s="40">
        <f>IF(INDEX('[2]Caseload by group'!$C$3:$BEN$125,MATCH(Snapshot!$H86,'[2]Caseload by group'!$A$3:$A$128,0),MATCH(Snapshot!AY$3,'[2]Caseload by group'!$C$2:$BEN$2,0))&lt;10,0,INDEX('[2]Caseload by group'!$C$3:$BEN$125,MATCH(Snapshot!$H86,'[2]Caseload by group'!$A$3:$A$128,0),MATCH(Snapshot!AY$3,'[2]Caseload by group'!$C$2:$BEN$2,0)))</f>
        <v>101932</v>
      </c>
      <c r="AZ86" s="40">
        <f>IF(INDEX('[2]Caseload by group'!$C$3:$BEN$125,MATCH(Snapshot!$H86,'[2]Caseload by group'!$A$3:$A$128,0),MATCH(Snapshot!AZ$3,'[2]Caseload by group'!$C$2:$BEN$2,0))&lt;10,0,INDEX('[2]Caseload by group'!$C$3:$BEN$125,MATCH(Snapshot!$H86,'[2]Caseload by group'!$A$3:$A$128,0),MATCH(Snapshot!AZ$3,'[2]Caseload by group'!$C$2:$BEN$2,0)))</f>
        <v>104803</v>
      </c>
      <c r="BA86" s="40">
        <f>IF(INDEX('[2]Caseload by group'!$C$3:$BEN$125,MATCH(Snapshot!$H86,'[2]Caseload by group'!$A$3:$A$128,0),MATCH(Snapshot!BA$3,'[2]Caseload by group'!$C$2:$BEN$2,0))&lt;10,0,INDEX('[2]Caseload by group'!$C$3:$BEN$125,MATCH(Snapshot!$H86,'[2]Caseload by group'!$A$3:$A$128,0),MATCH(Snapshot!BA$3,'[2]Caseload by group'!$C$2:$BEN$2,0)))</f>
        <v>106675</v>
      </c>
      <c r="BB86" s="40">
        <f>IF(INDEX('[2]Caseload by group'!$C$3:$BEN$125,MATCH(Snapshot!$H86,'[2]Caseload by group'!$A$3:$A$128,0),MATCH(Snapshot!BB$3,'[2]Caseload by group'!$C$2:$BEN$2,0))&lt;10,0,INDEX('[2]Caseload by group'!$C$3:$BEN$125,MATCH(Snapshot!$H86,'[2]Caseload by group'!$A$3:$A$128,0),MATCH(Snapshot!BB$3,'[2]Caseload by group'!$C$2:$BEN$2,0)))</f>
        <v>108260</v>
      </c>
      <c r="BC86" s="40">
        <f>IF(INDEX('[2]Caseload by group'!$C$3:$BEN$125,MATCH(Snapshot!$H86,'[2]Caseload by group'!$A$3:$A$128,0),MATCH(Snapshot!BC$3,'[2]Caseload by group'!$C$2:$BEN$2,0))&lt;10,0,INDEX('[2]Caseload by group'!$C$3:$BEN$125,MATCH(Snapshot!$H86,'[2]Caseload by group'!$A$3:$A$128,0),MATCH(Snapshot!BC$3,'[2]Caseload by group'!$C$2:$BEN$2,0)))</f>
        <v>110235</v>
      </c>
      <c r="BD86" s="40">
        <f>IF(INDEX('[2]Caseload by group'!$C$3:$BEN$125,MATCH(Snapshot!$H86,'[2]Caseload by group'!$A$3:$A$128,0),MATCH(Snapshot!BD$3,'[2]Caseload by group'!$C$2:$BEN$2,0))&lt;10,0,INDEX('[2]Caseload by group'!$C$3:$BEN$125,MATCH(Snapshot!$H86,'[2]Caseload by group'!$A$3:$A$128,0),MATCH(Snapshot!BD$3,'[2]Caseload by group'!$C$2:$BEN$2,0)))</f>
        <v>110638</v>
      </c>
      <c r="BE86" s="40">
        <f>IF(INDEX('[2]Caseload by group'!$C$3:$BEN$125,MATCH(Snapshot!$H86,'[2]Caseload by group'!$A$3:$A$128,0),MATCH(Snapshot!BE$3,'[2]Caseload by group'!$C$2:$BEN$2,0))&lt;10,0,INDEX('[2]Caseload by group'!$C$3:$BEN$125,MATCH(Snapshot!$H86,'[2]Caseload by group'!$A$3:$A$128,0),MATCH(Snapshot!BE$3,'[2]Caseload by group'!$C$2:$BEN$2,0)))</f>
        <v>112397</v>
      </c>
      <c r="BF86" s="40">
        <f>IF(INDEX('[2]Caseload by group'!$C$3:$BEN$125,MATCH(Snapshot!$H86,'[2]Caseload by group'!$A$3:$A$128,0),MATCH(Snapshot!BF$3,'[2]Caseload by group'!$C$2:$BEN$2,0))&lt;10,0,INDEX('[2]Caseload by group'!$C$3:$BEN$125,MATCH(Snapshot!$H86,'[2]Caseload by group'!$A$3:$A$128,0),MATCH(Snapshot!BF$3,'[2]Caseload by group'!$C$2:$BEN$2,0)))</f>
        <v>114760</v>
      </c>
      <c r="BG86" s="40">
        <f>IF(INDEX('[2]Caseload by group'!$C$3:$BEN$125,MATCH(Snapshot!$H86,'[2]Caseload by group'!$A$3:$A$128,0),MATCH(Snapshot!BG$3,'[2]Caseload by group'!$C$2:$BEN$2,0))&lt;10,0,INDEX('[2]Caseload by group'!$C$3:$BEN$125,MATCH(Snapshot!$H86,'[2]Caseload by group'!$A$3:$A$128,0),MATCH(Snapshot!BG$3,'[2]Caseload by group'!$C$2:$BEN$2,0)))</f>
        <v>115824</v>
      </c>
      <c r="BH86" s="40">
        <f>IF(INDEX('[2]Caseload by group'!$C$3:$BEN$125,MATCH(Snapshot!$H86,'[2]Caseload by group'!$A$3:$A$128,0),MATCH(Snapshot!BH$3,'[2]Caseload by group'!$C$2:$BEN$2,0))&lt;10,0,INDEX('[2]Caseload by group'!$C$3:$BEN$125,MATCH(Snapshot!$H86,'[2]Caseload by group'!$A$3:$A$128,0),MATCH(Snapshot!BH$3,'[2]Caseload by group'!$C$2:$BEN$2,0)))</f>
        <v>118153</v>
      </c>
      <c r="BI86" s="40">
        <f>IF(INDEX('[2]Caseload by group'!$C$3:$BEN$125,MATCH(Snapshot!$H86,'[2]Caseload by group'!$A$3:$A$128,0),MATCH(Snapshot!BI$3,'[2]Caseload by group'!$C$2:$BEN$2,0))&lt;10,0,INDEX('[2]Caseload by group'!$C$3:$BEN$125,MATCH(Snapshot!$H86,'[2]Caseload by group'!$A$3:$A$128,0),MATCH(Snapshot!BI$3,'[2]Caseload by group'!$C$2:$BEN$2,0)))</f>
        <v>118981</v>
      </c>
      <c r="BJ86" s="40">
        <f>IF(INDEX('[2]Caseload by group'!$C$3:$BEN$125,MATCH(Snapshot!$H86,'[2]Caseload by group'!$A$3:$A$128,0),MATCH(Snapshot!BJ$3,'[2]Caseload by group'!$C$2:$BEN$2,0))&lt;10,0,INDEX('[2]Caseload by group'!$C$3:$BEN$125,MATCH(Snapshot!$H86,'[2]Caseload by group'!$A$3:$A$128,0),MATCH(Snapshot!BJ$3,'[2]Caseload by group'!$C$2:$BEN$2,0)))</f>
        <v>119993</v>
      </c>
      <c r="BK86" s="40">
        <f>IF(INDEX('[2]Caseload by group'!$C$3:$BEN$125,MATCH(Snapshot!$H86,'[2]Caseload by group'!$A$3:$A$128,0),MATCH(Snapshot!BK$3,'[2]Caseload by group'!$C$2:$BEN$2,0))&lt;10,0,INDEX('[2]Caseload by group'!$C$3:$BEN$125,MATCH(Snapshot!$H86,'[2]Caseload by group'!$A$3:$A$128,0),MATCH(Snapshot!BK$3,'[2]Caseload by group'!$C$2:$BEN$2,0)))</f>
        <v>121336</v>
      </c>
      <c r="BL86" s="40">
        <f>IF(INDEX('[2]Caseload by group'!$C$3:$BEN$125,MATCH(Snapshot!$H86,'[2]Caseload by group'!$A$3:$A$128,0),MATCH(Snapshot!BL$3,'[2]Caseload by group'!$C$2:$BEN$2,0))&lt;10,0,INDEX('[2]Caseload by group'!$C$3:$BEN$125,MATCH(Snapshot!$H86,'[2]Caseload by group'!$A$3:$A$128,0),MATCH(Snapshot!BL$3,'[2]Caseload by group'!$C$2:$BEN$2,0)))</f>
        <v>122557</v>
      </c>
      <c r="BM86" s="40">
        <f>IF(INDEX('[2]Caseload by group'!$C$3:$BEN$125,MATCH(Snapshot!$H86,'[2]Caseload by group'!$A$3:$A$128,0),MATCH(Snapshot!BM$3,'[2]Caseload by group'!$C$2:$BEN$2,0))&lt;10,0,INDEX('[2]Caseload by group'!$C$3:$BEN$125,MATCH(Snapshot!$H86,'[2]Caseload by group'!$A$3:$A$128,0),MATCH(Snapshot!BM$3,'[2]Caseload by group'!$C$2:$BEN$2,0)))</f>
        <v>123110</v>
      </c>
      <c r="BN86" s="40">
        <f>IF(INDEX('[2]Caseload by group'!$C$3:$BEN$125,MATCH(Snapshot!$H86,'[2]Caseload by group'!$A$3:$A$128,0),MATCH(Snapshot!BN$3,'[2]Caseload by group'!$C$2:$BEN$2,0))&lt;10,0,INDEX('[2]Caseload by group'!$C$3:$BEN$125,MATCH(Snapshot!$H86,'[2]Caseload by group'!$A$3:$A$128,0),MATCH(Snapshot!BN$3,'[2]Caseload by group'!$C$2:$BEN$2,0)))</f>
        <v>124638</v>
      </c>
      <c r="BO86" s="40">
        <f>IF(INDEX('[2]Caseload by group'!$C$3:$BEN$125,MATCH(Snapshot!$H86,'[2]Caseload by group'!$A$3:$A$128,0),MATCH(Snapshot!BO$3,'[2]Caseload by group'!$C$2:$BEN$2,0))&lt;10,0,INDEX('[2]Caseload by group'!$C$3:$BEN$125,MATCH(Snapshot!$H86,'[2]Caseload by group'!$A$3:$A$128,0),MATCH(Snapshot!BO$3,'[2]Caseload by group'!$C$2:$BEN$2,0)))</f>
        <v>123454</v>
      </c>
      <c r="BP86" s="40">
        <f>IF(INDEX('[2]Caseload by group'!$C$3:$BEN$125,MATCH(Snapshot!$H86,'[2]Caseload by group'!$A$3:$A$128,0),MATCH(Snapshot!BP$3,'[2]Caseload by group'!$C$2:$BEN$2,0))&lt;10,0,INDEX('[2]Caseload by group'!$C$3:$BEN$125,MATCH(Snapshot!$H86,'[2]Caseload by group'!$A$3:$A$128,0),MATCH(Snapshot!BP$3,'[2]Caseload by group'!$C$2:$BEN$2,0)))</f>
        <v>124019</v>
      </c>
      <c r="BQ86" s="40">
        <f>IF(INDEX('[2]Caseload by group'!$C$3:$BEN$125,MATCH(Snapshot!$H86,'[2]Caseload by group'!$A$3:$A$128,0),MATCH(Snapshot!BQ$3,'[2]Caseload by group'!$C$2:$BEN$2,0))&lt;10,0,INDEX('[2]Caseload by group'!$C$3:$BEN$125,MATCH(Snapshot!$H86,'[2]Caseload by group'!$A$3:$A$128,0),MATCH(Snapshot!BQ$3,'[2]Caseload by group'!$C$2:$BEN$2,0)))</f>
        <v>124768</v>
      </c>
      <c r="BR86" s="40">
        <f>IF(INDEX('[2]Caseload by group'!$C$3:$BEN$125,MATCH(Snapshot!$H86,'[2]Caseload by group'!$A$3:$A$128,0),MATCH(Snapshot!BR$3,'[2]Caseload by group'!$C$2:$BEN$2,0))&lt;10,0,INDEX('[2]Caseload by group'!$C$3:$BEN$125,MATCH(Snapshot!$H86,'[2]Caseload by group'!$A$3:$A$128,0),MATCH(Snapshot!BR$3,'[2]Caseload by group'!$C$2:$BEN$2,0)))</f>
        <v>125008</v>
      </c>
      <c r="BS86" s="40">
        <f>IF(INDEX('[2]Caseload by group'!$C$3:$BEN$125,MATCH(Snapshot!$H86,'[2]Caseload by group'!$A$3:$A$128,0),MATCH(Snapshot!BS$3,'[2]Caseload by group'!$C$2:$BEN$2,0))&lt;10,0,INDEX('[2]Caseload by group'!$C$3:$BEN$125,MATCH(Snapshot!$H86,'[2]Caseload by group'!$A$3:$A$128,0),MATCH(Snapshot!BS$3,'[2]Caseload by group'!$C$2:$BEN$2,0)))</f>
        <v>125403</v>
      </c>
      <c r="BT86" s="40">
        <f>IF(INDEX('[2]Caseload by group'!$C$3:$BEN$125,MATCH(Snapshot!$H86,'[2]Caseload by group'!$A$3:$A$128,0),MATCH(Snapshot!BT$3,'[2]Caseload by group'!$C$2:$BEN$2,0))&lt;10,0,INDEX('[2]Caseload by group'!$C$3:$BEN$125,MATCH(Snapshot!$H86,'[2]Caseload by group'!$A$3:$A$128,0),MATCH(Snapshot!BT$3,'[2]Caseload by group'!$C$2:$BEN$2,0)))</f>
        <v>125917</v>
      </c>
      <c r="BU86" s="40">
        <f>IF(INDEX('[2]Caseload by group'!$C$3:$BEN$125,MATCH(Snapshot!$H86,'[2]Caseload by group'!$A$3:$A$128,0),MATCH(Snapshot!BU$3,'[2]Caseload by group'!$C$2:$BEN$2,0))&lt;10,0,INDEX('[2]Caseload by group'!$C$3:$BEN$125,MATCH(Snapshot!$H86,'[2]Caseload by group'!$A$3:$A$128,0),MATCH(Snapshot!BU$3,'[2]Caseload by group'!$C$2:$BEN$2,0)))</f>
        <v>127104</v>
      </c>
      <c r="BV86" s="40">
        <f>IF(INDEX('[2]Caseload by group'!$C$3:$BEN$125,MATCH(Snapshot!$H86,'[2]Caseload by group'!$A$3:$A$128,0),MATCH(Snapshot!BV$3,'[2]Caseload by group'!$C$2:$BEN$2,0))&lt;10,0,INDEX('[2]Caseload by group'!$C$3:$BEN$125,MATCH(Snapshot!$H86,'[2]Caseload by group'!$A$3:$A$128,0),MATCH(Snapshot!BV$3,'[2]Caseload by group'!$C$2:$BEN$2,0)))</f>
        <v>127560</v>
      </c>
      <c r="BW86" s="40">
        <f>IF(INDEX('[2]Caseload by group'!$C$3:$BEN$125,MATCH(Snapshot!$H86,'[2]Caseload by group'!$A$3:$A$128,0),MATCH(Snapshot!BW$3,'[2]Caseload by group'!$C$2:$BEN$2,0))&lt;10,0,INDEX('[2]Caseload by group'!$C$3:$BEN$125,MATCH(Snapshot!$H86,'[2]Caseload by group'!$A$3:$A$128,0),MATCH(Snapshot!BW$3,'[2]Caseload by group'!$C$2:$BEN$2,0)))</f>
        <v>128672</v>
      </c>
      <c r="BX86" s="45"/>
      <c r="BY86" s="41">
        <f t="shared" si="17"/>
        <v>1112</v>
      </c>
      <c r="BZ86" s="42">
        <f t="shared" si="18"/>
        <v>8.7174662903731579E-3</v>
      </c>
      <c r="CA86" s="41" t="e">
        <f>#REF!-#REF!</f>
        <v>#REF!</v>
      </c>
      <c r="CB86" s="41">
        <f>INDEX($R86:$BX86,0,MATCH(MAX($R$3:$BX$3),$R$3:$BX$3,0))-R86</f>
        <v>60634</v>
      </c>
      <c r="CC86" s="43">
        <f>CB86/R86</f>
        <v>0.89117845909638727</v>
      </c>
      <c r="CD86" s="174" t="s">
        <v>23</v>
      </c>
      <c r="CE86" s="175"/>
      <c r="CF86" s="175"/>
      <c r="CG86" s="176"/>
    </row>
    <row r="87" spans="1:85" s="35" customFormat="1" ht="10.5" customHeight="1" thickBot="1" x14ac:dyDescent="0.25">
      <c r="A87" s="28"/>
      <c r="B87" s="67"/>
      <c r="C87" s="29" t="s">
        <v>127</v>
      </c>
      <c r="D87" s="29" t="s">
        <v>15</v>
      </c>
      <c r="E87" s="29" t="s">
        <v>121</v>
      </c>
      <c r="F87" s="29" t="s">
        <v>16</v>
      </c>
      <c r="G87" s="29" t="s">
        <v>21</v>
      </c>
      <c r="H87" s="39" t="s">
        <v>128</v>
      </c>
      <c r="I87" s="39"/>
      <c r="J87" s="40">
        <f>IF(INDEX('[2]Caseload by group'!$C$3:$CJ$125,MATCH(Snapshot!$H87,'[2]Caseload by group'!$A$3:$A$128,0),MATCH(Snapshot!J$3,'[2]Caseload by group'!$C$2:$CJ$2,0))&lt;10,0,INDEX('[2]Caseload by group'!$C$3:$CJ$125,MATCH(Snapshot!$H87,'[2]Caseload by group'!$A$3:$A$128,0),MATCH(Snapshot!J$3,'[2]Caseload by group'!$C$2:$CJ$2,0)))</f>
        <v>0</v>
      </c>
      <c r="K87" s="40">
        <f>IF(INDEX('[2]Caseload by group'!$C$3:$CJ$125,MATCH(Snapshot!$H87,'[2]Caseload by group'!$A$3:$A$128,0),MATCH(Snapshot!K$3,'[2]Caseload by group'!$C$2:$CJ$2,0))&lt;10,0,INDEX('[2]Caseload by group'!$C$3:$CJ$125,MATCH(Snapshot!$H87,'[2]Caseload by group'!$A$3:$A$128,0),MATCH(Snapshot!K$3,'[2]Caseload by group'!$C$2:$CJ$2,0)))</f>
        <v>0</v>
      </c>
      <c r="L87" s="40">
        <f>IF(INDEX('[2]Caseload by group'!$C$3:$CJ$125,MATCH(Snapshot!$H87,'[2]Caseload by group'!$A$3:$A$128,0),MATCH(Snapshot!L$3,'[2]Caseload by group'!$C$2:$CJ$2,0))&lt;10,0,INDEX('[2]Caseload by group'!$C$3:$CJ$125,MATCH(Snapshot!$H87,'[2]Caseload by group'!$A$3:$A$128,0),MATCH(Snapshot!L$3,'[2]Caseload by group'!$C$2:$CJ$2,0)))</f>
        <v>0</v>
      </c>
      <c r="M87" s="40">
        <f>IF(INDEX('[2]Caseload by group'!$C$3:$CJ$125,MATCH(Snapshot!$H87,'[2]Caseload by group'!$A$3:$A$128,0),MATCH(Snapshot!M$3,'[2]Caseload by group'!$C$2:$CJ$2,0))&lt;10,0,INDEX('[2]Caseload by group'!$C$3:$CJ$125,MATCH(Snapshot!$H87,'[2]Caseload by group'!$A$3:$A$128,0),MATCH(Snapshot!M$3,'[2]Caseload by group'!$C$2:$CJ$2,0)))</f>
        <v>0</v>
      </c>
      <c r="N87" s="40">
        <f>IF(INDEX('[2]Caseload by group'!$C$3:$CJ$125,MATCH(Snapshot!$H87,'[2]Caseload by group'!$A$3:$A$128,0),MATCH(Snapshot!N$3,'[2]Caseload by group'!$C$2:$CJ$2,0))&lt;10,0,INDEX('[2]Caseload by group'!$C$3:$CJ$125,MATCH(Snapshot!$H87,'[2]Caseload by group'!$A$3:$A$128,0),MATCH(Snapshot!N$3,'[2]Caseload by group'!$C$2:$CJ$2,0)))</f>
        <v>0</v>
      </c>
      <c r="O87" s="40">
        <f>IF(INDEX('[2]Caseload by group'!$C$3:$CJ$125,MATCH(Snapshot!$H87,'[2]Caseload by group'!$A$3:$A$128,0),MATCH(Snapshot!O$3,'[2]Caseload by group'!$C$2:$CJ$2,0))&lt;10,0,INDEX('[2]Caseload by group'!$C$3:$CJ$125,MATCH(Snapshot!$H87,'[2]Caseload by group'!$A$3:$A$128,0),MATCH(Snapshot!O$3,'[2]Caseload by group'!$C$2:$CJ$2,0)))</f>
        <v>0</v>
      </c>
      <c r="P87" s="40">
        <f>IF(INDEX('[2]Caseload by group'!$C$3:$CJ$125,MATCH(Snapshot!$H87,'[2]Caseload by group'!$A$3:$A$128,0),MATCH(Snapshot!P$3,'[2]Caseload by group'!$C$2:$CJ$2,0))&lt;10,0,INDEX('[2]Caseload by group'!$C$3:$CJ$125,MATCH(Snapshot!$H87,'[2]Caseload by group'!$A$3:$A$128,0),MATCH(Snapshot!P$3,'[2]Caseload by group'!$C$2:$CJ$2,0)))</f>
        <v>0</v>
      </c>
      <c r="Q87" s="40">
        <f>IF(INDEX('[2]Caseload by group'!$C$3:$CJ$125,MATCH(Snapshot!$H87,'[2]Caseload by group'!$A$3:$A$128,0),MATCH(Snapshot!Q$3,'[2]Caseload by group'!$C$2:$CJ$2,0))&lt;10,0,INDEX('[2]Caseload by group'!$C$3:$CJ$125,MATCH(Snapshot!$H87,'[2]Caseload by group'!$A$3:$A$128,0),MATCH(Snapshot!Q$3,'[2]Caseload by group'!$C$2:$CJ$2,0)))</f>
        <v>0</v>
      </c>
      <c r="R87" s="40">
        <f>IF(INDEX('[2]Caseload by group'!$C$3:$CJ$125,MATCH(Snapshot!$H87,'[2]Caseload by group'!$A$3:$A$128,0),MATCH(Snapshot!R$3,'[2]Caseload by group'!$C$2:$CJ$2,0))&lt;10,0,INDEX('[2]Caseload by group'!$C$3:$CJ$125,MATCH(Snapshot!$H87,'[2]Caseload by group'!$A$3:$A$128,0),MATCH(Snapshot!R$3,'[2]Caseload by group'!$C$2:$CJ$2,0)))</f>
        <v>1533</v>
      </c>
      <c r="S87" s="40">
        <f>IF(INDEX('[2]Caseload by group'!$C$3:$CJ$125,MATCH(Snapshot!$H87,'[2]Caseload by group'!$A$3:$A$128,0),MATCH(Snapshot!S$3,'[2]Caseload by group'!$C$2:$CJ$2,0))&lt;10,0,INDEX('[2]Caseload by group'!$C$3:$CJ$125,MATCH(Snapshot!$H87,'[2]Caseload by group'!$A$3:$A$128,0),MATCH(Snapshot!S$3,'[2]Caseload by group'!$C$2:$CJ$2,0)))</f>
        <v>1598</v>
      </c>
      <c r="T87" s="40">
        <f>IF(INDEX('[2]Caseload by group'!$C$3:$CJ$125,MATCH(Snapshot!$H87,'[2]Caseload by group'!$A$3:$A$128,0),MATCH(Snapshot!T$3,'[2]Caseload by group'!$C$2:$CJ$2,0))&lt;10,0,INDEX('[2]Caseload by group'!$C$3:$CJ$125,MATCH(Snapshot!$H87,'[2]Caseload by group'!$A$3:$A$128,0),MATCH(Snapshot!T$3,'[2]Caseload by group'!$C$2:$CJ$2,0)))</f>
        <v>1651</v>
      </c>
      <c r="U87" s="40">
        <f>IF(INDEX('[2]Caseload by group'!$C$3:$CJ$125,MATCH(Snapshot!$H87,'[2]Caseload by group'!$A$3:$A$128,0),MATCH(Snapshot!U$3,'[2]Caseload by group'!$C$2:$CJ$2,0))&lt;10,0,INDEX('[2]Caseload by group'!$C$3:$CJ$125,MATCH(Snapshot!$H87,'[2]Caseload by group'!$A$3:$A$128,0),MATCH(Snapshot!U$3,'[2]Caseload by group'!$C$2:$CJ$2,0)))</f>
        <v>1658</v>
      </c>
      <c r="V87" s="40">
        <f>IF(INDEX('[2]Caseload by group'!$C$3:$CJ$125,MATCH(Snapshot!$H87,'[2]Caseload by group'!$A$3:$A$128,0),MATCH(Snapshot!V$3,'[2]Caseload by group'!$C$2:$CJ$2,0))&lt;10,0,INDEX('[2]Caseload by group'!$C$3:$CJ$125,MATCH(Snapshot!$H87,'[2]Caseload by group'!$A$3:$A$128,0),MATCH(Snapshot!V$3,'[2]Caseload by group'!$C$2:$CJ$2,0)))</f>
        <v>1652</v>
      </c>
      <c r="W87" s="40">
        <f>IF(INDEX('[2]Caseload by group'!$C$3:$CJ$125,MATCH(Snapshot!$H87,'[2]Caseload by group'!$A$3:$A$128,0),MATCH(Snapshot!W$3,'[2]Caseload by group'!$C$2:$CJ$2,0))&lt;10,0,INDEX('[2]Caseload by group'!$C$3:$CJ$125,MATCH(Snapshot!$H87,'[2]Caseload by group'!$A$3:$A$128,0),MATCH(Snapshot!W$3,'[2]Caseload by group'!$C$2:$CJ$2,0)))</f>
        <v>1732</v>
      </c>
      <c r="X87" s="40">
        <f>IF(INDEX('[2]Caseload by group'!$C$3:$CJ$125,MATCH(Snapshot!$H87,'[2]Caseload by group'!$A$3:$A$128,0),MATCH(Snapshot!X$3,'[2]Caseload by group'!$C$2:$CJ$2,0))&lt;10,0,INDEX('[2]Caseload by group'!$C$3:$CJ$125,MATCH(Snapshot!$H87,'[2]Caseload by group'!$A$3:$A$128,0),MATCH(Snapshot!X$3,'[2]Caseload by group'!$C$2:$CJ$2,0)))</f>
        <v>1713</v>
      </c>
      <c r="Y87" s="40">
        <f>IF(INDEX('[2]Caseload by group'!$C$3:$CJ$125,MATCH(Snapshot!$H87,'[2]Caseload by group'!$A$3:$A$128,0),MATCH(Snapshot!Y$3,'[2]Caseload by group'!$C$2:$CJ$2,0))&lt;10,0,INDEX('[2]Caseload by group'!$C$3:$CJ$125,MATCH(Snapshot!$H87,'[2]Caseload by group'!$A$3:$A$128,0),MATCH(Snapshot!Y$3,'[2]Caseload by group'!$C$2:$CJ$2,0)))</f>
        <v>1660</v>
      </c>
      <c r="Z87" s="40">
        <f>IF(INDEX('[2]Caseload by group'!$C$3:$CJ$125,MATCH(Snapshot!$H87,'[2]Caseload by group'!$A$3:$A$128,0),MATCH(Snapshot!Z$3,'[2]Caseload by group'!$C$2:$CJ$2,0))&lt;10,0,INDEX('[2]Caseload by group'!$C$3:$CJ$125,MATCH(Snapshot!$H87,'[2]Caseload by group'!$A$3:$A$128,0),MATCH(Snapshot!Z$3,'[2]Caseload by group'!$C$2:$CJ$2,0)))</f>
        <v>1669</v>
      </c>
      <c r="AA87" s="40">
        <f>IF(INDEX('[2]Caseload by group'!$C$3:$CJ$125,MATCH(Snapshot!$H87,'[2]Caseload by group'!$A$3:$A$128,0),MATCH(Snapshot!AA$3,'[2]Caseload by group'!$C$2:$CJ$2,0))&lt;10,0,INDEX('[2]Caseload by group'!$C$3:$CJ$125,MATCH(Snapshot!$H87,'[2]Caseload by group'!$A$3:$A$128,0),MATCH(Snapshot!AA$3,'[2]Caseload by group'!$C$2:$CJ$2,0)))</f>
        <v>1706</v>
      </c>
      <c r="AB87" s="40">
        <f>IF(INDEX('[2]Caseload by group'!$C$3:$CJ$125,MATCH(Snapshot!$H87,'[2]Caseload by group'!$A$3:$A$128,0),MATCH(Snapshot!AB$3,'[2]Caseload by group'!$C$2:$CJ$2,0))&lt;10,0,INDEX('[2]Caseload by group'!$C$3:$CJ$125,MATCH(Snapshot!$H87,'[2]Caseload by group'!$A$3:$A$128,0),MATCH(Snapshot!AB$3,'[2]Caseload by group'!$C$2:$CJ$2,0)))</f>
        <v>1781</v>
      </c>
      <c r="AC87" s="40">
        <f>IF(INDEX('[2]Caseload by group'!$C$3:$CJ$125,MATCH(Snapshot!$H87,'[2]Caseload by group'!$A$3:$A$128,0),MATCH(Snapshot!AC$3,'[2]Caseload by group'!$C$2:$CJ$2,0))&lt;10,0,INDEX('[2]Caseload by group'!$C$3:$CJ$125,MATCH(Snapshot!$H87,'[2]Caseload by group'!$A$3:$A$128,0),MATCH(Snapshot!AC$3,'[2]Caseload by group'!$C$2:$CJ$2,0)))</f>
        <v>1837</v>
      </c>
      <c r="AD87" s="40">
        <f>IF(INDEX('[2]Caseload by group'!$C$3:$CJ$125,MATCH(Snapshot!$H87,'[2]Caseload by group'!$A$3:$A$128,0),MATCH(Snapshot!AD$3,'[2]Caseload by group'!$C$2:$CJ$2,0))&lt;10,0,INDEX('[2]Caseload by group'!$C$3:$CJ$125,MATCH(Snapshot!$H87,'[2]Caseload by group'!$A$3:$A$128,0),MATCH(Snapshot!AD$3,'[2]Caseload by group'!$C$2:$CJ$2,0)))</f>
        <v>1920</v>
      </c>
      <c r="AE87" s="40">
        <f>IF(INDEX('[2]Caseload by group'!$C$3:$CJ$125,MATCH(Snapshot!$H87,'[2]Caseload by group'!$A$3:$A$128,0),MATCH(Snapshot!AE$3,'[2]Caseload by group'!$C$2:$CJ$2,0))&lt;10,0,INDEX('[2]Caseload by group'!$C$3:$CJ$125,MATCH(Snapshot!$H87,'[2]Caseload by group'!$A$3:$A$128,0),MATCH(Snapshot!AE$3,'[2]Caseload by group'!$C$2:$CJ$2,0)))</f>
        <v>1968</v>
      </c>
      <c r="AF87" s="40">
        <f>IF(INDEX('[2]Caseload by group'!$C$3:$CJ$125,MATCH(Snapshot!$H87,'[2]Caseload by group'!$A$3:$A$128,0),MATCH(Snapshot!AF$3,'[2]Caseload by group'!$C$2:$CJ$2,0))&lt;10,0,INDEX('[2]Caseload by group'!$C$3:$CJ$125,MATCH(Snapshot!$H87,'[2]Caseload by group'!$A$3:$A$128,0),MATCH(Snapshot!AF$3,'[2]Caseload by group'!$C$2:$CJ$2,0)))</f>
        <v>2020</v>
      </c>
      <c r="AG87" s="40">
        <f>IF(INDEX('[2]Caseload by group'!$C$3:$CJ$125,MATCH(Snapshot!$H87,'[2]Caseload by group'!$A$3:$A$128,0),MATCH(Snapshot!AG$3,'[2]Caseload by group'!$C$2:$CJ$2,0))&lt;10,0,INDEX('[2]Caseload by group'!$C$3:$CJ$125,MATCH(Snapshot!$H87,'[2]Caseload by group'!$A$3:$A$128,0),MATCH(Snapshot!AG$3,'[2]Caseload by group'!$C$2:$CJ$2,0)))</f>
        <v>2038</v>
      </c>
      <c r="AH87" s="40">
        <f>IF(INDEX('[2]Caseload by group'!$C$3:$CJ$125,MATCH(Snapshot!$H87,'[2]Caseload by group'!$A$3:$A$128,0),MATCH(Snapshot!AH$3,'[2]Caseload by group'!$C$2:$CJ$2,0))&lt;10,0,INDEX('[2]Caseload by group'!$C$3:$CJ$125,MATCH(Snapshot!$H87,'[2]Caseload by group'!$A$3:$A$128,0),MATCH(Snapshot!AH$3,'[2]Caseload by group'!$C$2:$CJ$2,0)))</f>
        <v>2051</v>
      </c>
      <c r="AI87" s="40">
        <f>IF(INDEX('[2]Caseload by group'!$C$3:$CJ$125,MATCH(Snapshot!$H87,'[2]Caseload by group'!$A$3:$A$128,0),MATCH(Snapshot!AI$3,'[2]Caseload by group'!$C$2:$CJ$2,0))&lt;10,0,INDEX('[2]Caseload by group'!$C$3:$CJ$125,MATCH(Snapshot!$H87,'[2]Caseload by group'!$A$3:$A$128,0),MATCH(Snapshot!AI$3,'[2]Caseload by group'!$C$2:$CJ$2,0)))</f>
        <v>2074</v>
      </c>
      <c r="AJ87" s="40">
        <f>IF(INDEX('[2]Caseload by group'!$C$3:$BEN$125,MATCH(Snapshot!$H87,'[2]Caseload by group'!$A$3:$A$128,0),MATCH(Snapshot!AJ$3,'[2]Caseload by group'!$C$2:$BEN$2,0))&lt;10,0,INDEX('[2]Caseload by group'!$C$3:$BEN$125,MATCH(Snapshot!$H87,'[2]Caseload by group'!$A$3:$A$128,0),MATCH(Snapshot!AJ$3,'[2]Caseload by group'!$C$2:$BEN$2,0)))</f>
        <v>2011</v>
      </c>
      <c r="AK87" s="40">
        <f>IF(INDEX('[2]Caseload by group'!$C$3:$BEN$125,MATCH(Snapshot!$H87,'[2]Caseload by group'!$A$3:$A$128,0),MATCH(Snapshot!AK$3,'[2]Caseload by group'!$C$2:$BEN$2,0))&lt;10,0,INDEX('[2]Caseload by group'!$C$3:$BEN$125,MATCH(Snapshot!$H87,'[2]Caseload by group'!$A$3:$A$128,0),MATCH(Snapshot!AK$3,'[2]Caseload by group'!$C$2:$BEN$2,0)))</f>
        <v>2053</v>
      </c>
      <c r="AL87" s="40">
        <f>IF(INDEX('[2]Caseload by group'!$C$3:$BEN$125,MATCH(Snapshot!$H87,'[2]Caseload by group'!$A$3:$A$128,0),MATCH(Snapshot!AL$3,'[2]Caseload by group'!$C$2:$BEN$2,0))&lt;10,0,INDEX('[2]Caseload by group'!$C$3:$BEN$125,MATCH(Snapshot!$H87,'[2]Caseload by group'!$A$3:$A$128,0),MATCH(Snapshot!AL$3,'[2]Caseload by group'!$C$2:$BEN$2,0)))</f>
        <v>2050</v>
      </c>
      <c r="AM87" s="40">
        <f>IF(INDEX('[2]Caseload by group'!$C$3:$BEN$125,MATCH(Snapshot!$H87,'[2]Caseload by group'!$A$3:$A$128,0),MATCH(Snapshot!AM$3,'[2]Caseload by group'!$C$2:$BEN$2,0))&lt;10,0,INDEX('[2]Caseload by group'!$C$3:$BEN$125,MATCH(Snapshot!$H87,'[2]Caseload by group'!$A$3:$A$128,0),MATCH(Snapshot!AM$3,'[2]Caseload by group'!$C$2:$BEN$2,0)))</f>
        <v>2036</v>
      </c>
      <c r="AN87" s="40">
        <f>IF(INDEX('[2]Caseload by group'!$C$3:$BEN$125,MATCH(Snapshot!$H87,'[2]Caseload by group'!$A$3:$A$128,0),MATCH(Snapshot!AN$3,'[2]Caseload by group'!$C$2:$BEN$2,0))&lt;10,0,INDEX('[2]Caseload by group'!$C$3:$BEN$125,MATCH(Snapshot!$H87,'[2]Caseload by group'!$A$3:$A$128,0),MATCH(Snapshot!AN$3,'[2]Caseload by group'!$C$2:$BEN$2,0)))</f>
        <v>2155</v>
      </c>
      <c r="AO87" s="40">
        <f>IF(INDEX('[2]Caseload by group'!$C$3:$BEN$125,MATCH(Snapshot!$H87,'[2]Caseload by group'!$A$3:$A$128,0),MATCH(Snapshot!AO$3,'[2]Caseload by group'!$C$2:$BEN$2,0))&lt;10,0,INDEX('[2]Caseload by group'!$C$3:$BEN$125,MATCH(Snapshot!$H87,'[2]Caseload by group'!$A$3:$A$128,0),MATCH(Snapshot!AO$3,'[2]Caseload by group'!$C$2:$BEN$2,0)))</f>
        <v>2120</v>
      </c>
      <c r="AP87" s="40">
        <f>IF(INDEX('[2]Caseload by group'!$C$3:$BEN$125,MATCH(Snapshot!$H87,'[2]Caseload by group'!$A$3:$A$128,0),MATCH(Snapshot!AP$3,'[2]Caseload by group'!$C$2:$BEN$2,0))&lt;10,0,INDEX('[2]Caseload by group'!$C$3:$BEN$125,MATCH(Snapshot!$H87,'[2]Caseload by group'!$A$3:$A$128,0),MATCH(Snapshot!AP$3,'[2]Caseload by group'!$C$2:$BEN$2,0)))</f>
        <v>2180</v>
      </c>
      <c r="AQ87" s="40">
        <f>IF(INDEX('[2]Caseload by group'!$C$3:$BEN$125,MATCH(Snapshot!$H87,'[2]Caseload by group'!$A$3:$A$128,0),MATCH(Snapshot!AQ$3,'[2]Caseload by group'!$C$2:$BEN$2,0))&lt;10,0,INDEX('[2]Caseload by group'!$C$3:$BEN$125,MATCH(Snapshot!$H87,'[2]Caseload by group'!$A$3:$A$128,0),MATCH(Snapshot!AQ$3,'[2]Caseload by group'!$C$2:$BEN$2,0)))</f>
        <v>2457</v>
      </c>
      <c r="AR87" s="40">
        <f>IF(INDEX('[2]Caseload by group'!$C$3:$BEN$125,MATCH(Snapshot!$H87,'[2]Caseload by group'!$A$3:$A$128,0),MATCH(Snapshot!AR$3,'[2]Caseload by group'!$C$2:$BEN$2,0))&lt;10,0,INDEX('[2]Caseload by group'!$C$3:$BEN$125,MATCH(Snapshot!$H87,'[2]Caseload by group'!$A$3:$A$128,0),MATCH(Snapshot!AR$3,'[2]Caseload by group'!$C$2:$BEN$2,0)))</f>
        <v>2539</v>
      </c>
      <c r="AS87" s="40">
        <f>IF(INDEX('[2]Caseload by group'!$C$3:$BEN$125,MATCH(Snapshot!$H87,'[2]Caseload by group'!$A$3:$A$128,0),MATCH(Snapshot!AS$3,'[2]Caseload by group'!$C$2:$BEN$2,0))&lt;10,0,INDEX('[2]Caseload by group'!$C$3:$BEN$125,MATCH(Snapshot!$H87,'[2]Caseload by group'!$A$3:$A$128,0),MATCH(Snapshot!AS$3,'[2]Caseload by group'!$C$2:$BEN$2,0)))</f>
        <v>2551</v>
      </c>
      <c r="AT87" s="40">
        <f>IF(INDEX('[2]Caseload by group'!$C$3:$BEN$125,MATCH(Snapshot!$H87,'[2]Caseload by group'!$A$3:$A$128,0),MATCH(Snapshot!AT$3,'[2]Caseload by group'!$C$2:$BEN$2,0))&lt;10,0,INDEX('[2]Caseload by group'!$C$3:$BEN$125,MATCH(Snapshot!$H87,'[2]Caseload by group'!$A$3:$A$128,0),MATCH(Snapshot!AT$3,'[2]Caseload by group'!$C$2:$BEN$2,0)))</f>
        <v>2532</v>
      </c>
      <c r="AU87" s="40">
        <f>IF(INDEX('[2]Caseload by group'!$C$3:$BEN$125,MATCH(Snapshot!$H87,'[2]Caseload by group'!$A$3:$A$128,0),MATCH(Snapshot!AU$3,'[2]Caseload by group'!$C$2:$BEN$2,0))&lt;10,0,INDEX('[2]Caseload by group'!$C$3:$BEN$125,MATCH(Snapshot!$H87,'[2]Caseload by group'!$A$3:$A$128,0),MATCH(Snapshot!AU$3,'[2]Caseload by group'!$C$2:$BEN$2,0)))</f>
        <v>2511</v>
      </c>
      <c r="AV87" s="40">
        <f>IF(INDEX('[2]Caseload by group'!$C$3:$BEN$125,MATCH(Snapshot!$H87,'[2]Caseload by group'!$A$3:$A$128,0),MATCH(Snapshot!AV$3,'[2]Caseload by group'!$C$2:$BEN$2,0))&lt;10,0,INDEX('[2]Caseload by group'!$C$3:$BEN$125,MATCH(Snapshot!$H87,'[2]Caseload by group'!$A$3:$A$128,0),MATCH(Snapshot!AV$3,'[2]Caseload by group'!$C$2:$BEN$2,0)))</f>
        <v>2448</v>
      </c>
      <c r="AW87" s="40">
        <f>IF(INDEX('[2]Caseload by group'!$C$3:$BEN$125,MATCH(Snapshot!$H87,'[2]Caseload by group'!$A$3:$A$128,0),MATCH(Snapshot!AW$3,'[2]Caseload by group'!$C$2:$BEN$2,0))&lt;10,0,INDEX('[2]Caseload by group'!$C$3:$BEN$125,MATCH(Snapshot!$H87,'[2]Caseload by group'!$A$3:$A$128,0),MATCH(Snapshot!AW$3,'[2]Caseload by group'!$C$2:$BEN$2,0)))</f>
        <v>2443</v>
      </c>
      <c r="AX87" s="40">
        <f>IF(INDEX('[2]Caseload by group'!$C$3:$BEN$125,MATCH(Snapshot!$H87,'[2]Caseload by group'!$A$3:$A$128,0),MATCH(Snapshot!AX$3,'[2]Caseload by group'!$C$2:$BEN$2,0))&lt;10,0,INDEX('[2]Caseload by group'!$C$3:$BEN$125,MATCH(Snapshot!$H87,'[2]Caseload by group'!$A$3:$A$128,0),MATCH(Snapshot!AX$3,'[2]Caseload by group'!$C$2:$BEN$2,0)))</f>
        <v>2396</v>
      </c>
      <c r="AY87" s="40">
        <f>IF(INDEX('[2]Caseload by group'!$C$3:$BEN$125,MATCH(Snapshot!$H87,'[2]Caseload by group'!$A$3:$A$128,0),MATCH(Snapshot!AY$3,'[2]Caseload by group'!$C$2:$BEN$2,0))&lt;10,0,INDEX('[2]Caseload by group'!$C$3:$BEN$125,MATCH(Snapshot!$H87,'[2]Caseload by group'!$A$3:$A$128,0),MATCH(Snapshot!AY$3,'[2]Caseload by group'!$C$2:$BEN$2,0)))</f>
        <v>2494</v>
      </c>
      <c r="AZ87" s="40">
        <f>IF(INDEX('[2]Caseload by group'!$C$3:$BEN$125,MATCH(Snapshot!$H87,'[2]Caseload by group'!$A$3:$A$128,0),MATCH(Snapshot!AZ$3,'[2]Caseload by group'!$C$2:$BEN$2,0))&lt;10,0,INDEX('[2]Caseload by group'!$C$3:$BEN$125,MATCH(Snapshot!$H87,'[2]Caseload by group'!$A$3:$A$128,0),MATCH(Snapshot!AZ$3,'[2]Caseload by group'!$C$2:$BEN$2,0)))</f>
        <v>2460</v>
      </c>
      <c r="BA87" s="40">
        <f>IF(INDEX('[2]Caseload by group'!$C$3:$BEN$125,MATCH(Snapshot!$H87,'[2]Caseload by group'!$A$3:$A$128,0),MATCH(Snapshot!BA$3,'[2]Caseload by group'!$C$2:$BEN$2,0))&lt;10,0,INDEX('[2]Caseload by group'!$C$3:$BEN$125,MATCH(Snapshot!$H87,'[2]Caseload by group'!$A$3:$A$128,0),MATCH(Snapshot!BA$3,'[2]Caseload by group'!$C$2:$BEN$2,0)))</f>
        <v>2425</v>
      </c>
      <c r="BB87" s="40">
        <f>IF(INDEX('[2]Caseload by group'!$C$3:$BEN$125,MATCH(Snapshot!$H87,'[2]Caseload by group'!$A$3:$A$128,0),MATCH(Snapshot!BB$3,'[2]Caseload by group'!$C$2:$BEN$2,0))&lt;10,0,INDEX('[2]Caseload by group'!$C$3:$BEN$125,MATCH(Snapshot!$H87,'[2]Caseload by group'!$A$3:$A$128,0),MATCH(Snapshot!BB$3,'[2]Caseload by group'!$C$2:$BEN$2,0)))</f>
        <v>2422</v>
      </c>
      <c r="BC87" s="40">
        <f>IF(INDEX('[2]Caseload by group'!$C$3:$BEN$125,MATCH(Snapshot!$H87,'[2]Caseload by group'!$A$3:$A$128,0),MATCH(Snapshot!BC$3,'[2]Caseload by group'!$C$2:$BEN$2,0))&lt;10,0,INDEX('[2]Caseload by group'!$C$3:$BEN$125,MATCH(Snapshot!$H87,'[2]Caseload by group'!$A$3:$A$128,0),MATCH(Snapshot!BC$3,'[2]Caseload by group'!$C$2:$BEN$2,0)))</f>
        <v>2372</v>
      </c>
      <c r="BD87" s="40">
        <f>IF(INDEX('[2]Caseload by group'!$C$3:$BEN$125,MATCH(Snapshot!$H87,'[2]Caseload by group'!$A$3:$A$128,0),MATCH(Snapshot!BD$3,'[2]Caseload by group'!$C$2:$BEN$2,0))&lt;10,0,INDEX('[2]Caseload by group'!$C$3:$BEN$125,MATCH(Snapshot!$H87,'[2]Caseload by group'!$A$3:$A$128,0),MATCH(Snapshot!BD$3,'[2]Caseload by group'!$C$2:$BEN$2,0)))</f>
        <v>2408</v>
      </c>
      <c r="BE87" s="40">
        <f>IF(INDEX('[2]Caseload by group'!$C$3:$BEN$125,MATCH(Snapshot!$H87,'[2]Caseload by group'!$A$3:$A$128,0),MATCH(Snapshot!BE$3,'[2]Caseload by group'!$C$2:$BEN$2,0))&lt;10,0,INDEX('[2]Caseload by group'!$C$3:$BEN$125,MATCH(Snapshot!$H87,'[2]Caseload by group'!$A$3:$A$128,0),MATCH(Snapshot!BE$3,'[2]Caseload by group'!$C$2:$BEN$2,0)))</f>
        <v>2409</v>
      </c>
      <c r="BF87" s="40">
        <f>IF(INDEX('[2]Caseload by group'!$C$3:$BEN$125,MATCH(Snapshot!$H87,'[2]Caseload by group'!$A$3:$A$128,0),MATCH(Snapshot!BF$3,'[2]Caseload by group'!$C$2:$BEN$2,0))&lt;10,0,INDEX('[2]Caseload by group'!$C$3:$BEN$125,MATCH(Snapshot!$H87,'[2]Caseload by group'!$A$3:$A$128,0),MATCH(Snapshot!BF$3,'[2]Caseload by group'!$C$2:$BEN$2,0)))</f>
        <v>2486</v>
      </c>
      <c r="BG87" s="40">
        <f>IF(INDEX('[2]Caseload by group'!$C$3:$BEN$125,MATCH(Snapshot!$H87,'[2]Caseload by group'!$A$3:$A$128,0),MATCH(Snapshot!BG$3,'[2]Caseload by group'!$C$2:$BEN$2,0))&lt;10,0,INDEX('[2]Caseload by group'!$C$3:$BEN$125,MATCH(Snapshot!$H87,'[2]Caseload by group'!$A$3:$A$128,0),MATCH(Snapshot!BG$3,'[2]Caseload by group'!$C$2:$BEN$2,0)))</f>
        <v>2541</v>
      </c>
      <c r="BH87" s="40">
        <f>IF(INDEX('[2]Caseload by group'!$C$3:$BEN$125,MATCH(Snapshot!$H87,'[2]Caseload by group'!$A$3:$A$128,0),MATCH(Snapshot!BH$3,'[2]Caseload by group'!$C$2:$BEN$2,0))&lt;10,0,INDEX('[2]Caseload by group'!$C$3:$BEN$125,MATCH(Snapshot!$H87,'[2]Caseload by group'!$A$3:$A$128,0),MATCH(Snapshot!BH$3,'[2]Caseload by group'!$C$2:$BEN$2,0)))</f>
        <v>2782</v>
      </c>
      <c r="BI87" s="40">
        <f>IF(INDEX('[2]Caseload by group'!$C$3:$BEN$125,MATCH(Snapshot!$H87,'[2]Caseload by group'!$A$3:$A$128,0),MATCH(Snapshot!BI$3,'[2]Caseload by group'!$C$2:$BEN$2,0))&lt;10,0,INDEX('[2]Caseload by group'!$C$3:$BEN$125,MATCH(Snapshot!$H87,'[2]Caseload by group'!$A$3:$A$128,0),MATCH(Snapshot!BI$3,'[2]Caseload by group'!$C$2:$BEN$2,0)))</f>
        <v>3077</v>
      </c>
      <c r="BJ87" s="40">
        <f>IF(INDEX('[2]Caseload by group'!$C$3:$BEN$125,MATCH(Snapshot!$H87,'[2]Caseload by group'!$A$3:$A$128,0),MATCH(Snapshot!BJ$3,'[2]Caseload by group'!$C$2:$BEN$2,0))&lt;10,0,INDEX('[2]Caseload by group'!$C$3:$BEN$125,MATCH(Snapshot!$H87,'[2]Caseload by group'!$A$3:$A$128,0),MATCH(Snapshot!BJ$3,'[2]Caseload by group'!$C$2:$BEN$2,0)))</f>
        <v>3352</v>
      </c>
      <c r="BK87" s="40">
        <f>IF(INDEX('[2]Caseload by group'!$C$3:$BEN$125,MATCH(Snapshot!$H87,'[2]Caseload by group'!$A$3:$A$128,0),MATCH(Snapshot!BK$3,'[2]Caseload by group'!$C$2:$BEN$2,0))&lt;10,0,INDEX('[2]Caseload by group'!$C$3:$BEN$125,MATCH(Snapshot!$H87,'[2]Caseload by group'!$A$3:$A$128,0),MATCH(Snapshot!BK$3,'[2]Caseload by group'!$C$2:$BEN$2,0)))</f>
        <v>3617</v>
      </c>
      <c r="BL87" s="40">
        <f>IF(INDEX('[2]Caseload by group'!$C$3:$BEN$125,MATCH(Snapshot!$H87,'[2]Caseload by group'!$A$3:$A$128,0),MATCH(Snapshot!BL$3,'[2]Caseload by group'!$C$2:$BEN$2,0))&lt;10,0,INDEX('[2]Caseload by group'!$C$3:$BEN$125,MATCH(Snapshot!$H87,'[2]Caseload by group'!$A$3:$A$128,0),MATCH(Snapshot!BL$3,'[2]Caseload by group'!$C$2:$BEN$2,0)))</f>
        <v>3809</v>
      </c>
      <c r="BM87" s="40">
        <f>IF(INDEX('[2]Caseload by group'!$C$3:$BEN$125,MATCH(Snapshot!$H87,'[2]Caseload by group'!$A$3:$A$128,0),MATCH(Snapshot!BM$3,'[2]Caseload by group'!$C$2:$BEN$2,0))&lt;10,0,INDEX('[2]Caseload by group'!$C$3:$BEN$125,MATCH(Snapshot!$H87,'[2]Caseload by group'!$A$3:$A$128,0),MATCH(Snapshot!BM$3,'[2]Caseload by group'!$C$2:$BEN$2,0)))</f>
        <v>3898</v>
      </c>
      <c r="BN87" s="40">
        <f>IF(INDEX('[2]Caseload by group'!$C$3:$BEN$125,MATCH(Snapshot!$H87,'[2]Caseload by group'!$A$3:$A$128,0),MATCH(Snapshot!BN$3,'[2]Caseload by group'!$C$2:$BEN$2,0))&lt;10,0,INDEX('[2]Caseload by group'!$C$3:$BEN$125,MATCH(Snapshot!$H87,'[2]Caseload by group'!$A$3:$A$128,0),MATCH(Snapshot!BN$3,'[2]Caseload by group'!$C$2:$BEN$2,0)))</f>
        <v>4035</v>
      </c>
      <c r="BO87" s="40">
        <f>IF(INDEX('[2]Caseload by group'!$C$3:$BEN$125,MATCH(Snapshot!$H87,'[2]Caseload by group'!$A$3:$A$128,0),MATCH(Snapshot!BO$3,'[2]Caseload by group'!$C$2:$BEN$2,0))&lt;10,0,INDEX('[2]Caseload by group'!$C$3:$BEN$125,MATCH(Snapshot!$H87,'[2]Caseload by group'!$A$3:$A$128,0),MATCH(Snapshot!BO$3,'[2]Caseload by group'!$C$2:$BEN$2,0)))</f>
        <v>4062</v>
      </c>
      <c r="BP87" s="40">
        <f>IF(INDEX('[2]Caseload by group'!$C$3:$BEN$125,MATCH(Snapshot!$H87,'[2]Caseload by group'!$A$3:$A$128,0),MATCH(Snapshot!BP$3,'[2]Caseload by group'!$C$2:$BEN$2,0))&lt;10,0,INDEX('[2]Caseload by group'!$C$3:$BEN$125,MATCH(Snapshot!$H87,'[2]Caseload by group'!$A$3:$A$128,0),MATCH(Snapshot!BP$3,'[2]Caseload by group'!$C$2:$BEN$2,0)))</f>
        <v>4083</v>
      </c>
      <c r="BQ87" s="40">
        <f>IF(INDEX('[2]Caseload by group'!$C$3:$BEN$125,MATCH(Snapshot!$H87,'[2]Caseload by group'!$A$3:$A$128,0),MATCH(Snapshot!BQ$3,'[2]Caseload by group'!$C$2:$BEN$2,0))&lt;10,0,INDEX('[2]Caseload by group'!$C$3:$BEN$125,MATCH(Snapshot!$H87,'[2]Caseload by group'!$A$3:$A$128,0),MATCH(Snapshot!BQ$3,'[2]Caseload by group'!$C$2:$BEN$2,0)))</f>
        <v>4100</v>
      </c>
      <c r="BR87" s="40">
        <f>IF(INDEX('[2]Caseload by group'!$C$3:$BEN$125,MATCH(Snapshot!$H87,'[2]Caseload by group'!$A$3:$A$128,0),MATCH(Snapshot!BR$3,'[2]Caseload by group'!$C$2:$BEN$2,0))&lt;10,0,INDEX('[2]Caseload by group'!$C$3:$BEN$125,MATCH(Snapshot!$H87,'[2]Caseload by group'!$A$3:$A$128,0),MATCH(Snapshot!BR$3,'[2]Caseload by group'!$C$2:$BEN$2,0)))</f>
        <v>4135</v>
      </c>
      <c r="BS87" s="40">
        <f>IF(INDEX('[2]Caseload by group'!$C$3:$BEN$125,MATCH(Snapshot!$H87,'[2]Caseload by group'!$A$3:$A$128,0),MATCH(Snapshot!BS$3,'[2]Caseload by group'!$C$2:$BEN$2,0))&lt;10,0,INDEX('[2]Caseload by group'!$C$3:$BEN$125,MATCH(Snapshot!$H87,'[2]Caseload by group'!$A$3:$A$128,0),MATCH(Snapshot!BS$3,'[2]Caseload by group'!$C$2:$BEN$2,0)))</f>
        <v>4144</v>
      </c>
      <c r="BT87" s="40">
        <f>IF(INDEX('[2]Caseload by group'!$C$3:$BEN$125,MATCH(Snapshot!$H87,'[2]Caseload by group'!$A$3:$A$128,0),MATCH(Snapshot!BT$3,'[2]Caseload by group'!$C$2:$BEN$2,0))&lt;10,0,INDEX('[2]Caseload by group'!$C$3:$BEN$125,MATCH(Snapshot!$H87,'[2]Caseload by group'!$A$3:$A$128,0),MATCH(Snapshot!BT$3,'[2]Caseload by group'!$C$2:$BEN$2,0)))</f>
        <v>4164</v>
      </c>
      <c r="BU87" s="40">
        <f>IF(INDEX('[2]Caseload by group'!$C$3:$BEN$125,MATCH(Snapshot!$H87,'[2]Caseload by group'!$A$3:$A$128,0),MATCH(Snapshot!BU$3,'[2]Caseload by group'!$C$2:$BEN$2,0))&lt;10,0,INDEX('[2]Caseload by group'!$C$3:$BEN$125,MATCH(Snapshot!$H87,'[2]Caseload by group'!$A$3:$A$128,0),MATCH(Snapshot!BU$3,'[2]Caseload by group'!$C$2:$BEN$2,0)))</f>
        <v>4156</v>
      </c>
      <c r="BV87" s="40">
        <f>IF(INDEX('[2]Caseload by group'!$C$3:$BEN$125,MATCH(Snapshot!$H87,'[2]Caseload by group'!$A$3:$A$128,0),MATCH(Snapshot!BV$3,'[2]Caseload by group'!$C$2:$BEN$2,0))&lt;10,0,INDEX('[2]Caseload by group'!$C$3:$BEN$125,MATCH(Snapshot!$H87,'[2]Caseload by group'!$A$3:$A$128,0),MATCH(Snapshot!BV$3,'[2]Caseload by group'!$C$2:$BEN$2,0)))</f>
        <v>4151</v>
      </c>
      <c r="BW87" s="40">
        <f>IF(INDEX('[2]Caseload by group'!$C$3:$BEN$125,MATCH(Snapshot!$H87,'[2]Caseload by group'!$A$3:$A$128,0),MATCH(Snapshot!BW$3,'[2]Caseload by group'!$C$2:$BEN$2,0))&lt;10,0,INDEX('[2]Caseload by group'!$C$3:$BEN$125,MATCH(Snapshot!$H87,'[2]Caseload by group'!$A$3:$A$128,0),MATCH(Snapshot!BW$3,'[2]Caseload by group'!$C$2:$BEN$2,0)))</f>
        <v>4111</v>
      </c>
      <c r="BX87" s="45"/>
      <c r="BY87" s="41">
        <f t="shared" si="17"/>
        <v>-40</v>
      </c>
      <c r="BZ87" s="42">
        <f>BY87/INDEX($J87:$BX87,0,MATCH(MAX($J$3:$BX$3),$J$3:$BX$3,0)-1)</f>
        <v>-9.6362322331968193E-3</v>
      </c>
      <c r="CA87" s="41" t="e">
        <f>#REF!-#REF!</f>
        <v>#REF!</v>
      </c>
      <c r="CB87" s="41">
        <f>INDEX($R87:$BX87,0,MATCH(MAX($R$3:$BX$3),$R$3:$BX$3,0))-R87</f>
        <v>2578</v>
      </c>
      <c r="CC87" s="43">
        <f>CB87/R87</f>
        <v>1.6816699282452707</v>
      </c>
      <c r="CD87" s="177"/>
      <c r="CE87" s="178"/>
      <c r="CF87" s="178"/>
      <c r="CG87" s="179"/>
    </row>
    <row r="88" spans="1:85" ht="10.5" customHeight="1" x14ac:dyDescent="0.2">
      <c r="A88" s="34"/>
      <c r="C88" s="29" t="s">
        <v>129</v>
      </c>
      <c r="D88" s="29" t="s">
        <v>15</v>
      </c>
      <c r="E88" s="29" t="s">
        <v>121</v>
      </c>
      <c r="F88" s="29" t="s">
        <v>16</v>
      </c>
      <c r="G88" s="29" t="s">
        <v>130</v>
      </c>
      <c r="H88" s="39" t="s">
        <v>131</v>
      </c>
      <c r="I88" s="39"/>
      <c r="J88" s="40">
        <f>IF(INDEX('[2]Caseload by group'!$C$3:$CJ$125,MATCH(Snapshot!$H88,'[2]Caseload by group'!$A$3:$A$128,0),MATCH(Snapshot!J$3,'[2]Caseload by group'!$C$2:$CJ$2,0))&lt;10,0,INDEX('[2]Caseload by group'!$C$3:$CJ$125,MATCH(Snapshot!$H88,'[2]Caseload by group'!$A$3:$A$128,0),MATCH(Snapshot!J$3,'[2]Caseload by group'!$C$2:$CJ$2,0)))</f>
        <v>218899</v>
      </c>
      <c r="K88" s="40">
        <f>IF(INDEX('[2]Caseload by group'!$C$3:$CJ$125,MATCH(Snapshot!$H88,'[2]Caseload by group'!$A$3:$A$128,0),MATCH(Snapshot!K$3,'[2]Caseload by group'!$C$2:$CJ$2,0))&lt;10,0,INDEX('[2]Caseload by group'!$C$3:$CJ$125,MATCH(Snapshot!$H88,'[2]Caseload by group'!$A$3:$A$128,0),MATCH(Snapshot!K$3,'[2]Caseload by group'!$C$2:$CJ$2,0)))</f>
        <v>203838</v>
      </c>
      <c r="L88" s="40">
        <f>IF(INDEX('[2]Caseload by group'!$C$3:$CJ$125,MATCH(Snapshot!$H88,'[2]Caseload by group'!$A$3:$A$128,0),MATCH(Snapshot!L$3,'[2]Caseload by group'!$C$2:$CJ$2,0))&lt;10,0,INDEX('[2]Caseload by group'!$C$3:$CJ$125,MATCH(Snapshot!$H88,'[2]Caseload by group'!$A$3:$A$128,0),MATCH(Snapshot!L$3,'[2]Caseload by group'!$C$2:$CJ$2,0)))</f>
        <v>205326</v>
      </c>
      <c r="M88" s="40">
        <f>IF(INDEX('[2]Caseload by group'!$C$3:$CJ$125,MATCH(Snapshot!$H88,'[2]Caseload by group'!$A$3:$A$128,0),MATCH(Snapshot!M$3,'[2]Caseload by group'!$C$2:$CJ$2,0))&lt;10,0,INDEX('[2]Caseload by group'!$C$3:$CJ$125,MATCH(Snapshot!$H88,'[2]Caseload by group'!$A$3:$A$128,0),MATCH(Snapshot!M$3,'[2]Caseload by group'!$C$2:$CJ$2,0)))</f>
        <v>197207</v>
      </c>
      <c r="N88" s="40">
        <f>IF(INDEX('[2]Caseload by group'!$C$3:$CJ$125,MATCH(Snapshot!$H88,'[2]Caseload by group'!$A$3:$A$128,0),MATCH(Snapshot!N$3,'[2]Caseload by group'!$C$2:$CJ$2,0))&lt;10,0,INDEX('[2]Caseload by group'!$C$3:$CJ$125,MATCH(Snapshot!$H88,'[2]Caseload by group'!$A$3:$A$128,0),MATCH(Snapshot!N$3,'[2]Caseload by group'!$C$2:$CJ$2,0)))</f>
        <v>192008</v>
      </c>
      <c r="O88" s="40">
        <f>IF(INDEX('[2]Caseload by group'!$C$3:$CJ$125,MATCH(Snapshot!$H88,'[2]Caseload by group'!$A$3:$A$128,0),MATCH(Snapshot!O$3,'[2]Caseload by group'!$C$2:$CJ$2,0))&lt;10,0,INDEX('[2]Caseload by group'!$C$3:$CJ$125,MATCH(Snapshot!$H88,'[2]Caseload by group'!$A$3:$A$128,0),MATCH(Snapshot!O$3,'[2]Caseload by group'!$C$2:$CJ$2,0)))</f>
        <v>195794</v>
      </c>
      <c r="P88" s="40">
        <f>IF(INDEX('[2]Caseload by group'!$C$3:$CJ$125,MATCH(Snapshot!$H88,'[2]Caseload by group'!$A$3:$A$128,0),MATCH(Snapshot!P$3,'[2]Caseload by group'!$C$2:$CJ$2,0))&lt;10,0,INDEX('[2]Caseload by group'!$C$3:$CJ$125,MATCH(Snapshot!$H88,'[2]Caseload by group'!$A$3:$A$128,0),MATCH(Snapshot!P$3,'[2]Caseload by group'!$C$2:$CJ$2,0)))</f>
        <v>197328</v>
      </c>
      <c r="Q88" s="40">
        <f>IF(INDEX('[2]Caseload by group'!$C$3:$CJ$125,MATCH(Snapshot!$H88,'[2]Caseload by group'!$A$3:$A$128,0),MATCH(Snapshot!Q$3,'[2]Caseload by group'!$C$2:$CJ$2,0))&lt;10,0,INDEX('[2]Caseload by group'!$C$3:$CJ$125,MATCH(Snapshot!$H88,'[2]Caseload by group'!$A$3:$A$128,0),MATCH(Snapshot!Q$3,'[2]Caseload by group'!$C$2:$CJ$2,0)))</f>
        <v>197358</v>
      </c>
      <c r="R88" s="40">
        <f>IF(INDEX('[2]Caseload by group'!$C$3:$CJ$125,MATCH(Snapshot!$H88,'[2]Caseload by group'!$A$3:$A$128,0),MATCH(Snapshot!R$3,'[2]Caseload by group'!$C$2:$CJ$2,0))&lt;10,0,INDEX('[2]Caseload by group'!$C$3:$CJ$125,MATCH(Snapshot!$H88,'[2]Caseload by group'!$A$3:$A$128,0),MATCH(Snapshot!R$3,'[2]Caseload by group'!$C$2:$CJ$2,0)))</f>
        <v>82980</v>
      </c>
      <c r="S88" s="40">
        <f>IF(INDEX('[2]Caseload by group'!$C$3:$CJ$125,MATCH(Snapshot!$H88,'[2]Caseload by group'!$A$3:$A$128,0),MATCH(Snapshot!S$3,'[2]Caseload by group'!$C$2:$CJ$2,0))&lt;10,0,INDEX('[2]Caseload by group'!$C$3:$CJ$125,MATCH(Snapshot!$H88,'[2]Caseload by group'!$A$3:$A$128,0),MATCH(Snapshot!S$3,'[2]Caseload by group'!$C$2:$CJ$2,0)))</f>
        <v>77030</v>
      </c>
      <c r="T88" s="40">
        <f>IF(INDEX('[2]Caseload by group'!$C$3:$CJ$125,MATCH(Snapshot!$H88,'[2]Caseload by group'!$A$3:$A$128,0),MATCH(Snapshot!T$3,'[2]Caseload by group'!$C$2:$CJ$2,0))&lt;10,0,INDEX('[2]Caseload by group'!$C$3:$CJ$125,MATCH(Snapshot!$H88,'[2]Caseload by group'!$A$3:$A$128,0),MATCH(Snapshot!T$3,'[2]Caseload by group'!$C$2:$CJ$2,0)))</f>
        <v>68128</v>
      </c>
      <c r="U88" s="40">
        <f>IF(INDEX('[2]Caseload by group'!$C$3:$CJ$125,MATCH(Snapshot!$H88,'[2]Caseload by group'!$A$3:$A$128,0),MATCH(Snapshot!U$3,'[2]Caseload by group'!$C$2:$CJ$2,0))&lt;10,0,INDEX('[2]Caseload by group'!$C$3:$CJ$125,MATCH(Snapshot!$H88,'[2]Caseload by group'!$A$3:$A$128,0),MATCH(Snapshot!U$3,'[2]Caseload by group'!$C$2:$CJ$2,0)))</f>
        <v>62410</v>
      </c>
      <c r="V88" s="40">
        <f>IF(INDEX('[2]Caseload by group'!$C$3:$CJ$125,MATCH(Snapshot!$H88,'[2]Caseload by group'!$A$3:$A$128,0),MATCH(Snapshot!V$3,'[2]Caseload by group'!$C$2:$CJ$2,0))&lt;10,0,INDEX('[2]Caseload by group'!$C$3:$CJ$125,MATCH(Snapshot!$H88,'[2]Caseload by group'!$A$3:$A$128,0),MATCH(Snapshot!V$3,'[2]Caseload by group'!$C$2:$CJ$2,0)))</f>
        <v>56477</v>
      </c>
      <c r="W88" s="40">
        <f>IF(INDEX('[2]Caseload by group'!$C$3:$CJ$125,MATCH(Snapshot!$H88,'[2]Caseload by group'!$A$3:$A$128,0),MATCH(Snapshot!W$3,'[2]Caseload by group'!$C$2:$CJ$2,0))&lt;10,0,INDEX('[2]Caseload by group'!$C$3:$CJ$125,MATCH(Snapshot!$H88,'[2]Caseload by group'!$A$3:$A$128,0),MATCH(Snapshot!W$3,'[2]Caseload by group'!$C$2:$CJ$2,0)))</f>
        <v>55946</v>
      </c>
      <c r="X88" s="40">
        <f>IF(INDEX('[2]Caseload by group'!$C$3:$CJ$125,MATCH(Snapshot!$H88,'[2]Caseload by group'!$A$3:$A$128,0),MATCH(Snapshot!X$3,'[2]Caseload by group'!$C$2:$CJ$2,0))&lt;10,0,INDEX('[2]Caseload by group'!$C$3:$CJ$125,MATCH(Snapshot!$H88,'[2]Caseload by group'!$A$3:$A$128,0),MATCH(Snapshot!X$3,'[2]Caseload by group'!$C$2:$CJ$2,0)))</f>
        <v>53816</v>
      </c>
      <c r="Y88" s="40">
        <f>IF(INDEX('[2]Caseload by group'!$C$3:$CJ$125,MATCH(Snapshot!$H88,'[2]Caseload by group'!$A$3:$A$128,0),MATCH(Snapshot!Y$3,'[2]Caseload by group'!$C$2:$CJ$2,0))&lt;10,0,INDEX('[2]Caseload by group'!$C$3:$CJ$125,MATCH(Snapshot!$H88,'[2]Caseload by group'!$A$3:$A$128,0),MATCH(Snapshot!Y$3,'[2]Caseload by group'!$C$2:$CJ$2,0)))</f>
        <v>52281</v>
      </c>
      <c r="Z88" s="40">
        <f>IF(INDEX('[2]Caseload by group'!$C$3:$CJ$125,MATCH(Snapshot!$H88,'[2]Caseload by group'!$A$3:$A$128,0),MATCH(Snapshot!Z$3,'[2]Caseload by group'!$C$2:$CJ$2,0))&lt;10,0,INDEX('[2]Caseload by group'!$C$3:$CJ$125,MATCH(Snapshot!$H88,'[2]Caseload by group'!$A$3:$A$128,0),MATCH(Snapshot!Z$3,'[2]Caseload by group'!$C$2:$CJ$2,0)))</f>
        <v>49341</v>
      </c>
      <c r="AA88" s="40">
        <f>IF(INDEX('[2]Caseload by group'!$C$3:$CJ$125,MATCH(Snapshot!$H88,'[2]Caseload by group'!$A$3:$A$128,0),MATCH(Snapshot!AA$3,'[2]Caseload by group'!$C$2:$CJ$2,0))&lt;10,0,INDEX('[2]Caseload by group'!$C$3:$CJ$125,MATCH(Snapshot!$H88,'[2]Caseload by group'!$A$3:$A$128,0),MATCH(Snapshot!AA$3,'[2]Caseload by group'!$C$2:$CJ$2,0)))</f>
        <v>47729</v>
      </c>
      <c r="AB88" s="40">
        <f>IF(INDEX('[2]Caseload by group'!$C$3:$CJ$125,MATCH(Snapshot!$H88,'[2]Caseload by group'!$A$3:$A$128,0),MATCH(Snapshot!AB$3,'[2]Caseload by group'!$C$2:$CJ$2,0))&lt;10,0,INDEX('[2]Caseload by group'!$C$3:$CJ$125,MATCH(Snapshot!$H88,'[2]Caseload by group'!$A$3:$A$128,0),MATCH(Snapshot!AB$3,'[2]Caseload by group'!$C$2:$CJ$2,0)))</f>
        <v>43084</v>
      </c>
      <c r="AC88" s="40">
        <f>IF(INDEX('[2]Caseload by group'!$C$3:$CJ$125,MATCH(Snapshot!$H88,'[2]Caseload by group'!$A$3:$A$128,0),MATCH(Snapshot!AC$3,'[2]Caseload by group'!$C$2:$CJ$2,0))&lt;10,0,INDEX('[2]Caseload by group'!$C$3:$CJ$125,MATCH(Snapshot!$H88,'[2]Caseload by group'!$A$3:$A$128,0),MATCH(Snapshot!AC$3,'[2]Caseload by group'!$C$2:$CJ$2,0)))</f>
        <v>42512</v>
      </c>
      <c r="AD88" s="40">
        <f>IF(INDEX('[2]Caseload by group'!$C$3:$CJ$125,MATCH(Snapshot!$H88,'[2]Caseload by group'!$A$3:$A$128,0),MATCH(Snapshot!AD$3,'[2]Caseload by group'!$C$2:$CJ$2,0))&lt;10,0,INDEX('[2]Caseload by group'!$C$3:$CJ$125,MATCH(Snapshot!$H88,'[2]Caseload by group'!$A$3:$A$128,0),MATCH(Snapshot!AD$3,'[2]Caseload by group'!$C$2:$CJ$2,0)))</f>
        <v>40965</v>
      </c>
      <c r="AE88" s="40">
        <f>IF(INDEX('[2]Caseload by group'!$C$3:$CJ$125,MATCH(Snapshot!$H88,'[2]Caseload by group'!$A$3:$A$128,0),MATCH(Snapshot!AE$3,'[2]Caseload by group'!$C$2:$CJ$2,0))&lt;10,0,INDEX('[2]Caseload by group'!$C$3:$CJ$125,MATCH(Snapshot!$H88,'[2]Caseload by group'!$A$3:$A$128,0),MATCH(Snapshot!AE$3,'[2]Caseload by group'!$C$2:$CJ$2,0)))</f>
        <v>40492</v>
      </c>
      <c r="AF88" s="40">
        <f>IF(INDEX('[2]Caseload by group'!$C$3:$CJ$125,MATCH(Snapshot!$H88,'[2]Caseload by group'!$A$3:$A$128,0),MATCH(Snapshot!AF$3,'[2]Caseload by group'!$C$2:$CJ$2,0))&lt;10,0,INDEX('[2]Caseload by group'!$C$3:$CJ$125,MATCH(Snapshot!$H88,'[2]Caseload by group'!$A$3:$A$128,0),MATCH(Snapshot!AF$3,'[2]Caseload by group'!$C$2:$CJ$2,0)))</f>
        <v>39491</v>
      </c>
      <c r="AG88" s="40">
        <f>IF(INDEX('[2]Caseload by group'!$C$3:$CJ$125,MATCH(Snapshot!$H88,'[2]Caseload by group'!$A$3:$A$128,0),MATCH(Snapshot!AG$3,'[2]Caseload by group'!$C$2:$CJ$2,0))&lt;10,0,INDEX('[2]Caseload by group'!$C$3:$CJ$125,MATCH(Snapshot!$H88,'[2]Caseload by group'!$A$3:$A$128,0),MATCH(Snapshot!AG$3,'[2]Caseload by group'!$C$2:$CJ$2,0)))</f>
        <v>39046</v>
      </c>
      <c r="AH88" s="40">
        <f>IF(INDEX('[2]Caseload by group'!$C$3:$CJ$125,MATCH(Snapshot!$H88,'[2]Caseload by group'!$A$3:$A$128,0),MATCH(Snapshot!AH$3,'[2]Caseload by group'!$C$2:$CJ$2,0))&lt;10,0,INDEX('[2]Caseload by group'!$C$3:$CJ$125,MATCH(Snapshot!$H88,'[2]Caseload by group'!$A$3:$A$128,0),MATCH(Snapshot!AH$3,'[2]Caseload by group'!$C$2:$CJ$2,0)))</f>
        <v>38035</v>
      </c>
      <c r="AI88" s="40">
        <f>IF(INDEX('[2]Caseload by group'!$C$3:$CJ$125,MATCH(Snapshot!$H88,'[2]Caseload by group'!$A$3:$A$128,0),MATCH(Snapshot!AI$3,'[2]Caseload by group'!$C$2:$CJ$2,0))&lt;10,0,INDEX('[2]Caseload by group'!$C$3:$CJ$125,MATCH(Snapshot!$H88,'[2]Caseload by group'!$A$3:$A$128,0),MATCH(Snapshot!AI$3,'[2]Caseload by group'!$C$2:$CJ$2,0)))</f>
        <v>37981</v>
      </c>
      <c r="AJ88" s="40">
        <f>IF(INDEX('[2]Caseload by group'!$C$3:$BEN$125,MATCH(Snapshot!$H88,'[2]Caseload by group'!$A$3:$A$128,0),MATCH(Snapshot!AJ$3,'[2]Caseload by group'!$C$2:$BEN$2,0))&lt;10,0,INDEX('[2]Caseload by group'!$C$3:$BEN$125,MATCH(Snapshot!$H88,'[2]Caseload by group'!$A$3:$A$128,0),MATCH(Snapshot!AJ$3,'[2]Caseload by group'!$C$2:$BEN$2,0)))</f>
        <v>38130</v>
      </c>
      <c r="AK88" s="40">
        <f>IF(INDEX('[2]Caseload by group'!$C$3:$BEN$125,MATCH(Snapshot!$H88,'[2]Caseload by group'!$A$3:$A$128,0),MATCH(Snapshot!AK$3,'[2]Caseload by group'!$C$2:$BEN$2,0))&lt;10,0,INDEX('[2]Caseload by group'!$C$3:$BEN$125,MATCH(Snapshot!$H88,'[2]Caseload by group'!$A$3:$A$128,0),MATCH(Snapshot!AK$3,'[2]Caseload by group'!$C$2:$BEN$2,0)))</f>
        <v>37098</v>
      </c>
      <c r="AL88" s="40">
        <f>IF(INDEX('[2]Caseload by group'!$C$3:$BEN$125,MATCH(Snapshot!$H88,'[2]Caseload by group'!$A$3:$A$128,0),MATCH(Snapshot!AL$3,'[2]Caseload by group'!$C$2:$BEN$2,0))&lt;10,0,INDEX('[2]Caseload by group'!$C$3:$BEN$125,MATCH(Snapshot!$H88,'[2]Caseload by group'!$A$3:$A$128,0),MATCH(Snapshot!AL$3,'[2]Caseload by group'!$C$2:$BEN$2,0)))</f>
        <v>36544</v>
      </c>
      <c r="AM88" s="40">
        <f>IF(INDEX('[2]Caseload by group'!$C$3:$BEN$125,MATCH(Snapshot!$H88,'[2]Caseload by group'!$A$3:$A$128,0),MATCH(Snapshot!AM$3,'[2]Caseload by group'!$C$2:$BEN$2,0))&lt;10,0,INDEX('[2]Caseload by group'!$C$3:$BEN$125,MATCH(Snapshot!$H88,'[2]Caseload by group'!$A$3:$A$128,0),MATCH(Snapshot!AM$3,'[2]Caseload by group'!$C$2:$BEN$2,0)))</f>
        <v>35725</v>
      </c>
      <c r="AN88" s="40">
        <f>IF(INDEX('[2]Caseload by group'!$C$3:$BEN$125,MATCH(Snapshot!$H88,'[2]Caseload by group'!$A$3:$A$128,0),MATCH(Snapshot!AN$3,'[2]Caseload by group'!$C$2:$BEN$2,0))&lt;10,0,INDEX('[2]Caseload by group'!$C$3:$BEN$125,MATCH(Snapshot!$H88,'[2]Caseload by group'!$A$3:$A$128,0),MATCH(Snapshot!AN$3,'[2]Caseload by group'!$C$2:$BEN$2,0)))</f>
        <v>34288</v>
      </c>
      <c r="AO88" s="40">
        <f>IF(INDEX('[2]Caseload by group'!$C$3:$BEN$125,MATCH(Snapshot!$H88,'[2]Caseload by group'!$A$3:$A$128,0),MATCH(Snapshot!AO$3,'[2]Caseload by group'!$C$2:$BEN$2,0))&lt;10,0,INDEX('[2]Caseload by group'!$C$3:$BEN$125,MATCH(Snapshot!$H88,'[2]Caseload by group'!$A$3:$A$128,0),MATCH(Snapshot!AO$3,'[2]Caseload by group'!$C$2:$BEN$2,0)))</f>
        <v>34028</v>
      </c>
      <c r="AP88" s="40">
        <f>IF(INDEX('[2]Caseload by group'!$C$3:$BEN$125,MATCH(Snapshot!$H88,'[2]Caseload by group'!$A$3:$A$128,0),MATCH(Snapshot!AP$3,'[2]Caseload by group'!$C$2:$BEN$2,0))&lt;10,0,INDEX('[2]Caseload by group'!$C$3:$BEN$125,MATCH(Snapshot!$H88,'[2]Caseload by group'!$A$3:$A$128,0),MATCH(Snapshot!AP$3,'[2]Caseload by group'!$C$2:$BEN$2,0)))</f>
        <v>33247</v>
      </c>
      <c r="AQ88" s="40">
        <f>IF(INDEX('[2]Caseload by group'!$C$3:$BEN$125,MATCH(Snapshot!$H88,'[2]Caseload by group'!$A$3:$A$128,0),MATCH(Snapshot!AQ$3,'[2]Caseload by group'!$C$2:$BEN$2,0))&lt;10,0,INDEX('[2]Caseload by group'!$C$3:$BEN$125,MATCH(Snapshot!$H88,'[2]Caseload by group'!$A$3:$A$128,0),MATCH(Snapshot!AQ$3,'[2]Caseload by group'!$C$2:$BEN$2,0)))</f>
        <v>35452</v>
      </c>
      <c r="AR88" s="40">
        <f>IF(INDEX('[2]Caseload by group'!$C$3:$BEN$125,MATCH(Snapshot!$H88,'[2]Caseload by group'!$A$3:$A$128,0),MATCH(Snapshot!AR$3,'[2]Caseload by group'!$C$2:$BEN$2,0))&lt;10,0,INDEX('[2]Caseload by group'!$C$3:$BEN$125,MATCH(Snapshot!$H88,'[2]Caseload by group'!$A$3:$A$128,0),MATCH(Snapshot!AR$3,'[2]Caseload by group'!$C$2:$BEN$2,0)))</f>
        <v>36407</v>
      </c>
      <c r="AS88" s="40">
        <f>IF(INDEX('[2]Caseload by group'!$C$3:$BEN$125,MATCH(Snapshot!$H88,'[2]Caseload by group'!$A$3:$A$128,0),MATCH(Snapshot!AS$3,'[2]Caseload by group'!$C$2:$BEN$2,0))&lt;10,0,INDEX('[2]Caseload by group'!$C$3:$BEN$125,MATCH(Snapshot!$H88,'[2]Caseload by group'!$A$3:$A$128,0),MATCH(Snapshot!AS$3,'[2]Caseload by group'!$C$2:$BEN$2,0)))</f>
        <v>36876</v>
      </c>
      <c r="AT88" s="40">
        <f>IF(INDEX('[2]Caseload by group'!$C$3:$BEN$125,MATCH(Snapshot!$H88,'[2]Caseload by group'!$A$3:$A$128,0),MATCH(Snapshot!AT$3,'[2]Caseload by group'!$C$2:$BEN$2,0))&lt;10,0,INDEX('[2]Caseload by group'!$C$3:$BEN$125,MATCH(Snapshot!$H88,'[2]Caseload by group'!$A$3:$A$128,0),MATCH(Snapshot!AT$3,'[2]Caseload by group'!$C$2:$BEN$2,0)))</f>
        <v>37222</v>
      </c>
      <c r="AU88" s="40">
        <f>IF(INDEX('[2]Caseload by group'!$C$3:$BEN$125,MATCH(Snapshot!$H88,'[2]Caseload by group'!$A$3:$A$128,0),MATCH(Snapshot!AU$3,'[2]Caseload by group'!$C$2:$BEN$2,0))&lt;10,0,INDEX('[2]Caseload by group'!$C$3:$BEN$125,MATCH(Snapshot!$H88,'[2]Caseload by group'!$A$3:$A$128,0),MATCH(Snapshot!AU$3,'[2]Caseload by group'!$C$2:$BEN$2,0)))</f>
        <v>38469</v>
      </c>
      <c r="AV88" s="40">
        <f>IF(INDEX('[2]Caseload by group'!$C$3:$BEN$125,MATCH(Snapshot!$H88,'[2]Caseload by group'!$A$3:$A$128,0),MATCH(Snapshot!AV$3,'[2]Caseload by group'!$C$2:$BEN$2,0))&lt;10,0,INDEX('[2]Caseload by group'!$C$3:$BEN$125,MATCH(Snapshot!$H88,'[2]Caseload by group'!$A$3:$A$128,0),MATCH(Snapshot!AV$3,'[2]Caseload by group'!$C$2:$BEN$2,0)))</f>
        <v>39319</v>
      </c>
      <c r="AW88" s="40">
        <f>IF(INDEX('[2]Caseload by group'!$C$3:$BEN$125,MATCH(Snapshot!$H88,'[2]Caseload by group'!$A$3:$A$128,0),MATCH(Snapshot!AW$3,'[2]Caseload by group'!$C$2:$BEN$2,0))&lt;10,0,INDEX('[2]Caseload by group'!$C$3:$BEN$125,MATCH(Snapshot!$H88,'[2]Caseload by group'!$A$3:$A$128,0),MATCH(Snapshot!AW$3,'[2]Caseload by group'!$C$2:$BEN$2,0)))</f>
        <v>39881</v>
      </c>
      <c r="AX88" s="40">
        <f>IF(INDEX('[2]Caseload by group'!$C$3:$BEN$125,MATCH(Snapshot!$H88,'[2]Caseload by group'!$A$3:$A$128,0),MATCH(Snapshot!AX$3,'[2]Caseload by group'!$C$2:$BEN$2,0))&lt;10,0,INDEX('[2]Caseload by group'!$C$3:$BEN$125,MATCH(Snapshot!$H88,'[2]Caseload by group'!$A$3:$A$128,0),MATCH(Snapshot!AX$3,'[2]Caseload by group'!$C$2:$BEN$2,0)))</f>
        <v>40292</v>
      </c>
      <c r="AY88" s="40">
        <f>IF(INDEX('[2]Caseload by group'!$C$3:$BEN$125,MATCH(Snapshot!$H88,'[2]Caseload by group'!$A$3:$A$128,0),MATCH(Snapshot!AY$3,'[2]Caseload by group'!$C$2:$BEN$2,0))&lt;10,0,INDEX('[2]Caseload by group'!$C$3:$BEN$125,MATCH(Snapshot!$H88,'[2]Caseload by group'!$A$3:$A$128,0),MATCH(Snapshot!AY$3,'[2]Caseload by group'!$C$2:$BEN$2,0)))</f>
        <v>40823</v>
      </c>
      <c r="AZ88" s="40">
        <f>IF(INDEX('[2]Caseload by group'!$C$3:$BEN$125,MATCH(Snapshot!$H88,'[2]Caseload by group'!$A$3:$A$128,0),MATCH(Snapshot!AZ$3,'[2]Caseload by group'!$C$2:$BEN$2,0))&lt;10,0,INDEX('[2]Caseload by group'!$C$3:$BEN$125,MATCH(Snapshot!$H88,'[2]Caseload by group'!$A$3:$A$128,0),MATCH(Snapshot!AZ$3,'[2]Caseload by group'!$C$2:$BEN$2,0)))</f>
        <v>40897</v>
      </c>
      <c r="BA88" s="40">
        <f>IF(INDEX('[2]Caseload by group'!$C$3:$BEN$125,MATCH(Snapshot!$H88,'[2]Caseload by group'!$A$3:$A$128,0),MATCH(Snapshot!BA$3,'[2]Caseload by group'!$C$2:$BEN$2,0))&lt;10,0,INDEX('[2]Caseload by group'!$C$3:$BEN$125,MATCH(Snapshot!$H88,'[2]Caseload by group'!$A$3:$A$128,0),MATCH(Snapshot!BA$3,'[2]Caseload by group'!$C$2:$BEN$2,0)))</f>
        <v>41104</v>
      </c>
      <c r="BB88" s="40">
        <f>IF(INDEX('[2]Caseload by group'!$C$3:$BEN$125,MATCH(Snapshot!$H88,'[2]Caseload by group'!$A$3:$A$128,0),MATCH(Snapshot!BB$3,'[2]Caseload by group'!$C$2:$BEN$2,0))&lt;10,0,INDEX('[2]Caseload by group'!$C$3:$BEN$125,MATCH(Snapshot!$H88,'[2]Caseload by group'!$A$3:$A$128,0),MATCH(Snapshot!BB$3,'[2]Caseload by group'!$C$2:$BEN$2,0)))</f>
        <v>41198</v>
      </c>
      <c r="BC88" s="40">
        <f>IF(INDEX('[2]Caseload by group'!$C$3:$BEN$125,MATCH(Snapshot!$H88,'[2]Caseload by group'!$A$3:$A$128,0),MATCH(Snapshot!BC$3,'[2]Caseload by group'!$C$2:$BEN$2,0))&lt;10,0,INDEX('[2]Caseload by group'!$C$3:$BEN$125,MATCH(Snapshot!$H88,'[2]Caseload by group'!$A$3:$A$128,0),MATCH(Snapshot!BC$3,'[2]Caseload by group'!$C$2:$BEN$2,0)))</f>
        <v>41208</v>
      </c>
      <c r="BD88" s="40">
        <f>IF(INDEX('[2]Caseload by group'!$C$3:$BEN$125,MATCH(Snapshot!$H88,'[2]Caseload by group'!$A$3:$A$128,0),MATCH(Snapshot!BD$3,'[2]Caseload by group'!$C$2:$BEN$2,0))&lt;10,0,INDEX('[2]Caseload by group'!$C$3:$BEN$125,MATCH(Snapshot!$H88,'[2]Caseload by group'!$A$3:$A$128,0),MATCH(Snapshot!BD$3,'[2]Caseload by group'!$C$2:$BEN$2,0)))</f>
        <v>40962</v>
      </c>
      <c r="BE88" s="40">
        <f>IF(INDEX('[2]Caseload by group'!$C$3:$BEN$125,MATCH(Snapshot!$H88,'[2]Caseload by group'!$A$3:$A$128,0),MATCH(Snapshot!BE$3,'[2]Caseload by group'!$C$2:$BEN$2,0))&lt;10,0,INDEX('[2]Caseload by group'!$C$3:$BEN$125,MATCH(Snapshot!$H88,'[2]Caseload by group'!$A$3:$A$128,0),MATCH(Snapshot!BE$3,'[2]Caseload by group'!$C$2:$BEN$2,0)))</f>
        <v>41145</v>
      </c>
      <c r="BF88" s="40">
        <f>IF(INDEX('[2]Caseload by group'!$C$3:$BEN$125,MATCH(Snapshot!$H88,'[2]Caseload by group'!$A$3:$A$128,0),MATCH(Snapshot!BF$3,'[2]Caseload by group'!$C$2:$BEN$2,0))&lt;10,0,INDEX('[2]Caseload by group'!$C$3:$BEN$125,MATCH(Snapshot!$H88,'[2]Caseload by group'!$A$3:$A$128,0),MATCH(Snapshot!BF$3,'[2]Caseload by group'!$C$2:$BEN$2,0)))</f>
        <v>41260</v>
      </c>
      <c r="BG88" s="40">
        <f>IF(INDEX('[2]Caseload by group'!$C$3:$BEN$125,MATCH(Snapshot!$H88,'[2]Caseload by group'!$A$3:$A$128,0),MATCH(Snapshot!BG$3,'[2]Caseload by group'!$C$2:$BEN$2,0))&lt;10,0,INDEX('[2]Caseload by group'!$C$3:$BEN$125,MATCH(Snapshot!$H88,'[2]Caseload by group'!$A$3:$A$128,0),MATCH(Snapshot!BG$3,'[2]Caseload by group'!$C$2:$BEN$2,0)))</f>
        <v>41560</v>
      </c>
      <c r="BH88" s="40">
        <f>IF(INDEX('[2]Caseload by group'!$C$3:$BEN$125,MATCH(Snapshot!$H88,'[2]Caseload by group'!$A$3:$A$128,0),MATCH(Snapshot!BH$3,'[2]Caseload by group'!$C$2:$BEN$2,0))&lt;10,0,INDEX('[2]Caseload by group'!$C$3:$BEN$125,MATCH(Snapshot!$H88,'[2]Caseload by group'!$A$3:$A$128,0),MATCH(Snapshot!BH$3,'[2]Caseload by group'!$C$2:$BEN$2,0)))</f>
        <v>42393</v>
      </c>
      <c r="BI88" s="40">
        <f>IF(INDEX('[2]Caseload by group'!$C$3:$BEN$125,MATCH(Snapshot!$H88,'[2]Caseload by group'!$A$3:$A$128,0),MATCH(Snapshot!BI$3,'[2]Caseload by group'!$C$2:$BEN$2,0))&lt;10,0,INDEX('[2]Caseload by group'!$C$3:$BEN$125,MATCH(Snapshot!$H88,'[2]Caseload by group'!$A$3:$A$128,0),MATCH(Snapshot!BI$3,'[2]Caseload by group'!$C$2:$BEN$2,0)))</f>
        <v>42503</v>
      </c>
      <c r="BJ88" s="40">
        <f>IF(INDEX('[2]Caseload by group'!$C$3:$BEN$125,MATCH(Snapshot!$H88,'[2]Caseload by group'!$A$3:$A$128,0),MATCH(Snapshot!BJ$3,'[2]Caseload by group'!$C$2:$BEN$2,0))&lt;10,0,INDEX('[2]Caseload by group'!$C$3:$BEN$125,MATCH(Snapshot!$H88,'[2]Caseload by group'!$A$3:$A$128,0),MATCH(Snapshot!BJ$3,'[2]Caseload by group'!$C$2:$BEN$2,0)))</f>
        <v>42745</v>
      </c>
      <c r="BK88" s="40">
        <f>IF(INDEX('[2]Caseload by group'!$C$3:$BEN$125,MATCH(Snapshot!$H88,'[2]Caseload by group'!$A$3:$A$128,0),MATCH(Snapshot!BK$3,'[2]Caseload by group'!$C$2:$BEN$2,0))&lt;10,0,INDEX('[2]Caseload by group'!$C$3:$BEN$125,MATCH(Snapshot!$H88,'[2]Caseload by group'!$A$3:$A$128,0),MATCH(Snapshot!BK$3,'[2]Caseload by group'!$C$2:$BEN$2,0)))</f>
        <v>43148</v>
      </c>
      <c r="BL88" s="40">
        <f>IF(INDEX('[2]Caseload by group'!$C$3:$BEN$125,MATCH(Snapshot!$H88,'[2]Caseload by group'!$A$3:$A$128,0),MATCH(Snapshot!BL$3,'[2]Caseload by group'!$C$2:$BEN$2,0))&lt;10,0,INDEX('[2]Caseload by group'!$C$3:$BEN$125,MATCH(Snapshot!$H88,'[2]Caseload by group'!$A$3:$A$128,0),MATCH(Snapshot!BL$3,'[2]Caseload by group'!$C$2:$BEN$2,0)))</f>
        <v>43637</v>
      </c>
      <c r="BM88" s="40">
        <f>IF(INDEX('[2]Caseload by group'!$C$3:$BEN$125,MATCH(Snapshot!$H88,'[2]Caseload by group'!$A$3:$A$128,0),MATCH(Snapshot!BM$3,'[2]Caseload by group'!$C$2:$BEN$2,0))&lt;10,0,INDEX('[2]Caseload by group'!$C$3:$BEN$125,MATCH(Snapshot!$H88,'[2]Caseload by group'!$A$3:$A$128,0),MATCH(Snapshot!BM$3,'[2]Caseload by group'!$C$2:$BEN$2,0)))</f>
        <v>43696</v>
      </c>
      <c r="BN88" s="40">
        <f>IF(INDEX('[2]Caseload by group'!$C$3:$BEN$125,MATCH(Snapshot!$H88,'[2]Caseload by group'!$A$3:$A$128,0),MATCH(Snapshot!BN$3,'[2]Caseload by group'!$C$2:$BEN$2,0))&lt;10,0,INDEX('[2]Caseload by group'!$C$3:$BEN$125,MATCH(Snapshot!$H88,'[2]Caseload by group'!$A$3:$A$128,0),MATCH(Snapshot!BN$3,'[2]Caseload by group'!$C$2:$BEN$2,0)))</f>
        <v>43937</v>
      </c>
      <c r="BO88" s="40">
        <f>IF(INDEX('[2]Caseload by group'!$C$3:$BEN$125,MATCH(Snapshot!$H88,'[2]Caseload by group'!$A$3:$A$128,0),MATCH(Snapshot!BO$3,'[2]Caseload by group'!$C$2:$BEN$2,0))&lt;10,0,INDEX('[2]Caseload by group'!$C$3:$BEN$125,MATCH(Snapshot!$H88,'[2]Caseload by group'!$A$3:$A$128,0),MATCH(Snapshot!BO$3,'[2]Caseload by group'!$C$2:$BEN$2,0)))</f>
        <v>44246</v>
      </c>
      <c r="BP88" s="40">
        <f>IF(INDEX('[2]Caseload by group'!$C$3:$BEN$125,MATCH(Snapshot!$H88,'[2]Caseload by group'!$A$3:$A$128,0),MATCH(Snapshot!BP$3,'[2]Caseload by group'!$C$2:$BEN$2,0))&lt;10,0,INDEX('[2]Caseload by group'!$C$3:$BEN$125,MATCH(Snapshot!$H88,'[2]Caseload by group'!$A$3:$A$128,0),MATCH(Snapshot!BP$3,'[2]Caseload by group'!$C$2:$BEN$2,0)))</f>
        <v>44278</v>
      </c>
      <c r="BQ88" s="40">
        <f>IF(INDEX('[2]Caseload by group'!$C$3:$BEN$125,MATCH(Snapshot!$H88,'[2]Caseload by group'!$A$3:$A$128,0),MATCH(Snapshot!BQ$3,'[2]Caseload by group'!$C$2:$BEN$2,0))&lt;10,0,INDEX('[2]Caseload by group'!$C$3:$BEN$125,MATCH(Snapshot!$H88,'[2]Caseload by group'!$A$3:$A$128,0),MATCH(Snapshot!BQ$3,'[2]Caseload by group'!$C$2:$BEN$2,0)))</f>
        <v>44347</v>
      </c>
      <c r="BR88" s="40">
        <f>IF(INDEX('[2]Caseload by group'!$C$3:$BEN$125,MATCH(Snapshot!$H88,'[2]Caseload by group'!$A$3:$A$128,0),MATCH(Snapshot!BR$3,'[2]Caseload by group'!$C$2:$BEN$2,0))&lt;10,0,INDEX('[2]Caseload by group'!$C$3:$BEN$125,MATCH(Snapshot!$H88,'[2]Caseload by group'!$A$3:$A$128,0),MATCH(Snapshot!BR$3,'[2]Caseload by group'!$C$2:$BEN$2,0)))</f>
        <v>44245</v>
      </c>
      <c r="BS88" s="40">
        <f>IF(INDEX('[2]Caseload by group'!$C$3:$BEN$125,MATCH(Snapshot!$H88,'[2]Caseload by group'!$A$3:$A$128,0),MATCH(Snapshot!BS$3,'[2]Caseload by group'!$C$2:$BEN$2,0))&lt;10,0,INDEX('[2]Caseload by group'!$C$3:$BEN$125,MATCH(Snapshot!$H88,'[2]Caseload by group'!$A$3:$A$128,0),MATCH(Snapshot!BS$3,'[2]Caseload by group'!$C$2:$BEN$2,0)))</f>
        <v>44384</v>
      </c>
      <c r="BT88" s="40">
        <f>IF(INDEX('[2]Caseload by group'!$C$3:$BEN$125,MATCH(Snapshot!$H88,'[2]Caseload by group'!$A$3:$A$128,0),MATCH(Snapshot!BT$3,'[2]Caseload by group'!$C$2:$BEN$2,0))&lt;10,0,INDEX('[2]Caseload by group'!$C$3:$BEN$125,MATCH(Snapshot!$H88,'[2]Caseload by group'!$A$3:$A$128,0),MATCH(Snapshot!BT$3,'[2]Caseload by group'!$C$2:$BEN$2,0)))</f>
        <v>44381</v>
      </c>
      <c r="BU88" s="40">
        <f>IF(INDEX('[2]Caseload by group'!$C$3:$BEN$125,MATCH(Snapshot!$H88,'[2]Caseload by group'!$A$3:$A$128,0),MATCH(Snapshot!BU$3,'[2]Caseload by group'!$C$2:$BEN$2,0))&lt;10,0,INDEX('[2]Caseload by group'!$C$3:$BEN$125,MATCH(Snapshot!$H88,'[2]Caseload by group'!$A$3:$A$128,0),MATCH(Snapshot!BU$3,'[2]Caseload by group'!$C$2:$BEN$2,0)))</f>
        <v>44615</v>
      </c>
      <c r="BV88" s="40">
        <f>IF(INDEX('[2]Caseload by group'!$C$3:$BEN$125,MATCH(Snapshot!$H88,'[2]Caseload by group'!$A$3:$A$128,0),MATCH(Snapshot!BV$3,'[2]Caseload by group'!$C$2:$BEN$2,0))&lt;10,0,INDEX('[2]Caseload by group'!$C$3:$BEN$125,MATCH(Snapshot!$H88,'[2]Caseload by group'!$A$3:$A$128,0),MATCH(Snapshot!BV$3,'[2]Caseload by group'!$C$2:$BEN$2,0)))</f>
        <v>44676</v>
      </c>
      <c r="BW88" s="40">
        <f>IF(INDEX('[2]Caseload by group'!$C$3:$BEN$125,MATCH(Snapshot!$H88,'[2]Caseload by group'!$A$3:$A$128,0),MATCH(Snapshot!BW$3,'[2]Caseload by group'!$C$2:$BEN$2,0))&lt;10,0,INDEX('[2]Caseload by group'!$C$3:$BEN$125,MATCH(Snapshot!$H88,'[2]Caseload by group'!$A$3:$A$128,0),MATCH(Snapshot!BW$3,'[2]Caseload by group'!$C$2:$BEN$2,0)))</f>
        <v>44742</v>
      </c>
      <c r="BX88" s="45"/>
      <c r="BY88" s="41">
        <f t="shared" si="17"/>
        <v>66</v>
      </c>
      <c r="BZ88" s="42">
        <f t="shared" si="18"/>
        <v>1.4773032500671501E-3</v>
      </c>
      <c r="CA88" s="74" t="e">
        <f>#REF!-#REF!</f>
        <v>#REF!</v>
      </c>
      <c r="CB88" s="41">
        <f t="shared" ref="CB88:CB95" si="19">INDEX($J88:$BX88,0,MATCH(MAX($J$3:$BX$3),$J$3:$BX$3,0))-J88</f>
        <v>-174157</v>
      </c>
      <c r="CC88" s="43">
        <f t="shared" ref="CC88:CC95" si="20">CB88/J88</f>
        <v>-0.7956043654836249</v>
      </c>
    </row>
    <row r="89" spans="1:85" ht="10.5" customHeight="1" x14ac:dyDescent="0.2">
      <c r="A89" s="34"/>
      <c r="C89" s="29" t="s">
        <v>132</v>
      </c>
      <c r="D89" s="29" t="s">
        <v>15</v>
      </c>
      <c r="E89" s="29" t="s">
        <v>121</v>
      </c>
      <c r="F89" s="29" t="s">
        <v>16</v>
      </c>
      <c r="G89" s="29" t="s">
        <v>130</v>
      </c>
      <c r="H89" s="39" t="s">
        <v>133</v>
      </c>
      <c r="I89" s="39"/>
      <c r="J89" s="40">
        <f>IF(INDEX('[2]Caseload by group'!$C$3:$CJ$125,MATCH(Snapshot!$H89,'[2]Caseload by group'!$A$3:$A$128,0),MATCH(Snapshot!J$3,'[2]Caseload by group'!$C$2:$CJ$2,0))&lt;10,0,INDEX('[2]Caseload by group'!$C$3:$CJ$125,MATCH(Snapshot!$H89,'[2]Caseload by group'!$A$3:$A$128,0),MATCH(Snapshot!J$3,'[2]Caseload by group'!$C$2:$CJ$2,0)))</f>
        <v>4169</v>
      </c>
      <c r="K89" s="40">
        <f>IF(INDEX('[2]Caseload by group'!$C$3:$CJ$125,MATCH(Snapshot!$H89,'[2]Caseload by group'!$A$3:$A$128,0),MATCH(Snapshot!K$3,'[2]Caseload by group'!$C$2:$CJ$2,0))&lt;10,0,INDEX('[2]Caseload by group'!$C$3:$CJ$125,MATCH(Snapshot!$H89,'[2]Caseload by group'!$A$3:$A$128,0),MATCH(Snapshot!K$3,'[2]Caseload by group'!$C$2:$CJ$2,0)))</f>
        <v>4183</v>
      </c>
      <c r="L89" s="40">
        <f>IF(INDEX('[2]Caseload by group'!$C$3:$CJ$125,MATCH(Snapshot!$H89,'[2]Caseload by group'!$A$3:$A$128,0),MATCH(Snapshot!L$3,'[2]Caseload by group'!$C$2:$CJ$2,0))&lt;10,0,INDEX('[2]Caseload by group'!$C$3:$CJ$125,MATCH(Snapshot!$H89,'[2]Caseload by group'!$A$3:$A$128,0),MATCH(Snapshot!L$3,'[2]Caseload by group'!$C$2:$CJ$2,0)))</f>
        <v>4246</v>
      </c>
      <c r="M89" s="40">
        <f>IF(INDEX('[2]Caseload by group'!$C$3:$CJ$125,MATCH(Snapshot!$H89,'[2]Caseload by group'!$A$3:$A$128,0),MATCH(Snapshot!M$3,'[2]Caseload by group'!$C$2:$CJ$2,0))&lt;10,0,INDEX('[2]Caseload by group'!$C$3:$CJ$125,MATCH(Snapshot!$H89,'[2]Caseload by group'!$A$3:$A$128,0),MATCH(Snapshot!M$3,'[2]Caseload by group'!$C$2:$CJ$2,0)))</f>
        <v>4098</v>
      </c>
      <c r="N89" s="40">
        <f>IF(INDEX('[2]Caseload by group'!$C$3:$CJ$125,MATCH(Snapshot!$H89,'[2]Caseload by group'!$A$3:$A$128,0),MATCH(Snapshot!N$3,'[2]Caseload by group'!$C$2:$CJ$2,0))&lt;10,0,INDEX('[2]Caseload by group'!$C$3:$CJ$125,MATCH(Snapshot!$H89,'[2]Caseload by group'!$A$3:$A$128,0),MATCH(Snapshot!N$3,'[2]Caseload by group'!$C$2:$CJ$2,0)))</f>
        <v>3894</v>
      </c>
      <c r="O89" s="40">
        <f>IF(INDEX('[2]Caseload by group'!$C$3:$CJ$125,MATCH(Snapshot!$H89,'[2]Caseload by group'!$A$3:$A$128,0),MATCH(Snapshot!O$3,'[2]Caseload by group'!$C$2:$CJ$2,0))&lt;10,0,INDEX('[2]Caseload by group'!$C$3:$CJ$125,MATCH(Snapshot!$H89,'[2]Caseload by group'!$A$3:$A$128,0),MATCH(Snapshot!O$3,'[2]Caseload by group'!$C$2:$CJ$2,0)))</f>
        <v>3959</v>
      </c>
      <c r="P89" s="40">
        <f>IF(INDEX('[2]Caseload by group'!$C$3:$CJ$125,MATCH(Snapshot!$H89,'[2]Caseload by group'!$A$3:$A$128,0),MATCH(Snapshot!P$3,'[2]Caseload by group'!$C$2:$CJ$2,0))&lt;10,0,INDEX('[2]Caseload by group'!$C$3:$CJ$125,MATCH(Snapshot!$H89,'[2]Caseload by group'!$A$3:$A$128,0),MATCH(Snapshot!P$3,'[2]Caseload by group'!$C$2:$CJ$2,0)))</f>
        <v>3917</v>
      </c>
      <c r="Q89" s="40">
        <f>IF(INDEX('[2]Caseload by group'!$C$3:$CJ$125,MATCH(Snapshot!$H89,'[2]Caseload by group'!$A$3:$A$128,0),MATCH(Snapshot!Q$3,'[2]Caseload by group'!$C$2:$CJ$2,0))&lt;10,0,INDEX('[2]Caseload by group'!$C$3:$CJ$125,MATCH(Snapshot!$H89,'[2]Caseload by group'!$A$3:$A$128,0),MATCH(Snapshot!Q$3,'[2]Caseload by group'!$C$2:$CJ$2,0)))</f>
        <v>3976</v>
      </c>
      <c r="R89" s="40">
        <f>IF(INDEX('[2]Caseload by group'!$C$3:$CJ$125,MATCH(Snapshot!$H89,'[2]Caseload by group'!$A$3:$A$128,0),MATCH(Snapshot!R$3,'[2]Caseload by group'!$C$2:$CJ$2,0))&lt;10,0,INDEX('[2]Caseload by group'!$C$3:$CJ$125,MATCH(Snapshot!$H89,'[2]Caseload by group'!$A$3:$A$128,0),MATCH(Snapshot!R$3,'[2]Caseload by group'!$C$2:$CJ$2,0)))</f>
        <v>1077</v>
      </c>
      <c r="S89" s="40">
        <f>IF(INDEX('[2]Caseload by group'!$C$3:$CJ$125,MATCH(Snapshot!$H89,'[2]Caseload by group'!$A$3:$A$128,0),MATCH(Snapshot!S$3,'[2]Caseload by group'!$C$2:$CJ$2,0))&lt;10,0,INDEX('[2]Caseload by group'!$C$3:$CJ$125,MATCH(Snapshot!$H89,'[2]Caseload by group'!$A$3:$A$128,0),MATCH(Snapshot!S$3,'[2]Caseload by group'!$C$2:$CJ$2,0)))</f>
        <v>988</v>
      </c>
      <c r="T89" s="40">
        <f>IF(INDEX('[2]Caseload by group'!$C$3:$CJ$125,MATCH(Snapshot!$H89,'[2]Caseload by group'!$A$3:$A$128,0),MATCH(Snapshot!T$3,'[2]Caseload by group'!$C$2:$CJ$2,0))&lt;10,0,INDEX('[2]Caseload by group'!$C$3:$CJ$125,MATCH(Snapshot!$H89,'[2]Caseload by group'!$A$3:$A$128,0),MATCH(Snapshot!T$3,'[2]Caseload by group'!$C$2:$CJ$2,0)))</f>
        <v>872</v>
      </c>
      <c r="U89" s="40">
        <f>IF(INDEX('[2]Caseload by group'!$C$3:$CJ$125,MATCH(Snapshot!$H89,'[2]Caseload by group'!$A$3:$A$128,0),MATCH(Snapshot!U$3,'[2]Caseload by group'!$C$2:$CJ$2,0))&lt;10,0,INDEX('[2]Caseload by group'!$C$3:$CJ$125,MATCH(Snapshot!$H89,'[2]Caseload by group'!$A$3:$A$128,0),MATCH(Snapshot!U$3,'[2]Caseload by group'!$C$2:$CJ$2,0)))</f>
        <v>826</v>
      </c>
      <c r="V89" s="40">
        <f>IF(INDEX('[2]Caseload by group'!$C$3:$CJ$125,MATCH(Snapshot!$H89,'[2]Caseload by group'!$A$3:$A$128,0),MATCH(Snapshot!V$3,'[2]Caseload by group'!$C$2:$CJ$2,0))&lt;10,0,INDEX('[2]Caseload by group'!$C$3:$CJ$125,MATCH(Snapshot!$H89,'[2]Caseload by group'!$A$3:$A$128,0),MATCH(Snapshot!V$3,'[2]Caseload by group'!$C$2:$CJ$2,0)))</f>
        <v>766</v>
      </c>
      <c r="W89" s="40">
        <f>IF(INDEX('[2]Caseload by group'!$C$3:$CJ$125,MATCH(Snapshot!$H89,'[2]Caseload by group'!$A$3:$A$128,0),MATCH(Snapshot!W$3,'[2]Caseload by group'!$C$2:$CJ$2,0))&lt;10,0,INDEX('[2]Caseload by group'!$C$3:$CJ$125,MATCH(Snapshot!$H89,'[2]Caseload by group'!$A$3:$A$128,0),MATCH(Snapshot!W$3,'[2]Caseload by group'!$C$2:$CJ$2,0)))</f>
        <v>781</v>
      </c>
      <c r="X89" s="40">
        <f>IF(INDEX('[2]Caseload by group'!$C$3:$CJ$125,MATCH(Snapshot!$H89,'[2]Caseload by group'!$A$3:$A$128,0),MATCH(Snapshot!X$3,'[2]Caseload by group'!$C$2:$CJ$2,0))&lt;10,0,INDEX('[2]Caseload by group'!$C$3:$CJ$125,MATCH(Snapshot!$H89,'[2]Caseload by group'!$A$3:$A$128,0),MATCH(Snapshot!X$3,'[2]Caseload by group'!$C$2:$CJ$2,0)))</f>
        <v>746</v>
      </c>
      <c r="Y89" s="40">
        <f>IF(INDEX('[2]Caseload by group'!$C$3:$CJ$125,MATCH(Snapshot!$H89,'[2]Caseload by group'!$A$3:$A$128,0),MATCH(Snapshot!Y$3,'[2]Caseload by group'!$C$2:$CJ$2,0))&lt;10,0,INDEX('[2]Caseload by group'!$C$3:$CJ$125,MATCH(Snapshot!$H89,'[2]Caseload by group'!$A$3:$A$128,0),MATCH(Snapshot!Y$3,'[2]Caseload by group'!$C$2:$CJ$2,0)))</f>
        <v>753</v>
      </c>
      <c r="Z89" s="40">
        <f>IF(INDEX('[2]Caseload by group'!$C$3:$CJ$125,MATCH(Snapshot!$H89,'[2]Caseload by group'!$A$3:$A$128,0),MATCH(Snapshot!Z$3,'[2]Caseload by group'!$C$2:$CJ$2,0))&lt;10,0,INDEX('[2]Caseload by group'!$C$3:$CJ$125,MATCH(Snapshot!$H89,'[2]Caseload by group'!$A$3:$A$128,0),MATCH(Snapshot!Z$3,'[2]Caseload by group'!$C$2:$CJ$2,0)))</f>
        <v>727</v>
      </c>
      <c r="AA89" s="40">
        <f>IF(INDEX('[2]Caseload by group'!$C$3:$CJ$125,MATCH(Snapshot!$H89,'[2]Caseload by group'!$A$3:$A$128,0),MATCH(Snapshot!AA$3,'[2]Caseload by group'!$C$2:$CJ$2,0))&lt;10,0,INDEX('[2]Caseload by group'!$C$3:$CJ$125,MATCH(Snapshot!$H89,'[2]Caseload by group'!$A$3:$A$128,0),MATCH(Snapshot!AA$3,'[2]Caseload by group'!$C$2:$CJ$2,0)))</f>
        <v>718</v>
      </c>
      <c r="AB89" s="40">
        <f>IF(INDEX('[2]Caseload by group'!$C$3:$CJ$125,MATCH(Snapshot!$H89,'[2]Caseload by group'!$A$3:$A$128,0),MATCH(Snapshot!AB$3,'[2]Caseload by group'!$C$2:$CJ$2,0))&lt;10,0,INDEX('[2]Caseload by group'!$C$3:$CJ$125,MATCH(Snapshot!$H89,'[2]Caseload by group'!$A$3:$A$128,0),MATCH(Snapshot!AB$3,'[2]Caseload by group'!$C$2:$CJ$2,0)))</f>
        <v>630</v>
      </c>
      <c r="AC89" s="40">
        <f>IF(INDEX('[2]Caseload by group'!$C$3:$CJ$125,MATCH(Snapshot!$H89,'[2]Caseload by group'!$A$3:$A$128,0),MATCH(Snapshot!AC$3,'[2]Caseload by group'!$C$2:$CJ$2,0))&lt;10,0,INDEX('[2]Caseload by group'!$C$3:$CJ$125,MATCH(Snapshot!$H89,'[2]Caseload by group'!$A$3:$A$128,0),MATCH(Snapshot!AC$3,'[2]Caseload by group'!$C$2:$CJ$2,0)))</f>
        <v>597</v>
      </c>
      <c r="AD89" s="40">
        <f>IF(INDEX('[2]Caseload by group'!$C$3:$CJ$125,MATCH(Snapshot!$H89,'[2]Caseload by group'!$A$3:$A$128,0),MATCH(Snapshot!AD$3,'[2]Caseload by group'!$C$2:$CJ$2,0))&lt;10,0,INDEX('[2]Caseload by group'!$C$3:$CJ$125,MATCH(Snapshot!$H89,'[2]Caseload by group'!$A$3:$A$128,0),MATCH(Snapshot!AD$3,'[2]Caseload by group'!$C$2:$CJ$2,0)))</f>
        <v>598</v>
      </c>
      <c r="AE89" s="40">
        <f>IF(INDEX('[2]Caseload by group'!$C$3:$CJ$125,MATCH(Snapshot!$H89,'[2]Caseload by group'!$A$3:$A$128,0),MATCH(Snapshot!AE$3,'[2]Caseload by group'!$C$2:$CJ$2,0))&lt;10,0,INDEX('[2]Caseload by group'!$C$3:$CJ$125,MATCH(Snapshot!$H89,'[2]Caseload by group'!$A$3:$A$128,0),MATCH(Snapshot!AE$3,'[2]Caseload by group'!$C$2:$CJ$2,0)))</f>
        <v>573</v>
      </c>
      <c r="AF89" s="40">
        <f>IF(INDEX('[2]Caseload by group'!$C$3:$CJ$125,MATCH(Snapshot!$H89,'[2]Caseload by group'!$A$3:$A$128,0),MATCH(Snapshot!AF$3,'[2]Caseload by group'!$C$2:$CJ$2,0))&lt;10,0,INDEX('[2]Caseload by group'!$C$3:$CJ$125,MATCH(Snapshot!$H89,'[2]Caseload by group'!$A$3:$A$128,0),MATCH(Snapshot!AF$3,'[2]Caseload by group'!$C$2:$CJ$2,0)))</f>
        <v>577</v>
      </c>
      <c r="AG89" s="40">
        <f>IF(INDEX('[2]Caseload by group'!$C$3:$CJ$125,MATCH(Snapshot!$H89,'[2]Caseload by group'!$A$3:$A$128,0),MATCH(Snapshot!AG$3,'[2]Caseload by group'!$C$2:$CJ$2,0))&lt;10,0,INDEX('[2]Caseload by group'!$C$3:$CJ$125,MATCH(Snapshot!$H89,'[2]Caseload by group'!$A$3:$A$128,0),MATCH(Snapshot!AG$3,'[2]Caseload by group'!$C$2:$CJ$2,0)))</f>
        <v>564</v>
      </c>
      <c r="AH89" s="40">
        <f>IF(INDEX('[2]Caseload by group'!$C$3:$CJ$125,MATCH(Snapshot!$H89,'[2]Caseload by group'!$A$3:$A$128,0),MATCH(Snapshot!AH$3,'[2]Caseload by group'!$C$2:$CJ$2,0))&lt;10,0,INDEX('[2]Caseload by group'!$C$3:$CJ$125,MATCH(Snapshot!$H89,'[2]Caseload by group'!$A$3:$A$128,0),MATCH(Snapshot!AH$3,'[2]Caseload by group'!$C$2:$CJ$2,0)))</f>
        <v>578</v>
      </c>
      <c r="AI89" s="40">
        <f>IF(INDEX('[2]Caseload by group'!$C$3:$CJ$125,MATCH(Snapshot!$H89,'[2]Caseload by group'!$A$3:$A$128,0),MATCH(Snapshot!AI$3,'[2]Caseload by group'!$C$2:$CJ$2,0))&lt;10,0,INDEX('[2]Caseload by group'!$C$3:$CJ$125,MATCH(Snapshot!$H89,'[2]Caseload by group'!$A$3:$A$128,0),MATCH(Snapshot!AI$3,'[2]Caseload by group'!$C$2:$CJ$2,0)))</f>
        <v>602</v>
      </c>
      <c r="AJ89" s="40">
        <f>IF(INDEX('[2]Caseload by group'!$C$3:$BEN$125,MATCH(Snapshot!$H89,'[2]Caseload by group'!$A$3:$A$128,0),MATCH(Snapshot!AJ$3,'[2]Caseload by group'!$C$2:$BEN$2,0))&lt;10,0,INDEX('[2]Caseload by group'!$C$3:$BEN$125,MATCH(Snapshot!$H89,'[2]Caseload by group'!$A$3:$A$128,0),MATCH(Snapshot!AJ$3,'[2]Caseload by group'!$C$2:$BEN$2,0)))</f>
        <v>566</v>
      </c>
      <c r="AK89" s="40">
        <f>IF(INDEX('[2]Caseload by group'!$C$3:$BEN$125,MATCH(Snapshot!$H89,'[2]Caseload by group'!$A$3:$A$128,0),MATCH(Snapshot!AK$3,'[2]Caseload by group'!$C$2:$BEN$2,0))&lt;10,0,INDEX('[2]Caseload by group'!$C$3:$BEN$125,MATCH(Snapshot!$H89,'[2]Caseload by group'!$A$3:$A$128,0),MATCH(Snapshot!AK$3,'[2]Caseload by group'!$C$2:$BEN$2,0)))</f>
        <v>587</v>
      </c>
      <c r="AL89" s="40">
        <f>IF(INDEX('[2]Caseload by group'!$C$3:$BEN$125,MATCH(Snapshot!$H89,'[2]Caseload by group'!$A$3:$A$128,0),MATCH(Snapshot!AL$3,'[2]Caseload by group'!$C$2:$BEN$2,0))&lt;10,0,INDEX('[2]Caseload by group'!$C$3:$BEN$125,MATCH(Snapshot!$H89,'[2]Caseload by group'!$A$3:$A$128,0),MATCH(Snapshot!AL$3,'[2]Caseload by group'!$C$2:$BEN$2,0)))</f>
        <v>592</v>
      </c>
      <c r="AM89" s="40">
        <f>IF(INDEX('[2]Caseload by group'!$C$3:$BEN$125,MATCH(Snapshot!$H89,'[2]Caseload by group'!$A$3:$A$128,0),MATCH(Snapshot!AM$3,'[2]Caseload by group'!$C$2:$BEN$2,0))&lt;10,0,INDEX('[2]Caseload by group'!$C$3:$BEN$125,MATCH(Snapshot!$H89,'[2]Caseload by group'!$A$3:$A$128,0),MATCH(Snapshot!AM$3,'[2]Caseload by group'!$C$2:$BEN$2,0)))</f>
        <v>565</v>
      </c>
      <c r="AN89" s="40">
        <f>IF(INDEX('[2]Caseload by group'!$C$3:$BEN$125,MATCH(Snapshot!$H89,'[2]Caseload by group'!$A$3:$A$128,0),MATCH(Snapshot!AN$3,'[2]Caseload by group'!$C$2:$BEN$2,0))&lt;10,0,INDEX('[2]Caseload by group'!$C$3:$BEN$125,MATCH(Snapshot!$H89,'[2]Caseload by group'!$A$3:$A$128,0),MATCH(Snapshot!AN$3,'[2]Caseload by group'!$C$2:$BEN$2,0)))</f>
        <v>550</v>
      </c>
      <c r="AO89" s="40">
        <f>IF(INDEX('[2]Caseload by group'!$C$3:$BEN$125,MATCH(Snapshot!$H89,'[2]Caseload by group'!$A$3:$A$128,0),MATCH(Snapshot!AO$3,'[2]Caseload by group'!$C$2:$BEN$2,0))&lt;10,0,INDEX('[2]Caseload by group'!$C$3:$BEN$125,MATCH(Snapshot!$H89,'[2]Caseload by group'!$A$3:$A$128,0),MATCH(Snapshot!AO$3,'[2]Caseload by group'!$C$2:$BEN$2,0)))</f>
        <v>542</v>
      </c>
      <c r="AP89" s="40">
        <f>IF(INDEX('[2]Caseload by group'!$C$3:$BEN$125,MATCH(Snapshot!$H89,'[2]Caseload by group'!$A$3:$A$128,0),MATCH(Snapshot!AP$3,'[2]Caseload by group'!$C$2:$BEN$2,0))&lt;10,0,INDEX('[2]Caseload by group'!$C$3:$BEN$125,MATCH(Snapshot!$H89,'[2]Caseload by group'!$A$3:$A$128,0),MATCH(Snapshot!AP$3,'[2]Caseload by group'!$C$2:$BEN$2,0)))</f>
        <v>569</v>
      </c>
      <c r="AQ89" s="40">
        <f>IF(INDEX('[2]Caseload by group'!$C$3:$BEN$125,MATCH(Snapshot!$H89,'[2]Caseload by group'!$A$3:$A$128,0),MATCH(Snapshot!AQ$3,'[2]Caseload by group'!$C$2:$BEN$2,0))&lt;10,0,INDEX('[2]Caseload by group'!$C$3:$BEN$125,MATCH(Snapshot!$H89,'[2]Caseload by group'!$A$3:$A$128,0),MATCH(Snapshot!AQ$3,'[2]Caseload by group'!$C$2:$BEN$2,0)))</f>
        <v>677</v>
      </c>
      <c r="AR89" s="40">
        <f>IF(INDEX('[2]Caseload by group'!$C$3:$BEN$125,MATCH(Snapshot!$H89,'[2]Caseload by group'!$A$3:$A$128,0),MATCH(Snapshot!AR$3,'[2]Caseload by group'!$C$2:$BEN$2,0))&lt;10,0,INDEX('[2]Caseload by group'!$C$3:$BEN$125,MATCH(Snapshot!$H89,'[2]Caseload by group'!$A$3:$A$128,0),MATCH(Snapshot!AR$3,'[2]Caseload by group'!$C$2:$BEN$2,0)))</f>
        <v>707</v>
      </c>
      <c r="AS89" s="40">
        <f>IF(INDEX('[2]Caseload by group'!$C$3:$BEN$125,MATCH(Snapshot!$H89,'[2]Caseload by group'!$A$3:$A$128,0),MATCH(Snapshot!AS$3,'[2]Caseload by group'!$C$2:$BEN$2,0))&lt;10,0,INDEX('[2]Caseload by group'!$C$3:$BEN$125,MATCH(Snapshot!$H89,'[2]Caseload by group'!$A$3:$A$128,0),MATCH(Snapshot!AS$3,'[2]Caseload by group'!$C$2:$BEN$2,0)))</f>
        <v>705</v>
      </c>
      <c r="AT89" s="40">
        <f>IF(INDEX('[2]Caseload by group'!$C$3:$BEN$125,MATCH(Snapshot!$H89,'[2]Caseload by group'!$A$3:$A$128,0),MATCH(Snapshot!AT$3,'[2]Caseload by group'!$C$2:$BEN$2,0))&lt;10,0,INDEX('[2]Caseload by group'!$C$3:$BEN$125,MATCH(Snapshot!$H89,'[2]Caseload by group'!$A$3:$A$128,0),MATCH(Snapshot!AT$3,'[2]Caseload by group'!$C$2:$BEN$2,0)))</f>
        <v>691</v>
      </c>
      <c r="AU89" s="40">
        <f>IF(INDEX('[2]Caseload by group'!$C$3:$BEN$125,MATCH(Snapshot!$H89,'[2]Caseload by group'!$A$3:$A$128,0),MATCH(Snapshot!AU$3,'[2]Caseload by group'!$C$2:$BEN$2,0))&lt;10,0,INDEX('[2]Caseload by group'!$C$3:$BEN$125,MATCH(Snapshot!$H89,'[2]Caseload by group'!$A$3:$A$128,0),MATCH(Snapshot!AU$3,'[2]Caseload by group'!$C$2:$BEN$2,0)))</f>
        <v>683</v>
      </c>
      <c r="AV89" s="40">
        <f>IF(INDEX('[2]Caseload by group'!$C$3:$BEN$125,MATCH(Snapshot!$H89,'[2]Caseload by group'!$A$3:$A$128,0),MATCH(Snapshot!AV$3,'[2]Caseload by group'!$C$2:$BEN$2,0))&lt;10,0,INDEX('[2]Caseload by group'!$C$3:$BEN$125,MATCH(Snapshot!$H89,'[2]Caseload by group'!$A$3:$A$128,0),MATCH(Snapshot!AV$3,'[2]Caseload by group'!$C$2:$BEN$2,0)))</f>
        <v>685</v>
      </c>
      <c r="AW89" s="40">
        <f>IF(INDEX('[2]Caseload by group'!$C$3:$BEN$125,MATCH(Snapshot!$H89,'[2]Caseload by group'!$A$3:$A$128,0),MATCH(Snapshot!AW$3,'[2]Caseload by group'!$C$2:$BEN$2,0))&lt;10,0,INDEX('[2]Caseload by group'!$C$3:$BEN$125,MATCH(Snapshot!$H89,'[2]Caseload by group'!$A$3:$A$128,0),MATCH(Snapshot!AW$3,'[2]Caseload by group'!$C$2:$BEN$2,0)))</f>
        <v>663</v>
      </c>
      <c r="AX89" s="40">
        <f>IF(INDEX('[2]Caseload by group'!$C$3:$BEN$125,MATCH(Snapshot!$H89,'[2]Caseload by group'!$A$3:$A$128,0),MATCH(Snapshot!AX$3,'[2]Caseload by group'!$C$2:$BEN$2,0))&lt;10,0,INDEX('[2]Caseload by group'!$C$3:$BEN$125,MATCH(Snapshot!$H89,'[2]Caseload by group'!$A$3:$A$128,0),MATCH(Snapshot!AX$3,'[2]Caseload by group'!$C$2:$BEN$2,0)))</f>
        <v>647</v>
      </c>
      <c r="AY89" s="40">
        <f>IF(INDEX('[2]Caseload by group'!$C$3:$BEN$125,MATCH(Snapshot!$H89,'[2]Caseload by group'!$A$3:$A$128,0),MATCH(Snapshot!AY$3,'[2]Caseload by group'!$C$2:$BEN$2,0))&lt;10,0,INDEX('[2]Caseload by group'!$C$3:$BEN$125,MATCH(Snapshot!$H89,'[2]Caseload by group'!$A$3:$A$128,0),MATCH(Snapshot!AY$3,'[2]Caseload by group'!$C$2:$BEN$2,0)))</f>
        <v>660</v>
      </c>
      <c r="AZ89" s="40">
        <f>IF(INDEX('[2]Caseload by group'!$C$3:$BEN$125,MATCH(Snapshot!$H89,'[2]Caseload by group'!$A$3:$A$128,0),MATCH(Snapshot!AZ$3,'[2]Caseload by group'!$C$2:$BEN$2,0))&lt;10,0,INDEX('[2]Caseload by group'!$C$3:$BEN$125,MATCH(Snapshot!$H89,'[2]Caseload by group'!$A$3:$A$128,0),MATCH(Snapshot!AZ$3,'[2]Caseload by group'!$C$2:$BEN$2,0)))</f>
        <v>646</v>
      </c>
      <c r="BA89" s="40">
        <f>IF(INDEX('[2]Caseload by group'!$C$3:$BEN$125,MATCH(Snapshot!$H89,'[2]Caseload by group'!$A$3:$A$128,0),MATCH(Snapshot!BA$3,'[2]Caseload by group'!$C$2:$BEN$2,0))&lt;10,0,INDEX('[2]Caseload by group'!$C$3:$BEN$125,MATCH(Snapshot!$H89,'[2]Caseload by group'!$A$3:$A$128,0),MATCH(Snapshot!BA$3,'[2]Caseload by group'!$C$2:$BEN$2,0)))</f>
        <v>641</v>
      </c>
      <c r="BB89" s="40">
        <f>IF(INDEX('[2]Caseload by group'!$C$3:$BEN$125,MATCH(Snapshot!$H89,'[2]Caseload by group'!$A$3:$A$128,0),MATCH(Snapshot!BB$3,'[2]Caseload by group'!$C$2:$BEN$2,0))&lt;10,0,INDEX('[2]Caseload by group'!$C$3:$BEN$125,MATCH(Snapshot!$H89,'[2]Caseload by group'!$A$3:$A$128,0),MATCH(Snapshot!BB$3,'[2]Caseload by group'!$C$2:$BEN$2,0)))</f>
        <v>630</v>
      </c>
      <c r="BC89" s="40">
        <f>IF(INDEX('[2]Caseload by group'!$C$3:$BEN$125,MATCH(Snapshot!$H89,'[2]Caseload by group'!$A$3:$A$128,0),MATCH(Snapshot!BC$3,'[2]Caseload by group'!$C$2:$BEN$2,0))&lt;10,0,INDEX('[2]Caseload by group'!$C$3:$BEN$125,MATCH(Snapshot!$H89,'[2]Caseload by group'!$A$3:$A$128,0),MATCH(Snapshot!BC$3,'[2]Caseload by group'!$C$2:$BEN$2,0)))</f>
        <v>625</v>
      </c>
      <c r="BD89" s="40">
        <f>IF(INDEX('[2]Caseload by group'!$C$3:$BEN$125,MATCH(Snapshot!$H89,'[2]Caseload by group'!$A$3:$A$128,0),MATCH(Snapshot!BD$3,'[2]Caseload by group'!$C$2:$BEN$2,0))&lt;10,0,INDEX('[2]Caseload by group'!$C$3:$BEN$125,MATCH(Snapshot!$H89,'[2]Caseload by group'!$A$3:$A$128,0),MATCH(Snapshot!BD$3,'[2]Caseload by group'!$C$2:$BEN$2,0)))</f>
        <v>642</v>
      </c>
      <c r="BE89" s="40">
        <f>IF(INDEX('[2]Caseload by group'!$C$3:$BEN$125,MATCH(Snapshot!$H89,'[2]Caseload by group'!$A$3:$A$128,0),MATCH(Snapshot!BE$3,'[2]Caseload by group'!$C$2:$BEN$2,0))&lt;10,0,INDEX('[2]Caseload by group'!$C$3:$BEN$125,MATCH(Snapshot!$H89,'[2]Caseload by group'!$A$3:$A$128,0),MATCH(Snapshot!BE$3,'[2]Caseload by group'!$C$2:$BEN$2,0)))</f>
        <v>663</v>
      </c>
      <c r="BF89" s="40">
        <f>IF(INDEX('[2]Caseload by group'!$C$3:$BEN$125,MATCH(Snapshot!$H89,'[2]Caseload by group'!$A$3:$A$128,0),MATCH(Snapshot!BF$3,'[2]Caseload by group'!$C$2:$BEN$2,0))&lt;10,0,INDEX('[2]Caseload by group'!$C$3:$BEN$125,MATCH(Snapshot!$H89,'[2]Caseload by group'!$A$3:$A$128,0),MATCH(Snapshot!BF$3,'[2]Caseload by group'!$C$2:$BEN$2,0)))</f>
        <v>669</v>
      </c>
      <c r="BG89" s="40">
        <f>IF(INDEX('[2]Caseload by group'!$C$3:$BEN$125,MATCH(Snapshot!$H89,'[2]Caseload by group'!$A$3:$A$128,0),MATCH(Snapshot!BG$3,'[2]Caseload by group'!$C$2:$BEN$2,0))&lt;10,0,INDEX('[2]Caseload by group'!$C$3:$BEN$125,MATCH(Snapshot!$H89,'[2]Caseload by group'!$A$3:$A$128,0),MATCH(Snapshot!BG$3,'[2]Caseload by group'!$C$2:$BEN$2,0)))</f>
        <v>694</v>
      </c>
      <c r="BH89" s="40">
        <f>IF(INDEX('[2]Caseload by group'!$C$3:$BEN$125,MATCH(Snapshot!$H89,'[2]Caseload by group'!$A$3:$A$128,0),MATCH(Snapshot!BH$3,'[2]Caseload by group'!$C$2:$BEN$2,0))&lt;10,0,INDEX('[2]Caseload by group'!$C$3:$BEN$125,MATCH(Snapshot!$H89,'[2]Caseload by group'!$A$3:$A$128,0),MATCH(Snapshot!BH$3,'[2]Caseload by group'!$C$2:$BEN$2,0)))</f>
        <v>808</v>
      </c>
      <c r="BI89" s="40">
        <f>IF(INDEX('[2]Caseload by group'!$C$3:$BEN$125,MATCH(Snapshot!$H89,'[2]Caseload by group'!$A$3:$A$128,0),MATCH(Snapshot!BI$3,'[2]Caseload by group'!$C$2:$BEN$2,0))&lt;10,0,INDEX('[2]Caseload by group'!$C$3:$BEN$125,MATCH(Snapshot!$H89,'[2]Caseload by group'!$A$3:$A$128,0),MATCH(Snapshot!BI$3,'[2]Caseload by group'!$C$2:$BEN$2,0)))</f>
        <v>902</v>
      </c>
      <c r="BJ89" s="40">
        <f>IF(INDEX('[2]Caseload by group'!$C$3:$BEN$125,MATCH(Snapshot!$H89,'[2]Caseload by group'!$A$3:$A$128,0),MATCH(Snapshot!BJ$3,'[2]Caseload by group'!$C$2:$BEN$2,0))&lt;10,0,INDEX('[2]Caseload by group'!$C$3:$BEN$125,MATCH(Snapshot!$H89,'[2]Caseload by group'!$A$3:$A$128,0),MATCH(Snapshot!BJ$3,'[2]Caseload by group'!$C$2:$BEN$2,0)))</f>
        <v>963</v>
      </c>
      <c r="BK89" s="40">
        <f>IF(INDEX('[2]Caseload by group'!$C$3:$BEN$125,MATCH(Snapshot!$H89,'[2]Caseload by group'!$A$3:$A$128,0),MATCH(Snapshot!BK$3,'[2]Caseload by group'!$C$2:$BEN$2,0))&lt;10,0,INDEX('[2]Caseload by group'!$C$3:$BEN$125,MATCH(Snapshot!$H89,'[2]Caseload by group'!$A$3:$A$128,0),MATCH(Snapshot!BK$3,'[2]Caseload by group'!$C$2:$BEN$2,0)))</f>
        <v>1059</v>
      </c>
      <c r="BL89" s="40">
        <f>IF(INDEX('[2]Caseload by group'!$C$3:$BEN$125,MATCH(Snapshot!$H89,'[2]Caseload by group'!$A$3:$A$128,0),MATCH(Snapshot!BL$3,'[2]Caseload by group'!$C$2:$BEN$2,0))&lt;10,0,INDEX('[2]Caseload by group'!$C$3:$BEN$125,MATCH(Snapshot!$H89,'[2]Caseload by group'!$A$3:$A$128,0),MATCH(Snapshot!BL$3,'[2]Caseload by group'!$C$2:$BEN$2,0)))</f>
        <v>1143</v>
      </c>
      <c r="BM89" s="40">
        <f>IF(INDEX('[2]Caseload by group'!$C$3:$BEN$125,MATCH(Snapshot!$H89,'[2]Caseload by group'!$A$3:$A$128,0),MATCH(Snapshot!BM$3,'[2]Caseload by group'!$C$2:$BEN$2,0))&lt;10,0,INDEX('[2]Caseload by group'!$C$3:$BEN$125,MATCH(Snapshot!$H89,'[2]Caseload by group'!$A$3:$A$128,0),MATCH(Snapshot!BM$3,'[2]Caseload by group'!$C$2:$BEN$2,0)))</f>
        <v>1172</v>
      </c>
      <c r="BN89" s="40">
        <f>IF(INDEX('[2]Caseload by group'!$C$3:$BEN$125,MATCH(Snapshot!$H89,'[2]Caseload by group'!$A$3:$A$128,0),MATCH(Snapshot!BN$3,'[2]Caseload by group'!$C$2:$BEN$2,0))&lt;10,0,INDEX('[2]Caseload by group'!$C$3:$BEN$125,MATCH(Snapshot!$H89,'[2]Caseload by group'!$A$3:$A$128,0),MATCH(Snapshot!BN$3,'[2]Caseload by group'!$C$2:$BEN$2,0)))</f>
        <v>1197</v>
      </c>
      <c r="BO89" s="40">
        <f>IF(INDEX('[2]Caseload by group'!$C$3:$BEN$125,MATCH(Snapshot!$H89,'[2]Caseload by group'!$A$3:$A$128,0),MATCH(Snapshot!BO$3,'[2]Caseload by group'!$C$2:$BEN$2,0))&lt;10,0,INDEX('[2]Caseload by group'!$C$3:$BEN$125,MATCH(Snapshot!$H89,'[2]Caseload by group'!$A$3:$A$128,0),MATCH(Snapshot!BO$3,'[2]Caseload by group'!$C$2:$BEN$2,0)))</f>
        <v>1169</v>
      </c>
      <c r="BP89" s="40">
        <f>IF(INDEX('[2]Caseload by group'!$C$3:$BEN$125,MATCH(Snapshot!$H89,'[2]Caseload by group'!$A$3:$A$128,0),MATCH(Snapshot!BP$3,'[2]Caseload by group'!$C$2:$BEN$2,0))&lt;10,0,INDEX('[2]Caseload by group'!$C$3:$BEN$125,MATCH(Snapshot!$H89,'[2]Caseload by group'!$A$3:$A$128,0),MATCH(Snapshot!BP$3,'[2]Caseload by group'!$C$2:$BEN$2,0)))</f>
        <v>1170</v>
      </c>
      <c r="BQ89" s="40">
        <f>IF(INDEX('[2]Caseload by group'!$C$3:$BEN$125,MATCH(Snapshot!$H89,'[2]Caseload by group'!$A$3:$A$128,0),MATCH(Snapshot!BQ$3,'[2]Caseload by group'!$C$2:$BEN$2,0))&lt;10,0,INDEX('[2]Caseload by group'!$C$3:$BEN$125,MATCH(Snapshot!$H89,'[2]Caseload by group'!$A$3:$A$128,0),MATCH(Snapshot!BQ$3,'[2]Caseload by group'!$C$2:$BEN$2,0)))</f>
        <v>1170</v>
      </c>
      <c r="BR89" s="40">
        <f>IF(INDEX('[2]Caseload by group'!$C$3:$BEN$125,MATCH(Snapshot!$H89,'[2]Caseload by group'!$A$3:$A$128,0),MATCH(Snapshot!BR$3,'[2]Caseload by group'!$C$2:$BEN$2,0))&lt;10,0,INDEX('[2]Caseload by group'!$C$3:$BEN$125,MATCH(Snapshot!$H89,'[2]Caseload by group'!$A$3:$A$128,0),MATCH(Snapshot!BR$3,'[2]Caseload by group'!$C$2:$BEN$2,0)))</f>
        <v>1178</v>
      </c>
      <c r="BS89" s="40">
        <f>IF(INDEX('[2]Caseload by group'!$C$3:$BEN$125,MATCH(Snapshot!$H89,'[2]Caseload by group'!$A$3:$A$128,0),MATCH(Snapshot!BS$3,'[2]Caseload by group'!$C$2:$BEN$2,0))&lt;10,0,INDEX('[2]Caseload by group'!$C$3:$BEN$125,MATCH(Snapshot!$H89,'[2]Caseload by group'!$A$3:$A$128,0),MATCH(Snapshot!BS$3,'[2]Caseload by group'!$C$2:$BEN$2,0)))</f>
        <v>1170</v>
      </c>
      <c r="BT89" s="40">
        <f>IF(INDEX('[2]Caseload by group'!$C$3:$BEN$125,MATCH(Snapshot!$H89,'[2]Caseload by group'!$A$3:$A$128,0),MATCH(Snapshot!BT$3,'[2]Caseload by group'!$C$2:$BEN$2,0))&lt;10,0,INDEX('[2]Caseload by group'!$C$3:$BEN$125,MATCH(Snapshot!$H89,'[2]Caseload by group'!$A$3:$A$128,0),MATCH(Snapshot!BT$3,'[2]Caseload by group'!$C$2:$BEN$2,0)))</f>
        <v>1158</v>
      </c>
      <c r="BU89" s="40">
        <f>IF(INDEX('[2]Caseload by group'!$C$3:$BEN$125,MATCH(Snapshot!$H89,'[2]Caseload by group'!$A$3:$A$128,0),MATCH(Snapshot!BU$3,'[2]Caseload by group'!$C$2:$BEN$2,0))&lt;10,0,INDEX('[2]Caseload by group'!$C$3:$BEN$125,MATCH(Snapshot!$H89,'[2]Caseload by group'!$A$3:$A$128,0),MATCH(Snapshot!BU$3,'[2]Caseload by group'!$C$2:$BEN$2,0)))</f>
        <v>1136</v>
      </c>
      <c r="BV89" s="40">
        <f>IF(INDEX('[2]Caseload by group'!$C$3:$BEN$125,MATCH(Snapshot!$H89,'[2]Caseload by group'!$A$3:$A$128,0),MATCH(Snapshot!BV$3,'[2]Caseload by group'!$C$2:$BEN$2,0))&lt;10,0,INDEX('[2]Caseload by group'!$C$3:$BEN$125,MATCH(Snapshot!$H89,'[2]Caseload by group'!$A$3:$A$128,0),MATCH(Snapshot!BV$3,'[2]Caseload by group'!$C$2:$BEN$2,0)))</f>
        <v>1098</v>
      </c>
      <c r="BW89" s="40">
        <f>IF(INDEX('[2]Caseload by group'!$C$3:$BEN$125,MATCH(Snapshot!$H89,'[2]Caseload by group'!$A$3:$A$128,0),MATCH(Snapshot!BW$3,'[2]Caseload by group'!$C$2:$BEN$2,0))&lt;10,0,INDEX('[2]Caseload by group'!$C$3:$BEN$125,MATCH(Snapshot!$H89,'[2]Caseload by group'!$A$3:$A$128,0),MATCH(Snapshot!BW$3,'[2]Caseload by group'!$C$2:$BEN$2,0)))</f>
        <v>1078</v>
      </c>
      <c r="BX89" s="45"/>
      <c r="BY89" s="41">
        <f t="shared" si="17"/>
        <v>-20</v>
      </c>
      <c r="BZ89" s="42">
        <f t="shared" si="18"/>
        <v>-1.8214936247723135E-2</v>
      </c>
      <c r="CA89" s="74" t="e">
        <f>#REF!-#REF!</f>
        <v>#REF!</v>
      </c>
      <c r="CB89" s="41">
        <f t="shared" si="19"/>
        <v>-3091</v>
      </c>
      <c r="CC89" s="43">
        <f t="shared" si="20"/>
        <v>-0.74142480211081796</v>
      </c>
    </row>
    <row r="90" spans="1:85" ht="10.5" customHeight="1" x14ac:dyDescent="0.2">
      <c r="A90" s="34"/>
      <c r="C90" s="75" t="s">
        <v>134</v>
      </c>
      <c r="D90" s="29" t="s">
        <v>15</v>
      </c>
      <c r="E90" s="75" t="s">
        <v>121</v>
      </c>
      <c r="F90" s="75" t="s">
        <v>16</v>
      </c>
      <c r="G90" s="29" t="s">
        <v>32</v>
      </c>
      <c r="H90" s="39" t="s">
        <v>135</v>
      </c>
      <c r="I90" s="39"/>
      <c r="J90" s="40">
        <f>IF(INDEX('[2]Caseload by group'!$C$3:$CJ$125,MATCH(Snapshot!$H90,'[2]Caseload by group'!$A$3:$A$128,0),MATCH(Snapshot!J$3,'[2]Caseload by group'!$C$2:$CJ$2,0))&lt;10,0,INDEX('[2]Caseload by group'!$C$3:$CJ$125,MATCH(Snapshot!$H90,'[2]Caseload by group'!$A$3:$A$128,0),MATCH(Snapshot!J$3,'[2]Caseload by group'!$C$2:$CJ$2,0)))</f>
        <v>25645</v>
      </c>
      <c r="K90" s="40">
        <f>IF(INDEX('[2]Caseload by group'!$C$3:$CJ$125,MATCH(Snapshot!$H90,'[2]Caseload by group'!$A$3:$A$128,0),MATCH(Snapshot!K$3,'[2]Caseload by group'!$C$2:$CJ$2,0))&lt;10,0,INDEX('[2]Caseload by group'!$C$3:$CJ$125,MATCH(Snapshot!$H90,'[2]Caseload by group'!$A$3:$A$128,0),MATCH(Snapshot!K$3,'[2]Caseload by group'!$C$2:$CJ$2,0)))</f>
        <v>24304</v>
      </c>
      <c r="L90" s="40">
        <f>IF(INDEX('[2]Caseload by group'!$C$3:$CJ$125,MATCH(Snapshot!$H90,'[2]Caseload by group'!$A$3:$A$128,0),MATCH(Snapshot!L$3,'[2]Caseload by group'!$C$2:$CJ$2,0))&lt;10,0,INDEX('[2]Caseload by group'!$C$3:$CJ$125,MATCH(Snapshot!$H90,'[2]Caseload by group'!$A$3:$A$128,0),MATCH(Snapshot!L$3,'[2]Caseload by group'!$C$2:$CJ$2,0)))</f>
        <v>25035</v>
      </c>
      <c r="M90" s="40">
        <f>IF(INDEX('[2]Caseload by group'!$C$3:$CJ$125,MATCH(Snapshot!$H90,'[2]Caseload by group'!$A$3:$A$128,0),MATCH(Snapshot!M$3,'[2]Caseload by group'!$C$2:$CJ$2,0))&lt;10,0,INDEX('[2]Caseload by group'!$C$3:$CJ$125,MATCH(Snapshot!$H90,'[2]Caseload by group'!$A$3:$A$128,0),MATCH(Snapshot!M$3,'[2]Caseload by group'!$C$2:$CJ$2,0)))</f>
        <v>25805</v>
      </c>
      <c r="N90" s="40">
        <f>IF(INDEX('[2]Caseload by group'!$C$3:$CJ$125,MATCH(Snapshot!$H90,'[2]Caseload by group'!$A$3:$A$128,0),MATCH(Snapshot!N$3,'[2]Caseload by group'!$C$2:$CJ$2,0))&lt;10,0,INDEX('[2]Caseload by group'!$C$3:$CJ$125,MATCH(Snapshot!$H90,'[2]Caseload by group'!$A$3:$A$128,0),MATCH(Snapshot!N$3,'[2]Caseload by group'!$C$2:$CJ$2,0)))</f>
        <v>32846</v>
      </c>
      <c r="O90" s="40">
        <f>IF(INDEX('[2]Caseload by group'!$C$3:$CJ$125,MATCH(Snapshot!$H90,'[2]Caseload by group'!$A$3:$A$128,0),MATCH(Snapshot!O$3,'[2]Caseload by group'!$C$2:$CJ$2,0))&lt;10,0,INDEX('[2]Caseload by group'!$C$3:$CJ$125,MATCH(Snapshot!$H90,'[2]Caseload by group'!$A$3:$A$128,0),MATCH(Snapshot!O$3,'[2]Caseload by group'!$C$2:$CJ$2,0)))</f>
        <v>41866</v>
      </c>
      <c r="P90" s="40">
        <f>IF(INDEX('[2]Caseload by group'!$C$3:$CJ$125,MATCH(Snapshot!$H90,'[2]Caseload by group'!$A$3:$A$128,0),MATCH(Snapshot!P$3,'[2]Caseload by group'!$C$2:$CJ$2,0))&lt;10,0,INDEX('[2]Caseload by group'!$C$3:$CJ$125,MATCH(Snapshot!$H90,'[2]Caseload by group'!$A$3:$A$128,0),MATCH(Snapshot!P$3,'[2]Caseload by group'!$C$2:$CJ$2,0)))</f>
        <v>41723</v>
      </c>
      <c r="Q90" s="40">
        <f>IF(INDEX('[2]Caseload by group'!$C$3:$CJ$125,MATCH(Snapshot!$H90,'[2]Caseload by group'!$A$3:$A$128,0),MATCH(Snapshot!Q$3,'[2]Caseload by group'!$C$2:$CJ$2,0))&lt;10,0,INDEX('[2]Caseload by group'!$C$3:$CJ$125,MATCH(Snapshot!$H90,'[2]Caseload by group'!$A$3:$A$128,0),MATCH(Snapshot!Q$3,'[2]Caseload by group'!$C$2:$CJ$2,0)))</f>
        <v>37733</v>
      </c>
      <c r="R90" s="40">
        <f>IF(INDEX('[2]Caseload by group'!$C$3:$CJ$125,MATCH(Snapshot!$H90,'[2]Caseload by group'!$A$3:$A$128,0),MATCH(Snapshot!R$3,'[2]Caseload by group'!$C$2:$CJ$2,0))&lt;10,0,INDEX('[2]Caseload by group'!$C$3:$CJ$125,MATCH(Snapshot!$H90,'[2]Caseload by group'!$A$3:$A$128,0),MATCH(Snapshot!R$3,'[2]Caseload by group'!$C$2:$CJ$2,0)))</f>
        <v>17167</v>
      </c>
      <c r="S90" s="40">
        <f>IF(INDEX('[2]Caseload by group'!$C$3:$CJ$125,MATCH(Snapshot!$H90,'[2]Caseload by group'!$A$3:$A$128,0),MATCH(Snapshot!S$3,'[2]Caseload by group'!$C$2:$CJ$2,0))&lt;10,0,INDEX('[2]Caseload by group'!$C$3:$CJ$125,MATCH(Snapshot!$H90,'[2]Caseload by group'!$A$3:$A$128,0),MATCH(Snapshot!S$3,'[2]Caseload by group'!$C$2:$CJ$2,0)))</f>
        <v>17555</v>
      </c>
      <c r="T90" s="40">
        <f>IF(INDEX('[2]Caseload by group'!$C$3:$CJ$125,MATCH(Snapshot!$H90,'[2]Caseload by group'!$A$3:$A$128,0),MATCH(Snapshot!T$3,'[2]Caseload by group'!$C$2:$CJ$2,0))&lt;10,0,INDEX('[2]Caseload by group'!$C$3:$CJ$125,MATCH(Snapshot!$H90,'[2]Caseload by group'!$A$3:$A$128,0),MATCH(Snapshot!T$3,'[2]Caseload by group'!$C$2:$CJ$2,0)))</f>
        <v>17073</v>
      </c>
      <c r="U90" s="40">
        <f>IF(INDEX('[2]Caseload by group'!$C$3:$CJ$125,MATCH(Snapshot!$H90,'[2]Caseload by group'!$A$3:$A$128,0),MATCH(Snapshot!U$3,'[2]Caseload by group'!$C$2:$CJ$2,0))&lt;10,0,INDEX('[2]Caseload by group'!$C$3:$CJ$125,MATCH(Snapshot!$H90,'[2]Caseload by group'!$A$3:$A$128,0),MATCH(Snapshot!U$3,'[2]Caseload by group'!$C$2:$CJ$2,0)))</f>
        <v>16588</v>
      </c>
      <c r="V90" s="40">
        <f>IF(INDEX('[2]Caseload by group'!$C$3:$CJ$125,MATCH(Snapshot!$H90,'[2]Caseload by group'!$A$3:$A$128,0),MATCH(Snapshot!V$3,'[2]Caseload by group'!$C$2:$CJ$2,0))&lt;10,0,INDEX('[2]Caseload by group'!$C$3:$CJ$125,MATCH(Snapshot!$H90,'[2]Caseload by group'!$A$3:$A$128,0),MATCH(Snapshot!V$3,'[2]Caseload by group'!$C$2:$CJ$2,0)))</f>
        <v>15655</v>
      </c>
      <c r="W90" s="40">
        <f>IF(INDEX('[2]Caseload by group'!$C$3:$CJ$125,MATCH(Snapshot!$H90,'[2]Caseload by group'!$A$3:$A$128,0),MATCH(Snapshot!W$3,'[2]Caseload by group'!$C$2:$CJ$2,0))&lt;10,0,INDEX('[2]Caseload by group'!$C$3:$CJ$125,MATCH(Snapshot!$H90,'[2]Caseload by group'!$A$3:$A$128,0),MATCH(Snapshot!W$3,'[2]Caseload by group'!$C$2:$CJ$2,0)))</f>
        <v>16141</v>
      </c>
      <c r="X90" s="40">
        <f>IF(INDEX('[2]Caseload by group'!$C$3:$CJ$125,MATCH(Snapshot!$H90,'[2]Caseload by group'!$A$3:$A$128,0),MATCH(Snapshot!X$3,'[2]Caseload by group'!$C$2:$CJ$2,0))&lt;10,0,INDEX('[2]Caseload by group'!$C$3:$CJ$125,MATCH(Snapshot!$H90,'[2]Caseload by group'!$A$3:$A$128,0),MATCH(Snapshot!X$3,'[2]Caseload by group'!$C$2:$CJ$2,0)))</f>
        <v>15950</v>
      </c>
      <c r="Y90" s="40">
        <f>IF(INDEX('[2]Caseload by group'!$C$3:$CJ$125,MATCH(Snapshot!$H90,'[2]Caseload by group'!$A$3:$A$128,0),MATCH(Snapshot!Y$3,'[2]Caseload by group'!$C$2:$CJ$2,0))&lt;10,0,INDEX('[2]Caseload by group'!$C$3:$CJ$125,MATCH(Snapshot!$H90,'[2]Caseload by group'!$A$3:$A$128,0),MATCH(Snapshot!Y$3,'[2]Caseload by group'!$C$2:$CJ$2,0)))</f>
        <v>15744</v>
      </c>
      <c r="Z90" s="40">
        <f>IF(INDEX('[2]Caseload by group'!$C$3:$CJ$125,MATCH(Snapshot!$H90,'[2]Caseload by group'!$A$3:$A$128,0),MATCH(Snapshot!Z$3,'[2]Caseload by group'!$C$2:$CJ$2,0))&lt;10,0,INDEX('[2]Caseload by group'!$C$3:$CJ$125,MATCH(Snapshot!$H90,'[2]Caseload by group'!$A$3:$A$128,0),MATCH(Snapshot!Z$3,'[2]Caseload by group'!$C$2:$CJ$2,0)))</f>
        <v>15595</v>
      </c>
      <c r="AA90" s="40">
        <f>IF(INDEX('[2]Caseload by group'!$C$3:$CJ$125,MATCH(Snapshot!$H90,'[2]Caseload by group'!$A$3:$A$128,0),MATCH(Snapshot!AA$3,'[2]Caseload by group'!$C$2:$CJ$2,0))&lt;10,0,INDEX('[2]Caseload by group'!$C$3:$CJ$125,MATCH(Snapshot!$H90,'[2]Caseload by group'!$A$3:$A$128,0),MATCH(Snapshot!AA$3,'[2]Caseload by group'!$C$2:$CJ$2,0)))</f>
        <v>15402</v>
      </c>
      <c r="AB90" s="40">
        <f>IF(INDEX('[2]Caseload by group'!$C$3:$CJ$125,MATCH(Snapshot!$H90,'[2]Caseload by group'!$A$3:$A$128,0),MATCH(Snapshot!AB$3,'[2]Caseload by group'!$C$2:$CJ$2,0))&lt;10,0,INDEX('[2]Caseload by group'!$C$3:$CJ$125,MATCH(Snapshot!$H90,'[2]Caseload by group'!$A$3:$A$128,0),MATCH(Snapshot!AB$3,'[2]Caseload by group'!$C$2:$CJ$2,0)))</f>
        <v>14140</v>
      </c>
      <c r="AC90" s="40">
        <f>IF(INDEX('[2]Caseload by group'!$C$3:$CJ$125,MATCH(Snapshot!$H90,'[2]Caseload by group'!$A$3:$A$128,0),MATCH(Snapshot!AC$3,'[2]Caseload by group'!$C$2:$CJ$2,0))&lt;10,0,INDEX('[2]Caseload by group'!$C$3:$CJ$125,MATCH(Snapshot!$H90,'[2]Caseload by group'!$A$3:$A$128,0),MATCH(Snapshot!AC$3,'[2]Caseload by group'!$C$2:$CJ$2,0)))</f>
        <v>14311</v>
      </c>
      <c r="AD90" s="40">
        <f>IF(INDEX('[2]Caseload by group'!$C$3:$CJ$125,MATCH(Snapshot!$H90,'[2]Caseload by group'!$A$3:$A$128,0),MATCH(Snapshot!AD$3,'[2]Caseload by group'!$C$2:$CJ$2,0))&lt;10,0,INDEX('[2]Caseload by group'!$C$3:$CJ$125,MATCH(Snapshot!$H90,'[2]Caseload by group'!$A$3:$A$128,0),MATCH(Snapshot!AD$3,'[2]Caseload by group'!$C$2:$CJ$2,0)))</f>
        <v>14407</v>
      </c>
      <c r="AE90" s="40">
        <f>IF(INDEX('[2]Caseload by group'!$C$3:$CJ$125,MATCH(Snapshot!$H90,'[2]Caseload by group'!$A$3:$A$128,0),MATCH(Snapshot!AE$3,'[2]Caseload by group'!$C$2:$CJ$2,0))&lt;10,0,INDEX('[2]Caseload by group'!$C$3:$CJ$125,MATCH(Snapshot!$H90,'[2]Caseload by group'!$A$3:$A$128,0),MATCH(Snapshot!AE$3,'[2]Caseload by group'!$C$2:$CJ$2,0)))</f>
        <v>14849</v>
      </c>
      <c r="AF90" s="40">
        <f>IF(INDEX('[2]Caseload by group'!$C$3:$CJ$125,MATCH(Snapshot!$H90,'[2]Caseload by group'!$A$3:$A$128,0),MATCH(Snapshot!AF$3,'[2]Caseload by group'!$C$2:$CJ$2,0))&lt;10,0,INDEX('[2]Caseload by group'!$C$3:$CJ$125,MATCH(Snapshot!$H90,'[2]Caseload by group'!$A$3:$A$128,0),MATCH(Snapshot!AF$3,'[2]Caseload by group'!$C$2:$CJ$2,0)))</f>
        <v>15106</v>
      </c>
      <c r="AG90" s="40">
        <f>IF(INDEX('[2]Caseload by group'!$C$3:$CJ$125,MATCH(Snapshot!$H90,'[2]Caseload by group'!$A$3:$A$128,0),MATCH(Snapshot!AG$3,'[2]Caseload by group'!$C$2:$CJ$2,0))&lt;10,0,INDEX('[2]Caseload by group'!$C$3:$CJ$125,MATCH(Snapshot!$H90,'[2]Caseload by group'!$A$3:$A$128,0),MATCH(Snapshot!AG$3,'[2]Caseload by group'!$C$2:$CJ$2,0)))</f>
        <v>15415</v>
      </c>
      <c r="AH90" s="40">
        <f>IF(INDEX('[2]Caseload by group'!$C$3:$CJ$125,MATCH(Snapshot!$H90,'[2]Caseload by group'!$A$3:$A$128,0),MATCH(Snapshot!AH$3,'[2]Caseload by group'!$C$2:$CJ$2,0))&lt;10,0,INDEX('[2]Caseload by group'!$C$3:$CJ$125,MATCH(Snapshot!$H90,'[2]Caseload by group'!$A$3:$A$128,0),MATCH(Snapshot!AH$3,'[2]Caseload by group'!$C$2:$CJ$2,0)))</f>
        <v>15383</v>
      </c>
      <c r="AI90" s="40">
        <f>IF(INDEX('[2]Caseload by group'!$C$3:$CJ$125,MATCH(Snapshot!$H90,'[2]Caseload by group'!$A$3:$A$128,0),MATCH(Snapshot!AI$3,'[2]Caseload by group'!$C$2:$CJ$2,0))&lt;10,0,INDEX('[2]Caseload by group'!$C$3:$CJ$125,MATCH(Snapshot!$H90,'[2]Caseload by group'!$A$3:$A$128,0),MATCH(Snapshot!AI$3,'[2]Caseload by group'!$C$2:$CJ$2,0)))</f>
        <v>15544</v>
      </c>
      <c r="AJ90" s="40">
        <f>IF(INDEX('[2]Caseload by group'!$C$3:$BEN$125,MATCH(Snapshot!$H90,'[2]Caseload by group'!$A$3:$A$128,0),MATCH(Snapshot!AJ$3,'[2]Caseload by group'!$C$2:$BEN$2,0))&lt;10,0,INDEX('[2]Caseload by group'!$C$3:$BEN$125,MATCH(Snapshot!$H90,'[2]Caseload by group'!$A$3:$A$128,0),MATCH(Snapshot!AJ$3,'[2]Caseload by group'!$C$2:$BEN$2,0)))</f>
        <v>16030</v>
      </c>
      <c r="AK90" s="40">
        <f>IF(INDEX('[2]Caseload by group'!$C$3:$BEN$125,MATCH(Snapshot!$H90,'[2]Caseload by group'!$A$3:$A$128,0),MATCH(Snapshot!AK$3,'[2]Caseload by group'!$C$2:$BEN$2,0))&lt;10,0,INDEX('[2]Caseload by group'!$C$3:$BEN$125,MATCH(Snapshot!$H90,'[2]Caseload by group'!$A$3:$A$128,0),MATCH(Snapshot!AK$3,'[2]Caseload by group'!$C$2:$BEN$2,0)))</f>
        <v>15967</v>
      </c>
      <c r="AL90" s="40">
        <f>IF(INDEX('[2]Caseload by group'!$C$3:$BEN$125,MATCH(Snapshot!$H90,'[2]Caseload by group'!$A$3:$A$128,0),MATCH(Snapshot!AL$3,'[2]Caseload by group'!$C$2:$BEN$2,0))&lt;10,0,INDEX('[2]Caseload by group'!$C$3:$BEN$125,MATCH(Snapshot!$H90,'[2]Caseload by group'!$A$3:$A$128,0),MATCH(Snapshot!AL$3,'[2]Caseload by group'!$C$2:$BEN$2,0)))</f>
        <v>15893</v>
      </c>
      <c r="AM90" s="40">
        <f>IF(INDEX('[2]Caseload by group'!$C$3:$BEN$125,MATCH(Snapshot!$H90,'[2]Caseload by group'!$A$3:$A$128,0),MATCH(Snapshot!AM$3,'[2]Caseload by group'!$C$2:$BEN$2,0))&lt;10,0,INDEX('[2]Caseload by group'!$C$3:$BEN$125,MATCH(Snapshot!$H90,'[2]Caseload by group'!$A$3:$A$128,0),MATCH(Snapshot!AM$3,'[2]Caseload by group'!$C$2:$BEN$2,0)))</f>
        <v>15675</v>
      </c>
      <c r="AN90" s="40">
        <f>IF(INDEX('[2]Caseload by group'!$C$3:$BEN$125,MATCH(Snapshot!$H90,'[2]Caseload by group'!$A$3:$A$128,0),MATCH(Snapshot!AN$3,'[2]Caseload by group'!$C$2:$BEN$2,0))&lt;10,0,INDEX('[2]Caseload by group'!$C$3:$BEN$125,MATCH(Snapshot!$H90,'[2]Caseload by group'!$A$3:$A$128,0),MATCH(Snapshot!AN$3,'[2]Caseload by group'!$C$2:$BEN$2,0)))</f>
        <v>14092</v>
      </c>
      <c r="AO90" s="40">
        <f>IF(INDEX('[2]Caseload by group'!$C$3:$BEN$125,MATCH(Snapshot!$H90,'[2]Caseload by group'!$A$3:$A$128,0),MATCH(Snapshot!AO$3,'[2]Caseload by group'!$C$2:$BEN$2,0))&lt;10,0,INDEX('[2]Caseload by group'!$C$3:$BEN$125,MATCH(Snapshot!$H90,'[2]Caseload by group'!$A$3:$A$128,0),MATCH(Snapshot!AO$3,'[2]Caseload by group'!$C$2:$BEN$2,0)))</f>
        <v>14143</v>
      </c>
      <c r="AP90" s="40">
        <f>IF(INDEX('[2]Caseload by group'!$C$3:$BEN$125,MATCH(Snapshot!$H90,'[2]Caseload by group'!$A$3:$A$128,0),MATCH(Snapshot!AP$3,'[2]Caseload by group'!$C$2:$BEN$2,0))&lt;10,0,INDEX('[2]Caseload by group'!$C$3:$BEN$125,MATCH(Snapshot!$H90,'[2]Caseload by group'!$A$3:$A$128,0),MATCH(Snapshot!AP$3,'[2]Caseload by group'!$C$2:$BEN$2,0)))</f>
        <v>13984</v>
      </c>
      <c r="AQ90" s="40">
        <f>IF(INDEX('[2]Caseload by group'!$C$3:$BEN$125,MATCH(Snapshot!$H90,'[2]Caseload by group'!$A$3:$A$128,0),MATCH(Snapshot!AQ$3,'[2]Caseload by group'!$C$2:$BEN$2,0))&lt;10,0,INDEX('[2]Caseload by group'!$C$3:$BEN$125,MATCH(Snapshot!$H90,'[2]Caseload by group'!$A$3:$A$128,0),MATCH(Snapshot!AQ$3,'[2]Caseload by group'!$C$2:$BEN$2,0)))</f>
        <v>15010</v>
      </c>
      <c r="AR90" s="40">
        <f>IF(INDEX('[2]Caseload by group'!$C$3:$BEN$125,MATCH(Snapshot!$H90,'[2]Caseload by group'!$A$3:$A$128,0),MATCH(Snapshot!AR$3,'[2]Caseload by group'!$C$2:$BEN$2,0))&lt;10,0,INDEX('[2]Caseload by group'!$C$3:$BEN$125,MATCH(Snapshot!$H90,'[2]Caseload by group'!$A$3:$A$128,0),MATCH(Snapshot!AR$3,'[2]Caseload by group'!$C$2:$BEN$2,0)))</f>
        <v>15543</v>
      </c>
      <c r="AS90" s="40">
        <f>IF(INDEX('[2]Caseload by group'!$C$3:$BEN$125,MATCH(Snapshot!$H90,'[2]Caseload by group'!$A$3:$A$128,0),MATCH(Snapshot!AS$3,'[2]Caseload by group'!$C$2:$BEN$2,0))&lt;10,0,INDEX('[2]Caseload by group'!$C$3:$BEN$125,MATCH(Snapshot!$H90,'[2]Caseload by group'!$A$3:$A$128,0),MATCH(Snapshot!AS$3,'[2]Caseload by group'!$C$2:$BEN$2,0)))</f>
        <v>15916</v>
      </c>
      <c r="AT90" s="40">
        <f>IF(INDEX('[2]Caseload by group'!$C$3:$BEN$125,MATCH(Snapshot!$H90,'[2]Caseload by group'!$A$3:$A$128,0),MATCH(Snapshot!AT$3,'[2]Caseload by group'!$C$2:$BEN$2,0))&lt;10,0,INDEX('[2]Caseload by group'!$C$3:$BEN$125,MATCH(Snapshot!$H90,'[2]Caseload by group'!$A$3:$A$128,0),MATCH(Snapshot!AT$3,'[2]Caseload by group'!$C$2:$BEN$2,0)))</f>
        <v>16276</v>
      </c>
      <c r="AU90" s="40">
        <f>IF(INDEX('[2]Caseload by group'!$C$3:$BEN$125,MATCH(Snapshot!$H90,'[2]Caseload by group'!$A$3:$A$128,0),MATCH(Snapshot!AU$3,'[2]Caseload by group'!$C$2:$BEN$2,0))&lt;10,0,INDEX('[2]Caseload by group'!$C$3:$BEN$125,MATCH(Snapshot!$H90,'[2]Caseload by group'!$A$3:$A$128,0),MATCH(Snapshot!AU$3,'[2]Caseload by group'!$C$2:$BEN$2,0)))</f>
        <v>17133</v>
      </c>
      <c r="AV90" s="40">
        <f>IF(INDEX('[2]Caseload by group'!$C$3:$BEN$125,MATCH(Snapshot!$H90,'[2]Caseload by group'!$A$3:$A$128,0),MATCH(Snapshot!AV$3,'[2]Caseload by group'!$C$2:$BEN$2,0))&lt;10,0,INDEX('[2]Caseload by group'!$C$3:$BEN$125,MATCH(Snapshot!$H90,'[2]Caseload by group'!$A$3:$A$128,0),MATCH(Snapshot!AV$3,'[2]Caseload by group'!$C$2:$BEN$2,0)))</f>
        <v>17868</v>
      </c>
      <c r="AW90" s="40">
        <f>IF(INDEX('[2]Caseload by group'!$C$3:$BEN$125,MATCH(Snapshot!$H90,'[2]Caseload by group'!$A$3:$A$128,0),MATCH(Snapshot!AW$3,'[2]Caseload by group'!$C$2:$BEN$2,0))&lt;10,0,INDEX('[2]Caseload by group'!$C$3:$BEN$125,MATCH(Snapshot!$H90,'[2]Caseload by group'!$A$3:$A$128,0),MATCH(Snapshot!AW$3,'[2]Caseload by group'!$C$2:$BEN$2,0)))</f>
        <v>18311</v>
      </c>
      <c r="AX90" s="40">
        <f>IF(INDEX('[2]Caseload by group'!$C$3:$BEN$125,MATCH(Snapshot!$H90,'[2]Caseload by group'!$A$3:$A$128,0),MATCH(Snapshot!AX$3,'[2]Caseload by group'!$C$2:$BEN$2,0))&lt;10,0,INDEX('[2]Caseload by group'!$C$3:$BEN$125,MATCH(Snapshot!$H90,'[2]Caseload by group'!$A$3:$A$128,0),MATCH(Snapshot!AX$3,'[2]Caseload by group'!$C$2:$BEN$2,0)))</f>
        <v>18648</v>
      </c>
      <c r="AY90" s="40">
        <f>IF(INDEX('[2]Caseload by group'!$C$3:$BEN$125,MATCH(Snapshot!$H90,'[2]Caseload by group'!$A$3:$A$128,0),MATCH(Snapshot!AY$3,'[2]Caseload by group'!$C$2:$BEN$2,0))&lt;10,0,INDEX('[2]Caseload by group'!$C$3:$BEN$125,MATCH(Snapshot!$H90,'[2]Caseload by group'!$A$3:$A$128,0),MATCH(Snapshot!AY$3,'[2]Caseload by group'!$C$2:$BEN$2,0)))</f>
        <v>19507</v>
      </c>
      <c r="AZ90" s="40">
        <f>IF(INDEX('[2]Caseload by group'!$C$3:$BEN$125,MATCH(Snapshot!$H90,'[2]Caseload by group'!$A$3:$A$128,0),MATCH(Snapshot!AZ$3,'[2]Caseload by group'!$C$2:$BEN$2,0))&lt;10,0,INDEX('[2]Caseload by group'!$C$3:$BEN$125,MATCH(Snapshot!$H90,'[2]Caseload by group'!$A$3:$A$128,0),MATCH(Snapshot!AZ$3,'[2]Caseload by group'!$C$2:$BEN$2,0)))</f>
        <v>20925</v>
      </c>
      <c r="BA90" s="40">
        <f>IF(INDEX('[2]Caseload by group'!$C$3:$BEN$125,MATCH(Snapshot!$H90,'[2]Caseload by group'!$A$3:$A$128,0),MATCH(Snapshot!BA$3,'[2]Caseload by group'!$C$2:$BEN$2,0))&lt;10,0,INDEX('[2]Caseload by group'!$C$3:$BEN$125,MATCH(Snapshot!$H90,'[2]Caseload by group'!$A$3:$A$128,0),MATCH(Snapshot!BA$3,'[2]Caseload by group'!$C$2:$BEN$2,0)))</f>
        <v>21645</v>
      </c>
      <c r="BB90" s="40">
        <f>IF(INDEX('[2]Caseload by group'!$C$3:$BEN$125,MATCH(Snapshot!$H90,'[2]Caseload by group'!$A$3:$A$128,0),MATCH(Snapshot!BB$3,'[2]Caseload by group'!$C$2:$BEN$2,0))&lt;10,0,INDEX('[2]Caseload by group'!$C$3:$BEN$125,MATCH(Snapshot!$H90,'[2]Caseload by group'!$A$3:$A$128,0),MATCH(Snapshot!BB$3,'[2]Caseload by group'!$C$2:$BEN$2,0)))</f>
        <v>22349</v>
      </c>
      <c r="BC90" s="40">
        <f>IF(INDEX('[2]Caseload by group'!$C$3:$BEN$125,MATCH(Snapshot!$H90,'[2]Caseload by group'!$A$3:$A$128,0),MATCH(Snapshot!BC$3,'[2]Caseload by group'!$C$2:$BEN$2,0))&lt;10,0,INDEX('[2]Caseload by group'!$C$3:$BEN$125,MATCH(Snapshot!$H90,'[2]Caseload by group'!$A$3:$A$128,0),MATCH(Snapshot!BC$3,'[2]Caseload by group'!$C$2:$BEN$2,0)))</f>
        <v>23102</v>
      </c>
      <c r="BD90" s="40">
        <f>IF(INDEX('[2]Caseload by group'!$C$3:$BEN$125,MATCH(Snapshot!$H90,'[2]Caseload by group'!$A$3:$A$128,0),MATCH(Snapshot!BD$3,'[2]Caseload by group'!$C$2:$BEN$2,0))&lt;10,0,INDEX('[2]Caseload by group'!$C$3:$BEN$125,MATCH(Snapshot!$H90,'[2]Caseload by group'!$A$3:$A$128,0),MATCH(Snapshot!BD$3,'[2]Caseload by group'!$C$2:$BEN$2,0)))</f>
        <v>23452</v>
      </c>
      <c r="BE90" s="40">
        <f>IF(INDEX('[2]Caseload by group'!$C$3:$BEN$125,MATCH(Snapshot!$H90,'[2]Caseload by group'!$A$3:$A$128,0),MATCH(Snapshot!BE$3,'[2]Caseload by group'!$C$2:$BEN$2,0))&lt;10,0,INDEX('[2]Caseload by group'!$C$3:$BEN$125,MATCH(Snapshot!$H90,'[2]Caseload by group'!$A$3:$A$128,0),MATCH(Snapshot!BE$3,'[2]Caseload by group'!$C$2:$BEN$2,0)))</f>
        <v>24049</v>
      </c>
      <c r="BF90" s="40">
        <f>IF(INDEX('[2]Caseload by group'!$C$3:$BEN$125,MATCH(Snapshot!$H90,'[2]Caseload by group'!$A$3:$A$128,0),MATCH(Snapshot!BF$3,'[2]Caseload by group'!$C$2:$BEN$2,0))&lt;10,0,INDEX('[2]Caseload by group'!$C$3:$BEN$125,MATCH(Snapshot!$H90,'[2]Caseload by group'!$A$3:$A$128,0),MATCH(Snapshot!BF$3,'[2]Caseload by group'!$C$2:$BEN$2,0)))</f>
        <v>24396</v>
      </c>
      <c r="BG90" s="40">
        <f>IF(INDEX('[2]Caseload by group'!$C$3:$BEN$125,MATCH(Snapshot!$H90,'[2]Caseload by group'!$A$3:$A$128,0),MATCH(Snapshot!BG$3,'[2]Caseload by group'!$C$2:$BEN$2,0))&lt;10,0,INDEX('[2]Caseload by group'!$C$3:$BEN$125,MATCH(Snapshot!$H90,'[2]Caseload by group'!$A$3:$A$128,0),MATCH(Snapshot!BG$3,'[2]Caseload by group'!$C$2:$BEN$2,0)))</f>
        <v>24693</v>
      </c>
      <c r="BH90" s="40">
        <f>IF(INDEX('[2]Caseload by group'!$C$3:$BEN$125,MATCH(Snapshot!$H90,'[2]Caseload by group'!$A$3:$A$128,0),MATCH(Snapshot!BH$3,'[2]Caseload by group'!$C$2:$BEN$2,0))&lt;10,0,INDEX('[2]Caseload by group'!$C$3:$BEN$125,MATCH(Snapshot!$H90,'[2]Caseload by group'!$A$3:$A$128,0),MATCH(Snapshot!BH$3,'[2]Caseload by group'!$C$2:$BEN$2,0)))</f>
        <v>25217</v>
      </c>
      <c r="BI90" s="40">
        <f>IF(INDEX('[2]Caseload by group'!$C$3:$BEN$125,MATCH(Snapshot!$H90,'[2]Caseload by group'!$A$3:$A$128,0),MATCH(Snapshot!BI$3,'[2]Caseload by group'!$C$2:$BEN$2,0))&lt;10,0,INDEX('[2]Caseload by group'!$C$3:$BEN$125,MATCH(Snapshot!$H90,'[2]Caseload by group'!$A$3:$A$128,0),MATCH(Snapshot!BI$3,'[2]Caseload by group'!$C$2:$BEN$2,0)))</f>
        <v>25359</v>
      </c>
      <c r="BJ90" s="40">
        <f>IF(INDEX('[2]Caseload by group'!$C$3:$BEN$125,MATCH(Snapshot!$H90,'[2]Caseload by group'!$A$3:$A$128,0),MATCH(Snapshot!BJ$3,'[2]Caseload by group'!$C$2:$BEN$2,0))&lt;10,0,INDEX('[2]Caseload by group'!$C$3:$BEN$125,MATCH(Snapshot!$H90,'[2]Caseload by group'!$A$3:$A$128,0),MATCH(Snapshot!BJ$3,'[2]Caseload by group'!$C$2:$BEN$2,0)))</f>
        <v>25839</v>
      </c>
      <c r="BK90" s="40">
        <f>IF(INDEX('[2]Caseload by group'!$C$3:$BEN$125,MATCH(Snapshot!$H90,'[2]Caseload by group'!$A$3:$A$128,0),MATCH(Snapshot!BK$3,'[2]Caseload by group'!$C$2:$BEN$2,0))&lt;10,0,INDEX('[2]Caseload by group'!$C$3:$BEN$125,MATCH(Snapshot!$H90,'[2]Caseload by group'!$A$3:$A$128,0),MATCH(Snapshot!BK$3,'[2]Caseload by group'!$C$2:$BEN$2,0)))</f>
        <v>26397</v>
      </c>
      <c r="BL90" s="40">
        <f>IF(INDEX('[2]Caseload by group'!$C$3:$BEN$125,MATCH(Snapshot!$H90,'[2]Caseload by group'!$A$3:$A$128,0),MATCH(Snapshot!BL$3,'[2]Caseload by group'!$C$2:$BEN$2,0))&lt;10,0,INDEX('[2]Caseload by group'!$C$3:$BEN$125,MATCH(Snapshot!$H90,'[2]Caseload by group'!$A$3:$A$128,0),MATCH(Snapshot!BL$3,'[2]Caseload by group'!$C$2:$BEN$2,0)))</f>
        <v>26630</v>
      </c>
      <c r="BM90" s="40">
        <f>IF(INDEX('[2]Caseload by group'!$C$3:$BEN$125,MATCH(Snapshot!$H90,'[2]Caseload by group'!$A$3:$A$128,0),MATCH(Snapshot!BM$3,'[2]Caseload by group'!$C$2:$BEN$2,0))&lt;10,0,INDEX('[2]Caseload by group'!$C$3:$BEN$125,MATCH(Snapshot!$H90,'[2]Caseload by group'!$A$3:$A$128,0),MATCH(Snapshot!BM$3,'[2]Caseload by group'!$C$2:$BEN$2,0)))</f>
        <v>27024</v>
      </c>
      <c r="BN90" s="40">
        <f>IF(INDEX('[2]Caseload by group'!$C$3:$BEN$125,MATCH(Snapshot!$H90,'[2]Caseload by group'!$A$3:$A$128,0),MATCH(Snapshot!BN$3,'[2]Caseload by group'!$C$2:$BEN$2,0))&lt;10,0,INDEX('[2]Caseload by group'!$C$3:$BEN$125,MATCH(Snapshot!$H90,'[2]Caseload by group'!$A$3:$A$128,0),MATCH(Snapshot!BN$3,'[2]Caseload by group'!$C$2:$BEN$2,0)))</f>
        <v>27671</v>
      </c>
      <c r="BO90" s="40">
        <f>IF(INDEX('[2]Caseload by group'!$C$3:$BEN$125,MATCH(Snapshot!$H90,'[2]Caseload by group'!$A$3:$A$128,0),MATCH(Snapshot!BO$3,'[2]Caseload by group'!$C$2:$BEN$2,0))&lt;10,0,INDEX('[2]Caseload by group'!$C$3:$BEN$125,MATCH(Snapshot!$H90,'[2]Caseload by group'!$A$3:$A$128,0),MATCH(Snapshot!BO$3,'[2]Caseload by group'!$C$2:$BEN$2,0)))</f>
        <v>28925</v>
      </c>
      <c r="BP90" s="40">
        <f>IF(INDEX('[2]Caseload by group'!$C$3:$BEN$125,MATCH(Snapshot!$H90,'[2]Caseload by group'!$A$3:$A$128,0),MATCH(Snapshot!BP$3,'[2]Caseload by group'!$C$2:$BEN$2,0))&lt;10,0,INDEX('[2]Caseload by group'!$C$3:$BEN$125,MATCH(Snapshot!$H90,'[2]Caseload by group'!$A$3:$A$128,0),MATCH(Snapshot!BP$3,'[2]Caseload by group'!$C$2:$BEN$2,0)))</f>
        <v>29427</v>
      </c>
      <c r="BQ90" s="40">
        <f>IF(INDEX('[2]Caseload by group'!$C$3:$BEN$125,MATCH(Snapshot!$H90,'[2]Caseload by group'!$A$3:$A$128,0),MATCH(Snapshot!BQ$3,'[2]Caseload by group'!$C$2:$BEN$2,0))&lt;10,0,INDEX('[2]Caseload by group'!$C$3:$BEN$125,MATCH(Snapshot!$H90,'[2]Caseload by group'!$A$3:$A$128,0),MATCH(Snapshot!BQ$3,'[2]Caseload by group'!$C$2:$BEN$2,0)))</f>
        <v>29906</v>
      </c>
      <c r="BR90" s="40">
        <f>IF(INDEX('[2]Caseload by group'!$C$3:$BEN$125,MATCH(Snapshot!$H90,'[2]Caseload by group'!$A$3:$A$128,0),MATCH(Snapshot!BR$3,'[2]Caseload by group'!$C$2:$BEN$2,0))&lt;10,0,INDEX('[2]Caseload by group'!$C$3:$BEN$125,MATCH(Snapshot!$H90,'[2]Caseload by group'!$A$3:$A$128,0),MATCH(Snapshot!BR$3,'[2]Caseload by group'!$C$2:$BEN$2,0)))</f>
        <v>30008</v>
      </c>
      <c r="BS90" s="40">
        <f>IF(INDEX('[2]Caseload by group'!$C$3:$BEN$125,MATCH(Snapshot!$H90,'[2]Caseload by group'!$A$3:$A$128,0),MATCH(Snapshot!BS$3,'[2]Caseload by group'!$C$2:$BEN$2,0))&lt;10,0,INDEX('[2]Caseload by group'!$C$3:$BEN$125,MATCH(Snapshot!$H90,'[2]Caseload by group'!$A$3:$A$128,0),MATCH(Snapshot!BS$3,'[2]Caseload by group'!$C$2:$BEN$2,0)))</f>
        <v>30245</v>
      </c>
      <c r="BT90" s="40">
        <f>IF(INDEX('[2]Caseload by group'!$C$3:$BEN$125,MATCH(Snapshot!$H90,'[2]Caseload by group'!$A$3:$A$128,0),MATCH(Snapshot!BT$3,'[2]Caseload by group'!$C$2:$BEN$2,0))&lt;10,0,INDEX('[2]Caseload by group'!$C$3:$BEN$125,MATCH(Snapshot!$H90,'[2]Caseload by group'!$A$3:$A$128,0),MATCH(Snapshot!BT$3,'[2]Caseload by group'!$C$2:$BEN$2,0)))</f>
        <v>30474</v>
      </c>
      <c r="BU90" s="40">
        <f>IF(INDEX('[2]Caseload by group'!$C$3:$BEN$125,MATCH(Snapshot!$H90,'[2]Caseload by group'!$A$3:$A$128,0),MATCH(Snapshot!BU$3,'[2]Caseload by group'!$C$2:$BEN$2,0))&lt;10,0,INDEX('[2]Caseload by group'!$C$3:$BEN$125,MATCH(Snapshot!$H90,'[2]Caseload by group'!$A$3:$A$128,0),MATCH(Snapshot!BU$3,'[2]Caseload by group'!$C$2:$BEN$2,0)))</f>
        <v>30840</v>
      </c>
      <c r="BV90" s="40">
        <f>IF(INDEX('[2]Caseload by group'!$C$3:$BEN$125,MATCH(Snapshot!$H90,'[2]Caseload by group'!$A$3:$A$128,0),MATCH(Snapshot!BV$3,'[2]Caseload by group'!$C$2:$BEN$2,0))&lt;10,0,INDEX('[2]Caseload by group'!$C$3:$BEN$125,MATCH(Snapshot!$H90,'[2]Caseload by group'!$A$3:$A$128,0),MATCH(Snapshot!BV$3,'[2]Caseload by group'!$C$2:$BEN$2,0)))</f>
        <v>31146</v>
      </c>
      <c r="BW90" s="40">
        <f>IF(INDEX('[2]Caseload by group'!$C$3:$BEN$125,MATCH(Snapshot!$H90,'[2]Caseload by group'!$A$3:$A$128,0),MATCH(Snapshot!BW$3,'[2]Caseload by group'!$C$2:$BEN$2,0))&lt;10,0,INDEX('[2]Caseload by group'!$C$3:$BEN$125,MATCH(Snapshot!$H90,'[2]Caseload by group'!$A$3:$A$128,0),MATCH(Snapshot!BW$3,'[2]Caseload by group'!$C$2:$BEN$2,0)))</f>
        <v>31535</v>
      </c>
      <c r="BX90" s="45"/>
      <c r="BY90" s="41">
        <f t="shared" si="17"/>
        <v>389</v>
      </c>
      <c r="BZ90" s="42">
        <f t="shared" si="18"/>
        <v>1.2489565273229307E-2</v>
      </c>
      <c r="CA90" s="74" t="e">
        <f>#REF!-#REF!</f>
        <v>#REF!</v>
      </c>
      <c r="CB90" s="41">
        <f t="shared" si="19"/>
        <v>5890</v>
      </c>
      <c r="CC90" s="43">
        <f t="shared" si="20"/>
        <v>0.22967440046792748</v>
      </c>
    </row>
    <row r="91" spans="1:85" ht="10.5" customHeight="1" x14ac:dyDescent="0.2">
      <c r="A91" s="34"/>
      <c r="C91" s="75" t="s">
        <v>136</v>
      </c>
      <c r="D91" s="29" t="s">
        <v>15</v>
      </c>
      <c r="E91" s="75" t="s">
        <v>121</v>
      </c>
      <c r="F91" s="75" t="s">
        <v>16</v>
      </c>
      <c r="G91" s="29" t="s">
        <v>32</v>
      </c>
      <c r="H91" s="39" t="s">
        <v>137</v>
      </c>
      <c r="I91" s="39"/>
      <c r="J91" s="40">
        <f>IF(INDEX('[2]Caseload by group'!$C$3:$CJ$125,MATCH(Snapshot!$H91,'[2]Caseload by group'!$A$3:$A$128,0),MATCH(Snapshot!J$3,'[2]Caseload by group'!$C$2:$CJ$2,0))&lt;10,0,INDEX('[2]Caseload by group'!$C$3:$CJ$125,MATCH(Snapshot!$H91,'[2]Caseload by group'!$A$3:$A$128,0),MATCH(Snapshot!J$3,'[2]Caseload by group'!$C$2:$CJ$2,0)))</f>
        <v>909</v>
      </c>
      <c r="K91" s="40">
        <f>IF(INDEX('[2]Caseload by group'!$C$3:$CJ$125,MATCH(Snapshot!$H91,'[2]Caseload by group'!$A$3:$A$128,0),MATCH(Snapshot!K$3,'[2]Caseload by group'!$C$2:$CJ$2,0))&lt;10,0,INDEX('[2]Caseload by group'!$C$3:$CJ$125,MATCH(Snapshot!$H91,'[2]Caseload by group'!$A$3:$A$128,0),MATCH(Snapshot!K$3,'[2]Caseload by group'!$C$2:$CJ$2,0)))</f>
        <v>919</v>
      </c>
      <c r="L91" s="40">
        <f>IF(INDEX('[2]Caseload by group'!$C$3:$CJ$125,MATCH(Snapshot!$H91,'[2]Caseload by group'!$A$3:$A$128,0),MATCH(Snapshot!L$3,'[2]Caseload by group'!$C$2:$CJ$2,0))&lt;10,0,INDEX('[2]Caseload by group'!$C$3:$CJ$125,MATCH(Snapshot!$H91,'[2]Caseload by group'!$A$3:$A$128,0),MATCH(Snapshot!L$3,'[2]Caseload by group'!$C$2:$CJ$2,0)))</f>
        <v>948</v>
      </c>
      <c r="M91" s="40">
        <f>IF(INDEX('[2]Caseload by group'!$C$3:$CJ$125,MATCH(Snapshot!$H91,'[2]Caseload by group'!$A$3:$A$128,0),MATCH(Snapshot!M$3,'[2]Caseload by group'!$C$2:$CJ$2,0))&lt;10,0,INDEX('[2]Caseload by group'!$C$3:$CJ$125,MATCH(Snapshot!$H91,'[2]Caseload by group'!$A$3:$A$128,0),MATCH(Snapshot!M$3,'[2]Caseload by group'!$C$2:$CJ$2,0)))</f>
        <v>933</v>
      </c>
      <c r="N91" s="40">
        <f>IF(INDEX('[2]Caseload by group'!$C$3:$CJ$125,MATCH(Snapshot!$H91,'[2]Caseload by group'!$A$3:$A$128,0),MATCH(Snapshot!N$3,'[2]Caseload by group'!$C$2:$CJ$2,0))&lt;10,0,INDEX('[2]Caseload by group'!$C$3:$CJ$125,MATCH(Snapshot!$H91,'[2]Caseload by group'!$A$3:$A$128,0),MATCH(Snapshot!N$3,'[2]Caseload by group'!$C$2:$CJ$2,0)))</f>
        <v>1006</v>
      </c>
      <c r="O91" s="40">
        <f>IF(INDEX('[2]Caseload by group'!$C$3:$CJ$125,MATCH(Snapshot!$H91,'[2]Caseload by group'!$A$3:$A$128,0),MATCH(Snapshot!O$3,'[2]Caseload by group'!$C$2:$CJ$2,0))&lt;10,0,INDEX('[2]Caseload by group'!$C$3:$CJ$125,MATCH(Snapshot!$H91,'[2]Caseload by group'!$A$3:$A$128,0),MATCH(Snapshot!O$3,'[2]Caseload by group'!$C$2:$CJ$2,0)))</f>
        <v>1092</v>
      </c>
      <c r="P91" s="40">
        <f>IF(INDEX('[2]Caseload by group'!$C$3:$CJ$125,MATCH(Snapshot!$H91,'[2]Caseload by group'!$A$3:$A$128,0),MATCH(Snapshot!P$3,'[2]Caseload by group'!$C$2:$CJ$2,0))&lt;10,0,INDEX('[2]Caseload by group'!$C$3:$CJ$125,MATCH(Snapshot!$H91,'[2]Caseload by group'!$A$3:$A$128,0),MATCH(Snapshot!P$3,'[2]Caseload by group'!$C$2:$CJ$2,0)))</f>
        <v>1098</v>
      </c>
      <c r="Q91" s="40">
        <f>IF(INDEX('[2]Caseload by group'!$C$3:$CJ$125,MATCH(Snapshot!$H91,'[2]Caseload by group'!$A$3:$A$128,0),MATCH(Snapshot!Q$3,'[2]Caseload by group'!$C$2:$CJ$2,0))&lt;10,0,INDEX('[2]Caseload by group'!$C$3:$CJ$125,MATCH(Snapshot!$H91,'[2]Caseload by group'!$A$3:$A$128,0),MATCH(Snapshot!Q$3,'[2]Caseload by group'!$C$2:$CJ$2,0)))</f>
        <v>1064</v>
      </c>
      <c r="R91" s="40">
        <f>IF(INDEX('[2]Caseload by group'!$C$3:$CJ$125,MATCH(Snapshot!$H91,'[2]Caseload by group'!$A$3:$A$128,0),MATCH(Snapshot!R$3,'[2]Caseload by group'!$C$2:$CJ$2,0))&lt;10,0,INDEX('[2]Caseload by group'!$C$3:$CJ$125,MATCH(Snapshot!$H91,'[2]Caseload by group'!$A$3:$A$128,0),MATCH(Snapshot!R$3,'[2]Caseload by group'!$C$2:$CJ$2,0)))</f>
        <v>416</v>
      </c>
      <c r="S91" s="40">
        <f>IF(INDEX('[2]Caseload by group'!$C$3:$CJ$125,MATCH(Snapshot!$H91,'[2]Caseload by group'!$A$3:$A$128,0),MATCH(Snapshot!S$3,'[2]Caseload by group'!$C$2:$CJ$2,0))&lt;10,0,INDEX('[2]Caseload by group'!$C$3:$CJ$125,MATCH(Snapshot!$H91,'[2]Caseload by group'!$A$3:$A$128,0),MATCH(Snapshot!S$3,'[2]Caseload by group'!$C$2:$CJ$2,0)))</f>
        <v>433</v>
      </c>
      <c r="T91" s="40">
        <f>IF(INDEX('[2]Caseload by group'!$C$3:$CJ$125,MATCH(Snapshot!$H91,'[2]Caseload by group'!$A$3:$A$128,0),MATCH(Snapshot!T$3,'[2]Caseload by group'!$C$2:$CJ$2,0))&lt;10,0,INDEX('[2]Caseload by group'!$C$3:$CJ$125,MATCH(Snapshot!$H91,'[2]Caseload by group'!$A$3:$A$128,0),MATCH(Snapshot!T$3,'[2]Caseload by group'!$C$2:$CJ$2,0)))</f>
        <v>446</v>
      </c>
      <c r="U91" s="40">
        <f>IF(INDEX('[2]Caseload by group'!$C$3:$CJ$125,MATCH(Snapshot!$H91,'[2]Caseload by group'!$A$3:$A$128,0),MATCH(Snapshot!U$3,'[2]Caseload by group'!$C$2:$CJ$2,0))&lt;10,0,INDEX('[2]Caseload by group'!$C$3:$CJ$125,MATCH(Snapshot!$H91,'[2]Caseload by group'!$A$3:$A$128,0),MATCH(Snapshot!U$3,'[2]Caseload by group'!$C$2:$CJ$2,0)))</f>
        <v>442</v>
      </c>
      <c r="V91" s="40">
        <f>IF(INDEX('[2]Caseload by group'!$C$3:$CJ$125,MATCH(Snapshot!$H91,'[2]Caseload by group'!$A$3:$A$128,0),MATCH(Snapshot!V$3,'[2]Caseload by group'!$C$2:$CJ$2,0))&lt;10,0,INDEX('[2]Caseload by group'!$C$3:$CJ$125,MATCH(Snapshot!$H91,'[2]Caseload by group'!$A$3:$A$128,0),MATCH(Snapshot!V$3,'[2]Caseload by group'!$C$2:$CJ$2,0)))</f>
        <v>420</v>
      </c>
      <c r="W91" s="40">
        <f>IF(INDEX('[2]Caseload by group'!$C$3:$CJ$125,MATCH(Snapshot!$H91,'[2]Caseload by group'!$A$3:$A$128,0),MATCH(Snapshot!W$3,'[2]Caseload by group'!$C$2:$CJ$2,0))&lt;10,0,INDEX('[2]Caseload by group'!$C$3:$CJ$125,MATCH(Snapshot!$H91,'[2]Caseload by group'!$A$3:$A$128,0),MATCH(Snapshot!W$3,'[2]Caseload by group'!$C$2:$CJ$2,0)))</f>
        <v>425</v>
      </c>
      <c r="X91" s="40">
        <f>IF(INDEX('[2]Caseload by group'!$C$3:$CJ$125,MATCH(Snapshot!$H91,'[2]Caseload by group'!$A$3:$A$128,0),MATCH(Snapshot!X$3,'[2]Caseload by group'!$C$2:$CJ$2,0))&lt;10,0,INDEX('[2]Caseload by group'!$C$3:$CJ$125,MATCH(Snapshot!$H91,'[2]Caseload by group'!$A$3:$A$128,0),MATCH(Snapshot!X$3,'[2]Caseload by group'!$C$2:$CJ$2,0)))</f>
        <v>443</v>
      </c>
      <c r="Y91" s="40">
        <f>IF(INDEX('[2]Caseload by group'!$C$3:$CJ$125,MATCH(Snapshot!$H91,'[2]Caseload by group'!$A$3:$A$128,0),MATCH(Snapshot!Y$3,'[2]Caseload by group'!$C$2:$CJ$2,0))&lt;10,0,INDEX('[2]Caseload by group'!$C$3:$CJ$125,MATCH(Snapshot!$H91,'[2]Caseload by group'!$A$3:$A$128,0),MATCH(Snapshot!Y$3,'[2]Caseload by group'!$C$2:$CJ$2,0)))</f>
        <v>440</v>
      </c>
      <c r="Z91" s="40">
        <f>IF(INDEX('[2]Caseload by group'!$C$3:$CJ$125,MATCH(Snapshot!$H91,'[2]Caseload by group'!$A$3:$A$128,0),MATCH(Snapshot!Z$3,'[2]Caseload by group'!$C$2:$CJ$2,0))&lt;10,0,INDEX('[2]Caseload by group'!$C$3:$CJ$125,MATCH(Snapshot!$H91,'[2]Caseload by group'!$A$3:$A$128,0),MATCH(Snapshot!Z$3,'[2]Caseload by group'!$C$2:$CJ$2,0)))</f>
        <v>439</v>
      </c>
      <c r="AA91" s="40">
        <f>IF(INDEX('[2]Caseload by group'!$C$3:$CJ$125,MATCH(Snapshot!$H91,'[2]Caseload by group'!$A$3:$A$128,0),MATCH(Snapshot!AA$3,'[2]Caseload by group'!$C$2:$CJ$2,0))&lt;10,0,INDEX('[2]Caseload by group'!$C$3:$CJ$125,MATCH(Snapshot!$H91,'[2]Caseload by group'!$A$3:$A$128,0),MATCH(Snapshot!AA$3,'[2]Caseload by group'!$C$2:$CJ$2,0)))</f>
        <v>439</v>
      </c>
      <c r="AB91" s="40">
        <f>IF(INDEX('[2]Caseload by group'!$C$3:$CJ$125,MATCH(Snapshot!$H91,'[2]Caseload by group'!$A$3:$A$128,0),MATCH(Snapshot!AB$3,'[2]Caseload by group'!$C$2:$CJ$2,0))&lt;10,0,INDEX('[2]Caseload by group'!$C$3:$CJ$125,MATCH(Snapshot!$H91,'[2]Caseload by group'!$A$3:$A$128,0),MATCH(Snapshot!AB$3,'[2]Caseload by group'!$C$2:$CJ$2,0)))</f>
        <v>392</v>
      </c>
      <c r="AC91" s="40">
        <f>IF(INDEX('[2]Caseload by group'!$C$3:$CJ$125,MATCH(Snapshot!$H91,'[2]Caseload by group'!$A$3:$A$128,0),MATCH(Snapshot!AC$3,'[2]Caseload by group'!$C$2:$CJ$2,0))&lt;10,0,INDEX('[2]Caseload by group'!$C$3:$CJ$125,MATCH(Snapshot!$H91,'[2]Caseload by group'!$A$3:$A$128,0),MATCH(Snapshot!AC$3,'[2]Caseload by group'!$C$2:$CJ$2,0)))</f>
        <v>383</v>
      </c>
      <c r="AD91" s="40">
        <f>IF(INDEX('[2]Caseload by group'!$C$3:$CJ$125,MATCH(Snapshot!$H91,'[2]Caseload by group'!$A$3:$A$128,0),MATCH(Snapshot!AD$3,'[2]Caseload by group'!$C$2:$CJ$2,0))&lt;10,0,INDEX('[2]Caseload by group'!$C$3:$CJ$125,MATCH(Snapshot!$H91,'[2]Caseload by group'!$A$3:$A$128,0),MATCH(Snapshot!AD$3,'[2]Caseload by group'!$C$2:$CJ$2,0)))</f>
        <v>418</v>
      </c>
      <c r="AE91" s="40">
        <f>IF(INDEX('[2]Caseload by group'!$C$3:$CJ$125,MATCH(Snapshot!$H91,'[2]Caseload by group'!$A$3:$A$128,0),MATCH(Snapshot!AE$3,'[2]Caseload by group'!$C$2:$CJ$2,0))&lt;10,0,INDEX('[2]Caseload by group'!$C$3:$CJ$125,MATCH(Snapshot!$H91,'[2]Caseload by group'!$A$3:$A$128,0),MATCH(Snapshot!AE$3,'[2]Caseload by group'!$C$2:$CJ$2,0)))</f>
        <v>406</v>
      </c>
      <c r="AF91" s="40">
        <f>IF(INDEX('[2]Caseload by group'!$C$3:$CJ$125,MATCH(Snapshot!$H91,'[2]Caseload by group'!$A$3:$A$128,0),MATCH(Snapshot!AF$3,'[2]Caseload by group'!$C$2:$CJ$2,0))&lt;10,0,INDEX('[2]Caseload by group'!$C$3:$CJ$125,MATCH(Snapshot!$H91,'[2]Caseload by group'!$A$3:$A$128,0),MATCH(Snapshot!AF$3,'[2]Caseload by group'!$C$2:$CJ$2,0)))</f>
        <v>409</v>
      </c>
      <c r="AG91" s="40">
        <f>IF(INDEX('[2]Caseload by group'!$C$3:$CJ$125,MATCH(Snapshot!$H91,'[2]Caseload by group'!$A$3:$A$128,0),MATCH(Snapshot!AG$3,'[2]Caseload by group'!$C$2:$CJ$2,0))&lt;10,0,INDEX('[2]Caseload by group'!$C$3:$CJ$125,MATCH(Snapshot!$H91,'[2]Caseload by group'!$A$3:$A$128,0),MATCH(Snapshot!AG$3,'[2]Caseload by group'!$C$2:$CJ$2,0)))</f>
        <v>400</v>
      </c>
      <c r="AH91" s="40">
        <f>IF(INDEX('[2]Caseload by group'!$C$3:$CJ$125,MATCH(Snapshot!$H91,'[2]Caseload by group'!$A$3:$A$128,0),MATCH(Snapshot!AH$3,'[2]Caseload by group'!$C$2:$CJ$2,0))&lt;10,0,INDEX('[2]Caseload by group'!$C$3:$CJ$125,MATCH(Snapshot!$H91,'[2]Caseload by group'!$A$3:$A$128,0),MATCH(Snapshot!AH$3,'[2]Caseload by group'!$C$2:$CJ$2,0)))</f>
        <v>386</v>
      </c>
      <c r="AI91" s="40">
        <f>IF(INDEX('[2]Caseload by group'!$C$3:$CJ$125,MATCH(Snapshot!$H91,'[2]Caseload by group'!$A$3:$A$128,0),MATCH(Snapshot!AI$3,'[2]Caseload by group'!$C$2:$CJ$2,0))&lt;10,0,INDEX('[2]Caseload by group'!$C$3:$CJ$125,MATCH(Snapshot!$H91,'[2]Caseload by group'!$A$3:$A$128,0),MATCH(Snapshot!AI$3,'[2]Caseload by group'!$C$2:$CJ$2,0)))</f>
        <v>403</v>
      </c>
      <c r="AJ91" s="40">
        <f>IF(INDEX('[2]Caseload by group'!$C$3:$BEN$125,MATCH(Snapshot!$H91,'[2]Caseload by group'!$A$3:$A$128,0),MATCH(Snapshot!AJ$3,'[2]Caseload by group'!$C$2:$BEN$2,0))&lt;10,0,INDEX('[2]Caseload by group'!$C$3:$BEN$125,MATCH(Snapshot!$H91,'[2]Caseload by group'!$A$3:$A$128,0),MATCH(Snapshot!AJ$3,'[2]Caseload by group'!$C$2:$BEN$2,0)))</f>
        <v>375</v>
      </c>
      <c r="AK91" s="40">
        <f>IF(INDEX('[2]Caseload by group'!$C$3:$BEN$125,MATCH(Snapshot!$H91,'[2]Caseload by group'!$A$3:$A$128,0),MATCH(Snapshot!AK$3,'[2]Caseload by group'!$C$2:$BEN$2,0))&lt;10,0,INDEX('[2]Caseload by group'!$C$3:$BEN$125,MATCH(Snapshot!$H91,'[2]Caseload by group'!$A$3:$A$128,0),MATCH(Snapshot!AK$3,'[2]Caseload by group'!$C$2:$BEN$2,0)))</f>
        <v>379</v>
      </c>
      <c r="AL91" s="40">
        <f>IF(INDEX('[2]Caseload by group'!$C$3:$BEN$125,MATCH(Snapshot!$H91,'[2]Caseload by group'!$A$3:$A$128,0),MATCH(Snapshot!AL$3,'[2]Caseload by group'!$C$2:$BEN$2,0))&lt;10,0,INDEX('[2]Caseload by group'!$C$3:$BEN$125,MATCH(Snapshot!$H91,'[2]Caseload by group'!$A$3:$A$128,0),MATCH(Snapshot!AL$3,'[2]Caseload by group'!$C$2:$BEN$2,0)))</f>
        <v>394</v>
      </c>
      <c r="AM91" s="40">
        <f>IF(INDEX('[2]Caseload by group'!$C$3:$BEN$125,MATCH(Snapshot!$H91,'[2]Caseload by group'!$A$3:$A$128,0),MATCH(Snapshot!AM$3,'[2]Caseload by group'!$C$2:$BEN$2,0))&lt;10,0,INDEX('[2]Caseload by group'!$C$3:$BEN$125,MATCH(Snapshot!$H91,'[2]Caseload by group'!$A$3:$A$128,0),MATCH(Snapshot!AM$3,'[2]Caseload by group'!$C$2:$BEN$2,0)))</f>
        <v>401</v>
      </c>
      <c r="AN91" s="40">
        <f>IF(INDEX('[2]Caseload by group'!$C$3:$BEN$125,MATCH(Snapshot!$H91,'[2]Caseload by group'!$A$3:$A$128,0),MATCH(Snapshot!AN$3,'[2]Caseload by group'!$C$2:$BEN$2,0))&lt;10,0,INDEX('[2]Caseload by group'!$C$3:$BEN$125,MATCH(Snapshot!$H91,'[2]Caseload by group'!$A$3:$A$128,0),MATCH(Snapshot!AN$3,'[2]Caseload by group'!$C$2:$BEN$2,0)))</f>
        <v>386</v>
      </c>
      <c r="AO91" s="40">
        <f>IF(INDEX('[2]Caseload by group'!$C$3:$BEN$125,MATCH(Snapshot!$H91,'[2]Caseload by group'!$A$3:$A$128,0),MATCH(Snapshot!AO$3,'[2]Caseload by group'!$C$2:$BEN$2,0))&lt;10,0,INDEX('[2]Caseload by group'!$C$3:$BEN$125,MATCH(Snapshot!$H91,'[2]Caseload by group'!$A$3:$A$128,0),MATCH(Snapshot!AO$3,'[2]Caseload by group'!$C$2:$BEN$2,0)))</f>
        <v>370</v>
      </c>
      <c r="AP91" s="40">
        <f>IF(INDEX('[2]Caseload by group'!$C$3:$BEN$125,MATCH(Snapshot!$H91,'[2]Caseload by group'!$A$3:$A$128,0),MATCH(Snapshot!AP$3,'[2]Caseload by group'!$C$2:$BEN$2,0))&lt;10,0,INDEX('[2]Caseload by group'!$C$3:$BEN$125,MATCH(Snapshot!$H91,'[2]Caseload by group'!$A$3:$A$128,0),MATCH(Snapshot!AP$3,'[2]Caseload by group'!$C$2:$BEN$2,0)))</f>
        <v>406</v>
      </c>
      <c r="AQ91" s="40">
        <f>IF(INDEX('[2]Caseload by group'!$C$3:$BEN$125,MATCH(Snapshot!$H91,'[2]Caseload by group'!$A$3:$A$128,0),MATCH(Snapshot!AQ$3,'[2]Caseload by group'!$C$2:$BEN$2,0))&lt;10,0,INDEX('[2]Caseload by group'!$C$3:$BEN$125,MATCH(Snapshot!$H91,'[2]Caseload by group'!$A$3:$A$128,0),MATCH(Snapshot!AQ$3,'[2]Caseload by group'!$C$2:$BEN$2,0)))</f>
        <v>435</v>
      </c>
      <c r="AR91" s="40">
        <f>IF(INDEX('[2]Caseload by group'!$C$3:$BEN$125,MATCH(Snapshot!$H91,'[2]Caseload by group'!$A$3:$A$128,0),MATCH(Snapshot!AR$3,'[2]Caseload by group'!$C$2:$BEN$2,0))&lt;10,0,INDEX('[2]Caseload by group'!$C$3:$BEN$125,MATCH(Snapshot!$H91,'[2]Caseload by group'!$A$3:$A$128,0),MATCH(Snapshot!AR$3,'[2]Caseload by group'!$C$2:$BEN$2,0)))</f>
        <v>438</v>
      </c>
      <c r="AS91" s="40">
        <f>IF(INDEX('[2]Caseload by group'!$C$3:$BEN$125,MATCH(Snapshot!$H91,'[2]Caseload by group'!$A$3:$A$128,0),MATCH(Snapshot!AS$3,'[2]Caseload by group'!$C$2:$BEN$2,0))&lt;10,0,INDEX('[2]Caseload by group'!$C$3:$BEN$125,MATCH(Snapshot!$H91,'[2]Caseload by group'!$A$3:$A$128,0),MATCH(Snapshot!AS$3,'[2]Caseload by group'!$C$2:$BEN$2,0)))</f>
        <v>443</v>
      </c>
      <c r="AT91" s="40">
        <f>IF(INDEX('[2]Caseload by group'!$C$3:$BEN$125,MATCH(Snapshot!$H91,'[2]Caseload by group'!$A$3:$A$128,0),MATCH(Snapshot!AT$3,'[2]Caseload by group'!$C$2:$BEN$2,0))&lt;10,0,INDEX('[2]Caseload by group'!$C$3:$BEN$125,MATCH(Snapshot!$H91,'[2]Caseload by group'!$A$3:$A$128,0),MATCH(Snapshot!AT$3,'[2]Caseload by group'!$C$2:$BEN$2,0)))</f>
        <v>443</v>
      </c>
      <c r="AU91" s="40">
        <f>IF(INDEX('[2]Caseload by group'!$C$3:$BEN$125,MATCH(Snapshot!$H91,'[2]Caseload by group'!$A$3:$A$128,0),MATCH(Snapshot!AU$3,'[2]Caseload by group'!$C$2:$BEN$2,0))&lt;10,0,INDEX('[2]Caseload by group'!$C$3:$BEN$125,MATCH(Snapshot!$H91,'[2]Caseload by group'!$A$3:$A$128,0),MATCH(Snapshot!AU$3,'[2]Caseload by group'!$C$2:$BEN$2,0)))</f>
        <v>423</v>
      </c>
      <c r="AV91" s="40">
        <f>IF(INDEX('[2]Caseload by group'!$C$3:$BEN$125,MATCH(Snapshot!$H91,'[2]Caseload by group'!$A$3:$A$128,0),MATCH(Snapshot!AV$3,'[2]Caseload by group'!$C$2:$BEN$2,0))&lt;10,0,INDEX('[2]Caseload by group'!$C$3:$BEN$125,MATCH(Snapshot!$H91,'[2]Caseload by group'!$A$3:$A$128,0),MATCH(Snapshot!AV$3,'[2]Caseload by group'!$C$2:$BEN$2,0)))</f>
        <v>411</v>
      </c>
      <c r="AW91" s="40">
        <f>IF(INDEX('[2]Caseload by group'!$C$3:$BEN$125,MATCH(Snapshot!$H91,'[2]Caseload by group'!$A$3:$A$128,0),MATCH(Snapshot!AW$3,'[2]Caseload by group'!$C$2:$BEN$2,0))&lt;10,0,INDEX('[2]Caseload by group'!$C$3:$BEN$125,MATCH(Snapshot!$H91,'[2]Caseload by group'!$A$3:$A$128,0),MATCH(Snapshot!AW$3,'[2]Caseload by group'!$C$2:$BEN$2,0)))</f>
        <v>409</v>
      </c>
      <c r="AX91" s="40">
        <f>IF(INDEX('[2]Caseload by group'!$C$3:$BEN$125,MATCH(Snapshot!$H91,'[2]Caseload by group'!$A$3:$A$128,0),MATCH(Snapshot!AX$3,'[2]Caseload by group'!$C$2:$BEN$2,0))&lt;10,0,INDEX('[2]Caseload by group'!$C$3:$BEN$125,MATCH(Snapshot!$H91,'[2]Caseload by group'!$A$3:$A$128,0),MATCH(Snapshot!AX$3,'[2]Caseload by group'!$C$2:$BEN$2,0)))</f>
        <v>406</v>
      </c>
      <c r="AY91" s="40">
        <f>IF(INDEX('[2]Caseload by group'!$C$3:$BEN$125,MATCH(Snapshot!$H91,'[2]Caseload by group'!$A$3:$A$128,0),MATCH(Snapshot!AY$3,'[2]Caseload by group'!$C$2:$BEN$2,0))&lt;10,0,INDEX('[2]Caseload by group'!$C$3:$BEN$125,MATCH(Snapshot!$H91,'[2]Caseload by group'!$A$3:$A$128,0),MATCH(Snapshot!AY$3,'[2]Caseload by group'!$C$2:$BEN$2,0)))</f>
        <v>408</v>
      </c>
      <c r="AZ91" s="40">
        <f>IF(INDEX('[2]Caseload by group'!$C$3:$BEN$125,MATCH(Snapshot!$H91,'[2]Caseload by group'!$A$3:$A$128,0),MATCH(Snapshot!AZ$3,'[2]Caseload by group'!$C$2:$BEN$2,0))&lt;10,0,INDEX('[2]Caseload by group'!$C$3:$BEN$125,MATCH(Snapshot!$H91,'[2]Caseload by group'!$A$3:$A$128,0),MATCH(Snapshot!AZ$3,'[2]Caseload by group'!$C$2:$BEN$2,0)))</f>
        <v>431</v>
      </c>
      <c r="BA91" s="40">
        <f>IF(INDEX('[2]Caseload by group'!$C$3:$BEN$125,MATCH(Snapshot!$H91,'[2]Caseload by group'!$A$3:$A$128,0),MATCH(Snapshot!BA$3,'[2]Caseload by group'!$C$2:$BEN$2,0))&lt;10,0,INDEX('[2]Caseload by group'!$C$3:$BEN$125,MATCH(Snapshot!$H91,'[2]Caseload by group'!$A$3:$A$128,0),MATCH(Snapshot!BA$3,'[2]Caseload by group'!$C$2:$BEN$2,0)))</f>
        <v>428</v>
      </c>
      <c r="BB91" s="40">
        <f>IF(INDEX('[2]Caseload by group'!$C$3:$BEN$125,MATCH(Snapshot!$H91,'[2]Caseload by group'!$A$3:$A$128,0),MATCH(Snapshot!BB$3,'[2]Caseload by group'!$C$2:$BEN$2,0))&lt;10,0,INDEX('[2]Caseload by group'!$C$3:$BEN$125,MATCH(Snapshot!$H91,'[2]Caseload by group'!$A$3:$A$128,0),MATCH(Snapshot!BB$3,'[2]Caseload by group'!$C$2:$BEN$2,0)))</f>
        <v>443</v>
      </c>
      <c r="BC91" s="40">
        <f>IF(INDEX('[2]Caseload by group'!$C$3:$BEN$125,MATCH(Snapshot!$H91,'[2]Caseload by group'!$A$3:$A$128,0),MATCH(Snapshot!BC$3,'[2]Caseload by group'!$C$2:$BEN$2,0))&lt;10,0,INDEX('[2]Caseload by group'!$C$3:$BEN$125,MATCH(Snapshot!$H91,'[2]Caseload by group'!$A$3:$A$128,0),MATCH(Snapshot!BC$3,'[2]Caseload by group'!$C$2:$BEN$2,0)))</f>
        <v>417</v>
      </c>
      <c r="BD91" s="40">
        <f>IF(INDEX('[2]Caseload by group'!$C$3:$BEN$125,MATCH(Snapshot!$H91,'[2]Caseload by group'!$A$3:$A$128,0),MATCH(Snapshot!BD$3,'[2]Caseload by group'!$C$2:$BEN$2,0))&lt;10,0,INDEX('[2]Caseload by group'!$C$3:$BEN$125,MATCH(Snapshot!$H91,'[2]Caseload by group'!$A$3:$A$128,0),MATCH(Snapshot!BD$3,'[2]Caseload by group'!$C$2:$BEN$2,0)))</f>
        <v>415</v>
      </c>
      <c r="BE91" s="40">
        <f>IF(INDEX('[2]Caseload by group'!$C$3:$BEN$125,MATCH(Snapshot!$H91,'[2]Caseload by group'!$A$3:$A$128,0),MATCH(Snapshot!BE$3,'[2]Caseload by group'!$C$2:$BEN$2,0))&lt;10,0,INDEX('[2]Caseload by group'!$C$3:$BEN$125,MATCH(Snapshot!$H91,'[2]Caseload by group'!$A$3:$A$128,0),MATCH(Snapshot!BE$3,'[2]Caseload by group'!$C$2:$BEN$2,0)))</f>
        <v>431</v>
      </c>
      <c r="BF91" s="40">
        <f>IF(INDEX('[2]Caseload by group'!$C$3:$BEN$125,MATCH(Snapshot!$H91,'[2]Caseload by group'!$A$3:$A$128,0),MATCH(Snapshot!BF$3,'[2]Caseload by group'!$C$2:$BEN$2,0))&lt;10,0,INDEX('[2]Caseload by group'!$C$3:$BEN$125,MATCH(Snapshot!$H91,'[2]Caseload by group'!$A$3:$A$128,0),MATCH(Snapshot!BF$3,'[2]Caseload by group'!$C$2:$BEN$2,0)))</f>
        <v>438</v>
      </c>
      <c r="BG91" s="40">
        <f>IF(INDEX('[2]Caseload by group'!$C$3:$BEN$125,MATCH(Snapshot!$H91,'[2]Caseload by group'!$A$3:$A$128,0),MATCH(Snapshot!BG$3,'[2]Caseload by group'!$C$2:$BEN$2,0))&lt;10,0,INDEX('[2]Caseload by group'!$C$3:$BEN$125,MATCH(Snapshot!$H91,'[2]Caseload by group'!$A$3:$A$128,0),MATCH(Snapshot!BG$3,'[2]Caseload by group'!$C$2:$BEN$2,0)))</f>
        <v>443</v>
      </c>
      <c r="BH91" s="40">
        <f>IF(INDEX('[2]Caseload by group'!$C$3:$BEN$125,MATCH(Snapshot!$H91,'[2]Caseload by group'!$A$3:$A$128,0),MATCH(Snapshot!BH$3,'[2]Caseload by group'!$C$2:$BEN$2,0))&lt;10,0,INDEX('[2]Caseload by group'!$C$3:$BEN$125,MATCH(Snapshot!$H91,'[2]Caseload by group'!$A$3:$A$128,0),MATCH(Snapshot!BH$3,'[2]Caseload by group'!$C$2:$BEN$2,0)))</f>
        <v>495</v>
      </c>
      <c r="BI91" s="40">
        <f>IF(INDEX('[2]Caseload by group'!$C$3:$BEN$125,MATCH(Snapshot!$H91,'[2]Caseload by group'!$A$3:$A$128,0),MATCH(Snapshot!BI$3,'[2]Caseload by group'!$C$2:$BEN$2,0))&lt;10,0,INDEX('[2]Caseload by group'!$C$3:$BEN$125,MATCH(Snapshot!$H91,'[2]Caseload by group'!$A$3:$A$128,0),MATCH(Snapshot!BI$3,'[2]Caseload by group'!$C$2:$BEN$2,0)))</f>
        <v>538</v>
      </c>
      <c r="BJ91" s="40">
        <f>IF(INDEX('[2]Caseload by group'!$C$3:$BEN$125,MATCH(Snapshot!$H91,'[2]Caseload by group'!$A$3:$A$128,0),MATCH(Snapshot!BJ$3,'[2]Caseload by group'!$C$2:$BEN$2,0))&lt;10,0,INDEX('[2]Caseload by group'!$C$3:$BEN$125,MATCH(Snapshot!$H91,'[2]Caseload by group'!$A$3:$A$128,0),MATCH(Snapshot!BJ$3,'[2]Caseload by group'!$C$2:$BEN$2,0)))</f>
        <v>604</v>
      </c>
      <c r="BK91" s="40">
        <f>IF(INDEX('[2]Caseload by group'!$C$3:$BEN$125,MATCH(Snapshot!$H91,'[2]Caseload by group'!$A$3:$A$128,0),MATCH(Snapshot!BK$3,'[2]Caseload by group'!$C$2:$BEN$2,0))&lt;10,0,INDEX('[2]Caseload by group'!$C$3:$BEN$125,MATCH(Snapshot!$H91,'[2]Caseload by group'!$A$3:$A$128,0),MATCH(Snapshot!BK$3,'[2]Caseload by group'!$C$2:$BEN$2,0)))</f>
        <v>652</v>
      </c>
      <c r="BL91" s="40">
        <f>IF(INDEX('[2]Caseload by group'!$C$3:$BEN$125,MATCH(Snapshot!$H91,'[2]Caseload by group'!$A$3:$A$128,0),MATCH(Snapshot!BL$3,'[2]Caseload by group'!$C$2:$BEN$2,0))&lt;10,0,INDEX('[2]Caseload by group'!$C$3:$BEN$125,MATCH(Snapshot!$H91,'[2]Caseload by group'!$A$3:$A$128,0),MATCH(Snapshot!BL$3,'[2]Caseload by group'!$C$2:$BEN$2,0)))</f>
        <v>685</v>
      </c>
      <c r="BM91" s="40">
        <f>IF(INDEX('[2]Caseload by group'!$C$3:$BEN$125,MATCH(Snapshot!$H91,'[2]Caseload by group'!$A$3:$A$128,0),MATCH(Snapshot!BM$3,'[2]Caseload by group'!$C$2:$BEN$2,0))&lt;10,0,INDEX('[2]Caseload by group'!$C$3:$BEN$125,MATCH(Snapshot!$H91,'[2]Caseload by group'!$A$3:$A$128,0),MATCH(Snapshot!BM$3,'[2]Caseload by group'!$C$2:$BEN$2,0)))</f>
        <v>738</v>
      </c>
      <c r="BN91" s="40">
        <f>IF(INDEX('[2]Caseload by group'!$C$3:$BEN$125,MATCH(Snapshot!$H91,'[2]Caseload by group'!$A$3:$A$128,0),MATCH(Snapshot!BN$3,'[2]Caseload by group'!$C$2:$BEN$2,0))&lt;10,0,INDEX('[2]Caseload by group'!$C$3:$BEN$125,MATCH(Snapshot!$H91,'[2]Caseload by group'!$A$3:$A$128,0),MATCH(Snapshot!BN$3,'[2]Caseload by group'!$C$2:$BEN$2,0)))</f>
        <v>748</v>
      </c>
      <c r="BO91" s="40">
        <f>IF(INDEX('[2]Caseload by group'!$C$3:$BEN$125,MATCH(Snapshot!$H91,'[2]Caseload by group'!$A$3:$A$128,0),MATCH(Snapshot!BO$3,'[2]Caseload by group'!$C$2:$BEN$2,0))&lt;10,0,INDEX('[2]Caseload by group'!$C$3:$BEN$125,MATCH(Snapshot!$H91,'[2]Caseload by group'!$A$3:$A$128,0),MATCH(Snapshot!BO$3,'[2]Caseload by group'!$C$2:$BEN$2,0)))</f>
        <v>800</v>
      </c>
      <c r="BP91" s="40">
        <f>IF(INDEX('[2]Caseload by group'!$C$3:$BEN$125,MATCH(Snapshot!$H91,'[2]Caseload by group'!$A$3:$A$128,0),MATCH(Snapshot!BP$3,'[2]Caseload by group'!$C$2:$BEN$2,0))&lt;10,0,INDEX('[2]Caseload by group'!$C$3:$BEN$125,MATCH(Snapshot!$H91,'[2]Caseload by group'!$A$3:$A$128,0),MATCH(Snapshot!BP$3,'[2]Caseload by group'!$C$2:$BEN$2,0)))</f>
        <v>811</v>
      </c>
      <c r="BQ91" s="40">
        <f>IF(INDEX('[2]Caseload by group'!$C$3:$BEN$125,MATCH(Snapshot!$H91,'[2]Caseload by group'!$A$3:$A$128,0),MATCH(Snapshot!BQ$3,'[2]Caseload by group'!$C$2:$BEN$2,0))&lt;10,0,INDEX('[2]Caseload by group'!$C$3:$BEN$125,MATCH(Snapshot!$H91,'[2]Caseload by group'!$A$3:$A$128,0),MATCH(Snapshot!BQ$3,'[2]Caseload by group'!$C$2:$BEN$2,0)))</f>
        <v>822</v>
      </c>
      <c r="BR91" s="40">
        <f>IF(INDEX('[2]Caseload by group'!$C$3:$BEN$125,MATCH(Snapshot!$H91,'[2]Caseload by group'!$A$3:$A$128,0),MATCH(Snapshot!BR$3,'[2]Caseload by group'!$C$2:$BEN$2,0))&lt;10,0,INDEX('[2]Caseload by group'!$C$3:$BEN$125,MATCH(Snapshot!$H91,'[2]Caseload by group'!$A$3:$A$128,0),MATCH(Snapshot!BR$3,'[2]Caseload by group'!$C$2:$BEN$2,0)))</f>
        <v>824</v>
      </c>
      <c r="BS91" s="40">
        <f>IF(INDEX('[2]Caseload by group'!$C$3:$BEN$125,MATCH(Snapshot!$H91,'[2]Caseload by group'!$A$3:$A$128,0),MATCH(Snapshot!BS$3,'[2]Caseload by group'!$C$2:$BEN$2,0))&lt;10,0,INDEX('[2]Caseload by group'!$C$3:$BEN$125,MATCH(Snapshot!$H91,'[2]Caseload by group'!$A$3:$A$128,0),MATCH(Snapshot!BS$3,'[2]Caseload by group'!$C$2:$BEN$2,0)))</f>
        <v>833</v>
      </c>
      <c r="BT91" s="40">
        <f>IF(INDEX('[2]Caseload by group'!$C$3:$BEN$125,MATCH(Snapshot!$H91,'[2]Caseload by group'!$A$3:$A$128,0),MATCH(Snapshot!BT$3,'[2]Caseload by group'!$C$2:$BEN$2,0))&lt;10,0,INDEX('[2]Caseload by group'!$C$3:$BEN$125,MATCH(Snapshot!$H91,'[2]Caseload by group'!$A$3:$A$128,0),MATCH(Snapshot!BT$3,'[2]Caseload by group'!$C$2:$BEN$2,0)))</f>
        <v>834</v>
      </c>
      <c r="BU91" s="40">
        <f>IF(INDEX('[2]Caseload by group'!$C$3:$BEN$125,MATCH(Snapshot!$H91,'[2]Caseload by group'!$A$3:$A$128,0),MATCH(Snapshot!BU$3,'[2]Caseload by group'!$C$2:$BEN$2,0))&lt;10,0,INDEX('[2]Caseload by group'!$C$3:$BEN$125,MATCH(Snapshot!$H91,'[2]Caseload by group'!$A$3:$A$128,0),MATCH(Snapshot!BU$3,'[2]Caseload by group'!$C$2:$BEN$2,0)))</f>
        <v>846</v>
      </c>
      <c r="BV91" s="40">
        <f>IF(INDEX('[2]Caseload by group'!$C$3:$BEN$125,MATCH(Snapshot!$H91,'[2]Caseload by group'!$A$3:$A$128,0),MATCH(Snapshot!BV$3,'[2]Caseload by group'!$C$2:$BEN$2,0))&lt;10,0,INDEX('[2]Caseload by group'!$C$3:$BEN$125,MATCH(Snapshot!$H91,'[2]Caseload by group'!$A$3:$A$128,0),MATCH(Snapshot!BV$3,'[2]Caseload by group'!$C$2:$BEN$2,0)))</f>
        <v>836</v>
      </c>
      <c r="BW91" s="40">
        <f>IF(INDEX('[2]Caseload by group'!$C$3:$BEN$125,MATCH(Snapshot!$H91,'[2]Caseload by group'!$A$3:$A$128,0),MATCH(Snapshot!BW$3,'[2]Caseload by group'!$C$2:$BEN$2,0))&lt;10,0,INDEX('[2]Caseload by group'!$C$3:$BEN$125,MATCH(Snapshot!$H91,'[2]Caseload by group'!$A$3:$A$128,0),MATCH(Snapshot!BW$3,'[2]Caseload by group'!$C$2:$BEN$2,0)))</f>
        <v>832</v>
      </c>
      <c r="BX91" s="40"/>
      <c r="BY91" s="41">
        <f t="shared" si="17"/>
        <v>-4</v>
      </c>
      <c r="BZ91" s="42">
        <f t="shared" si="18"/>
        <v>-4.7846889952153108E-3</v>
      </c>
      <c r="CA91" s="74" t="e">
        <f>#REF!-#REF!</f>
        <v>#REF!</v>
      </c>
      <c r="CB91" s="41">
        <f t="shared" si="19"/>
        <v>-77</v>
      </c>
      <c r="CC91" s="43">
        <f t="shared" si="20"/>
        <v>-8.4708470847084702E-2</v>
      </c>
    </row>
    <row r="92" spans="1:85" ht="10.5" customHeight="1" x14ac:dyDescent="0.2">
      <c r="A92" s="34"/>
      <c r="C92" s="75" t="s">
        <v>138</v>
      </c>
      <c r="D92" s="29" t="s">
        <v>15</v>
      </c>
      <c r="E92" s="75" t="s">
        <v>121</v>
      </c>
      <c r="F92" s="75" t="s">
        <v>16</v>
      </c>
      <c r="G92" s="29" t="s">
        <v>37</v>
      </c>
      <c r="H92" s="39" t="s">
        <v>139</v>
      </c>
      <c r="I92" s="39"/>
      <c r="J92" s="40">
        <f>IF(INDEX('[2]Caseload by group'!$C$3:$CJ$125,MATCH(Snapshot!$H92,'[2]Caseload by group'!$A$3:$A$128,0),MATCH(Snapshot!J$3,'[2]Caseload by group'!$C$2:$CJ$2,0))&lt;10,0,INDEX('[2]Caseload by group'!$C$3:$CJ$125,MATCH(Snapshot!$H92,'[2]Caseload by group'!$A$3:$A$128,0),MATCH(Snapshot!J$3,'[2]Caseload by group'!$C$2:$CJ$2,0)))</f>
        <v>13911</v>
      </c>
      <c r="K92" s="40">
        <f>IF(INDEX('[2]Caseload by group'!$C$3:$CJ$125,MATCH(Snapshot!$H92,'[2]Caseload by group'!$A$3:$A$128,0),MATCH(Snapshot!K$3,'[2]Caseload by group'!$C$2:$CJ$2,0))&lt;10,0,INDEX('[2]Caseload by group'!$C$3:$CJ$125,MATCH(Snapshot!$H92,'[2]Caseload by group'!$A$3:$A$128,0),MATCH(Snapshot!K$3,'[2]Caseload by group'!$C$2:$CJ$2,0)))</f>
        <v>13340</v>
      </c>
      <c r="L92" s="40">
        <f>IF(INDEX('[2]Caseload by group'!$C$3:$CJ$125,MATCH(Snapshot!$H92,'[2]Caseload by group'!$A$3:$A$128,0),MATCH(Snapshot!L$3,'[2]Caseload by group'!$C$2:$CJ$2,0))&lt;10,0,INDEX('[2]Caseload by group'!$C$3:$CJ$125,MATCH(Snapshot!$H92,'[2]Caseload by group'!$A$3:$A$128,0),MATCH(Snapshot!L$3,'[2]Caseload by group'!$C$2:$CJ$2,0)))</f>
        <v>11998</v>
      </c>
      <c r="M92" s="40">
        <f>IF(INDEX('[2]Caseload by group'!$C$3:$CJ$125,MATCH(Snapshot!$H92,'[2]Caseload by group'!$A$3:$A$128,0),MATCH(Snapshot!M$3,'[2]Caseload by group'!$C$2:$CJ$2,0))&lt;10,0,INDEX('[2]Caseload by group'!$C$3:$CJ$125,MATCH(Snapshot!$H92,'[2]Caseload by group'!$A$3:$A$128,0),MATCH(Snapshot!M$3,'[2]Caseload by group'!$C$2:$CJ$2,0)))</f>
        <v>16474</v>
      </c>
      <c r="N92" s="40">
        <f>IF(INDEX('[2]Caseload by group'!$C$3:$CJ$125,MATCH(Snapshot!$H92,'[2]Caseload by group'!$A$3:$A$128,0),MATCH(Snapshot!N$3,'[2]Caseload by group'!$C$2:$CJ$2,0))&lt;10,0,INDEX('[2]Caseload by group'!$C$3:$CJ$125,MATCH(Snapshot!$H92,'[2]Caseload by group'!$A$3:$A$128,0),MATCH(Snapshot!N$3,'[2]Caseload by group'!$C$2:$CJ$2,0)))</f>
        <v>19439</v>
      </c>
      <c r="O92" s="40">
        <f>IF(INDEX('[2]Caseload by group'!$C$3:$CJ$125,MATCH(Snapshot!$H92,'[2]Caseload by group'!$A$3:$A$128,0),MATCH(Snapshot!O$3,'[2]Caseload by group'!$C$2:$CJ$2,0))&lt;10,0,INDEX('[2]Caseload by group'!$C$3:$CJ$125,MATCH(Snapshot!$H92,'[2]Caseload by group'!$A$3:$A$128,0),MATCH(Snapshot!O$3,'[2]Caseload by group'!$C$2:$CJ$2,0)))</f>
        <v>20897</v>
      </c>
      <c r="P92" s="40">
        <f>IF(INDEX('[2]Caseload by group'!$C$3:$CJ$125,MATCH(Snapshot!$H92,'[2]Caseload by group'!$A$3:$A$128,0),MATCH(Snapshot!P$3,'[2]Caseload by group'!$C$2:$CJ$2,0))&lt;10,0,INDEX('[2]Caseload by group'!$C$3:$CJ$125,MATCH(Snapshot!$H92,'[2]Caseload by group'!$A$3:$A$128,0),MATCH(Snapshot!P$3,'[2]Caseload by group'!$C$2:$CJ$2,0)))</f>
        <v>20439</v>
      </c>
      <c r="Q92" s="40">
        <f>IF(INDEX('[2]Caseload by group'!$C$3:$CJ$125,MATCH(Snapshot!$H92,'[2]Caseload by group'!$A$3:$A$128,0),MATCH(Snapshot!Q$3,'[2]Caseload by group'!$C$2:$CJ$2,0))&lt;10,0,INDEX('[2]Caseload by group'!$C$3:$CJ$125,MATCH(Snapshot!$H92,'[2]Caseload by group'!$A$3:$A$128,0),MATCH(Snapshot!Q$3,'[2]Caseload by group'!$C$2:$CJ$2,0)))</f>
        <v>20564</v>
      </c>
      <c r="R92" s="40">
        <f>IF(INDEX('[2]Caseload by group'!$C$3:$CJ$125,MATCH(Snapshot!$H92,'[2]Caseload by group'!$A$3:$A$128,0),MATCH(Snapshot!R$3,'[2]Caseload by group'!$C$2:$CJ$2,0))&lt;10,0,INDEX('[2]Caseload by group'!$C$3:$CJ$125,MATCH(Snapshot!$H92,'[2]Caseload by group'!$A$3:$A$128,0),MATCH(Snapshot!R$3,'[2]Caseload by group'!$C$2:$CJ$2,0)))</f>
        <v>21455</v>
      </c>
      <c r="S92" s="40">
        <f>IF(INDEX('[2]Caseload by group'!$C$3:$CJ$125,MATCH(Snapshot!$H92,'[2]Caseload by group'!$A$3:$A$128,0),MATCH(Snapshot!S$3,'[2]Caseload by group'!$C$2:$CJ$2,0))&lt;10,0,INDEX('[2]Caseload by group'!$C$3:$CJ$125,MATCH(Snapshot!$H92,'[2]Caseload by group'!$A$3:$A$128,0),MATCH(Snapshot!S$3,'[2]Caseload by group'!$C$2:$CJ$2,0)))</f>
        <v>21904</v>
      </c>
      <c r="T92" s="40">
        <f>IF(INDEX('[2]Caseload by group'!$C$3:$CJ$125,MATCH(Snapshot!$H92,'[2]Caseload by group'!$A$3:$A$128,0),MATCH(Snapshot!T$3,'[2]Caseload by group'!$C$2:$CJ$2,0))&lt;10,0,INDEX('[2]Caseload by group'!$C$3:$CJ$125,MATCH(Snapshot!$H92,'[2]Caseload by group'!$A$3:$A$128,0),MATCH(Snapshot!T$3,'[2]Caseload by group'!$C$2:$CJ$2,0)))</f>
        <v>20358</v>
      </c>
      <c r="U92" s="40">
        <f>IF(INDEX('[2]Caseload by group'!$C$3:$CJ$125,MATCH(Snapshot!$H92,'[2]Caseload by group'!$A$3:$A$128,0),MATCH(Snapshot!U$3,'[2]Caseload by group'!$C$2:$CJ$2,0))&lt;10,0,INDEX('[2]Caseload by group'!$C$3:$CJ$125,MATCH(Snapshot!$H92,'[2]Caseload by group'!$A$3:$A$128,0),MATCH(Snapshot!U$3,'[2]Caseload by group'!$C$2:$CJ$2,0)))</f>
        <v>20053</v>
      </c>
      <c r="V92" s="40">
        <f>IF(INDEX('[2]Caseload by group'!$C$3:$CJ$125,MATCH(Snapshot!$H92,'[2]Caseload by group'!$A$3:$A$128,0),MATCH(Snapshot!V$3,'[2]Caseload by group'!$C$2:$CJ$2,0))&lt;10,0,INDEX('[2]Caseload by group'!$C$3:$CJ$125,MATCH(Snapshot!$H92,'[2]Caseload by group'!$A$3:$A$128,0),MATCH(Snapshot!V$3,'[2]Caseload by group'!$C$2:$CJ$2,0)))</f>
        <v>18284</v>
      </c>
      <c r="W92" s="40">
        <f>IF(INDEX('[2]Caseload by group'!$C$3:$CJ$125,MATCH(Snapshot!$H92,'[2]Caseload by group'!$A$3:$A$128,0),MATCH(Snapshot!W$3,'[2]Caseload by group'!$C$2:$CJ$2,0))&lt;10,0,INDEX('[2]Caseload by group'!$C$3:$CJ$125,MATCH(Snapshot!$H92,'[2]Caseload by group'!$A$3:$A$128,0),MATCH(Snapshot!W$3,'[2]Caseload by group'!$C$2:$CJ$2,0)))</f>
        <v>13819</v>
      </c>
      <c r="X92" s="40">
        <f>IF(INDEX('[2]Caseload by group'!$C$3:$CJ$125,MATCH(Snapshot!$H92,'[2]Caseload by group'!$A$3:$A$128,0),MATCH(Snapshot!X$3,'[2]Caseload by group'!$C$2:$CJ$2,0))&lt;10,0,INDEX('[2]Caseload by group'!$C$3:$CJ$125,MATCH(Snapshot!$H92,'[2]Caseload by group'!$A$3:$A$128,0),MATCH(Snapshot!X$3,'[2]Caseload by group'!$C$2:$CJ$2,0)))</f>
        <v>14826</v>
      </c>
      <c r="Y92" s="40">
        <f>IF(INDEX('[2]Caseload by group'!$C$3:$CJ$125,MATCH(Snapshot!$H92,'[2]Caseload by group'!$A$3:$A$128,0),MATCH(Snapshot!Y$3,'[2]Caseload by group'!$C$2:$CJ$2,0))&lt;10,0,INDEX('[2]Caseload by group'!$C$3:$CJ$125,MATCH(Snapshot!$H92,'[2]Caseload by group'!$A$3:$A$128,0),MATCH(Snapshot!Y$3,'[2]Caseload by group'!$C$2:$CJ$2,0)))</f>
        <v>16058</v>
      </c>
      <c r="Z92" s="40">
        <f>IF(INDEX('[2]Caseload by group'!$C$3:$CJ$125,MATCH(Snapshot!$H92,'[2]Caseload by group'!$A$3:$A$128,0),MATCH(Snapshot!Z$3,'[2]Caseload by group'!$C$2:$CJ$2,0))&lt;10,0,INDEX('[2]Caseload by group'!$C$3:$CJ$125,MATCH(Snapshot!$H92,'[2]Caseload by group'!$A$3:$A$128,0),MATCH(Snapshot!Z$3,'[2]Caseload by group'!$C$2:$CJ$2,0)))</f>
        <v>15077</v>
      </c>
      <c r="AA92" s="40">
        <f>IF(INDEX('[2]Caseload by group'!$C$3:$CJ$125,MATCH(Snapshot!$H92,'[2]Caseload by group'!$A$3:$A$128,0),MATCH(Snapshot!AA$3,'[2]Caseload by group'!$C$2:$CJ$2,0))&lt;10,0,INDEX('[2]Caseload by group'!$C$3:$CJ$125,MATCH(Snapshot!$H92,'[2]Caseload by group'!$A$3:$A$128,0),MATCH(Snapshot!AA$3,'[2]Caseload by group'!$C$2:$CJ$2,0)))</f>
        <v>16708</v>
      </c>
      <c r="AB92" s="40">
        <f>IF(INDEX('[2]Caseload by group'!$C$3:$CJ$125,MATCH(Snapshot!$H92,'[2]Caseload by group'!$A$3:$A$128,0),MATCH(Snapshot!AB$3,'[2]Caseload by group'!$C$2:$CJ$2,0))&lt;10,0,INDEX('[2]Caseload by group'!$C$3:$CJ$125,MATCH(Snapshot!$H92,'[2]Caseload by group'!$A$3:$A$128,0),MATCH(Snapshot!AB$3,'[2]Caseload by group'!$C$2:$CJ$2,0)))</f>
        <v>13852</v>
      </c>
      <c r="AC92" s="40">
        <f>IF(INDEX('[2]Caseload by group'!$C$3:$CJ$125,MATCH(Snapshot!$H92,'[2]Caseload by group'!$A$3:$A$128,0),MATCH(Snapshot!AC$3,'[2]Caseload by group'!$C$2:$CJ$2,0))&lt;10,0,INDEX('[2]Caseload by group'!$C$3:$CJ$125,MATCH(Snapshot!$H92,'[2]Caseload by group'!$A$3:$A$128,0),MATCH(Snapshot!AC$3,'[2]Caseload by group'!$C$2:$CJ$2,0)))</f>
        <v>15136</v>
      </c>
      <c r="AD92" s="40">
        <f>IF(INDEX('[2]Caseload by group'!$C$3:$CJ$125,MATCH(Snapshot!$H92,'[2]Caseload by group'!$A$3:$A$128,0),MATCH(Snapshot!AD$3,'[2]Caseload by group'!$C$2:$CJ$2,0))&lt;10,0,INDEX('[2]Caseload by group'!$C$3:$CJ$125,MATCH(Snapshot!$H92,'[2]Caseload by group'!$A$3:$A$128,0),MATCH(Snapshot!AD$3,'[2]Caseload by group'!$C$2:$CJ$2,0)))</f>
        <v>15879</v>
      </c>
      <c r="AE92" s="40">
        <f>IF(INDEX('[2]Caseload by group'!$C$3:$CJ$125,MATCH(Snapshot!$H92,'[2]Caseload by group'!$A$3:$A$128,0),MATCH(Snapshot!AE$3,'[2]Caseload by group'!$C$2:$CJ$2,0))&lt;10,0,INDEX('[2]Caseload by group'!$C$3:$CJ$125,MATCH(Snapshot!$H92,'[2]Caseload by group'!$A$3:$A$128,0),MATCH(Snapshot!AE$3,'[2]Caseload by group'!$C$2:$CJ$2,0)))</f>
        <v>16405</v>
      </c>
      <c r="AF92" s="40">
        <f>IF(INDEX('[2]Caseload by group'!$C$3:$CJ$125,MATCH(Snapshot!$H92,'[2]Caseload by group'!$A$3:$A$128,0),MATCH(Snapshot!AF$3,'[2]Caseload by group'!$C$2:$CJ$2,0))&lt;10,0,INDEX('[2]Caseload by group'!$C$3:$CJ$125,MATCH(Snapshot!$H92,'[2]Caseload by group'!$A$3:$A$128,0),MATCH(Snapshot!AF$3,'[2]Caseload by group'!$C$2:$CJ$2,0)))</f>
        <v>16614</v>
      </c>
      <c r="AG92" s="40">
        <f>IF(INDEX('[2]Caseload by group'!$C$3:$CJ$125,MATCH(Snapshot!$H92,'[2]Caseload by group'!$A$3:$A$128,0),MATCH(Snapshot!AG$3,'[2]Caseload by group'!$C$2:$CJ$2,0))&lt;10,0,INDEX('[2]Caseload by group'!$C$3:$CJ$125,MATCH(Snapshot!$H92,'[2]Caseload by group'!$A$3:$A$128,0),MATCH(Snapshot!AG$3,'[2]Caseload by group'!$C$2:$CJ$2,0)))</f>
        <v>16552</v>
      </c>
      <c r="AH92" s="40">
        <f>IF(INDEX('[2]Caseload by group'!$C$3:$CJ$125,MATCH(Snapshot!$H92,'[2]Caseload by group'!$A$3:$A$128,0),MATCH(Snapshot!AH$3,'[2]Caseload by group'!$C$2:$CJ$2,0))&lt;10,0,INDEX('[2]Caseload by group'!$C$3:$CJ$125,MATCH(Snapshot!$H92,'[2]Caseload by group'!$A$3:$A$128,0),MATCH(Snapshot!AH$3,'[2]Caseload by group'!$C$2:$CJ$2,0)))</f>
        <v>16720</v>
      </c>
      <c r="AI92" s="40">
        <f>IF(INDEX('[2]Caseload by group'!$C$3:$CJ$125,MATCH(Snapshot!$H92,'[2]Caseload by group'!$A$3:$A$128,0),MATCH(Snapshot!AI$3,'[2]Caseload by group'!$C$2:$CJ$2,0))&lt;10,0,INDEX('[2]Caseload by group'!$C$3:$CJ$125,MATCH(Snapshot!$H92,'[2]Caseload by group'!$A$3:$A$128,0),MATCH(Snapshot!AI$3,'[2]Caseload by group'!$C$2:$CJ$2,0)))</f>
        <v>13419</v>
      </c>
      <c r="AJ92" s="40">
        <f>IF(INDEX('[2]Caseload by group'!$C$3:$BEN$125,MATCH(Snapshot!$H92,'[2]Caseload by group'!$A$3:$A$128,0),MATCH(Snapshot!AJ$3,'[2]Caseload by group'!$C$2:$BEN$2,0))&lt;10,0,INDEX('[2]Caseload by group'!$C$3:$BEN$125,MATCH(Snapshot!$H92,'[2]Caseload by group'!$A$3:$A$128,0),MATCH(Snapshot!AJ$3,'[2]Caseload by group'!$C$2:$BEN$2,0)))</f>
        <v>13524</v>
      </c>
      <c r="AK92" s="40">
        <f>IF(INDEX('[2]Caseload by group'!$C$3:$BEN$125,MATCH(Snapshot!$H92,'[2]Caseload by group'!$A$3:$A$128,0),MATCH(Snapshot!AK$3,'[2]Caseload by group'!$C$2:$BEN$2,0))&lt;10,0,INDEX('[2]Caseload by group'!$C$3:$BEN$125,MATCH(Snapshot!$H92,'[2]Caseload by group'!$A$3:$A$128,0),MATCH(Snapshot!AK$3,'[2]Caseload by group'!$C$2:$BEN$2,0)))</f>
        <v>15674</v>
      </c>
      <c r="AL92" s="40">
        <f>IF(INDEX('[2]Caseload by group'!$C$3:$BEN$125,MATCH(Snapshot!$H92,'[2]Caseload by group'!$A$3:$A$128,0),MATCH(Snapshot!AL$3,'[2]Caseload by group'!$C$2:$BEN$2,0))&lt;10,0,INDEX('[2]Caseload by group'!$C$3:$BEN$125,MATCH(Snapshot!$H92,'[2]Caseload by group'!$A$3:$A$128,0),MATCH(Snapshot!AL$3,'[2]Caseload by group'!$C$2:$BEN$2,0)))</f>
        <v>15769</v>
      </c>
      <c r="AM92" s="40">
        <f>IF(INDEX('[2]Caseload by group'!$C$3:$BEN$125,MATCH(Snapshot!$H92,'[2]Caseload by group'!$A$3:$A$128,0),MATCH(Snapshot!AM$3,'[2]Caseload by group'!$C$2:$BEN$2,0))&lt;10,0,INDEX('[2]Caseload by group'!$C$3:$BEN$125,MATCH(Snapshot!$H92,'[2]Caseload by group'!$A$3:$A$128,0),MATCH(Snapshot!AM$3,'[2]Caseload by group'!$C$2:$BEN$2,0)))</f>
        <v>15682</v>
      </c>
      <c r="AN92" s="40">
        <f>IF(INDEX('[2]Caseload by group'!$C$3:$BEN$125,MATCH(Snapshot!$H92,'[2]Caseload by group'!$A$3:$A$128,0),MATCH(Snapshot!AN$3,'[2]Caseload by group'!$C$2:$BEN$2,0))&lt;10,0,INDEX('[2]Caseload by group'!$C$3:$BEN$125,MATCH(Snapshot!$H92,'[2]Caseload by group'!$A$3:$A$128,0),MATCH(Snapshot!AN$3,'[2]Caseload by group'!$C$2:$BEN$2,0)))</f>
        <v>15684</v>
      </c>
      <c r="AO92" s="40">
        <f>IF(INDEX('[2]Caseload by group'!$C$3:$BEN$125,MATCH(Snapshot!$H92,'[2]Caseload by group'!$A$3:$A$128,0),MATCH(Snapshot!AO$3,'[2]Caseload by group'!$C$2:$BEN$2,0))&lt;10,0,INDEX('[2]Caseload by group'!$C$3:$BEN$125,MATCH(Snapshot!$H92,'[2]Caseload by group'!$A$3:$A$128,0),MATCH(Snapshot!AO$3,'[2]Caseload by group'!$C$2:$BEN$2,0)))</f>
        <v>15698</v>
      </c>
      <c r="AP92" s="40">
        <f>IF(INDEX('[2]Caseload by group'!$C$3:$BEN$125,MATCH(Snapshot!$H92,'[2]Caseload by group'!$A$3:$A$128,0),MATCH(Snapshot!AP$3,'[2]Caseload by group'!$C$2:$BEN$2,0))&lt;10,0,INDEX('[2]Caseload by group'!$C$3:$BEN$125,MATCH(Snapshot!$H92,'[2]Caseload by group'!$A$3:$A$128,0),MATCH(Snapshot!AP$3,'[2]Caseload by group'!$C$2:$BEN$2,0)))</f>
        <v>16085</v>
      </c>
      <c r="AQ92" s="40">
        <f>IF(INDEX('[2]Caseload by group'!$C$3:$BEN$125,MATCH(Snapshot!$H92,'[2]Caseload by group'!$A$3:$A$128,0),MATCH(Snapshot!AQ$3,'[2]Caseload by group'!$C$2:$BEN$2,0))&lt;10,0,INDEX('[2]Caseload by group'!$C$3:$BEN$125,MATCH(Snapshot!$H92,'[2]Caseload by group'!$A$3:$A$128,0),MATCH(Snapshot!AQ$3,'[2]Caseload by group'!$C$2:$BEN$2,0)))</f>
        <v>18322</v>
      </c>
      <c r="AR92" s="40">
        <f>IF(INDEX('[2]Caseload by group'!$C$3:$BEN$125,MATCH(Snapshot!$H92,'[2]Caseload by group'!$A$3:$A$128,0),MATCH(Snapshot!AR$3,'[2]Caseload by group'!$C$2:$BEN$2,0))&lt;10,0,INDEX('[2]Caseload by group'!$C$3:$BEN$125,MATCH(Snapshot!$H92,'[2]Caseload by group'!$A$3:$A$128,0),MATCH(Snapshot!AR$3,'[2]Caseload by group'!$C$2:$BEN$2,0)))</f>
        <v>19467</v>
      </c>
      <c r="AS92" s="40">
        <f>IF(INDEX('[2]Caseload by group'!$C$3:$BEN$125,MATCH(Snapshot!$H92,'[2]Caseload by group'!$A$3:$A$128,0),MATCH(Snapshot!AS$3,'[2]Caseload by group'!$C$2:$BEN$2,0))&lt;10,0,INDEX('[2]Caseload by group'!$C$3:$BEN$125,MATCH(Snapshot!$H92,'[2]Caseload by group'!$A$3:$A$128,0),MATCH(Snapshot!AS$3,'[2]Caseload by group'!$C$2:$BEN$2,0)))</f>
        <v>20348</v>
      </c>
      <c r="AT92" s="40">
        <f>IF(INDEX('[2]Caseload by group'!$C$3:$BEN$125,MATCH(Snapshot!$H92,'[2]Caseload by group'!$A$3:$A$128,0),MATCH(Snapshot!AT$3,'[2]Caseload by group'!$C$2:$BEN$2,0))&lt;10,0,INDEX('[2]Caseload by group'!$C$3:$BEN$125,MATCH(Snapshot!$H92,'[2]Caseload by group'!$A$3:$A$128,0),MATCH(Snapshot!AT$3,'[2]Caseload by group'!$C$2:$BEN$2,0)))</f>
        <v>21793</v>
      </c>
      <c r="AU92" s="40">
        <f>IF(INDEX('[2]Caseload by group'!$C$3:$BEN$125,MATCH(Snapshot!$H92,'[2]Caseload by group'!$A$3:$A$128,0),MATCH(Snapshot!AU$3,'[2]Caseload by group'!$C$2:$BEN$2,0))&lt;10,0,INDEX('[2]Caseload by group'!$C$3:$BEN$125,MATCH(Snapshot!$H92,'[2]Caseload by group'!$A$3:$A$128,0),MATCH(Snapshot!AU$3,'[2]Caseload by group'!$C$2:$BEN$2,0)))</f>
        <v>17257</v>
      </c>
      <c r="AV92" s="40">
        <f>IF(INDEX('[2]Caseload by group'!$C$3:$BEN$125,MATCH(Snapshot!$H92,'[2]Caseload by group'!$A$3:$A$128,0),MATCH(Snapshot!AV$3,'[2]Caseload by group'!$C$2:$BEN$2,0))&lt;10,0,INDEX('[2]Caseload by group'!$C$3:$BEN$125,MATCH(Snapshot!$H92,'[2]Caseload by group'!$A$3:$A$128,0),MATCH(Snapshot!AV$3,'[2]Caseload by group'!$C$2:$BEN$2,0)))</f>
        <v>15825</v>
      </c>
      <c r="AW92" s="40">
        <f>IF(INDEX('[2]Caseload by group'!$C$3:$BEN$125,MATCH(Snapshot!$H92,'[2]Caseload by group'!$A$3:$A$128,0),MATCH(Snapshot!AW$3,'[2]Caseload by group'!$C$2:$BEN$2,0))&lt;10,0,INDEX('[2]Caseload by group'!$C$3:$BEN$125,MATCH(Snapshot!$H92,'[2]Caseload by group'!$A$3:$A$128,0),MATCH(Snapshot!AW$3,'[2]Caseload by group'!$C$2:$BEN$2,0)))</f>
        <v>17211</v>
      </c>
      <c r="AX92" s="40">
        <f>IF(INDEX('[2]Caseload by group'!$C$3:$BEN$125,MATCH(Snapshot!$H92,'[2]Caseload by group'!$A$3:$A$128,0),MATCH(Snapshot!AX$3,'[2]Caseload by group'!$C$2:$BEN$2,0))&lt;10,0,INDEX('[2]Caseload by group'!$C$3:$BEN$125,MATCH(Snapshot!$H92,'[2]Caseload by group'!$A$3:$A$128,0),MATCH(Snapshot!AX$3,'[2]Caseload by group'!$C$2:$BEN$2,0)))</f>
        <v>17777</v>
      </c>
      <c r="AY92" s="40">
        <f>IF(INDEX('[2]Caseload by group'!$C$3:$BEN$125,MATCH(Snapshot!$H92,'[2]Caseload by group'!$A$3:$A$128,0),MATCH(Snapshot!AY$3,'[2]Caseload by group'!$C$2:$BEN$2,0))&lt;10,0,INDEX('[2]Caseload by group'!$C$3:$BEN$125,MATCH(Snapshot!$H92,'[2]Caseload by group'!$A$3:$A$128,0),MATCH(Snapshot!AY$3,'[2]Caseload by group'!$C$2:$BEN$2,0)))</f>
        <v>18166</v>
      </c>
      <c r="AZ92" s="40">
        <f>IF(INDEX('[2]Caseload by group'!$C$3:$BEN$125,MATCH(Snapshot!$H92,'[2]Caseload by group'!$A$3:$A$128,0),MATCH(Snapshot!AZ$3,'[2]Caseload by group'!$C$2:$BEN$2,0))&lt;10,0,INDEX('[2]Caseload by group'!$C$3:$BEN$125,MATCH(Snapshot!$H92,'[2]Caseload by group'!$A$3:$A$128,0),MATCH(Snapshot!AZ$3,'[2]Caseload by group'!$C$2:$BEN$2,0)))</f>
        <v>16740</v>
      </c>
      <c r="BA92" s="40">
        <f>IF(INDEX('[2]Caseload by group'!$C$3:$BEN$125,MATCH(Snapshot!$H92,'[2]Caseload by group'!$A$3:$A$128,0),MATCH(Snapshot!BA$3,'[2]Caseload by group'!$C$2:$BEN$2,0))&lt;10,0,INDEX('[2]Caseload by group'!$C$3:$BEN$125,MATCH(Snapshot!$H92,'[2]Caseload by group'!$A$3:$A$128,0),MATCH(Snapshot!BA$3,'[2]Caseload by group'!$C$2:$BEN$2,0)))</f>
        <v>16161</v>
      </c>
      <c r="BB92" s="40">
        <f>IF(INDEX('[2]Caseload by group'!$C$3:$BEN$125,MATCH(Snapshot!$H92,'[2]Caseload by group'!$A$3:$A$128,0),MATCH(Snapshot!BB$3,'[2]Caseload by group'!$C$2:$BEN$2,0))&lt;10,0,INDEX('[2]Caseload by group'!$C$3:$BEN$125,MATCH(Snapshot!$H92,'[2]Caseload by group'!$A$3:$A$128,0),MATCH(Snapshot!BB$3,'[2]Caseload by group'!$C$2:$BEN$2,0)))</f>
        <v>15977</v>
      </c>
      <c r="BC92" s="40">
        <f>IF(INDEX('[2]Caseload by group'!$C$3:$BEN$125,MATCH(Snapshot!$H92,'[2]Caseload by group'!$A$3:$A$128,0),MATCH(Snapshot!BC$3,'[2]Caseload by group'!$C$2:$BEN$2,0))&lt;10,0,INDEX('[2]Caseload by group'!$C$3:$BEN$125,MATCH(Snapshot!$H92,'[2]Caseload by group'!$A$3:$A$128,0),MATCH(Snapshot!BC$3,'[2]Caseload by group'!$C$2:$BEN$2,0)))</f>
        <v>16132</v>
      </c>
      <c r="BD92" s="40">
        <f>IF(INDEX('[2]Caseload by group'!$C$3:$BEN$125,MATCH(Snapshot!$H92,'[2]Caseload by group'!$A$3:$A$128,0),MATCH(Snapshot!BD$3,'[2]Caseload by group'!$C$2:$BEN$2,0))&lt;10,0,INDEX('[2]Caseload by group'!$C$3:$BEN$125,MATCH(Snapshot!$H92,'[2]Caseload by group'!$A$3:$A$128,0),MATCH(Snapshot!BD$3,'[2]Caseload by group'!$C$2:$BEN$2,0)))</f>
        <v>18901</v>
      </c>
      <c r="BE92" s="40">
        <f>IF(INDEX('[2]Caseload by group'!$C$3:$BEN$125,MATCH(Snapshot!$H92,'[2]Caseload by group'!$A$3:$A$128,0),MATCH(Snapshot!BE$3,'[2]Caseload by group'!$C$2:$BEN$2,0))&lt;10,0,INDEX('[2]Caseload by group'!$C$3:$BEN$125,MATCH(Snapshot!$H92,'[2]Caseload by group'!$A$3:$A$128,0),MATCH(Snapshot!BE$3,'[2]Caseload by group'!$C$2:$BEN$2,0)))</f>
        <v>18979</v>
      </c>
      <c r="BF92" s="40">
        <f>IF(INDEX('[2]Caseload by group'!$C$3:$BEN$125,MATCH(Snapshot!$H92,'[2]Caseload by group'!$A$3:$A$128,0),MATCH(Snapshot!BF$3,'[2]Caseload by group'!$C$2:$BEN$2,0))&lt;10,0,INDEX('[2]Caseload by group'!$C$3:$BEN$125,MATCH(Snapshot!$H92,'[2]Caseload by group'!$A$3:$A$128,0),MATCH(Snapshot!BF$3,'[2]Caseload by group'!$C$2:$BEN$2,0)))</f>
        <v>19650</v>
      </c>
      <c r="BG92" s="40">
        <f>IF(INDEX('[2]Caseload by group'!$C$3:$BEN$125,MATCH(Snapshot!$H92,'[2]Caseload by group'!$A$3:$A$128,0),MATCH(Snapshot!BG$3,'[2]Caseload by group'!$C$2:$BEN$2,0))&lt;10,0,INDEX('[2]Caseload by group'!$C$3:$BEN$125,MATCH(Snapshot!$H92,'[2]Caseload by group'!$A$3:$A$128,0),MATCH(Snapshot!BG$3,'[2]Caseload by group'!$C$2:$BEN$2,0)))</f>
        <v>20709</v>
      </c>
      <c r="BH92" s="40">
        <f>IF(INDEX('[2]Caseload by group'!$C$3:$BEN$125,MATCH(Snapshot!$H92,'[2]Caseload by group'!$A$3:$A$128,0),MATCH(Snapshot!BH$3,'[2]Caseload by group'!$C$2:$BEN$2,0))&lt;10,0,INDEX('[2]Caseload by group'!$C$3:$BEN$125,MATCH(Snapshot!$H92,'[2]Caseload by group'!$A$3:$A$128,0),MATCH(Snapshot!BH$3,'[2]Caseload by group'!$C$2:$BEN$2,0)))</f>
        <v>20873</v>
      </c>
      <c r="BI92" s="40">
        <f>IF(INDEX('[2]Caseload by group'!$C$3:$BEN$125,MATCH(Snapshot!$H92,'[2]Caseload by group'!$A$3:$A$128,0),MATCH(Snapshot!BI$3,'[2]Caseload by group'!$C$2:$BEN$2,0))&lt;10,0,INDEX('[2]Caseload by group'!$C$3:$BEN$125,MATCH(Snapshot!$H92,'[2]Caseload by group'!$A$3:$A$128,0),MATCH(Snapshot!BI$3,'[2]Caseload by group'!$C$2:$BEN$2,0)))</f>
        <v>22539</v>
      </c>
      <c r="BJ92" s="40">
        <f>IF(INDEX('[2]Caseload by group'!$C$3:$BEN$125,MATCH(Snapshot!$H92,'[2]Caseload by group'!$A$3:$A$128,0),MATCH(Snapshot!BJ$3,'[2]Caseload by group'!$C$2:$BEN$2,0))&lt;10,0,INDEX('[2]Caseload by group'!$C$3:$BEN$125,MATCH(Snapshot!$H92,'[2]Caseload by group'!$A$3:$A$128,0),MATCH(Snapshot!BJ$3,'[2]Caseload by group'!$C$2:$BEN$2,0)))</f>
        <v>22567</v>
      </c>
      <c r="BK92" s="40">
        <f>IF(INDEX('[2]Caseload by group'!$C$3:$BEN$125,MATCH(Snapshot!$H92,'[2]Caseload by group'!$A$3:$A$128,0),MATCH(Snapshot!BK$3,'[2]Caseload by group'!$C$2:$BEN$2,0))&lt;10,0,INDEX('[2]Caseload by group'!$C$3:$BEN$125,MATCH(Snapshot!$H92,'[2]Caseload by group'!$A$3:$A$128,0),MATCH(Snapshot!BK$3,'[2]Caseload by group'!$C$2:$BEN$2,0)))</f>
        <v>23439</v>
      </c>
      <c r="BL92" s="40">
        <f>IF(INDEX('[2]Caseload by group'!$C$3:$BEN$125,MATCH(Snapshot!$H92,'[2]Caseload by group'!$A$3:$A$128,0),MATCH(Snapshot!BL$3,'[2]Caseload by group'!$C$2:$BEN$2,0))&lt;10,0,INDEX('[2]Caseload by group'!$C$3:$BEN$125,MATCH(Snapshot!$H92,'[2]Caseload by group'!$A$3:$A$128,0),MATCH(Snapshot!BL$3,'[2]Caseload by group'!$C$2:$BEN$2,0)))</f>
        <v>24201</v>
      </c>
      <c r="BM92" s="40">
        <f>IF(INDEX('[2]Caseload by group'!$C$3:$BEN$125,MATCH(Snapshot!$H92,'[2]Caseload by group'!$A$3:$A$128,0),MATCH(Snapshot!BM$3,'[2]Caseload by group'!$C$2:$BEN$2,0))&lt;10,0,INDEX('[2]Caseload by group'!$C$3:$BEN$125,MATCH(Snapshot!$H92,'[2]Caseload by group'!$A$3:$A$128,0),MATCH(Snapshot!BM$3,'[2]Caseload by group'!$C$2:$BEN$2,0)))</f>
        <v>25625</v>
      </c>
      <c r="BN92" s="40">
        <f>IF(INDEX('[2]Caseload by group'!$C$3:$BEN$125,MATCH(Snapshot!$H92,'[2]Caseload by group'!$A$3:$A$128,0),MATCH(Snapshot!BN$3,'[2]Caseload by group'!$C$2:$BEN$2,0))&lt;10,0,INDEX('[2]Caseload by group'!$C$3:$BEN$125,MATCH(Snapshot!$H92,'[2]Caseload by group'!$A$3:$A$128,0),MATCH(Snapshot!BN$3,'[2]Caseload by group'!$C$2:$BEN$2,0)))</f>
        <v>23435</v>
      </c>
      <c r="BO92" s="40">
        <f>IF(INDEX('[2]Caseload by group'!$C$3:$BEN$125,MATCH(Snapshot!$H92,'[2]Caseload by group'!$A$3:$A$128,0),MATCH(Snapshot!BO$3,'[2]Caseload by group'!$C$2:$BEN$2,0))&lt;10,0,INDEX('[2]Caseload by group'!$C$3:$BEN$125,MATCH(Snapshot!$H92,'[2]Caseload by group'!$A$3:$A$128,0),MATCH(Snapshot!BO$3,'[2]Caseload by group'!$C$2:$BEN$2,0)))</f>
        <v>23328</v>
      </c>
      <c r="BP92" s="40">
        <f>IF(INDEX('[2]Caseload by group'!$C$3:$BEN$125,MATCH(Snapshot!$H92,'[2]Caseload by group'!$A$3:$A$128,0),MATCH(Snapshot!BP$3,'[2]Caseload by group'!$C$2:$BEN$2,0))&lt;10,0,INDEX('[2]Caseload by group'!$C$3:$BEN$125,MATCH(Snapshot!$H92,'[2]Caseload by group'!$A$3:$A$128,0),MATCH(Snapshot!BP$3,'[2]Caseload by group'!$C$2:$BEN$2,0)))</f>
        <v>24074</v>
      </c>
      <c r="BQ92" s="40">
        <f>IF(INDEX('[2]Caseload by group'!$C$3:$BEN$125,MATCH(Snapshot!$H92,'[2]Caseload by group'!$A$3:$A$128,0),MATCH(Snapshot!BQ$3,'[2]Caseload by group'!$C$2:$BEN$2,0))&lt;10,0,INDEX('[2]Caseload by group'!$C$3:$BEN$125,MATCH(Snapshot!$H92,'[2]Caseload by group'!$A$3:$A$128,0),MATCH(Snapshot!BQ$3,'[2]Caseload by group'!$C$2:$BEN$2,0)))</f>
        <v>24777</v>
      </c>
      <c r="BR92" s="40">
        <f>IF(INDEX('[2]Caseload by group'!$C$3:$BEN$125,MATCH(Snapshot!$H92,'[2]Caseload by group'!$A$3:$A$128,0),MATCH(Snapshot!BR$3,'[2]Caseload by group'!$C$2:$BEN$2,0))&lt;10,0,INDEX('[2]Caseload by group'!$C$3:$BEN$125,MATCH(Snapshot!$H92,'[2]Caseload by group'!$A$3:$A$128,0),MATCH(Snapshot!BR$3,'[2]Caseload by group'!$C$2:$BEN$2,0)))</f>
        <v>26424</v>
      </c>
      <c r="BS92" s="40">
        <f>IF(INDEX('[2]Caseload by group'!$C$3:$BEN$125,MATCH(Snapshot!$H92,'[2]Caseload by group'!$A$3:$A$128,0),MATCH(Snapshot!BS$3,'[2]Caseload by group'!$C$2:$BEN$2,0))&lt;10,0,INDEX('[2]Caseload by group'!$C$3:$BEN$125,MATCH(Snapshot!$H92,'[2]Caseload by group'!$A$3:$A$128,0),MATCH(Snapshot!BS$3,'[2]Caseload by group'!$C$2:$BEN$2,0)))</f>
        <v>26445</v>
      </c>
      <c r="BT92" s="40">
        <f>IF(INDEX('[2]Caseload by group'!$C$3:$BEN$125,MATCH(Snapshot!$H92,'[2]Caseload by group'!$A$3:$A$128,0),MATCH(Snapshot!BT$3,'[2]Caseload by group'!$C$2:$BEN$2,0))&lt;10,0,INDEX('[2]Caseload by group'!$C$3:$BEN$125,MATCH(Snapshot!$H92,'[2]Caseload by group'!$A$3:$A$128,0),MATCH(Snapshot!BT$3,'[2]Caseload by group'!$C$2:$BEN$2,0)))</f>
        <v>27095</v>
      </c>
      <c r="BU92" s="40">
        <f>IF(INDEX('[2]Caseload by group'!$C$3:$BEN$125,MATCH(Snapshot!$H92,'[2]Caseload by group'!$A$3:$A$128,0),MATCH(Snapshot!BU$3,'[2]Caseload by group'!$C$2:$BEN$2,0))&lt;10,0,INDEX('[2]Caseload by group'!$C$3:$BEN$125,MATCH(Snapshot!$H92,'[2]Caseload by group'!$A$3:$A$128,0),MATCH(Snapshot!BU$3,'[2]Caseload by group'!$C$2:$BEN$2,0)))</f>
        <v>28376</v>
      </c>
      <c r="BV92" s="40">
        <f>IF(INDEX('[2]Caseload by group'!$C$3:$BEN$125,MATCH(Snapshot!$H92,'[2]Caseload by group'!$A$3:$A$128,0),MATCH(Snapshot!BV$3,'[2]Caseload by group'!$C$2:$BEN$2,0))&lt;10,0,INDEX('[2]Caseload by group'!$C$3:$BEN$125,MATCH(Snapshot!$H92,'[2]Caseload by group'!$A$3:$A$128,0),MATCH(Snapshot!BV$3,'[2]Caseload by group'!$C$2:$BEN$2,0)))</f>
        <v>28198</v>
      </c>
      <c r="BW92" s="40">
        <f>IF(INDEX('[2]Caseload by group'!$C$3:$BEN$125,MATCH(Snapshot!$H92,'[2]Caseload by group'!$A$3:$A$128,0),MATCH(Snapshot!BW$3,'[2]Caseload by group'!$C$2:$BEN$2,0))&lt;10,0,INDEX('[2]Caseload by group'!$C$3:$BEN$125,MATCH(Snapshot!$H92,'[2]Caseload by group'!$A$3:$A$128,0),MATCH(Snapshot!BW$3,'[2]Caseload by group'!$C$2:$BEN$2,0)))</f>
        <v>27823</v>
      </c>
      <c r="BX92" s="45"/>
      <c r="BY92" s="41">
        <f t="shared" si="17"/>
        <v>-375</v>
      </c>
      <c r="BZ92" s="42">
        <f t="shared" si="18"/>
        <v>-1.3298815518831122E-2</v>
      </c>
      <c r="CA92" s="74" t="e">
        <f>#REF!-#REF!</f>
        <v>#REF!</v>
      </c>
      <c r="CB92" s="41">
        <f t="shared" si="19"/>
        <v>13912</v>
      </c>
      <c r="CC92" s="43">
        <f t="shared" si="20"/>
        <v>1.0000718855581914</v>
      </c>
    </row>
    <row r="93" spans="1:85" ht="10.5" customHeight="1" x14ac:dyDescent="0.2">
      <c r="A93" s="34"/>
      <c r="C93" s="75" t="s">
        <v>140</v>
      </c>
      <c r="D93" s="29" t="s">
        <v>15</v>
      </c>
      <c r="E93" s="75" t="s">
        <v>121</v>
      </c>
      <c r="F93" s="75" t="s">
        <v>16</v>
      </c>
      <c r="G93" s="29" t="s">
        <v>42</v>
      </c>
      <c r="H93" s="39" t="s">
        <v>141</v>
      </c>
      <c r="I93" s="39"/>
      <c r="J93" s="40">
        <f>IF(INDEX('[2]Caseload by group'!$C$3:$CJ$125,MATCH(Snapshot!$H93,'[2]Caseload by group'!$A$3:$A$128,0),MATCH(Snapshot!J$3,'[2]Caseload by group'!$C$2:$CJ$2,0))&lt;10,0,INDEX('[2]Caseload by group'!$C$3:$CJ$125,MATCH(Snapshot!$H93,'[2]Caseload by group'!$A$3:$A$128,0),MATCH(Snapshot!J$3,'[2]Caseload by group'!$C$2:$CJ$2,0)))</f>
        <v>16935</v>
      </c>
      <c r="K93" s="40">
        <f>IF(INDEX('[2]Caseload by group'!$C$3:$CJ$125,MATCH(Snapshot!$H93,'[2]Caseload by group'!$A$3:$A$128,0),MATCH(Snapshot!K$3,'[2]Caseload by group'!$C$2:$CJ$2,0))&lt;10,0,INDEX('[2]Caseload by group'!$C$3:$CJ$125,MATCH(Snapshot!$H93,'[2]Caseload by group'!$A$3:$A$128,0),MATCH(Snapshot!K$3,'[2]Caseload by group'!$C$2:$CJ$2,0)))</f>
        <v>22215</v>
      </c>
      <c r="L93" s="40">
        <f>IF(INDEX('[2]Caseload by group'!$C$3:$CJ$125,MATCH(Snapshot!$H93,'[2]Caseload by group'!$A$3:$A$128,0),MATCH(Snapshot!L$3,'[2]Caseload by group'!$C$2:$CJ$2,0))&lt;10,0,INDEX('[2]Caseload by group'!$C$3:$CJ$125,MATCH(Snapshot!$H93,'[2]Caseload by group'!$A$3:$A$128,0),MATCH(Snapshot!L$3,'[2]Caseload by group'!$C$2:$CJ$2,0)))</f>
        <v>19389</v>
      </c>
      <c r="M93" s="40">
        <f>IF(INDEX('[2]Caseload by group'!$C$3:$CJ$125,MATCH(Snapshot!$H93,'[2]Caseload by group'!$A$3:$A$128,0),MATCH(Snapshot!M$3,'[2]Caseload by group'!$C$2:$CJ$2,0))&lt;10,0,INDEX('[2]Caseload by group'!$C$3:$CJ$125,MATCH(Snapshot!$H93,'[2]Caseload by group'!$A$3:$A$128,0),MATCH(Snapshot!M$3,'[2]Caseload by group'!$C$2:$CJ$2,0)))</f>
        <v>24232</v>
      </c>
      <c r="N93" s="40">
        <f>IF(INDEX('[2]Caseload by group'!$C$3:$CJ$125,MATCH(Snapshot!$H93,'[2]Caseload by group'!$A$3:$A$128,0),MATCH(Snapshot!N$3,'[2]Caseload by group'!$C$2:$CJ$2,0))&lt;10,0,INDEX('[2]Caseload by group'!$C$3:$CJ$125,MATCH(Snapshot!$H93,'[2]Caseload by group'!$A$3:$A$128,0),MATCH(Snapshot!N$3,'[2]Caseload by group'!$C$2:$CJ$2,0)))</f>
        <v>27178</v>
      </c>
      <c r="O93" s="40">
        <f>IF(INDEX('[2]Caseload by group'!$C$3:$CJ$125,MATCH(Snapshot!$H93,'[2]Caseload by group'!$A$3:$A$128,0),MATCH(Snapshot!O$3,'[2]Caseload by group'!$C$2:$CJ$2,0))&lt;10,0,INDEX('[2]Caseload by group'!$C$3:$CJ$125,MATCH(Snapshot!$H93,'[2]Caseload by group'!$A$3:$A$128,0),MATCH(Snapshot!O$3,'[2]Caseload by group'!$C$2:$CJ$2,0)))</f>
        <v>23192</v>
      </c>
      <c r="P93" s="40">
        <f>IF(INDEX('[2]Caseload by group'!$C$3:$CJ$125,MATCH(Snapshot!$H93,'[2]Caseload by group'!$A$3:$A$128,0),MATCH(Snapshot!P$3,'[2]Caseload by group'!$C$2:$CJ$2,0))&lt;10,0,INDEX('[2]Caseload by group'!$C$3:$CJ$125,MATCH(Snapshot!$H93,'[2]Caseload by group'!$A$3:$A$128,0),MATCH(Snapshot!P$3,'[2]Caseload by group'!$C$2:$CJ$2,0)))</f>
        <v>22498</v>
      </c>
      <c r="Q93" s="40">
        <f>IF(INDEX('[2]Caseload by group'!$C$3:$CJ$125,MATCH(Snapshot!$H93,'[2]Caseload by group'!$A$3:$A$128,0),MATCH(Snapshot!Q$3,'[2]Caseload by group'!$C$2:$CJ$2,0))&lt;10,0,INDEX('[2]Caseload by group'!$C$3:$CJ$125,MATCH(Snapshot!$H93,'[2]Caseload by group'!$A$3:$A$128,0),MATCH(Snapshot!Q$3,'[2]Caseload by group'!$C$2:$CJ$2,0)))</f>
        <v>20856</v>
      </c>
      <c r="R93" s="40">
        <f>IF(INDEX('[2]Caseload by group'!$C$3:$CJ$125,MATCH(Snapshot!$H93,'[2]Caseload by group'!$A$3:$A$128,0),MATCH(Snapshot!R$3,'[2]Caseload by group'!$C$2:$CJ$2,0))&lt;10,0,INDEX('[2]Caseload by group'!$C$3:$CJ$125,MATCH(Snapshot!$H93,'[2]Caseload by group'!$A$3:$A$128,0),MATCH(Snapshot!R$3,'[2]Caseload by group'!$C$2:$CJ$2,0)))</f>
        <v>10195</v>
      </c>
      <c r="S93" s="40">
        <f>IF(INDEX('[2]Caseload by group'!$C$3:$CJ$125,MATCH(Snapshot!$H93,'[2]Caseload by group'!$A$3:$A$128,0),MATCH(Snapshot!S$3,'[2]Caseload by group'!$C$2:$CJ$2,0))&lt;10,0,INDEX('[2]Caseload by group'!$C$3:$CJ$125,MATCH(Snapshot!$H93,'[2]Caseload by group'!$A$3:$A$128,0),MATCH(Snapshot!S$3,'[2]Caseload by group'!$C$2:$CJ$2,0)))</f>
        <v>9163</v>
      </c>
      <c r="T93" s="40">
        <f>IF(INDEX('[2]Caseload by group'!$C$3:$CJ$125,MATCH(Snapshot!$H93,'[2]Caseload by group'!$A$3:$A$128,0),MATCH(Snapshot!T$3,'[2]Caseload by group'!$C$2:$CJ$2,0))&lt;10,0,INDEX('[2]Caseload by group'!$C$3:$CJ$125,MATCH(Snapshot!$H93,'[2]Caseload by group'!$A$3:$A$128,0),MATCH(Snapshot!T$3,'[2]Caseload by group'!$C$2:$CJ$2,0)))</f>
        <v>9762</v>
      </c>
      <c r="U93" s="40">
        <f>IF(INDEX('[2]Caseload by group'!$C$3:$CJ$125,MATCH(Snapshot!$H93,'[2]Caseload by group'!$A$3:$A$128,0),MATCH(Snapshot!U$3,'[2]Caseload by group'!$C$2:$CJ$2,0))&lt;10,0,INDEX('[2]Caseload by group'!$C$3:$CJ$125,MATCH(Snapshot!$H93,'[2]Caseload by group'!$A$3:$A$128,0),MATCH(Snapshot!U$3,'[2]Caseload by group'!$C$2:$CJ$2,0)))</f>
        <v>8385</v>
      </c>
      <c r="V93" s="40">
        <f>IF(INDEX('[2]Caseload by group'!$C$3:$CJ$125,MATCH(Snapshot!$H93,'[2]Caseload by group'!$A$3:$A$128,0),MATCH(Snapshot!V$3,'[2]Caseload by group'!$C$2:$CJ$2,0))&lt;10,0,INDEX('[2]Caseload by group'!$C$3:$CJ$125,MATCH(Snapshot!$H93,'[2]Caseload by group'!$A$3:$A$128,0),MATCH(Snapshot!V$3,'[2]Caseload by group'!$C$2:$CJ$2,0)))</f>
        <v>7935</v>
      </c>
      <c r="W93" s="40">
        <f>IF(INDEX('[2]Caseload by group'!$C$3:$CJ$125,MATCH(Snapshot!$H93,'[2]Caseload by group'!$A$3:$A$128,0),MATCH(Snapshot!W$3,'[2]Caseload by group'!$C$2:$CJ$2,0))&lt;10,0,INDEX('[2]Caseload by group'!$C$3:$CJ$125,MATCH(Snapshot!$H93,'[2]Caseload by group'!$A$3:$A$128,0),MATCH(Snapshot!W$3,'[2]Caseload by group'!$C$2:$CJ$2,0)))</f>
        <v>10125</v>
      </c>
      <c r="X93" s="40">
        <f>IF(INDEX('[2]Caseload by group'!$C$3:$CJ$125,MATCH(Snapshot!$H93,'[2]Caseload by group'!$A$3:$A$128,0),MATCH(Snapshot!X$3,'[2]Caseload by group'!$C$2:$CJ$2,0))&lt;10,0,INDEX('[2]Caseload by group'!$C$3:$CJ$125,MATCH(Snapshot!$H93,'[2]Caseload by group'!$A$3:$A$128,0),MATCH(Snapshot!X$3,'[2]Caseload by group'!$C$2:$CJ$2,0)))</f>
        <v>9116</v>
      </c>
      <c r="Y93" s="40">
        <f>IF(INDEX('[2]Caseload by group'!$C$3:$CJ$125,MATCH(Snapshot!$H93,'[2]Caseload by group'!$A$3:$A$128,0),MATCH(Snapshot!Y$3,'[2]Caseload by group'!$C$2:$CJ$2,0))&lt;10,0,INDEX('[2]Caseload by group'!$C$3:$CJ$125,MATCH(Snapshot!$H93,'[2]Caseload by group'!$A$3:$A$128,0),MATCH(Snapshot!Y$3,'[2]Caseload by group'!$C$2:$CJ$2,0)))</f>
        <v>8657</v>
      </c>
      <c r="Z93" s="40">
        <f>IF(INDEX('[2]Caseload by group'!$C$3:$CJ$125,MATCH(Snapshot!$H93,'[2]Caseload by group'!$A$3:$A$128,0),MATCH(Snapshot!Z$3,'[2]Caseload by group'!$C$2:$CJ$2,0))&lt;10,0,INDEX('[2]Caseload by group'!$C$3:$CJ$125,MATCH(Snapshot!$H93,'[2]Caseload by group'!$A$3:$A$128,0),MATCH(Snapshot!Z$3,'[2]Caseload by group'!$C$2:$CJ$2,0)))</f>
        <v>7496</v>
      </c>
      <c r="AA93" s="40">
        <f>IF(INDEX('[2]Caseload by group'!$C$3:$CJ$125,MATCH(Snapshot!$H93,'[2]Caseload by group'!$A$3:$A$128,0),MATCH(Snapshot!AA$3,'[2]Caseload by group'!$C$2:$CJ$2,0))&lt;10,0,INDEX('[2]Caseload by group'!$C$3:$CJ$125,MATCH(Snapshot!$H93,'[2]Caseload by group'!$A$3:$A$128,0),MATCH(Snapshot!AA$3,'[2]Caseload by group'!$C$2:$CJ$2,0)))</f>
        <v>7505</v>
      </c>
      <c r="AB93" s="40">
        <f>IF(INDEX('[2]Caseload by group'!$C$3:$CJ$125,MATCH(Snapshot!$H93,'[2]Caseload by group'!$A$3:$A$128,0),MATCH(Snapshot!AB$3,'[2]Caseload by group'!$C$2:$CJ$2,0))&lt;10,0,INDEX('[2]Caseload by group'!$C$3:$CJ$125,MATCH(Snapshot!$H93,'[2]Caseload by group'!$A$3:$A$128,0),MATCH(Snapshot!AB$3,'[2]Caseload by group'!$C$2:$CJ$2,0)))</f>
        <v>8838</v>
      </c>
      <c r="AC93" s="40">
        <f>IF(INDEX('[2]Caseload by group'!$C$3:$CJ$125,MATCH(Snapshot!$H93,'[2]Caseload by group'!$A$3:$A$128,0),MATCH(Snapshot!AC$3,'[2]Caseload by group'!$C$2:$CJ$2,0))&lt;10,0,INDEX('[2]Caseload by group'!$C$3:$CJ$125,MATCH(Snapshot!$H93,'[2]Caseload by group'!$A$3:$A$128,0),MATCH(Snapshot!AC$3,'[2]Caseload by group'!$C$2:$CJ$2,0)))</f>
        <v>6176</v>
      </c>
      <c r="AD93" s="40">
        <f>IF(INDEX('[2]Caseload by group'!$C$3:$CJ$125,MATCH(Snapshot!$H93,'[2]Caseload by group'!$A$3:$A$128,0),MATCH(Snapshot!AD$3,'[2]Caseload by group'!$C$2:$CJ$2,0))&lt;10,0,INDEX('[2]Caseload by group'!$C$3:$CJ$125,MATCH(Snapshot!$H93,'[2]Caseload by group'!$A$3:$A$128,0),MATCH(Snapshot!AD$3,'[2]Caseload by group'!$C$2:$CJ$2,0)))</f>
        <v>5686</v>
      </c>
      <c r="AE93" s="40">
        <f>IF(INDEX('[2]Caseload by group'!$C$3:$CJ$125,MATCH(Snapshot!$H93,'[2]Caseload by group'!$A$3:$A$128,0),MATCH(Snapshot!AE$3,'[2]Caseload by group'!$C$2:$CJ$2,0))&lt;10,0,INDEX('[2]Caseload by group'!$C$3:$CJ$125,MATCH(Snapshot!$H93,'[2]Caseload by group'!$A$3:$A$128,0),MATCH(Snapshot!AE$3,'[2]Caseload by group'!$C$2:$CJ$2,0)))</f>
        <v>5596</v>
      </c>
      <c r="AF93" s="40">
        <f>IF(INDEX('[2]Caseload by group'!$C$3:$CJ$125,MATCH(Snapshot!$H93,'[2]Caseload by group'!$A$3:$A$128,0),MATCH(Snapshot!AF$3,'[2]Caseload by group'!$C$2:$CJ$2,0))&lt;10,0,INDEX('[2]Caseload by group'!$C$3:$CJ$125,MATCH(Snapshot!$H93,'[2]Caseload by group'!$A$3:$A$128,0),MATCH(Snapshot!AF$3,'[2]Caseload by group'!$C$2:$CJ$2,0)))</f>
        <v>5188</v>
      </c>
      <c r="AG93" s="40">
        <f>IF(INDEX('[2]Caseload by group'!$C$3:$CJ$125,MATCH(Snapshot!$H93,'[2]Caseload by group'!$A$3:$A$128,0),MATCH(Snapshot!AG$3,'[2]Caseload by group'!$C$2:$CJ$2,0))&lt;10,0,INDEX('[2]Caseload by group'!$C$3:$CJ$125,MATCH(Snapshot!$H93,'[2]Caseload by group'!$A$3:$A$128,0),MATCH(Snapshot!AG$3,'[2]Caseload by group'!$C$2:$CJ$2,0)))</f>
        <v>4192</v>
      </c>
      <c r="AH93" s="40">
        <f>IF(INDEX('[2]Caseload by group'!$C$3:$CJ$125,MATCH(Snapshot!$H93,'[2]Caseload by group'!$A$3:$A$128,0),MATCH(Snapshot!AH$3,'[2]Caseload by group'!$C$2:$CJ$2,0))&lt;10,0,INDEX('[2]Caseload by group'!$C$3:$CJ$125,MATCH(Snapshot!$H93,'[2]Caseload by group'!$A$3:$A$128,0),MATCH(Snapshot!AH$3,'[2]Caseload by group'!$C$2:$CJ$2,0)))</f>
        <v>4591</v>
      </c>
      <c r="AI93" s="40">
        <f>IF(INDEX('[2]Caseload by group'!$C$3:$CJ$125,MATCH(Snapshot!$H93,'[2]Caseload by group'!$A$3:$A$128,0),MATCH(Snapshot!AI$3,'[2]Caseload by group'!$C$2:$CJ$2,0))&lt;10,0,INDEX('[2]Caseload by group'!$C$3:$CJ$125,MATCH(Snapshot!$H93,'[2]Caseload by group'!$A$3:$A$128,0),MATCH(Snapshot!AI$3,'[2]Caseload by group'!$C$2:$CJ$2,0)))</f>
        <v>6045</v>
      </c>
      <c r="AJ93" s="40">
        <f>IF(INDEX('[2]Caseload by group'!$C$3:$BEN$125,MATCH(Snapshot!$H93,'[2]Caseload by group'!$A$3:$A$128,0),MATCH(Snapshot!AJ$3,'[2]Caseload by group'!$C$2:$BEN$2,0))&lt;10,0,INDEX('[2]Caseload by group'!$C$3:$BEN$125,MATCH(Snapshot!$H93,'[2]Caseload by group'!$A$3:$A$128,0),MATCH(Snapshot!AJ$3,'[2]Caseload by group'!$C$2:$BEN$2,0)))</f>
        <v>6164</v>
      </c>
      <c r="AK93" s="40">
        <f>IF(INDEX('[2]Caseload by group'!$C$3:$BEN$125,MATCH(Snapshot!$H93,'[2]Caseload by group'!$A$3:$A$128,0),MATCH(Snapshot!AK$3,'[2]Caseload by group'!$C$2:$BEN$2,0))&lt;10,0,INDEX('[2]Caseload by group'!$C$3:$BEN$125,MATCH(Snapshot!$H93,'[2]Caseload by group'!$A$3:$A$128,0),MATCH(Snapshot!AK$3,'[2]Caseload by group'!$C$2:$BEN$2,0)))</f>
        <v>6209</v>
      </c>
      <c r="AL93" s="40">
        <f>IF(INDEX('[2]Caseload by group'!$C$3:$BEN$125,MATCH(Snapshot!$H93,'[2]Caseload by group'!$A$3:$A$128,0),MATCH(Snapshot!AL$3,'[2]Caseload by group'!$C$2:$BEN$2,0))&lt;10,0,INDEX('[2]Caseload by group'!$C$3:$BEN$125,MATCH(Snapshot!$H93,'[2]Caseload by group'!$A$3:$A$128,0),MATCH(Snapshot!AL$3,'[2]Caseload by group'!$C$2:$BEN$2,0)))</f>
        <v>4702</v>
      </c>
      <c r="AM93" s="40">
        <f>IF(INDEX('[2]Caseload by group'!$C$3:$BEN$125,MATCH(Snapshot!$H93,'[2]Caseload by group'!$A$3:$A$128,0),MATCH(Snapshot!AM$3,'[2]Caseload by group'!$C$2:$BEN$2,0))&lt;10,0,INDEX('[2]Caseload by group'!$C$3:$BEN$125,MATCH(Snapshot!$H93,'[2]Caseload by group'!$A$3:$A$128,0),MATCH(Snapshot!AM$3,'[2]Caseload by group'!$C$2:$BEN$2,0)))</f>
        <v>4929</v>
      </c>
      <c r="AN93" s="40">
        <f>IF(INDEX('[2]Caseload by group'!$C$3:$BEN$125,MATCH(Snapshot!$H93,'[2]Caseload by group'!$A$3:$A$128,0),MATCH(Snapshot!AN$3,'[2]Caseload by group'!$C$2:$BEN$2,0))&lt;10,0,INDEX('[2]Caseload by group'!$C$3:$BEN$125,MATCH(Snapshot!$H93,'[2]Caseload by group'!$A$3:$A$128,0),MATCH(Snapshot!AN$3,'[2]Caseload by group'!$C$2:$BEN$2,0)))</f>
        <v>5387</v>
      </c>
      <c r="AO93" s="40">
        <f>IF(INDEX('[2]Caseload by group'!$C$3:$BEN$125,MATCH(Snapshot!$H93,'[2]Caseload by group'!$A$3:$A$128,0),MATCH(Snapshot!AO$3,'[2]Caseload by group'!$C$2:$BEN$2,0))&lt;10,0,INDEX('[2]Caseload by group'!$C$3:$BEN$125,MATCH(Snapshot!$H93,'[2]Caseload by group'!$A$3:$A$128,0),MATCH(Snapshot!AO$3,'[2]Caseload by group'!$C$2:$BEN$2,0)))</f>
        <v>4028</v>
      </c>
      <c r="AP93" s="40">
        <f>IF(INDEX('[2]Caseload by group'!$C$3:$BEN$125,MATCH(Snapshot!$H93,'[2]Caseload by group'!$A$3:$A$128,0),MATCH(Snapshot!AP$3,'[2]Caseload by group'!$C$2:$BEN$2,0))&lt;10,0,INDEX('[2]Caseload by group'!$C$3:$BEN$125,MATCH(Snapshot!$H93,'[2]Caseload by group'!$A$3:$A$128,0),MATCH(Snapshot!AP$3,'[2]Caseload by group'!$C$2:$BEN$2,0)))</f>
        <v>5967</v>
      </c>
      <c r="AQ93" s="40">
        <f>IF(INDEX('[2]Caseload by group'!$C$3:$BEN$125,MATCH(Snapshot!$H93,'[2]Caseload by group'!$A$3:$A$128,0),MATCH(Snapshot!AQ$3,'[2]Caseload by group'!$C$2:$BEN$2,0))&lt;10,0,INDEX('[2]Caseload by group'!$C$3:$BEN$125,MATCH(Snapshot!$H93,'[2]Caseload by group'!$A$3:$A$128,0),MATCH(Snapshot!AQ$3,'[2]Caseload by group'!$C$2:$BEN$2,0)))</f>
        <v>5580</v>
      </c>
      <c r="AR93" s="40">
        <f>IF(INDEX('[2]Caseload by group'!$C$3:$BEN$125,MATCH(Snapshot!$H93,'[2]Caseload by group'!$A$3:$A$128,0),MATCH(Snapshot!AR$3,'[2]Caseload by group'!$C$2:$BEN$2,0))&lt;10,0,INDEX('[2]Caseload by group'!$C$3:$BEN$125,MATCH(Snapshot!$H93,'[2]Caseload by group'!$A$3:$A$128,0),MATCH(Snapshot!AR$3,'[2]Caseload by group'!$C$2:$BEN$2,0)))</f>
        <v>4041</v>
      </c>
      <c r="AS93" s="40">
        <f>IF(INDEX('[2]Caseload by group'!$C$3:$BEN$125,MATCH(Snapshot!$H93,'[2]Caseload by group'!$A$3:$A$128,0),MATCH(Snapshot!AS$3,'[2]Caseload by group'!$C$2:$BEN$2,0))&lt;10,0,INDEX('[2]Caseload by group'!$C$3:$BEN$125,MATCH(Snapshot!$H93,'[2]Caseload by group'!$A$3:$A$128,0),MATCH(Snapshot!AS$3,'[2]Caseload by group'!$C$2:$BEN$2,0)))</f>
        <v>4211</v>
      </c>
      <c r="AT93" s="40">
        <f>IF(INDEX('[2]Caseload by group'!$C$3:$BEN$125,MATCH(Snapshot!$H93,'[2]Caseload by group'!$A$3:$A$128,0),MATCH(Snapshot!AT$3,'[2]Caseload by group'!$C$2:$BEN$2,0))&lt;10,0,INDEX('[2]Caseload by group'!$C$3:$BEN$125,MATCH(Snapshot!$H93,'[2]Caseload by group'!$A$3:$A$128,0),MATCH(Snapshot!AT$3,'[2]Caseload by group'!$C$2:$BEN$2,0)))</f>
        <v>4591</v>
      </c>
      <c r="AU93" s="40">
        <f>IF(INDEX('[2]Caseload by group'!$C$3:$BEN$125,MATCH(Snapshot!$H93,'[2]Caseload by group'!$A$3:$A$128,0),MATCH(Snapshot!AU$3,'[2]Caseload by group'!$C$2:$BEN$2,0))&lt;10,0,INDEX('[2]Caseload by group'!$C$3:$BEN$125,MATCH(Snapshot!$H93,'[2]Caseload by group'!$A$3:$A$128,0),MATCH(Snapshot!AU$3,'[2]Caseload by group'!$C$2:$BEN$2,0)))</f>
        <v>5372</v>
      </c>
      <c r="AV93" s="40">
        <f>IF(INDEX('[2]Caseload by group'!$C$3:$BEN$125,MATCH(Snapshot!$H93,'[2]Caseload by group'!$A$3:$A$128,0),MATCH(Snapshot!AV$3,'[2]Caseload by group'!$C$2:$BEN$2,0))&lt;10,0,INDEX('[2]Caseload by group'!$C$3:$BEN$125,MATCH(Snapshot!$H93,'[2]Caseload by group'!$A$3:$A$128,0),MATCH(Snapshot!AV$3,'[2]Caseload by group'!$C$2:$BEN$2,0)))</f>
        <v>5507</v>
      </c>
      <c r="AW93" s="40">
        <f>IF(INDEX('[2]Caseload by group'!$C$3:$BEN$125,MATCH(Snapshot!$H93,'[2]Caseload by group'!$A$3:$A$128,0),MATCH(Snapshot!AW$3,'[2]Caseload by group'!$C$2:$BEN$2,0))&lt;10,0,INDEX('[2]Caseload by group'!$C$3:$BEN$125,MATCH(Snapshot!$H93,'[2]Caseload by group'!$A$3:$A$128,0),MATCH(Snapshot!AW$3,'[2]Caseload by group'!$C$2:$BEN$2,0)))</f>
        <v>5105</v>
      </c>
      <c r="AX93" s="40">
        <f>IF(INDEX('[2]Caseload by group'!$C$3:$BEN$125,MATCH(Snapshot!$H93,'[2]Caseload by group'!$A$3:$A$128,0),MATCH(Snapshot!AX$3,'[2]Caseload by group'!$C$2:$BEN$2,0))&lt;10,0,INDEX('[2]Caseload by group'!$C$3:$BEN$125,MATCH(Snapshot!$H93,'[2]Caseload by group'!$A$3:$A$128,0),MATCH(Snapshot!AX$3,'[2]Caseload by group'!$C$2:$BEN$2,0)))</f>
        <v>6160</v>
      </c>
      <c r="AY93" s="40">
        <f>IF(INDEX('[2]Caseload by group'!$C$3:$BEN$125,MATCH(Snapshot!$H93,'[2]Caseload by group'!$A$3:$A$128,0),MATCH(Snapshot!AY$3,'[2]Caseload by group'!$C$2:$BEN$2,0))&lt;10,0,INDEX('[2]Caseload by group'!$C$3:$BEN$125,MATCH(Snapshot!$H93,'[2]Caseload by group'!$A$3:$A$128,0),MATCH(Snapshot!AY$3,'[2]Caseload by group'!$C$2:$BEN$2,0)))</f>
        <v>5801</v>
      </c>
      <c r="AZ93" s="40">
        <f>IF(INDEX('[2]Caseload by group'!$C$3:$BEN$125,MATCH(Snapshot!$H93,'[2]Caseload by group'!$A$3:$A$128,0),MATCH(Snapshot!AZ$3,'[2]Caseload by group'!$C$2:$BEN$2,0))&lt;10,0,INDEX('[2]Caseload by group'!$C$3:$BEN$125,MATCH(Snapshot!$H93,'[2]Caseload by group'!$A$3:$A$128,0),MATCH(Snapshot!AZ$3,'[2]Caseload by group'!$C$2:$BEN$2,0)))</f>
        <v>4896</v>
      </c>
      <c r="BA93" s="40">
        <f>IF(INDEX('[2]Caseload by group'!$C$3:$BEN$125,MATCH(Snapshot!$H93,'[2]Caseload by group'!$A$3:$A$128,0),MATCH(Snapshot!BA$3,'[2]Caseload by group'!$C$2:$BEN$2,0))&lt;10,0,INDEX('[2]Caseload by group'!$C$3:$BEN$125,MATCH(Snapshot!$H93,'[2]Caseload by group'!$A$3:$A$128,0),MATCH(Snapshot!BA$3,'[2]Caseload by group'!$C$2:$BEN$2,0)))</f>
        <v>4163</v>
      </c>
      <c r="BB93" s="40">
        <f>IF(INDEX('[2]Caseload by group'!$C$3:$BEN$125,MATCH(Snapshot!$H93,'[2]Caseload by group'!$A$3:$A$128,0),MATCH(Snapshot!BB$3,'[2]Caseload by group'!$C$2:$BEN$2,0))&lt;10,0,INDEX('[2]Caseload by group'!$C$3:$BEN$125,MATCH(Snapshot!$H93,'[2]Caseload by group'!$A$3:$A$128,0),MATCH(Snapshot!BB$3,'[2]Caseload by group'!$C$2:$BEN$2,0)))</f>
        <v>4605</v>
      </c>
      <c r="BC93" s="40">
        <f>IF(INDEX('[2]Caseload by group'!$C$3:$BEN$125,MATCH(Snapshot!$H93,'[2]Caseload by group'!$A$3:$A$128,0),MATCH(Snapshot!BC$3,'[2]Caseload by group'!$C$2:$BEN$2,0))&lt;10,0,INDEX('[2]Caseload by group'!$C$3:$BEN$125,MATCH(Snapshot!$H93,'[2]Caseload by group'!$A$3:$A$128,0),MATCH(Snapshot!BC$3,'[2]Caseload by group'!$C$2:$BEN$2,0)))</f>
        <v>4765</v>
      </c>
      <c r="BD93" s="40">
        <f>IF(INDEX('[2]Caseload by group'!$C$3:$BEN$125,MATCH(Snapshot!$H93,'[2]Caseload by group'!$A$3:$A$128,0),MATCH(Snapshot!BD$3,'[2]Caseload by group'!$C$2:$BEN$2,0))&lt;10,0,INDEX('[2]Caseload by group'!$C$3:$BEN$125,MATCH(Snapshot!$H93,'[2]Caseload by group'!$A$3:$A$128,0),MATCH(Snapshot!BD$3,'[2]Caseload by group'!$C$2:$BEN$2,0)))</f>
        <v>5185</v>
      </c>
      <c r="BE93" s="40">
        <f>IF(INDEX('[2]Caseload by group'!$C$3:$BEN$125,MATCH(Snapshot!$H93,'[2]Caseload by group'!$A$3:$A$128,0),MATCH(Snapshot!BE$3,'[2]Caseload by group'!$C$2:$BEN$2,0))&lt;10,0,INDEX('[2]Caseload by group'!$C$3:$BEN$125,MATCH(Snapshot!$H93,'[2]Caseload by group'!$A$3:$A$128,0),MATCH(Snapshot!BE$3,'[2]Caseload by group'!$C$2:$BEN$2,0)))</f>
        <v>5674</v>
      </c>
      <c r="BF93" s="40">
        <f>IF(INDEX('[2]Caseload by group'!$C$3:$BEN$125,MATCH(Snapshot!$H93,'[2]Caseload by group'!$A$3:$A$128,0),MATCH(Snapshot!BF$3,'[2]Caseload by group'!$C$2:$BEN$2,0))&lt;10,0,INDEX('[2]Caseload by group'!$C$3:$BEN$125,MATCH(Snapshot!$H93,'[2]Caseload by group'!$A$3:$A$128,0),MATCH(Snapshot!BF$3,'[2]Caseload by group'!$C$2:$BEN$2,0)))</f>
        <v>5606</v>
      </c>
      <c r="BG93" s="40">
        <f>IF(INDEX('[2]Caseload by group'!$C$3:$BEN$125,MATCH(Snapshot!$H93,'[2]Caseload by group'!$A$3:$A$128,0),MATCH(Snapshot!BG$3,'[2]Caseload by group'!$C$2:$BEN$2,0))&lt;10,0,INDEX('[2]Caseload by group'!$C$3:$BEN$125,MATCH(Snapshot!$H93,'[2]Caseload by group'!$A$3:$A$128,0),MATCH(Snapshot!BG$3,'[2]Caseload by group'!$C$2:$BEN$2,0)))</f>
        <v>9118</v>
      </c>
      <c r="BH93" s="40">
        <f>IF(INDEX('[2]Caseload by group'!$C$3:$BEN$125,MATCH(Snapshot!$H93,'[2]Caseload by group'!$A$3:$A$128,0),MATCH(Snapshot!BH$3,'[2]Caseload by group'!$C$2:$BEN$2,0))&lt;10,0,INDEX('[2]Caseload by group'!$C$3:$BEN$125,MATCH(Snapshot!$H93,'[2]Caseload by group'!$A$3:$A$128,0),MATCH(Snapshot!BH$3,'[2]Caseload by group'!$C$2:$BEN$2,0)))</f>
        <v>7509</v>
      </c>
      <c r="BI93" s="40">
        <f>IF(INDEX('[2]Caseload by group'!$C$3:$BEN$125,MATCH(Snapshot!$H93,'[2]Caseload by group'!$A$3:$A$128,0),MATCH(Snapshot!BI$3,'[2]Caseload by group'!$C$2:$BEN$2,0))&lt;10,0,INDEX('[2]Caseload by group'!$C$3:$BEN$125,MATCH(Snapshot!$H93,'[2]Caseload by group'!$A$3:$A$128,0),MATCH(Snapshot!BI$3,'[2]Caseload by group'!$C$2:$BEN$2,0)))</f>
        <v>7512</v>
      </c>
      <c r="BJ93" s="40">
        <f>IF(INDEX('[2]Caseload by group'!$C$3:$BEN$125,MATCH(Snapshot!$H93,'[2]Caseload by group'!$A$3:$A$128,0),MATCH(Snapshot!BJ$3,'[2]Caseload by group'!$C$2:$BEN$2,0))&lt;10,0,INDEX('[2]Caseload by group'!$C$3:$BEN$125,MATCH(Snapshot!$H93,'[2]Caseload by group'!$A$3:$A$128,0),MATCH(Snapshot!BJ$3,'[2]Caseload by group'!$C$2:$BEN$2,0)))</f>
        <v>8405</v>
      </c>
      <c r="BK93" s="40">
        <f>IF(INDEX('[2]Caseload by group'!$C$3:$BEN$125,MATCH(Snapshot!$H93,'[2]Caseload by group'!$A$3:$A$128,0),MATCH(Snapshot!BK$3,'[2]Caseload by group'!$C$2:$BEN$2,0))&lt;10,0,INDEX('[2]Caseload by group'!$C$3:$BEN$125,MATCH(Snapshot!$H93,'[2]Caseload by group'!$A$3:$A$128,0),MATCH(Snapshot!BK$3,'[2]Caseload by group'!$C$2:$BEN$2,0)))</f>
        <v>8901</v>
      </c>
      <c r="BL93" s="40">
        <f>IF(INDEX('[2]Caseload by group'!$C$3:$BEN$125,MATCH(Snapshot!$H93,'[2]Caseload by group'!$A$3:$A$128,0),MATCH(Snapshot!BL$3,'[2]Caseload by group'!$C$2:$BEN$2,0))&lt;10,0,INDEX('[2]Caseload by group'!$C$3:$BEN$125,MATCH(Snapshot!$H93,'[2]Caseload by group'!$A$3:$A$128,0),MATCH(Snapshot!BL$3,'[2]Caseload by group'!$C$2:$BEN$2,0)))</f>
        <v>8796</v>
      </c>
      <c r="BM93" s="40">
        <f>IF(INDEX('[2]Caseload by group'!$C$3:$BEN$125,MATCH(Snapshot!$H93,'[2]Caseload by group'!$A$3:$A$128,0),MATCH(Snapshot!BM$3,'[2]Caseload by group'!$C$2:$BEN$2,0))&lt;10,0,INDEX('[2]Caseload by group'!$C$3:$BEN$125,MATCH(Snapshot!$H93,'[2]Caseload by group'!$A$3:$A$128,0),MATCH(Snapshot!BM$3,'[2]Caseload by group'!$C$2:$BEN$2,0)))</f>
        <v>8525</v>
      </c>
      <c r="BN93" s="40">
        <f>IF(INDEX('[2]Caseload by group'!$C$3:$BEN$125,MATCH(Snapshot!$H93,'[2]Caseload by group'!$A$3:$A$128,0),MATCH(Snapshot!BN$3,'[2]Caseload by group'!$C$2:$BEN$2,0))&lt;10,0,INDEX('[2]Caseload by group'!$C$3:$BEN$125,MATCH(Snapshot!$H93,'[2]Caseload by group'!$A$3:$A$128,0),MATCH(Snapshot!BN$3,'[2]Caseload by group'!$C$2:$BEN$2,0)))</f>
        <v>8849</v>
      </c>
      <c r="BO93" s="40">
        <f>IF(INDEX('[2]Caseload by group'!$C$3:$BEN$125,MATCH(Snapshot!$H93,'[2]Caseload by group'!$A$3:$A$128,0),MATCH(Snapshot!BO$3,'[2]Caseload by group'!$C$2:$BEN$2,0))&lt;10,0,INDEX('[2]Caseload by group'!$C$3:$BEN$125,MATCH(Snapshot!$H93,'[2]Caseload by group'!$A$3:$A$128,0),MATCH(Snapshot!BO$3,'[2]Caseload by group'!$C$2:$BEN$2,0)))</f>
        <v>8447</v>
      </c>
      <c r="BP93" s="40">
        <f>IF(INDEX('[2]Caseload by group'!$C$3:$BEN$125,MATCH(Snapshot!$H93,'[2]Caseload by group'!$A$3:$A$128,0),MATCH(Snapshot!BP$3,'[2]Caseload by group'!$C$2:$BEN$2,0))&lt;10,0,INDEX('[2]Caseload by group'!$C$3:$BEN$125,MATCH(Snapshot!$H93,'[2]Caseload by group'!$A$3:$A$128,0),MATCH(Snapshot!BP$3,'[2]Caseload by group'!$C$2:$BEN$2,0)))</f>
        <v>8443</v>
      </c>
      <c r="BQ93" s="40">
        <f>IF(INDEX('[2]Caseload by group'!$C$3:$BEN$125,MATCH(Snapshot!$H93,'[2]Caseload by group'!$A$3:$A$128,0),MATCH(Snapshot!BQ$3,'[2]Caseload by group'!$C$2:$BEN$2,0))&lt;10,0,INDEX('[2]Caseload by group'!$C$3:$BEN$125,MATCH(Snapshot!$H93,'[2]Caseload by group'!$A$3:$A$128,0),MATCH(Snapshot!BQ$3,'[2]Caseload by group'!$C$2:$BEN$2,0)))</f>
        <v>8479</v>
      </c>
      <c r="BR93" s="40">
        <f>IF(INDEX('[2]Caseload by group'!$C$3:$BEN$125,MATCH(Snapshot!$H93,'[2]Caseload by group'!$A$3:$A$128,0),MATCH(Snapshot!BR$3,'[2]Caseload by group'!$C$2:$BEN$2,0))&lt;10,0,INDEX('[2]Caseload by group'!$C$3:$BEN$125,MATCH(Snapshot!$H93,'[2]Caseload by group'!$A$3:$A$128,0),MATCH(Snapshot!BR$3,'[2]Caseload by group'!$C$2:$BEN$2,0)))</f>
        <v>7923</v>
      </c>
      <c r="BS93" s="40">
        <f>IF(INDEX('[2]Caseload by group'!$C$3:$BEN$125,MATCH(Snapshot!$H93,'[2]Caseload by group'!$A$3:$A$128,0),MATCH(Snapshot!BS$3,'[2]Caseload by group'!$C$2:$BEN$2,0))&lt;10,0,INDEX('[2]Caseload by group'!$C$3:$BEN$125,MATCH(Snapshot!$H93,'[2]Caseload by group'!$A$3:$A$128,0),MATCH(Snapshot!BS$3,'[2]Caseload by group'!$C$2:$BEN$2,0)))</f>
        <v>8137</v>
      </c>
      <c r="BT93" s="40">
        <f>IF(INDEX('[2]Caseload by group'!$C$3:$BEN$125,MATCH(Snapshot!$H93,'[2]Caseload by group'!$A$3:$A$128,0),MATCH(Snapshot!BT$3,'[2]Caseload by group'!$C$2:$BEN$2,0))&lt;10,0,INDEX('[2]Caseload by group'!$C$3:$BEN$125,MATCH(Snapshot!$H93,'[2]Caseload by group'!$A$3:$A$128,0),MATCH(Snapshot!BT$3,'[2]Caseload by group'!$C$2:$BEN$2,0)))</f>
        <v>8145</v>
      </c>
      <c r="BU93" s="40">
        <f>IF(INDEX('[2]Caseload by group'!$C$3:$BEN$125,MATCH(Snapshot!$H93,'[2]Caseload by group'!$A$3:$A$128,0),MATCH(Snapshot!BU$3,'[2]Caseload by group'!$C$2:$BEN$2,0))&lt;10,0,INDEX('[2]Caseload by group'!$C$3:$BEN$125,MATCH(Snapshot!$H93,'[2]Caseload by group'!$A$3:$A$128,0),MATCH(Snapshot!BU$3,'[2]Caseload by group'!$C$2:$BEN$2,0)))</f>
        <v>9314</v>
      </c>
      <c r="BV93" s="40">
        <f>IF(INDEX('[2]Caseload by group'!$C$3:$BEN$125,MATCH(Snapshot!$H93,'[2]Caseload by group'!$A$3:$A$128,0),MATCH(Snapshot!BV$3,'[2]Caseload by group'!$C$2:$BEN$2,0))&lt;10,0,INDEX('[2]Caseload by group'!$C$3:$BEN$125,MATCH(Snapshot!$H93,'[2]Caseload by group'!$A$3:$A$128,0),MATCH(Snapshot!BV$3,'[2]Caseload by group'!$C$2:$BEN$2,0)))</f>
        <v>9117</v>
      </c>
      <c r="BW93" s="40">
        <f>IF(INDEX('[2]Caseload by group'!$C$3:$BEN$125,MATCH(Snapshot!$H93,'[2]Caseload by group'!$A$3:$A$128,0),MATCH(Snapshot!BW$3,'[2]Caseload by group'!$C$2:$BEN$2,0))&lt;10,0,INDEX('[2]Caseload by group'!$C$3:$BEN$125,MATCH(Snapshot!$H93,'[2]Caseload by group'!$A$3:$A$128,0),MATCH(Snapshot!BW$3,'[2]Caseload by group'!$C$2:$BEN$2,0)))</f>
        <v>8737</v>
      </c>
      <c r="BX93" s="45"/>
      <c r="BY93" s="41">
        <f t="shared" si="17"/>
        <v>-380</v>
      </c>
      <c r="BZ93" s="42">
        <f t="shared" si="18"/>
        <v>-4.168037731709992E-2</v>
      </c>
      <c r="CA93" s="74" t="e">
        <f>#REF!-#REF!</f>
        <v>#REF!</v>
      </c>
      <c r="CB93" s="41">
        <f t="shared" si="19"/>
        <v>-8198</v>
      </c>
      <c r="CC93" s="43">
        <f t="shared" si="20"/>
        <v>-0.48408621198700913</v>
      </c>
    </row>
    <row r="94" spans="1:85" ht="10.5" customHeight="1" thickBot="1" x14ac:dyDescent="0.25">
      <c r="A94" s="34"/>
      <c r="C94" s="29" t="s">
        <v>142</v>
      </c>
      <c r="D94" s="29" t="s">
        <v>15</v>
      </c>
      <c r="E94" s="29" t="s">
        <v>121</v>
      </c>
      <c r="F94" s="29" t="s">
        <v>16</v>
      </c>
      <c r="G94" s="29" t="s">
        <v>49</v>
      </c>
      <c r="H94" s="39" t="s">
        <v>143</v>
      </c>
      <c r="I94" s="39"/>
      <c r="J94" s="50">
        <f>IF(INDEX('[2]Caseload by group'!$C$3:$CJ$125,MATCH(Snapshot!$H94,'[2]Caseload by group'!$A$3:$A$128,0),MATCH(Snapshot!J$3,'[2]Caseload by group'!$C$2:$CJ$2,0))&lt;10,0,INDEX('[2]Caseload by group'!$C$3:$CJ$125,MATCH(Snapshot!$H94,'[2]Caseload by group'!$A$3:$A$128,0),MATCH(Snapshot!J$3,'[2]Caseload by group'!$C$2:$CJ$2,0)))</f>
        <v>460</v>
      </c>
      <c r="K94" s="50">
        <f>IF(INDEX('[2]Caseload by group'!$C$3:$CJ$125,MATCH(Snapshot!$H94,'[2]Caseload by group'!$A$3:$A$128,0),MATCH(Snapshot!K$3,'[2]Caseload by group'!$C$2:$CJ$2,0))&lt;10,0,INDEX('[2]Caseload by group'!$C$3:$CJ$125,MATCH(Snapshot!$H94,'[2]Caseload by group'!$A$3:$A$128,0),MATCH(Snapshot!K$3,'[2]Caseload by group'!$C$2:$CJ$2,0)))</f>
        <v>463</v>
      </c>
      <c r="L94" s="50">
        <f>IF(INDEX('[2]Caseload by group'!$C$3:$CJ$125,MATCH(Snapshot!$H94,'[2]Caseload by group'!$A$3:$A$128,0),MATCH(Snapshot!L$3,'[2]Caseload by group'!$C$2:$CJ$2,0))&lt;10,0,INDEX('[2]Caseload by group'!$C$3:$CJ$125,MATCH(Snapshot!$H94,'[2]Caseload by group'!$A$3:$A$128,0),MATCH(Snapshot!L$3,'[2]Caseload by group'!$C$2:$CJ$2,0)))</f>
        <v>474</v>
      </c>
      <c r="M94" s="50">
        <f>IF(INDEX('[2]Caseload by group'!$C$3:$CJ$125,MATCH(Snapshot!$H94,'[2]Caseload by group'!$A$3:$A$128,0),MATCH(Snapshot!M$3,'[2]Caseload by group'!$C$2:$CJ$2,0))&lt;10,0,INDEX('[2]Caseload by group'!$C$3:$CJ$125,MATCH(Snapshot!$H94,'[2]Caseload by group'!$A$3:$A$128,0),MATCH(Snapshot!M$3,'[2]Caseload by group'!$C$2:$CJ$2,0)))</f>
        <v>464</v>
      </c>
      <c r="N94" s="50">
        <f>IF(INDEX('[2]Caseload by group'!$C$3:$CJ$125,MATCH(Snapshot!$H94,'[2]Caseload by group'!$A$3:$A$128,0),MATCH(Snapshot!N$3,'[2]Caseload by group'!$C$2:$CJ$2,0))&lt;10,0,INDEX('[2]Caseload by group'!$C$3:$CJ$125,MATCH(Snapshot!$H94,'[2]Caseload by group'!$A$3:$A$128,0),MATCH(Snapshot!N$3,'[2]Caseload by group'!$C$2:$CJ$2,0)))</f>
        <v>494</v>
      </c>
      <c r="O94" s="50">
        <f>IF(INDEX('[2]Caseload by group'!$C$3:$CJ$125,MATCH(Snapshot!$H94,'[2]Caseload by group'!$A$3:$A$128,0),MATCH(Snapshot!O$3,'[2]Caseload by group'!$C$2:$CJ$2,0))&lt;10,0,INDEX('[2]Caseload by group'!$C$3:$CJ$125,MATCH(Snapshot!$H94,'[2]Caseload by group'!$A$3:$A$128,0),MATCH(Snapshot!O$3,'[2]Caseload by group'!$C$2:$CJ$2,0)))</f>
        <v>509</v>
      </c>
      <c r="P94" s="50">
        <f>IF(INDEX('[2]Caseload by group'!$C$3:$CJ$125,MATCH(Snapshot!$H94,'[2]Caseload by group'!$A$3:$A$128,0),MATCH(Snapshot!P$3,'[2]Caseload by group'!$C$2:$CJ$2,0))&lt;10,0,INDEX('[2]Caseload by group'!$C$3:$CJ$125,MATCH(Snapshot!$H94,'[2]Caseload by group'!$A$3:$A$128,0),MATCH(Snapshot!P$3,'[2]Caseload by group'!$C$2:$CJ$2,0)))</f>
        <v>570</v>
      </c>
      <c r="Q94" s="50">
        <f>IF(INDEX('[2]Caseload by group'!$C$3:$CJ$125,MATCH(Snapshot!$H94,'[2]Caseload by group'!$A$3:$A$128,0),MATCH(Snapshot!Q$3,'[2]Caseload by group'!$C$2:$CJ$2,0))&lt;10,0,INDEX('[2]Caseload by group'!$C$3:$CJ$125,MATCH(Snapshot!$H94,'[2]Caseload by group'!$A$3:$A$128,0),MATCH(Snapshot!Q$3,'[2]Caseload by group'!$C$2:$CJ$2,0)))</f>
        <v>623</v>
      </c>
      <c r="R94" s="50">
        <f>IF(INDEX('[2]Caseload by group'!$C$3:$CJ$125,MATCH(Snapshot!$H94,'[2]Caseload by group'!$A$3:$A$128,0),MATCH(Snapshot!R$3,'[2]Caseload by group'!$C$2:$CJ$2,0))&lt;10,0,INDEX('[2]Caseload by group'!$C$3:$CJ$125,MATCH(Snapshot!$H94,'[2]Caseload by group'!$A$3:$A$128,0),MATCH(Snapshot!R$3,'[2]Caseload by group'!$C$2:$CJ$2,0)))</f>
        <v>689</v>
      </c>
      <c r="S94" s="50">
        <f>IF(INDEX('[2]Caseload by group'!$C$3:$CJ$125,MATCH(Snapshot!$H94,'[2]Caseload by group'!$A$3:$A$128,0),MATCH(Snapshot!S$3,'[2]Caseload by group'!$C$2:$CJ$2,0))&lt;10,0,INDEX('[2]Caseload by group'!$C$3:$CJ$125,MATCH(Snapshot!$H94,'[2]Caseload by group'!$A$3:$A$128,0),MATCH(Snapshot!S$3,'[2]Caseload by group'!$C$2:$CJ$2,0)))</f>
        <v>763</v>
      </c>
      <c r="T94" s="50">
        <f>IF(INDEX('[2]Caseload by group'!$C$3:$CJ$125,MATCH(Snapshot!$H94,'[2]Caseload by group'!$A$3:$A$128,0),MATCH(Snapshot!T$3,'[2]Caseload by group'!$C$2:$CJ$2,0))&lt;10,0,INDEX('[2]Caseload by group'!$C$3:$CJ$125,MATCH(Snapshot!$H94,'[2]Caseload by group'!$A$3:$A$128,0),MATCH(Snapshot!T$3,'[2]Caseload by group'!$C$2:$CJ$2,0)))</f>
        <v>2495</v>
      </c>
      <c r="U94" s="50">
        <f>IF(INDEX('[2]Caseload by group'!$C$3:$CJ$125,MATCH(Snapshot!$H94,'[2]Caseload by group'!$A$3:$A$128,0),MATCH(Snapshot!U$3,'[2]Caseload by group'!$C$2:$CJ$2,0))&lt;10,0,INDEX('[2]Caseload by group'!$C$3:$CJ$125,MATCH(Snapshot!$H94,'[2]Caseload by group'!$A$3:$A$128,0),MATCH(Snapshot!U$3,'[2]Caseload by group'!$C$2:$CJ$2,0)))</f>
        <v>2723</v>
      </c>
      <c r="V94" s="50">
        <f>IF(INDEX('[2]Caseload by group'!$C$3:$CJ$125,MATCH(Snapshot!$H94,'[2]Caseload by group'!$A$3:$A$128,0),MATCH(Snapshot!V$3,'[2]Caseload by group'!$C$2:$CJ$2,0))&lt;10,0,INDEX('[2]Caseload by group'!$C$3:$CJ$125,MATCH(Snapshot!$H94,'[2]Caseload by group'!$A$3:$A$128,0),MATCH(Snapshot!V$3,'[2]Caseload by group'!$C$2:$CJ$2,0)))</f>
        <v>3224</v>
      </c>
      <c r="W94" s="50">
        <f>IF(INDEX('[2]Caseload by group'!$C$3:$CJ$125,MATCH(Snapshot!$H94,'[2]Caseload by group'!$A$3:$A$128,0),MATCH(Snapshot!W$3,'[2]Caseload by group'!$C$2:$CJ$2,0))&lt;10,0,INDEX('[2]Caseload by group'!$C$3:$CJ$125,MATCH(Snapshot!$H94,'[2]Caseload by group'!$A$3:$A$128,0),MATCH(Snapshot!W$3,'[2]Caseload by group'!$C$2:$CJ$2,0)))</f>
        <v>1567</v>
      </c>
      <c r="X94" s="50">
        <f>IF(INDEX('[2]Caseload by group'!$C$3:$CJ$125,MATCH(Snapshot!$H94,'[2]Caseload by group'!$A$3:$A$128,0),MATCH(Snapshot!X$3,'[2]Caseload by group'!$C$2:$CJ$2,0))&lt;10,0,INDEX('[2]Caseload by group'!$C$3:$CJ$125,MATCH(Snapshot!$H94,'[2]Caseload by group'!$A$3:$A$128,0),MATCH(Snapshot!X$3,'[2]Caseload by group'!$C$2:$CJ$2,0)))</f>
        <v>509</v>
      </c>
      <c r="Y94" s="50">
        <f>IF(INDEX('[2]Caseload by group'!$C$3:$CJ$125,MATCH(Snapshot!$H94,'[2]Caseload by group'!$A$3:$A$128,0),MATCH(Snapshot!Y$3,'[2]Caseload by group'!$C$2:$CJ$2,0))&lt;10,0,INDEX('[2]Caseload by group'!$C$3:$CJ$125,MATCH(Snapshot!$H94,'[2]Caseload by group'!$A$3:$A$128,0),MATCH(Snapshot!Y$3,'[2]Caseload by group'!$C$2:$CJ$2,0)))</f>
        <v>828</v>
      </c>
      <c r="Z94" s="50">
        <f>IF(INDEX('[2]Caseload by group'!$C$3:$CJ$125,MATCH(Snapshot!$H94,'[2]Caseload by group'!$A$3:$A$128,0),MATCH(Snapshot!Z$3,'[2]Caseload by group'!$C$2:$CJ$2,0))&lt;10,0,INDEX('[2]Caseload by group'!$C$3:$CJ$125,MATCH(Snapshot!$H94,'[2]Caseload by group'!$A$3:$A$128,0),MATCH(Snapshot!Z$3,'[2]Caseload by group'!$C$2:$CJ$2,0)))</f>
        <v>1159</v>
      </c>
      <c r="AA94" s="50">
        <f>IF(INDEX('[2]Caseload by group'!$C$3:$CJ$125,MATCH(Snapshot!$H94,'[2]Caseload by group'!$A$3:$A$128,0),MATCH(Snapshot!AA$3,'[2]Caseload by group'!$C$2:$CJ$2,0))&lt;10,0,INDEX('[2]Caseload by group'!$C$3:$CJ$125,MATCH(Snapshot!$H94,'[2]Caseload by group'!$A$3:$A$128,0),MATCH(Snapshot!AA$3,'[2]Caseload by group'!$C$2:$CJ$2,0)))</f>
        <v>1807</v>
      </c>
      <c r="AB94" s="50">
        <f>IF(INDEX('[2]Caseload by group'!$C$3:$CJ$125,MATCH(Snapshot!$H94,'[2]Caseload by group'!$A$3:$A$128,0),MATCH(Snapshot!AB$3,'[2]Caseload by group'!$C$2:$CJ$2,0))&lt;10,0,INDEX('[2]Caseload by group'!$C$3:$CJ$125,MATCH(Snapshot!$H94,'[2]Caseload by group'!$A$3:$A$128,0),MATCH(Snapshot!AB$3,'[2]Caseload by group'!$C$2:$CJ$2,0)))</f>
        <v>2595</v>
      </c>
      <c r="AC94" s="50">
        <f>IF(INDEX('[2]Caseload by group'!$C$3:$CJ$125,MATCH(Snapshot!$H94,'[2]Caseload by group'!$A$3:$A$128,0),MATCH(Snapshot!AC$3,'[2]Caseload by group'!$C$2:$CJ$2,0))&lt;10,0,INDEX('[2]Caseload by group'!$C$3:$CJ$125,MATCH(Snapshot!$H94,'[2]Caseload by group'!$A$3:$A$128,0),MATCH(Snapshot!AC$3,'[2]Caseload by group'!$C$2:$CJ$2,0)))</f>
        <v>2707</v>
      </c>
      <c r="AD94" s="50">
        <f>IF(INDEX('[2]Caseload by group'!$C$3:$CJ$125,MATCH(Snapshot!$H94,'[2]Caseload by group'!$A$3:$A$128,0),MATCH(Snapshot!AD$3,'[2]Caseload by group'!$C$2:$CJ$2,0))&lt;10,0,INDEX('[2]Caseload by group'!$C$3:$CJ$125,MATCH(Snapshot!$H94,'[2]Caseload by group'!$A$3:$A$128,0),MATCH(Snapshot!AD$3,'[2]Caseload by group'!$C$2:$CJ$2,0)))</f>
        <v>2903</v>
      </c>
      <c r="AE94" s="50">
        <f>IF(INDEX('[2]Caseload by group'!$C$3:$CJ$125,MATCH(Snapshot!$H94,'[2]Caseload by group'!$A$3:$A$128,0),MATCH(Snapshot!AE$3,'[2]Caseload by group'!$C$2:$CJ$2,0))&lt;10,0,INDEX('[2]Caseload by group'!$C$3:$CJ$125,MATCH(Snapshot!$H94,'[2]Caseload by group'!$A$3:$A$128,0),MATCH(Snapshot!AE$3,'[2]Caseload by group'!$C$2:$CJ$2,0)))</f>
        <v>3035</v>
      </c>
      <c r="AF94" s="50">
        <f>IF(INDEX('[2]Caseload by group'!$C$3:$CJ$125,MATCH(Snapshot!$H94,'[2]Caseload by group'!$A$3:$A$128,0),MATCH(Snapshot!AF$3,'[2]Caseload by group'!$C$2:$CJ$2,0))&lt;10,0,INDEX('[2]Caseload by group'!$C$3:$CJ$125,MATCH(Snapshot!$H94,'[2]Caseload by group'!$A$3:$A$128,0),MATCH(Snapshot!AF$3,'[2]Caseload by group'!$C$2:$CJ$2,0)))</f>
        <v>3183</v>
      </c>
      <c r="AG94" s="50">
        <f>IF(INDEX('[2]Caseload by group'!$C$3:$CJ$125,MATCH(Snapshot!$H94,'[2]Caseload by group'!$A$3:$A$128,0),MATCH(Snapshot!AG$3,'[2]Caseload by group'!$C$2:$CJ$2,0))&lt;10,0,INDEX('[2]Caseload by group'!$C$3:$CJ$125,MATCH(Snapshot!$H94,'[2]Caseload by group'!$A$3:$A$128,0),MATCH(Snapshot!AG$3,'[2]Caseload by group'!$C$2:$CJ$2,0)))</f>
        <v>3328</v>
      </c>
      <c r="AH94" s="50">
        <f>IF(INDEX('[2]Caseload by group'!$C$3:$CJ$125,MATCH(Snapshot!$H94,'[2]Caseload by group'!$A$3:$A$128,0),MATCH(Snapshot!AH$3,'[2]Caseload by group'!$C$2:$CJ$2,0))&lt;10,0,INDEX('[2]Caseload by group'!$C$3:$CJ$125,MATCH(Snapshot!$H94,'[2]Caseload by group'!$A$3:$A$128,0),MATCH(Snapshot!AH$3,'[2]Caseload by group'!$C$2:$CJ$2,0)))</f>
        <v>3605</v>
      </c>
      <c r="AI94" s="50">
        <f>IF(INDEX('[2]Caseload by group'!$C$3:$CJ$125,MATCH(Snapshot!$H94,'[2]Caseload by group'!$A$3:$A$128,0),MATCH(Snapshot!AI$3,'[2]Caseload by group'!$C$2:$CJ$2,0))&lt;10,0,INDEX('[2]Caseload by group'!$C$3:$CJ$125,MATCH(Snapshot!$H94,'[2]Caseload by group'!$A$3:$A$128,0),MATCH(Snapshot!AI$3,'[2]Caseload by group'!$C$2:$CJ$2,0)))</f>
        <v>1665</v>
      </c>
      <c r="AJ94" s="50">
        <f>IF(INDEX('[2]Caseload by group'!$C$3:$BEN$125,MATCH(Snapshot!$H94,'[2]Caseload by group'!$A$3:$A$128,0),MATCH(Snapshot!AJ$3,'[2]Caseload by group'!$C$2:$BEN$2,0))&lt;10,0,INDEX('[2]Caseload by group'!$C$3:$BEN$125,MATCH(Snapshot!$H94,'[2]Caseload by group'!$A$3:$A$128,0),MATCH(Snapshot!AJ$3,'[2]Caseload by group'!$C$2:$BEN$2,0)))</f>
        <v>535</v>
      </c>
      <c r="AK94" s="50">
        <f>IF(INDEX('[2]Caseload by group'!$C$3:$BEN$125,MATCH(Snapshot!$H94,'[2]Caseload by group'!$A$3:$A$128,0),MATCH(Snapshot!AK$3,'[2]Caseload by group'!$C$2:$BEN$2,0))&lt;10,0,INDEX('[2]Caseload by group'!$C$3:$BEN$125,MATCH(Snapshot!$H94,'[2]Caseload by group'!$A$3:$A$128,0),MATCH(Snapshot!AK$3,'[2]Caseload by group'!$C$2:$BEN$2,0)))</f>
        <v>874</v>
      </c>
      <c r="AL94" s="50">
        <f>IF(INDEX('[2]Caseload by group'!$C$3:$BEN$125,MATCH(Snapshot!$H94,'[2]Caseload by group'!$A$3:$A$128,0),MATCH(Snapshot!AL$3,'[2]Caseload by group'!$C$2:$BEN$2,0))&lt;10,0,INDEX('[2]Caseload by group'!$C$3:$BEN$125,MATCH(Snapshot!$H94,'[2]Caseload by group'!$A$3:$A$128,0),MATCH(Snapshot!AL$3,'[2]Caseload by group'!$C$2:$BEN$2,0)))</f>
        <v>1214</v>
      </c>
      <c r="AM94" s="50">
        <f>IF(INDEX('[2]Caseload by group'!$C$3:$BEN$125,MATCH(Snapshot!$H94,'[2]Caseload by group'!$A$3:$A$128,0),MATCH(Snapshot!AM$3,'[2]Caseload by group'!$C$2:$BEN$2,0))&lt;10,0,INDEX('[2]Caseload by group'!$C$3:$BEN$125,MATCH(Snapshot!$H94,'[2]Caseload by group'!$A$3:$A$128,0),MATCH(Snapshot!AM$3,'[2]Caseload by group'!$C$2:$BEN$2,0)))</f>
        <v>1906</v>
      </c>
      <c r="AN94" s="50">
        <f>IF(INDEX('[2]Caseload by group'!$C$3:$BEN$125,MATCH(Snapshot!$H94,'[2]Caseload by group'!$A$3:$A$128,0),MATCH(Snapshot!AN$3,'[2]Caseload by group'!$C$2:$BEN$2,0))&lt;10,0,INDEX('[2]Caseload by group'!$C$3:$BEN$125,MATCH(Snapshot!$H94,'[2]Caseload by group'!$A$3:$A$128,0),MATCH(Snapshot!AN$3,'[2]Caseload by group'!$C$2:$BEN$2,0)))</f>
        <v>2187</v>
      </c>
      <c r="AO94" s="50">
        <f>IF(INDEX('[2]Caseload by group'!$C$3:$BEN$125,MATCH(Snapshot!$H94,'[2]Caseload by group'!$A$3:$A$128,0),MATCH(Snapshot!AO$3,'[2]Caseload by group'!$C$2:$BEN$2,0))&lt;10,0,INDEX('[2]Caseload by group'!$C$3:$BEN$125,MATCH(Snapshot!$H94,'[2]Caseload by group'!$A$3:$A$128,0),MATCH(Snapshot!AO$3,'[2]Caseload by group'!$C$2:$BEN$2,0)))</f>
        <v>2435</v>
      </c>
      <c r="AP94" s="50">
        <f>IF(INDEX('[2]Caseload by group'!$C$3:$BEN$125,MATCH(Snapshot!$H94,'[2]Caseload by group'!$A$3:$A$128,0),MATCH(Snapshot!AP$3,'[2]Caseload by group'!$C$2:$BEN$2,0))&lt;10,0,INDEX('[2]Caseload by group'!$C$3:$BEN$125,MATCH(Snapshot!$H94,'[2]Caseload by group'!$A$3:$A$128,0),MATCH(Snapshot!AP$3,'[2]Caseload by group'!$C$2:$BEN$2,0)))</f>
        <v>2666</v>
      </c>
      <c r="AQ94" s="50">
        <f>IF(INDEX('[2]Caseload by group'!$C$3:$BEN$125,MATCH(Snapshot!$H94,'[2]Caseload by group'!$A$3:$A$128,0),MATCH(Snapshot!AQ$3,'[2]Caseload by group'!$C$2:$BEN$2,0))&lt;10,0,INDEX('[2]Caseload by group'!$C$3:$BEN$125,MATCH(Snapshot!$H94,'[2]Caseload by group'!$A$3:$A$128,0),MATCH(Snapshot!AQ$3,'[2]Caseload by group'!$C$2:$BEN$2,0)))</f>
        <v>2488</v>
      </c>
      <c r="AR94" s="50">
        <f>IF(INDEX('[2]Caseload by group'!$C$3:$BEN$125,MATCH(Snapshot!$H94,'[2]Caseload by group'!$A$3:$A$128,0),MATCH(Snapshot!AR$3,'[2]Caseload by group'!$C$2:$BEN$2,0))&lt;10,0,INDEX('[2]Caseload by group'!$C$3:$BEN$125,MATCH(Snapshot!$H94,'[2]Caseload by group'!$A$3:$A$128,0),MATCH(Snapshot!AR$3,'[2]Caseload by group'!$C$2:$BEN$2,0)))</f>
        <v>2490</v>
      </c>
      <c r="AS94" s="50">
        <f>IF(INDEX('[2]Caseload by group'!$C$3:$BEN$125,MATCH(Snapshot!$H94,'[2]Caseload by group'!$A$3:$A$128,0),MATCH(Snapshot!AS$3,'[2]Caseload by group'!$C$2:$BEN$2,0))&lt;10,0,INDEX('[2]Caseload by group'!$C$3:$BEN$125,MATCH(Snapshot!$H94,'[2]Caseload by group'!$A$3:$A$128,0),MATCH(Snapshot!AS$3,'[2]Caseload by group'!$C$2:$BEN$2,0)))</f>
        <v>2461</v>
      </c>
      <c r="AT94" s="50">
        <f>IF(INDEX('[2]Caseload by group'!$C$3:$BEN$125,MATCH(Snapshot!$H94,'[2]Caseload by group'!$A$3:$A$128,0),MATCH(Snapshot!AT$3,'[2]Caseload by group'!$C$2:$BEN$2,0))&lt;10,0,INDEX('[2]Caseload by group'!$C$3:$BEN$125,MATCH(Snapshot!$H94,'[2]Caseload by group'!$A$3:$A$128,0),MATCH(Snapshot!AT$3,'[2]Caseload by group'!$C$2:$BEN$2,0)))</f>
        <v>2424</v>
      </c>
      <c r="AU94" s="50">
        <f>IF(INDEX('[2]Caseload by group'!$C$3:$BEN$125,MATCH(Snapshot!$H94,'[2]Caseload by group'!$A$3:$A$128,0),MATCH(Snapshot!AU$3,'[2]Caseload by group'!$C$2:$BEN$2,0))&lt;10,0,INDEX('[2]Caseload by group'!$C$3:$BEN$125,MATCH(Snapshot!$H94,'[2]Caseload by group'!$A$3:$A$128,0),MATCH(Snapshot!AU$3,'[2]Caseload by group'!$C$2:$BEN$2,0)))</f>
        <v>2363</v>
      </c>
      <c r="AV94" s="50">
        <f>IF(INDEX('[2]Caseload by group'!$C$3:$BEN$125,MATCH(Snapshot!$H94,'[2]Caseload by group'!$A$3:$A$128,0),MATCH(Snapshot!AV$3,'[2]Caseload by group'!$C$2:$BEN$2,0))&lt;10,0,INDEX('[2]Caseload by group'!$C$3:$BEN$125,MATCH(Snapshot!$H94,'[2]Caseload by group'!$A$3:$A$128,0),MATCH(Snapshot!AV$3,'[2]Caseload by group'!$C$2:$BEN$2,0)))</f>
        <v>2320</v>
      </c>
      <c r="AW94" s="50">
        <f>IF(INDEX('[2]Caseload by group'!$C$3:$BEN$125,MATCH(Snapshot!$H94,'[2]Caseload by group'!$A$3:$A$128,0),MATCH(Snapshot!AW$3,'[2]Caseload by group'!$C$2:$BEN$2,0))&lt;10,0,INDEX('[2]Caseload by group'!$C$3:$BEN$125,MATCH(Snapshot!$H94,'[2]Caseload by group'!$A$3:$A$128,0),MATCH(Snapshot!AW$3,'[2]Caseload by group'!$C$2:$BEN$2,0)))</f>
        <v>2327</v>
      </c>
      <c r="AX94" s="50">
        <f>IF(INDEX('[2]Caseload by group'!$C$3:$BEN$125,MATCH(Snapshot!$H94,'[2]Caseload by group'!$A$3:$A$128,0),MATCH(Snapshot!AX$3,'[2]Caseload by group'!$C$2:$BEN$2,0))&lt;10,0,INDEX('[2]Caseload by group'!$C$3:$BEN$125,MATCH(Snapshot!$H94,'[2]Caseload by group'!$A$3:$A$128,0),MATCH(Snapshot!AX$3,'[2]Caseload by group'!$C$2:$BEN$2,0)))</f>
        <v>2336</v>
      </c>
      <c r="AY94" s="50">
        <f>IF(INDEX('[2]Caseload by group'!$C$3:$BEN$125,MATCH(Snapshot!$H94,'[2]Caseload by group'!$A$3:$A$128,0),MATCH(Snapshot!AY$3,'[2]Caseload by group'!$C$2:$BEN$2,0))&lt;10,0,INDEX('[2]Caseload by group'!$C$3:$BEN$125,MATCH(Snapshot!$H94,'[2]Caseload by group'!$A$3:$A$128,0),MATCH(Snapshot!AY$3,'[2]Caseload by group'!$C$2:$BEN$2,0)))</f>
        <v>2338</v>
      </c>
      <c r="AZ94" s="50">
        <f>IF(INDEX('[2]Caseload by group'!$C$3:$BEN$125,MATCH(Snapshot!$H94,'[2]Caseload by group'!$A$3:$A$128,0),MATCH(Snapshot!AZ$3,'[2]Caseload by group'!$C$2:$BEN$2,0))&lt;10,0,INDEX('[2]Caseload by group'!$C$3:$BEN$125,MATCH(Snapshot!$H94,'[2]Caseload by group'!$A$3:$A$128,0),MATCH(Snapshot!AZ$3,'[2]Caseload by group'!$C$2:$BEN$2,0)))</f>
        <v>2270</v>
      </c>
      <c r="BA94" s="50">
        <f>IF(INDEX('[2]Caseload by group'!$C$3:$BEN$125,MATCH(Snapshot!$H94,'[2]Caseload by group'!$A$3:$A$128,0),MATCH(Snapshot!BA$3,'[2]Caseload by group'!$C$2:$BEN$2,0))&lt;10,0,INDEX('[2]Caseload by group'!$C$3:$BEN$125,MATCH(Snapshot!$H94,'[2]Caseload by group'!$A$3:$A$128,0),MATCH(Snapshot!BA$3,'[2]Caseload by group'!$C$2:$BEN$2,0)))</f>
        <v>2059</v>
      </c>
      <c r="BB94" s="50">
        <f>IF(INDEX('[2]Caseload by group'!$C$3:$BEN$125,MATCH(Snapshot!$H94,'[2]Caseload by group'!$A$3:$A$128,0),MATCH(Snapshot!BB$3,'[2]Caseload by group'!$C$2:$BEN$2,0))&lt;10,0,INDEX('[2]Caseload by group'!$C$3:$BEN$125,MATCH(Snapshot!$H94,'[2]Caseload by group'!$A$3:$A$128,0),MATCH(Snapshot!BB$3,'[2]Caseload by group'!$C$2:$BEN$2,0)))</f>
        <v>2028</v>
      </c>
      <c r="BC94" s="50">
        <f>IF(INDEX('[2]Caseload by group'!$C$3:$BEN$125,MATCH(Snapshot!$H94,'[2]Caseload by group'!$A$3:$A$128,0),MATCH(Snapshot!BC$3,'[2]Caseload by group'!$C$2:$BEN$2,0))&lt;10,0,INDEX('[2]Caseload by group'!$C$3:$BEN$125,MATCH(Snapshot!$H94,'[2]Caseload by group'!$A$3:$A$128,0),MATCH(Snapshot!BC$3,'[2]Caseload by group'!$C$2:$BEN$2,0)))</f>
        <v>1999</v>
      </c>
      <c r="BD94" s="50">
        <f>IF(INDEX('[2]Caseload by group'!$C$3:$BEN$125,MATCH(Snapshot!$H94,'[2]Caseload by group'!$A$3:$A$128,0),MATCH(Snapshot!BD$3,'[2]Caseload by group'!$C$2:$BEN$2,0))&lt;10,0,INDEX('[2]Caseload by group'!$C$3:$BEN$125,MATCH(Snapshot!$H94,'[2]Caseload by group'!$A$3:$A$128,0),MATCH(Snapshot!BD$3,'[2]Caseload by group'!$C$2:$BEN$2,0)))</f>
        <v>1988</v>
      </c>
      <c r="BE94" s="50">
        <f>IF(INDEX('[2]Caseload by group'!$C$3:$BEN$125,MATCH(Snapshot!$H94,'[2]Caseload by group'!$A$3:$A$128,0),MATCH(Snapshot!BE$3,'[2]Caseload by group'!$C$2:$BEN$2,0))&lt;10,0,INDEX('[2]Caseload by group'!$C$3:$BEN$125,MATCH(Snapshot!$H94,'[2]Caseload by group'!$A$3:$A$128,0),MATCH(Snapshot!BE$3,'[2]Caseload by group'!$C$2:$BEN$2,0)))</f>
        <v>2006</v>
      </c>
      <c r="BF94" s="50">
        <f>IF(INDEX('[2]Caseload by group'!$C$3:$BEN$125,MATCH(Snapshot!$H94,'[2]Caseload by group'!$A$3:$A$128,0),MATCH(Snapshot!BF$3,'[2]Caseload by group'!$C$2:$BEN$2,0))&lt;10,0,INDEX('[2]Caseload by group'!$C$3:$BEN$125,MATCH(Snapshot!$H94,'[2]Caseload by group'!$A$3:$A$128,0),MATCH(Snapshot!BF$3,'[2]Caseload by group'!$C$2:$BEN$2,0)))</f>
        <v>2000</v>
      </c>
      <c r="BG94" s="50">
        <f>IF(INDEX('[2]Caseload by group'!$C$3:$BEN$125,MATCH(Snapshot!$H94,'[2]Caseload by group'!$A$3:$A$128,0),MATCH(Snapshot!BG$3,'[2]Caseload by group'!$C$2:$BEN$2,0))&lt;10,0,INDEX('[2]Caseload by group'!$C$3:$BEN$125,MATCH(Snapshot!$H94,'[2]Caseload by group'!$A$3:$A$128,0),MATCH(Snapshot!BG$3,'[2]Caseload by group'!$C$2:$BEN$2,0)))</f>
        <v>1960</v>
      </c>
      <c r="BH94" s="50">
        <f>IF(INDEX('[2]Caseload by group'!$C$3:$BEN$125,MATCH(Snapshot!$H94,'[2]Caseload by group'!$A$3:$A$128,0),MATCH(Snapshot!BH$3,'[2]Caseload by group'!$C$2:$BEN$2,0))&lt;10,0,INDEX('[2]Caseload by group'!$C$3:$BEN$125,MATCH(Snapshot!$H94,'[2]Caseload by group'!$A$3:$A$128,0),MATCH(Snapshot!BH$3,'[2]Caseload by group'!$C$2:$BEN$2,0)))</f>
        <v>1960</v>
      </c>
      <c r="BI94" s="50">
        <f>IF(INDEX('[2]Caseload by group'!$C$3:$BEN$125,MATCH(Snapshot!$H94,'[2]Caseload by group'!$A$3:$A$128,0),MATCH(Snapshot!BI$3,'[2]Caseload by group'!$C$2:$BEN$2,0))&lt;10,0,INDEX('[2]Caseload by group'!$C$3:$BEN$125,MATCH(Snapshot!$H94,'[2]Caseload by group'!$A$3:$A$128,0),MATCH(Snapshot!BI$3,'[2]Caseload by group'!$C$2:$BEN$2,0)))</f>
        <v>1971</v>
      </c>
      <c r="BJ94" s="50">
        <f>IF(INDEX('[2]Caseload by group'!$C$3:$BEN$125,MATCH(Snapshot!$H94,'[2]Caseload by group'!$A$3:$A$128,0),MATCH(Snapshot!BJ$3,'[2]Caseload by group'!$C$2:$BEN$2,0))&lt;10,0,INDEX('[2]Caseload by group'!$C$3:$BEN$125,MATCH(Snapshot!$H94,'[2]Caseload by group'!$A$3:$A$128,0),MATCH(Snapshot!BJ$3,'[2]Caseload by group'!$C$2:$BEN$2,0)))</f>
        <v>1970</v>
      </c>
      <c r="BK94" s="50">
        <f>IF(INDEX('[2]Caseload by group'!$C$3:$BEN$125,MATCH(Snapshot!$H94,'[2]Caseload by group'!$A$3:$A$128,0),MATCH(Snapshot!BK$3,'[2]Caseload by group'!$C$2:$BEN$2,0))&lt;10,0,INDEX('[2]Caseload by group'!$C$3:$BEN$125,MATCH(Snapshot!$H94,'[2]Caseload by group'!$A$3:$A$128,0),MATCH(Snapshot!BK$3,'[2]Caseload by group'!$C$2:$BEN$2,0)))</f>
        <v>1939</v>
      </c>
      <c r="BL94" s="50">
        <f>IF(INDEX('[2]Caseload by group'!$C$3:$BEN$125,MATCH(Snapshot!$H94,'[2]Caseload by group'!$A$3:$A$128,0),MATCH(Snapshot!BL$3,'[2]Caseload by group'!$C$2:$BEN$2,0))&lt;10,0,INDEX('[2]Caseload by group'!$C$3:$BEN$125,MATCH(Snapshot!$H94,'[2]Caseload by group'!$A$3:$A$128,0),MATCH(Snapshot!BL$3,'[2]Caseload by group'!$C$2:$BEN$2,0)))</f>
        <v>1962</v>
      </c>
      <c r="BM94" s="50">
        <f>IF(INDEX('[2]Caseload by group'!$C$3:$BEN$125,MATCH(Snapshot!$H94,'[2]Caseload by group'!$A$3:$A$128,0),MATCH(Snapshot!BM$3,'[2]Caseload by group'!$C$2:$BEN$2,0))&lt;10,0,INDEX('[2]Caseload by group'!$C$3:$BEN$125,MATCH(Snapshot!$H94,'[2]Caseload by group'!$A$3:$A$128,0),MATCH(Snapshot!BM$3,'[2]Caseload by group'!$C$2:$BEN$2,0)))</f>
        <v>1982</v>
      </c>
      <c r="BN94" s="50">
        <f>IF(INDEX('[2]Caseload by group'!$C$3:$BEN$125,MATCH(Snapshot!$H94,'[2]Caseload by group'!$A$3:$A$128,0),MATCH(Snapshot!BN$3,'[2]Caseload by group'!$C$2:$BEN$2,0))&lt;10,0,INDEX('[2]Caseload by group'!$C$3:$BEN$125,MATCH(Snapshot!$H94,'[2]Caseload by group'!$A$3:$A$128,0),MATCH(Snapshot!BN$3,'[2]Caseload by group'!$C$2:$BEN$2,0)))</f>
        <v>1983</v>
      </c>
      <c r="BO94" s="50">
        <f>IF(INDEX('[2]Caseload by group'!$C$3:$BEN$125,MATCH(Snapshot!$H94,'[2]Caseload by group'!$A$3:$A$128,0),MATCH(Snapshot!BO$3,'[2]Caseload by group'!$C$2:$BEN$2,0))&lt;10,0,INDEX('[2]Caseload by group'!$C$3:$BEN$125,MATCH(Snapshot!$H94,'[2]Caseload by group'!$A$3:$A$128,0),MATCH(Snapshot!BO$3,'[2]Caseload by group'!$C$2:$BEN$2,0)))</f>
        <v>1992</v>
      </c>
      <c r="BP94" s="50">
        <f>IF(INDEX('[2]Caseload by group'!$C$3:$BEN$125,MATCH(Snapshot!$H94,'[2]Caseload by group'!$A$3:$A$128,0),MATCH(Snapshot!BP$3,'[2]Caseload by group'!$C$2:$BEN$2,0))&lt;10,0,INDEX('[2]Caseload by group'!$C$3:$BEN$125,MATCH(Snapshot!$H94,'[2]Caseload by group'!$A$3:$A$128,0),MATCH(Snapshot!BP$3,'[2]Caseload by group'!$C$2:$BEN$2,0)))</f>
        <v>2009</v>
      </c>
      <c r="BQ94" s="50">
        <f>IF(INDEX('[2]Caseload by group'!$C$3:$BEN$125,MATCH(Snapshot!$H94,'[2]Caseload by group'!$A$3:$A$128,0),MATCH(Snapshot!BQ$3,'[2]Caseload by group'!$C$2:$BEN$2,0))&lt;10,0,INDEX('[2]Caseload by group'!$C$3:$BEN$125,MATCH(Snapshot!$H94,'[2]Caseload by group'!$A$3:$A$128,0),MATCH(Snapshot!BQ$3,'[2]Caseload by group'!$C$2:$BEN$2,0)))</f>
        <v>2007</v>
      </c>
      <c r="BR94" s="50">
        <f>IF(INDEX('[2]Caseload by group'!$C$3:$BEN$125,MATCH(Snapshot!$H94,'[2]Caseload by group'!$A$3:$A$128,0),MATCH(Snapshot!BR$3,'[2]Caseload by group'!$C$2:$BEN$2,0))&lt;10,0,INDEX('[2]Caseload by group'!$C$3:$BEN$125,MATCH(Snapshot!$H94,'[2]Caseload by group'!$A$3:$A$128,0),MATCH(Snapshot!BR$3,'[2]Caseload by group'!$C$2:$BEN$2,0)))</f>
        <v>1995</v>
      </c>
      <c r="BS94" s="50">
        <f>IF(INDEX('[2]Caseload by group'!$C$3:$BEN$125,MATCH(Snapshot!$H94,'[2]Caseload by group'!$A$3:$A$128,0),MATCH(Snapshot!BS$3,'[2]Caseload by group'!$C$2:$BEN$2,0))&lt;10,0,INDEX('[2]Caseload by group'!$C$3:$BEN$125,MATCH(Snapshot!$H94,'[2]Caseload by group'!$A$3:$A$128,0),MATCH(Snapshot!BS$3,'[2]Caseload by group'!$C$2:$BEN$2,0)))</f>
        <v>1986</v>
      </c>
      <c r="BT94" s="50">
        <f>IF(INDEX('[2]Caseload by group'!$C$3:$BEN$125,MATCH(Snapshot!$H94,'[2]Caseload by group'!$A$3:$A$128,0),MATCH(Snapshot!BT$3,'[2]Caseload by group'!$C$2:$BEN$2,0))&lt;10,0,INDEX('[2]Caseload by group'!$C$3:$BEN$125,MATCH(Snapshot!$H94,'[2]Caseload by group'!$A$3:$A$128,0),MATCH(Snapshot!BT$3,'[2]Caseload by group'!$C$2:$BEN$2,0)))</f>
        <v>1991</v>
      </c>
      <c r="BU94" s="50">
        <f>IF(INDEX('[2]Caseload by group'!$C$3:$BEN$125,MATCH(Snapshot!$H94,'[2]Caseload by group'!$A$3:$A$128,0),MATCH(Snapshot!BU$3,'[2]Caseload by group'!$C$2:$BEN$2,0))&lt;10,0,INDEX('[2]Caseload by group'!$C$3:$BEN$125,MATCH(Snapshot!$H94,'[2]Caseload by group'!$A$3:$A$128,0),MATCH(Snapshot!BU$3,'[2]Caseload by group'!$C$2:$BEN$2,0)))</f>
        <v>1978</v>
      </c>
      <c r="BV94" s="50">
        <f>IF(INDEX('[2]Caseload by group'!$C$3:$BEN$125,MATCH(Snapshot!$H94,'[2]Caseload by group'!$A$3:$A$128,0),MATCH(Snapshot!BV$3,'[2]Caseload by group'!$C$2:$BEN$2,0))&lt;10,0,INDEX('[2]Caseload by group'!$C$3:$BEN$125,MATCH(Snapshot!$H94,'[2]Caseload by group'!$A$3:$A$128,0),MATCH(Snapshot!BV$3,'[2]Caseload by group'!$C$2:$BEN$2,0)))</f>
        <v>1962</v>
      </c>
      <c r="BW94" s="50">
        <f>IF(INDEX('[2]Caseload by group'!$C$3:$BEN$125,MATCH(Snapshot!$H94,'[2]Caseload by group'!$A$3:$A$128,0),MATCH(Snapshot!BW$3,'[2]Caseload by group'!$C$2:$BEN$2,0))&lt;10,0,INDEX('[2]Caseload by group'!$C$3:$BEN$125,MATCH(Snapshot!$H94,'[2]Caseload by group'!$A$3:$A$128,0),MATCH(Snapshot!BW$3,'[2]Caseload by group'!$C$2:$BEN$2,0)))</f>
        <v>1887</v>
      </c>
      <c r="BX94" s="45"/>
      <c r="BY94" s="51">
        <f t="shared" si="17"/>
        <v>-75</v>
      </c>
      <c r="BZ94" s="52">
        <f t="shared" si="18"/>
        <v>-3.82262996941896E-2</v>
      </c>
      <c r="CA94" s="76" t="e">
        <f>#REF!-#REF!</f>
        <v>#REF!</v>
      </c>
      <c r="CB94" s="51">
        <f t="shared" si="19"/>
        <v>1427</v>
      </c>
      <c r="CC94" s="53">
        <f t="shared" si="20"/>
        <v>3.1021739130434782</v>
      </c>
    </row>
    <row r="95" spans="1:85" s="35" customFormat="1" ht="10.5" customHeight="1" x14ac:dyDescent="0.2">
      <c r="A95" s="28" t="s">
        <v>144</v>
      </c>
      <c r="B95" s="54"/>
      <c r="C95" s="55"/>
      <c r="D95" s="55"/>
      <c r="E95" s="55"/>
      <c r="F95" s="55"/>
      <c r="G95" s="55"/>
      <c r="H95" s="56"/>
      <c r="I95" s="56"/>
      <c r="J95" s="57">
        <f t="shared" ref="J95:AO95" si="21">SUM(J84:J94)</f>
        <v>280928</v>
      </c>
      <c r="K95" s="57">
        <f t="shared" si="21"/>
        <v>269262</v>
      </c>
      <c r="L95" s="57">
        <f t="shared" si="21"/>
        <v>267416</v>
      </c>
      <c r="M95" s="57">
        <f t="shared" si="21"/>
        <v>269213</v>
      </c>
      <c r="N95" s="57">
        <f t="shared" si="21"/>
        <v>276865</v>
      </c>
      <c r="O95" s="57">
        <f t="shared" si="21"/>
        <v>287309</v>
      </c>
      <c r="P95" s="57">
        <f t="shared" si="21"/>
        <v>287573</v>
      </c>
      <c r="Q95" s="57">
        <f t="shared" si="21"/>
        <v>282174</v>
      </c>
      <c r="R95" s="57">
        <f t="shared" si="21"/>
        <v>288934</v>
      </c>
      <c r="S95" s="57">
        <f t="shared" si="21"/>
        <v>291561</v>
      </c>
      <c r="T95" s="57">
        <f t="shared" si="21"/>
        <v>282485</v>
      </c>
      <c r="U95" s="57">
        <f t="shared" si="21"/>
        <v>279620</v>
      </c>
      <c r="V95" s="57">
        <f t="shared" si="21"/>
        <v>264506</v>
      </c>
      <c r="W95" s="57">
        <f t="shared" si="21"/>
        <v>263390</v>
      </c>
      <c r="X95" s="57">
        <f t="shared" si="21"/>
        <v>259183</v>
      </c>
      <c r="Y95" s="57">
        <f t="shared" si="21"/>
        <v>260402</v>
      </c>
      <c r="Z95" s="57">
        <f t="shared" si="21"/>
        <v>254079</v>
      </c>
      <c r="AA95" s="57">
        <f t="shared" si="21"/>
        <v>254643</v>
      </c>
      <c r="AB95" s="57">
        <f t="shared" si="21"/>
        <v>247071</v>
      </c>
      <c r="AC95" s="57">
        <f t="shared" si="21"/>
        <v>248611</v>
      </c>
      <c r="AD95" s="57">
        <f t="shared" si="21"/>
        <v>249206</v>
      </c>
      <c r="AE95" s="57">
        <f t="shared" si="21"/>
        <v>255245</v>
      </c>
      <c r="AF95" s="57">
        <f t="shared" si="21"/>
        <v>258766</v>
      </c>
      <c r="AG95" s="57">
        <f t="shared" si="21"/>
        <v>260548</v>
      </c>
      <c r="AH95" s="57">
        <f t="shared" si="21"/>
        <v>258810</v>
      </c>
      <c r="AI95" s="57">
        <f t="shared" si="21"/>
        <v>256420</v>
      </c>
      <c r="AJ95" s="57">
        <f t="shared" si="21"/>
        <v>259047</v>
      </c>
      <c r="AK95" s="57">
        <f t="shared" si="21"/>
        <v>258951</v>
      </c>
      <c r="AL95" s="57">
        <f t="shared" si="21"/>
        <v>256532</v>
      </c>
      <c r="AM95" s="57">
        <f t="shared" si="21"/>
        <v>253206</v>
      </c>
      <c r="AN95" s="57">
        <f t="shared" si="21"/>
        <v>254757</v>
      </c>
      <c r="AO95" s="57">
        <f t="shared" si="21"/>
        <v>255389</v>
      </c>
      <c r="AP95" s="57">
        <f t="shared" ref="AP95:BW95" si="22">SUM(AP84:AP94)</f>
        <v>254231</v>
      </c>
      <c r="AQ95" s="57">
        <f t="shared" si="22"/>
        <v>272648</v>
      </c>
      <c r="AR95" s="57">
        <f t="shared" si="22"/>
        <v>280739</v>
      </c>
      <c r="AS95" s="57">
        <f t="shared" si="22"/>
        <v>286526</v>
      </c>
      <c r="AT95" s="57">
        <f t="shared" si="22"/>
        <v>292419</v>
      </c>
      <c r="AU95" s="57">
        <f t="shared" si="22"/>
        <v>298272</v>
      </c>
      <c r="AV95" s="57">
        <f t="shared" si="22"/>
        <v>304770</v>
      </c>
      <c r="AW95" s="57">
        <f t="shared" si="22"/>
        <v>312468</v>
      </c>
      <c r="AX95" s="57">
        <f t="shared" si="22"/>
        <v>318625</v>
      </c>
      <c r="AY95" s="57">
        <f t="shared" si="22"/>
        <v>325199</v>
      </c>
      <c r="AZ95" s="57">
        <f t="shared" si="22"/>
        <v>328924</v>
      </c>
      <c r="BA95" s="57">
        <f t="shared" si="22"/>
        <v>331712</v>
      </c>
      <c r="BB95" s="57">
        <f t="shared" si="22"/>
        <v>335841</v>
      </c>
      <c r="BC95" s="57">
        <f t="shared" si="22"/>
        <v>340065</v>
      </c>
      <c r="BD95" s="57">
        <f t="shared" si="22"/>
        <v>343691</v>
      </c>
      <c r="BE95" s="57">
        <f t="shared" si="22"/>
        <v>347845</v>
      </c>
      <c r="BF95" s="57">
        <f t="shared" si="22"/>
        <v>353153</v>
      </c>
      <c r="BG95" s="57">
        <f t="shared" si="22"/>
        <v>361167</v>
      </c>
      <c r="BH95" s="57">
        <f t="shared" si="22"/>
        <v>366902</v>
      </c>
      <c r="BI95" s="57">
        <f t="shared" si="22"/>
        <v>371367</v>
      </c>
      <c r="BJ95" s="57">
        <f t="shared" si="22"/>
        <v>376247</v>
      </c>
      <c r="BK95" s="57">
        <f t="shared" si="22"/>
        <v>382273</v>
      </c>
      <c r="BL95" s="57">
        <f t="shared" si="22"/>
        <v>387071</v>
      </c>
      <c r="BM95" s="57">
        <f t="shared" si="22"/>
        <v>390321</v>
      </c>
      <c r="BN95" s="57">
        <f t="shared" si="22"/>
        <v>392884</v>
      </c>
      <c r="BO95" s="57">
        <f t="shared" si="22"/>
        <v>395187</v>
      </c>
      <c r="BP95" s="57">
        <f t="shared" si="22"/>
        <v>397740</v>
      </c>
      <c r="BQ95" s="57">
        <f t="shared" si="22"/>
        <v>400739</v>
      </c>
      <c r="BR95" s="57">
        <f t="shared" si="22"/>
        <v>402261</v>
      </c>
      <c r="BS95" s="57">
        <f t="shared" si="22"/>
        <v>403854</v>
      </c>
      <c r="BT95" s="57">
        <f t="shared" si="22"/>
        <v>405762</v>
      </c>
      <c r="BU95" s="57">
        <f t="shared" si="22"/>
        <v>411063</v>
      </c>
      <c r="BV95" s="57">
        <f t="shared" si="22"/>
        <v>412311</v>
      </c>
      <c r="BW95" s="57">
        <f t="shared" si="22"/>
        <v>413792</v>
      </c>
      <c r="BX95" s="58"/>
      <c r="BY95" s="59">
        <f t="shared" si="17"/>
        <v>1481</v>
      </c>
      <c r="BZ95" s="60">
        <f>BY95/INDEX($J95:$BX95,0,MATCH(MAX($J$3:$BX$3),$J$3:$BX$3,0)-1)</f>
        <v>3.5919487959331668E-3</v>
      </c>
      <c r="CA95" s="35" t="e">
        <f>#REF!-#REF!</f>
        <v>#REF!</v>
      </c>
      <c r="CB95" s="59">
        <f t="shared" si="19"/>
        <v>132864</v>
      </c>
      <c r="CC95" s="77">
        <f t="shared" si="20"/>
        <v>0.47294680487527052</v>
      </c>
    </row>
    <row r="96" spans="1:85" s="35" customFormat="1" ht="10.5" customHeight="1" x14ac:dyDescent="0.2">
      <c r="A96" s="65"/>
      <c r="B96" s="54"/>
      <c r="C96" s="55"/>
      <c r="D96" s="55"/>
      <c r="E96" s="55"/>
      <c r="F96" s="55"/>
      <c r="G96" s="55"/>
      <c r="H96" s="56"/>
      <c r="I96" s="56"/>
      <c r="J96" s="57"/>
      <c r="K96" s="57"/>
      <c r="L96" s="57"/>
      <c r="M96" s="57"/>
      <c r="N96" s="57"/>
      <c r="O96" s="57"/>
      <c r="P96" s="57"/>
      <c r="Q96" s="57"/>
      <c r="R96" s="57"/>
      <c r="S96" s="57"/>
      <c r="T96" s="57"/>
      <c r="U96" s="57"/>
      <c r="V96" s="57"/>
      <c r="W96" s="57"/>
      <c r="X96" s="57"/>
      <c r="Y96" s="57"/>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9"/>
      <c r="BZ96" s="60"/>
      <c r="CB96" s="59"/>
      <c r="CC96" s="60"/>
    </row>
    <row r="97" spans="1:85" s="35" customFormat="1" ht="10.5" customHeight="1" x14ac:dyDescent="0.2">
      <c r="A97" s="28" t="s">
        <v>145</v>
      </c>
      <c r="B97" s="54"/>
      <c r="C97" s="55"/>
      <c r="D97" s="55"/>
      <c r="E97" s="55"/>
      <c r="F97" s="55"/>
      <c r="G97" s="55"/>
      <c r="H97" s="56"/>
      <c r="I97" s="56"/>
      <c r="J97" s="57"/>
      <c r="K97" s="57"/>
      <c r="L97" s="57"/>
      <c r="M97" s="57"/>
      <c r="N97" s="57"/>
      <c r="O97" s="57"/>
      <c r="P97" s="57"/>
      <c r="Q97" s="57"/>
      <c r="R97" s="57"/>
      <c r="S97" s="57"/>
      <c r="T97" s="57"/>
      <c r="U97" s="57"/>
      <c r="V97" s="57"/>
      <c r="W97" s="57"/>
      <c r="X97" s="57"/>
      <c r="Y97" s="57"/>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9"/>
      <c r="BZ97" s="60"/>
      <c r="CB97" s="59"/>
      <c r="CC97" s="60"/>
    </row>
    <row r="98" spans="1:85" ht="10.5" customHeight="1" thickBot="1" x14ac:dyDescent="0.25">
      <c r="C98" s="29" t="s">
        <v>146</v>
      </c>
      <c r="D98" s="29" t="s">
        <v>15</v>
      </c>
      <c r="E98" s="29" t="s">
        <v>147</v>
      </c>
      <c r="F98" s="29" t="s">
        <v>58</v>
      </c>
      <c r="G98" s="29" t="s">
        <v>146</v>
      </c>
      <c r="H98" s="39" t="s">
        <v>148</v>
      </c>
      <c r="I98" s="39"/>
      <c r="J98" s="50">
        <f>IF(INDEX('[2]Caseload by group'!$C$3:$CJ$125,MATCH(Snapshot!$H98,'[2]Caseload by group'!$A$3:$A$128,0),MATCH(Snapshot!J$3,'[2]Caseload by group'!$C$2:$CJ$2,0))&lt;10,0,INDEX('[2]Caseload by group'!$C$3:$CJ$125,MATCH(Snapshot!$H98,'[2]Caseload by group'!$A$3:$A$128,0),MATCH(Snapshot!J$3,'[2]Caseload by group'!$C$2:$CJ$2,0)))</f>
        <v>17683</v>
      </c>
      <c r="K98" s="50">
        <f>IF(INDEX('[2]Caseload by group'!$C$3:$CJ$125,MATCH(Snapshot!$H98,'[2]Caseload by group'!$A$3:$A$128,0),MATCH(Snapshot!K$3,'[2]Caseload by group'!$C$2:$CJ$2,0))&lt;10,0,INDEX('[2]Caseload by group'!$C$3:$CJ$125,MATCH(Snapshot!$H98,'[2]Caseload by group'!$A$3:$A$128,0),MATCH(Snapshot!K$3,'[2]Caseload by group'!$C$2:$CJ$2,0)))</f>
        <v>17540</v>
      </c>
      <c r="L98" s="50">
        <f>IF(INDEX('[2]Caseload by group'!$C$3:$CJ$125,MATCH(Snapshot!$H98,'[2]Caseload by group'!$A$3:$A$128,0),MATCH(Snapshot!L$3,'[2]Caseload by group'!$C$2:$CJ$2,0))&lt;10,0,INDEX('[2]Caseload by group'!$C$3:$CJ$125,MATCH(Snapshot!$H98,'[2]Caseload by group'!$A$3:$A$128,0),MATCH(Snapshot!L$3,'[2]Caseload by group'!$C$2:$CJ$2,0)))</f>
        <v>17291</v>
      </c>
      <c r="M98" s="50">
        <f>IF(INDEX('[2]Caseload by group'!$C$3:$CJ$125,MATCH(Snapshot!$H98,'[2]Caseload by group'!$A$3:$A$128,0),MATCH(Snapshot!M$3,'[2]Caseload by group'!$C$2:$CJ$2,0))&lt;10,0,INDEX('[2]Caseload by group'!$C$3:$CJ$125,MATCH(Snapshot!$H98,'[2]Caseload by group'!$A$3:$A$128,0),MATCH(Snapshot!M$3,'[2]Caseload by group'!$C$2:$CJ$2,0)))</f>
        <v>18550</v>
      </c>
      <c r="N98" s="50">
        <f>IF(INDEX('[2]Caseload by group'!$C$3:$CJ$125,MATCH(Snapshot!$H98,'[2]Caseload by group'!$A$3:$A$128,0),MATCH(Snapshot!N$3,'[2]Caseload by group'!$C$2:$CJ$2,0))&lt;10,0,INDEX('[2]Caseload by group'!$C$3:$CJ$125,MATCH(Snapshot!$H98,'[2]Caseload by group'!$A$3:$A$128,0),MATCH(Snapshot!N$3,'[2]Caseload by group'!$C$2:$CJ$2,0)))</f>
        <v>18443</v>
      </c>
      <c r="O98" s="50">
        <f>IF(INDEX('[2]Caseload by group'!$C$3:$CJ$125,MATCH(Snapshot!$H98,'[2]Caseload by group'!$A$3:$A$128,0),MATCH(Snapshot!O$3,'[2]Caseload by group'!$C$2:$CJ$2,0))&lt;10,0,INDEX('[2]Caseload by group'!$C$3:$CJ$125,MATCH(Snapshot!$H98,'[2]Caseload by group'!$A$3:$A$128,0),MATCH(Snapshot!O$3,'[2]Caseload by group'!$C$2:$CJ$2,0)))</f>
        <v>18485</v>
      </c>
      <c r="P98" s="50">
        <f>IF(INDEX('[2]Caseload by group'!$C$3:$CJ$125,MATCH(Snapshot!$H98,'[2]Caseload by group'!$A$3:$A$128,0),MATCH(Snapshot!P$3,'[2]Caseload by group'!$C$2:$CJ$2,0))&lt;10,0,INDEX('[2]Caseload by group'!$C$3:$CJ$125,MATCH(Snapshot!$H98,'[2]Caseload by group'!$A$3:$A$128,0),MATCH(Snapshot!P$3,'[2]Caseload by group'!$C$2:$CJ$2,0)))</f>
        <v>19121</v>
      </c>
      <c r="Q98" s="50">
        <f>IF(INDEX('[2]Caseload by group'!$C$3:$CJ$125,MATCH(Snapshot!$H98,'[2]Caseload by group'!$A$3:$A$128,0),MATCH(Snapshot!Q$3,'[2]Caseload by group'!$C$2:$CJ$2,0))&lt;10,0,INDEX('[2]Caseload by group'!$C$3:$CJ$125,MATCH(Snapshot!$H98,'[2]Caseload by group'!$A$3:$A$128,0),MATCH(Snapshot!Q$3,'[2]Caseload by group'!$C$2:$CJ$2,0)))</f>
        <v>18763</v>
      </c>
      <c r="R98" s="50">
        <f>IF(INDEX('[2]Caseload by group'!$C$3:$CJ$125,MATCH(Snapshot!$H98,'[2]Caseload by group'!$A$3:$A$128,0),MATCH(Snapshot!R$3,'[2]Caseload by group'!$C$2:$CJ$2,0))&lt;10,0,INDEX('[2]Caseload by group'!$C$3:$CJ$125,MATCH(Snapshot!$H98,'[2]Caseload by group'!$A$3:$A$128,0),MATCH(Snapshot!R$3,'[2]Caseload by group'!$C$2:$CJ$2,0)))</f>
        <v>18774</v>
      </c>
      <c r="S98" s="50">
        <f>IF(INDEX('[2]Caseload by group'!$C$3:$CJ$125,MATCH(Snapshot!$H98,'[2]Caseload by group'!$A$3:$A$128,0),MATCH(Snapshot!S$3,'[2]Caseload by group'!$C$2:$CJ$2,0))&lt;10,0,INDEX('[2]Caseload by group'!$C$3:$CJ$125,MATCH(Snapshot!$H98,'[2]Caseload by group'!$A$3:$A$128,0),MATCH(Snapshot!S$3,'[2]Caseload by group'!$C$2:$CJ$2,0)))</f>
        <v>20222</v>
      </c>
      <c r="T98" s="50">
        <f>IF(INDEX('[2]Caseload by group'!$C$3:$CJ$125,MATCH(Snapshot!$H98,'[2]Caseload by group'!$A$3:$A$128,0),MATCH(Snapshot!T$3,'[2]Caseload by group'!$C$2:$CJ$2,0))&lt;10,0,INDEX('[2]Caseload by group'!$C$3:$CJ$125,MATCH(Snapshot!$H98,'[2]Caseload by group'!$A$3:$A$128,0),MATCH(Snapshot!T$3,'[2]Caseload by group'!$C$2:$CJ$2,0)))</f>
        <v>20112</v>
      </c>
      <c r="U98" s="50">
        <f>IF(INDEX('[2]Caseload by group'!$C$3:$CJ$125,MATCH(Snapshot!$H98,'[2]Caseload by group'!$A$3:$A$128,0),MATCH(Snapshot!U$3,'[2]Caseload by group'!$C$2:$CJ$2,0))&lt;10,0,INDEX('[2]Caseload by group'!$C$3:$CJ$125,MATCH(Snapshot!$H98,'[2]Caseload by group'!$A$3:$A$128,0),MATCH(Snapshot!U$3,'[2]Caseload by group'!$C$2:$CJ$2,0)))</f>
        <v>20124</v>
      </c>
      <c r="V98" s="50">
        <f>IF(INDEX('[2]Caseload by group'!$C$3:$CJ$125,MATCH(Snapshot!$H98,'[2]Caseload by group'!$A$3:$A$128,0),MATCH(Snapshot!V$3,'[2]Caseload by group'!$C$2:$CJ$2,0))&lt;10,0,INDEX('[2]Caseload by group'!$C$3:$CJ$125,MATCH(Snapshot!$H98,'[2]Caseload by group'!$A$3:$A$128,0),MATCH(Snapshot!V$3,'[2]Caseload by group'!$C$2:$CJ$2,0)))</f>
        <v>20774</v>
      </c>
      <c r="W98" s="50">
        <f>IF(INDEX('[2]Caseload by group'!$C$3:$CJ$125,MATCH(Snapshot!$H98,'[2]Caseload by group'!$A$3:$A$128,0),MATCH(Snapshot!W$3,'[2]Caseload by group'!$C$2:$CJ$2,0))&lt;10,0,INDEX('[2]Caseload by group'!$C$3:$CJ$125,MATCH(Snapshot!$H98,'[2]Caseload by group'!$A$3:$A$128,0),MATCH(Snapshot!W$3,'[2]Caseload by group'!$C$2:$CJ$2,0)))</f>
        <v>20514</v>
      </c>
      <c r="X98" s="50">
        <f>IF(INDEX('[2]Caseload by group'!$C$3:$CJ$125,MATCH(Snapshot!$H98,'[2]Caseload by group'!$A$3:$A$128,0),MATCH(Snapshot!X$3,'[2]Caseload by group'!$C$2:$CJ$2,0))&lt;10,0,INDEX('[2]Caseload by group'!$C$3:$CJ$125,MATCH(Snapshot!$H98,'[2]Caseload by group'!$A$3:$A$128,0),MATCH(Snapshot!X$3,'[2]Caseload by group'!$C$2:$CJ$2,0)))</f>
        <v>20479</v>
      </c>
      <c r="Y98" s="50">
        <f>IF(INDEX('[2]Caseload by group'!$C$3:$CJ$125,MATCH(Snapshot!$H98,'[2]Caseload by group'!$A$3:$A$128,0),MATCH(Snapshot!Y$3,'[2]Caseload by group'!$C$2:$CJ$2,0))&lt;10,0,INDEX('[2]Caseload by group'!$C$3:$CJ$125,MATCH(Snapshot!$H98,'[2]Caseload by group'!$A$3:$A$128,0),MATCH(Snapshot!Y$3,'[2]Caseload by group'!$C$2:$CJ$2,0)))</f>
        <v>22489</v>
      </c>
      <c r="Z98" s="50">
        <f>IF(INDEX('[2]Caseload by group'!$C$3:$CJ$125,MATCH(Snapshot!$H98,'[2]Caseload by group'!$A$3:$A$128,0),MATCH(Snapshot!Z$3,'[2]Caseload by group'!$C$2:$CJ$2,0))&lt;10,0,INDEX('[2]Caseload by group'!$C$3:$CJ$125,MATCH(Snapshot!$H98,'[2]Caseload by group'!$A$3:$A$128,0),MATCH(Snapshot!Z$3,'[2]Caseload by group'!$C$2:$CJ$2,0)))</f>
        <v>22522</v>
      </c>
      <c r="AA98" s="50">
        <f>IF(INDEX('[2]Caseload by group'!$C$3:$CJ$125,MATCH(Snapshot!$H98,'[2]Caseload by group'!$A$3:$A$128,0),MATCH(Snapshot!AA$3,'[2]Caseload by group'!$C$2:$CJ$2,0))&lt;10,0,INDEX('[2]Caseload by group'!$C$3:$CJ$125,MATCH(Snapshot!$H98,'[2]Caseload by group'!$A$3:$A$128,0),MATCH(Snapshot!AA$3,'[2]Caseload by group'!$C$2:$CJ$2,0)))</f>
        <v>22381</v>
      </c>
      <c r="AB98" s="50">
        <f>IF(INDEX('[2]Caseload by group'!$C$3:$CJ$125,MATCH(Snapshot!$H98,'[2]Caseload by group'!$A$3:$A$128,0),MATCH(Snapshot!AB$3,'[2]Caseload by group'!$C$2:$CJ$2,0))&lt;10,0,INDEX('[2]Caseload by group'!$C$3:$CJ$125,MATCH(Snapshot!$H98,'[2]Caseload by group'!$A$3:$A$128,0),MATCH(Snapshot!AB$3,'[2]Caseload by group'!$C$2:$CJ$2,0)))</f>
        <v>23731</v>
      </c>
      <c r="AC98" s="50">
        <f>IF(INDEX('[2]Caseload by group'!$C$3:$CJ$125,MATCH(Snapshot!$H98,'[2]Caseload by group'!$A$3:$A$128,0),MATCH(Snapshot!AC$3,'[2]Caseload by group'!$C$2:$CJ$2,0))&lt;10,0,INDEX('[2]Caseload by group'!$C$3:$CJ$125,MATCH(Snapshot!$H98,'[2]Caseload by group'!$A$3:$A$128,0),MATCH(Snapshot!AC$3,'[2]Caseload by group'!$C$2:$CJ$2,0)))</f>
        <v>23271</v>
      </c>
      <c r="AD98" s="50">
        <f>IF(INDEX('[2]Caseload by group'!$C$3:$CJ$125,MATCH(Snapshot!$H98,'[2]Caseload by group'!$A$3:$A$128,0),MATCH(Snapshot!AD$3,'[2]Caseload by group'!$C$2:$CJ$2,0))&lt;10,0,INDEX('[2]Caseload by group'!$C$3:$CJ$125,MATCH(Snapshot!$H98,'[2]Caseload by group'!$A$3:$A$128,0),MATCH(Snapshot!AD$3,'[2]Caseload by group'!$C$2:$CJ$2,0)))</f>
        <v>23158</v>
      </c>
      <c r="AE98" s="50">
        <f>IF(INDEX('[2]Caseload by group'!$C$3:$CJ$125,MATCH(Snapshot!$H98,'[2]Caseload by group'!$A$3:$A$128,0),MATCH(Snapshot!AE$3,'[2]Caseload by group'!$C$2:$CJ$2,0))&lt;10,0,INDEX('[2]Caseload by group'!$C$3:$CJ$125,MATCH(Snapshot!$H98,'[2]Caseload by group'!$A$3:$A$128,0),MATCH(Snapshot!AE$3,'[2]Caseload by group'!$C$2:$CJ$2,0)))</f>
        <v>24421</v>
      </c>
      <c r="AF98" s="50">
        <f>IF(INDEX('[2]Caseload by group'!$C$3:$CJ$125,MATCH(Snapshot!$H98,'[2]Caseload by group'!$A$3:$A$128,0),MATCH(Snapshot!AF$3,'[2]Caseload by group'!$C$2:$CJ$2,0))&lt;10,0,INDEX('[2]Caseload by group'!$C$3:$CJ$125,MATCH(Snapshot!$H98,'[2]Caseload by group'!$A$3:$A$128,0),MATCH(Snapshot!AF$3,'[2]Caseload by group'!$C$2:$CJ$2,0)))</f>
        <v>24208</v>
      </c>
      <c r="AG98" s="50">
        <f>IF(INDEX('[2]Caseload by group'!$C$3:$CJ$125,MATCH(Snapshot!$H98,'[2]Caseload by group'!$A$3:$A$128,0),MATCH(Snapshot!AG$3,'[2]Caseload by group'!$C$2:$CJ$2,0))&lt;10,0,INDEX('[2]Caseload by group'!$C$3:$CJ$125,MATCH(Snapshot!$H98,'[2]Caseload by group'!$A$3:$A$128,0),MATCH(Snapshot!AG$3,'[2]Caseload by group'!$C$2:$CJ$2,0)))</f>
        <v>23800</v>
      </c>
      <c r="AH98" s="50">
        <f>IF(INDEX('[2]Caseload by group'!$C$3:$CJ$125,MATCH(Snapshot!$H98,'[2]Caseload by group'!$A$3:$A$128,0),MATCH(Snapshot!AH$3,'[2]Caseload by group'!$C$2:$CJ$2,0))&lt;10,0,INDEX('[2]Caseload by group'!$C$3:$CJ$125,MATCH(Snapshot!$H98,'[2]Caseload by group'!$A$3:$A$128,0),MATCH(Snapshot!AH$3,'[2]Caseload by group'!$C$2:$CJ$2,0)))</f>
        <v>23010</v>
      </c>
      <c r="AI98" s="50">
        <f>IF(INDEX('[2]Caseload by group'!$C$3:$CJ$125,MATCH(Snapshot!$H98,'[2]Caseload by group'!$A$3:$A$128,0),MATCH(Snapshot!AI$3,'[2]Caseload by group'!$C$2:$CJ$2,0))&lt;10,0,INDEX('[2]Caseload by group'!$C$3:$CJ$125,MATCH(Snapshot!$H98,'[2]Caseload by group'!$A$3:$A$128,0),MATCH(Snapshot!AI$3,'[2]Caseload by group'!$C$2:$CJ$2,0)))</f>
        <v>23373</v>
      </c>
      <c r="AJ98" s="50">
        <f>IF(INDEX('[2]Caseload by group'!$C$3:$BEN$125,MATCH(Snapshot!$H98,'[2]Caseload by group'!$A$3:$A$128,0),MATCH(Snapshot!AJ$3,'[2]Caseload by group'!$C$2:$BEN$2,0))&lt;10,0,INDEX('[2]Caseload by group'!$C$3:$BEN$125,MATCH(Snapshot!$H98,'[2]Caseload by group'!$A$3:$A$128,0),MATCH(Snapshot!AJ$3,'[2]Caseload by group'!$C$2:$BEN$2,0)))</f>
        <v>23449</v>
      </c>
      <c r="AK98" s="50">
        <f>IF(INDEX('[2]Caseload by group'!$C$3:$BEN$125,MATCH(Snapshot!$H98,'[2]Caseload by group'!$A$3:$A$128,0),MATCH(Snapshot!AK$3,'[2]Caseload by group'!$C$2:$BEN$2,0))&lt;10,0,INDEX('[2]Caseload by group'!$C$3:$BEN$125,MATCH(Snapshot!$H98,'[2]Caseload by group'!$A$3:$A$128,0),MATCH(Snapshot!AK$3,'[2]Caseload by group'!$C$2:$BEN$2,0)))</f>
        <v>25135</v>
      </c>
      <c r="AL98" s="50">
        <f>IF(INDEX('[2]Caseload by group'!$C$3:$BEN$125,MATCH(Snapshot!$H98,'[2]Caseload by group'!$A$3:$A$128,0),MATCH(Snapshot!AL$3,'[2]Caseload by group'!$C$2:$BEN$2,0))&lt;10,0,INDEX('[2]Caseload by group'!$C$3:$BEN$125,MATCH(Snapshot!$H98,'[2]Caseload by group'!$A$3:$A$128,0),MATCH(Snapshot!AL$3,'[2]Caseload by group'!$C$2:$BEN$2,0)))</f>
        <v>25143</v>
      </c>
      <c r="AM98" s="50">
        <f>IF(INDEX('[2]Caseload by group'!$C$3:$BEN$125,MATCH(Snapshot!$H98,'[2]Caseload by group'!$A$3:$A$128,0),MATCH(Snapshot!AM$3,'[2]Caseload by group'!$C$2:$BEN$2,0))&lt;10,0,INDEX('[2]Caseload by group'!$C$3:$BEN$125,MATCH(Snapshot!$H98,'[2]Caseload by group'!$A$3:$A$128,0),MATCH(Snapshot!AM$3,'[2]Caseload by group'!$C$2:$BEN$2,0)))</f>
        <v>25143</v>
      </c>
      <c r="AN98" s="50">
        <f>IF(INDEX('[2]Caseload by group'!$C$3:$BEN$125,MATCH(Snapshot!$H98,'[2]Caseload by group'!$A$3:$A$128,0),MATCH(Snapshot!AN$3,'[2]Caseload by group'!$C$2:$BEN$2,0))&lt;10,0,INDEX('[2]Caseload by group'!$C$3:$BEN$125,MATCH(Snapshot!$H98,'[2]Caseload by group'!$A$3:$A$128,0),MATCH(Snapshot!AN$3,'[2]Caseload by group'!$C$2:$BEN$2,0)))</f>
        <v>26486</v>
      </c>
      <c r="AO98" s="50">
        <f>IF(INDEX('[2]Caseload by group'!$C$3:$BEN$125,MATCH(Snapshot!$H98,'[2]Caseload by group'!$A$3:$A$128,0),MATCH(Snapshot!AO$3,'[2]Caseload by group'!$C$2:$BEN$2,0))&lt;10,0,INDEX('[2]Caseload by group'!$C$3:$BEN$125,MATCH(Snapshot!$H98,'[2]Caseload by group'!$A$3:$A$128,0),MATCH(Snapshot!AO$3,'[2]Caseload by group'!$C$2:$BEN$2,0)))</f>
        <v>26250</v>
      </c>
      <c r="AP98" s="50">
        <f>IF(INDEX('[2]Caseload by group'!$C$3:$BEN$125,MATCH(Snapshot!$H98,'[2]Caseload by group'!$A$3:$A$128,0),MATCH(Snapshot!AP$3,'[2]Caseload by group'!$C$2:$BEN$2,0))&lt;10,0,INDEX('[2]Caseload by group'!$C$3:$BEN$125,MATCH(Snapshot!$H98,'[2]Caseload by group'!$A$3:$A$128,0),MATCH(Snapshot!AP$3,'[2]Caseload by group'!$C$2:$BEN$2,0)))</f>
        <v>26167</v>
      </c>
      <c r="AQ98" s="50">
        <f>IF(INDEX('[2]Caseload by group'!$C$3:$BEN$125,MATCH(Snapshot!$H98,'[2]Caseload by group'!$A$3:$A$128,0),MATCH(Snapshot!AQ$3,'[2]Caseload by group'!$C$2:$BEN$2,0))&lt;10,0,INDEX('[2]Caseload by group'!$C$3:$BEN$125,MATCH(Snapshot!$H98,'[2]Caseload by group'!$A$3:$A$128,0),MATCH(Snapshot!AQ$3,'[2]Caseload by group'!$C$2:$BEN$2,0)))</f>
        <v>28601</v>
      </c>
      <c r="AR98" s="50">
        <f>IF(INDEX('[2]Caseload by group'!$C$3:$BEN$125,MATCH(Snapshot!$H98,'[2]Caseload by group'!$A$3:$A$128,0),MATCH(Snapshot!AR$3,'[2]Caseload by group'!$C$2:$BEN$2,0))&lt;10,0,INDEX('[2]Caseload by group'!$C$3:$BEN$125,MATCH(Snapshot!$H98,'[2]Caseload by group'!$A$3:$A$128,0),MATCH(Snapshot!AR$3,'[2]Caseload by group'!$C$2:$BEN$2,0)))</f>
        <v>28470</v>
      </c>
      <c r="AS98" s="50">
        <f>IF(INDEX('[2]Caseload by group'!$C$3:$BEN$125,MATCH(Snapshot!$H98,'[2]Caseload by group'!$A$3:$A$128,0),MATCH(Snapshot!AS$3,'[2]Caseload by group'!$C$2:$BEN$2,0))&lt;10,0,INDEX('[2]Caseload by group'!$C$3:$BEN$125,MATCH(Snapshot!$H98,'[2]Caseload by group'!$A$3:$A$128,0),MATCH(Snapshot!AS$3,'[2]Caseload by group'!$C$2:$BEN$2,0)))</f>
        <v>28365</v>
      </c>
      <c r="AT98" s="50">
        <f>IF(INDEX('[2]Caseload by group'!$C$3:$BEN$125,MATCH(Snapshot!$H98,'[2]Caseload by group'!$A$3:$A$128,0),MATCH(Snapshot!AT$3,'[2]Caseload by group'!$C$2:$BEN$2,0))&lt;10,0,INDEX('[2]Caseload by group'!$C$3:$BEN$125,MATCH(Snapshot!$H98,'[2]Caseload by group'!$A$3:$A$128,0),MATCH(Snapshot!AT$3,'[2]Caseload by group'!$C$2:$BEN$2,0)))</f>
        <v>28310</v>
      </c>
      <c r="AU98" s="50">
        <f>IF(INDEX('[2]Caseload by group'!$C$3:$BEN$125,MATCH(Snapshot!$H98,'[2]Caseload by group'!$A$3:$A$128,0),MATCH(Snapshot!AU$3,'[2]Caseload by group'!$C$2:$BEN$2,0))&lt;10,0,INDEX('[2]Caseload by group'!$C$3:$BEN$125,MATCH(Snapshot!$H98,'[2]Caseload by group'!$A$3:$A$128,0),MATCH(Snapshot!AU$3,'[2]Caseload by group'!$C$2:$BEN$2,0)))</f>
        <v>28270</v>
      </c>
      <c r="AV98" s="50">
        <f>IF(INDEX('[2]Caseload by group'!$C$3:$BEN$125,MATCH(Snapshot!$H98,'[2]Caseload by group'!$A$3:$A$128,0),MATCH(Snapshot!AV$3,'[2]Caseload by group'!$C$2:$BEN$2,0))&lt;10,0,INDEX('[2]Caseload by group'!$C$3:$BEN$125,MATCH(Snapshot!$H98,'[2]Caseload by group'!$A$3:$A$128,0),MATCH(Snapshot!AV$3,'[2]Caseload by group'!$C$2:$BEN$2,0)))</f>
        <v>28223</v>
      </c>
      <c r="AW98" s="50">
        <f>IF(INDEX('[2]Caseload by group'!$C$3:$BEN$125,MATCH(Snapshot!$H98,'[2]Caseload by group'!$A$3:$A$128,0),MATCH(Snapshot!AW$3,'[2]Caseload by group'!$C$2:$BEN$2,0))&lt;10,0,INDEX('[2]Caseload by group'!$C$3:$BEN$125,MATCH(Snapshot!$H98,'[2]Caseload by group'!$A$3:$A$128,0),MATCH(Snapshot!AW$3,'[2]Caseload by group'!$C$2:$BEN$2,0)))</f>
        <v>30021</v>
      </c>
      <c r="AX98" s="50">
        <f>IF(INDEX('[2]Caseload by group'!$C$3:$BEN$125,MATCH(Snapshot!$H98,'[2]Caseload by group'!$A$3:$A$128,0),MATCH(Snapshot!AX$3,'[2]Caseload by group'!$C$2:$BEN$2,0))&lt;10,0,INDEX('[2]Caseload by group'!$C$3:$BEN$125,MATCH(Snapshot!$H98,'[2]Caseload by group'!$A$3:$A$128,0),MATCH(Snapshot!AX$3,'[2]Caseload by group'!$C$2:$BEN$2,0)))</f>
        <v>29883</v>
      </c>
      <c r="AY98" s="50">
        <f>IF(INDEX('[2]Caseload by group'!$C$3:$BEN$125,MATCH(Snapshot!$H98,'[2]Caseload by group'!$A$3:$A$128,0),MATCH(Snapshot!AY$3,'[2]Caseload by group'!$C$2:$BEN$2,0))&lt;10,0,INDEX('[2]Caseload by group'!$C$3:$BEN$125,MATCH(Snapshot!$H98,'[2]Caseload by group'!$A$3:$A$128,0),MATCH(Snapshot!AY$3,'[2]Caseload by group'!$C$2:$BEN$2,0)))</f>
        <v>29801</v>
      </c>
      <c r="AZ98" s="50">
        <f>IF(INDEX('[2]Caseload by group'!$C$3:$BEN$125,MATCH(Snapshot!$H98,'[2]Caseload by group'!$A$3:$A$128,0),MATCH(Snapshot!AZ$3,'[2]Caseload by group'!$C$2:$BEN$2,0))&lt;10,0,INDEX('[2]Caseload by group'!$C$3:$BEN$125,MATCH(Snapshot!$H98,'[2]Caseload by group'!$A$3:$A$128,0),MATCH(Snapshot!AZ$3,'[2]Caseload by group'!$C$2:$BEN$2,0)))</f>
        <v>31285</v>
      </c>
      <c r="BA98" s="50">
        <f>IF(INDEX('[2]Caseload by group'!$C$3:$BEN$125,MATCH(Snapshot!$H98,'[2]Caseload by group'!$A$3:$A$128,0),MATCH(Snapshot!BA$3,'[2]Caseload by group'!$C$2:$BEN$2,0))&lt;10,0,INDEX('[2]Caseload by group'!$C$3:$BEN$125,MATCH(Snapshot!$H98,'[2]Caseload by group'!$A$3:$A$128,0),MATCH(Snapshot!BA$3,'[2]Caseload by group'!$C$2:$BEN$2,0)))</f>
        <v>31090</v>
      </c>
      <c r="BB98" s="50">
        <f>IF(INDEX('[2]Caseload by group'!$C$3:$BEN$125,MATCH(Snapshot!$H98,'[2]Caseload by group'!$A$3:$A$128,0),MATCH(Snapshot!BB$3,'[2]Caseload by group'!$C$2:$BEN$2,0))&lt;10,0,INDEX('[2]Caseload by group'!$C$3:$BEN$125,MATCH(Snapshot!$H98,'[2]Caseload by group'!$A$3:$A$128,0),MATCH(Snapshot!BB$3,'[2]Caseload by group'!$C$2:$BEN$2,0)))</f>
        <v>30977</v>
      </c>
      <c r="BC98" s="50">
        <f>IF(INDEX('[2]Caseload by group'!$C$3:$BEN$125,MATCH(Snapshot!$H98,'[2]Caseload by group'!$A$3:$A$128,0),MATCH(Snapshot!BC$3,'[2]Caseload by group'!$C$2:$BEN$2,0))&lt;10,0,INDEX('[2]Caseload by group'!$C$3:$BEN$125,MATCH(Snapshot!$H98,'[2]Caseload by group'!$A$3:$A$128,0),MATCH(Snapshot!BC$3,'[2]Caseload by group'!$C$2:$BEN$2,0)))</f>
        <v>32950</v>
      </c>
      <c r="BD98" s="50">
        <f>IF(INDEX('[2]Caseload by group'!$C$3:$BEN$125,MATCH(Snapshot!$H98,'[2]Caseload by group'!$A$3:$A$128,0),MATCH(Snapshot!BD$3,'[2]Caseload by group'!$C$2:$BEN$2,0))&lt;10,0,INDEX('[2]Caseload by group'!$C$3:$BEN$125,MATCH(Snapshot!$H98,'[2]Caseload by group'!$A$3:$A$128,0),MATCH(Snapshot!BD$3,'[2]Caseload by group'!$C$2:$BEN$2,0)))</f>
        <v>32580</v>
      </c>
      <c r="BE98" s="50">
        <f>IF(INDEX('[2]Caseload by group'!$C$3:$BEN$125,MATCH(Snapshot!$H98,'[2]Caseload by group'!$A$3:$A$128,0),MATCH(Snapshot!BE$3,'[2]Caseload by group'!$C$2:$BEN$2,0))&lt;10,0,INDEX('[2]Caseload by group'!$C$3:$BEN$125,MATCH(Snapshot!$H98,'[2]Caseload by group'!$A$3:$A$128,0),MATCH(Snapshot!BE$3,'[2]Caseload by group'!$C$2:$BEN$2,0)))</f>
        <v>32383</v>
      </c>
      <c r="BF98" s="50">
        <f>IF(INDEX('[2]Caseload by group'!$C$3:$BEN$125,MATCH(Snapshot!$H98,'[2]Caseload by group'!$A$3:$A$128,0),MATCH(Snapshot!BF$3,'[2]Caseload by group'!$C$2:$BEN$2,0))&lt;10,0,INDEX('[2]Caseload by group'!$C$3:$BEN$125,MATCH(Snapshot!$H98,'[2]Caseload by group'!$A$3:$A$128,0),MATCH(Snapshot!BF$3,'[2]Caseload by group'!$C$2:$BEN$2,0)))</f>
        <v>32238</v>
      </c>
      <c r="BG98" s="50">
        <f>IF(INDEX('[2]Caseload by group'!$C$3:$BEN$125,MATCH(Snapshot!$H98,'[2]Caseload by group'!$A$3:$A$128,0),MATCH(Snapshot!BG$3,'[2]Caseload by group'!$C$2:$BEN$2,0))&lt;10,0,INDEX('[2]Caseload by group'!$C$3:$BEN$125,MATCH(Snapshot!$H98,'[2]Caseload by group'!$A$3:$A$128,0),MATCH(Snapshot!BG$3,'[2]Caseload by group'!$C$2:$BEN$2,0)))</f>
        <v>32082</v>
      </c>
      <c r="BH98" s="50">
        <f>IF(INDEX('[2]Caseload by group'!$C$3:$BEN$125,MATCH(Snapshot!$H98,'[2]Caseload by group'!$A$3:$A$128,0),MATCH(Snapshot!BH$3,'[2]Caseload by group'!$C$2:$BEN$2,0))&lt;10,0,INDEX('[2]Caseload by group'!$C$3:$BEN$125,MATCH(Snapshot!$H98,'[2]Caseload by group'!$A$3:$A$128,0),MATCH(Snapshot!BH$3,'[2]Caseload by group'!$C$2:$BEN$2,0)))</f>
        <v>31946</v>
      </c>
      <c r="BI98" s="50">
        <f>IF(INDEX('[2]Caseload by group'!$C$3:$BEN$125,MATCH(Snapshot!$H98,'[2]Caseload by group'!$A$3:$A$128,0),MATCH(Snapshot!BI$3,'[2]Caseload by group'!$C$2:$BEN$2,0))&lt;10,0,INDEX('[2]Caseload by group'!$C$3:$BEN$125,MATCH(Snapshot!$H98,'[2]Caseload by group'!$A$3:$A$128,0),MATCH(Snapshot!BI$3,'[2]Caseload by group'!$C$2:$BEN$2,0)))</f>
        <v>31810</v>
      </c>
      <c r="BJ98" s="50">
        <f>IF(INDEX('[2]Caseload by group'!$C$3:$BEN$125,MATCH(Snapshot!$H98,'[2]Caseload by group'!$A$3:$A$128,0),MATCH(Snapshot!BJ$3,'[2]Caseload by group'!$C$2:$BEN$2,0))&lt;10,0,INDEX('[2]Caseload by group'!$C$3:$BEN$125,MATCH(Snapshot!$H98,'[2]Caseload by group'!$A$3:$A$128,0),MATCH(Snapshot!BJ$3,'[2]Caseload by group'!$C$2:$BEN$2,0)))</f>
        <v>31717</v>
      </c>
      <c r="BK98" s="50">
        <f>IF(INDEX('[2]Caseload by group'!$C$3:$BEN$125,MATCH(Snapshot!$H98,'[2]Caseload by group'!$A$3:$A$128,0),MATCH(Snapshot!BK$3,'[2]Caseload by group'!$C$2:$BEN$2,0))&lt;10,0,INDEX('[2]Caseload by group'!$C$3:$BEN$125,MATCH(Snapshot!$H98,'[2]Caseload by group'!$A$3:$A$128,0),MATCH(Snapshot!BK$3,'[2]Caseload by group'!$C$2:$BEN$2,0)))</f>
        <v>31671</v>
      </c>
      <c r="BL98" s="50">
        <f>IF(INDEX('[2]Caseload by group'!$C$3:$BEN$125,MATCH(Snapshot!$H98,'[2]Caseload by group'!$A$3:$A$128,0),MATCH(Snapshot!BL$3,'[2]Caseload by group'!$C$2:$BEN$2,0))&lt;10,0,INDEX('[2]Caseload by group'!$C$3:$BEN$125,MATCH(Snapshot!$H98,'[2]Caseload by group'!$A$3:$A$128,0),MATCH(Snapshot!BL$3,'[2]Caseload by group'!$C$2:$BEN$2,0)))</f>
        <v>31393</v>
      </c>
      <c r="BM98" s="50">
        <f>IF(INDEX('[2]Caseload by group'!$C$3:$BEN$125,MATCH(Snapshot!$H98,'[2]Caseload by group'!$A$3:$A$128,0),MATCH(Snapshot!BM$3,'[2]Caseload by group'!$C$2:$BEN$2,0))&lt;10,0,INDEX('[2]Caseload by group'!$C$3:$BEN$125,MATCH(Snapshot!$H98,'[2]Caseload by group'!$A$3:$A$128,0),MATCH(Snapshot!BM$3,'[2]Caseload by group'!$C$2:$BEN$2,0)))</f>
        <v>31898</v>
      </c>
      <c r="BN98" s="50">
        <f>IF(INDEX('[2]Caseload by group'!$C$3:$BEN$125,MATCH(Snapshot!$H98,'[2]Caseload by group'!$A$3:$A$128,0),MATCH(Snapshot!BN$3,'[2]Caseload by group'!$C$2:$BEN$2,0))&lt;10,0,INDEX('[2]Caseload by group'!$C$3:$BEN$125,MATCH(Snapshot!$H98,'[2]Caseload by group'!$A$3:$A$128,0),MATCH(Snapshot!BN$3,'[2]Caseload by group'!$C$2:$BEN$2,0)))</f>
        <v>32125</v>
      </c>
      <c r="BO98" s="50">
        <f>IF(INDEX('[2]Caseload by group'!$C$3:$BEN$125,MATCH(Snapshot!$H98,'[2]Caseload by group'!$A$3:$A$128,0),MATCH(Snapshot!BO$3,'[2]Caseload by group'!$C$2:$BEN$2,0))&lt;10,0,INDEX('[2]Caseload by group'!$C$3:$BEN$125,MATCH(Snapshot!$H98,'[2]Caseload by group'!$A$3:$A$128,0),MATCH(Snapshot!BO$3,'[2]Caseload by group'!$C$2:$BEN$2,0)))</f>
        <v>33497</v>
      </c>
      <c r="BP98" s="50">
        <f>IF(INDEX('[2]Caseload by group'!$C$3:$BEN$125,MATCH(Snapshot!$H98,'[2]Caseload by group'!$A$3:$A$128,0),MATCH(Snapshot!BP$3,'[2]Caseload by group'!$C$2:$BEN$2,0))&lt;10,0,INDEX('[2]Caseload by group'!$C$3:$BEN$125,MATCH(Snapshot!$H98,'[2]Caseload by group'!$A$3:$A$128,0),MATCH(Snapshot!BP$3,'[2]Caseload by group'!$C$2:$BEN$2,0)))</f>
        <v>33188</v>
      </c>
      <c r="BQ98" s="50">
        <f>IF(INDEX('[2]Caseload by group'!$C$3:$BEN$125,MATCH(Snapshot!$H98,'[2]Caseload by group'!$A$3:$A$128,0),MATCH(Snapshot!BQ$3,'[2]Caseload by group'!$C$2:$BEN$2,0))&lt;10,0,INDEX('[2]Caseload by group'!$C$3:$BEN$125,MATCH(Snapshot!$H98,'[2]Caseload by group'!$A$3:$A$128,0),MATCH(Snapshot!BQ$3,'[2]Caseload by group'!$C$2:$BEN$2,0)))</f>
        <v>33020</v>
      </c>
      <c r="BR98" s="50">
        <f>IF(INDEX('[2]Caseload by group'!$C$3:$BEN$125,MATCH(Snapshot!$H98,'[2]Caseload by group'!$A$3:$A$128,0),MATCH(Snapshot!BR$3,'[2]Caseload by group'!$C$2:$BEN$2,0))&lt;10,0,INDEX('[2]Caseload by group'!$C$3:$BEN$125,MATCH(Snapshot!$H98,'[2]Caseload by group'!$A$3:$A$128,0),MATCH(Snapshot!BR$3,'[2]Caseload by group'!$C$2:$BEN$2,0)))</f>
        <v>35660</v>
      </c>
      <c r="BS98" s="50">
        <f>IF(INDEX('[2]Caseload by group'!$C$3:$BEN$125,MATCH(Snapshot!$H98,'[2]Caseload by group'!$A$3:$A$128,0),MATCH(Snapshot!BS$3,'[2]Caseload by group'!$C$2:$BEN$2,0))&lt;10,0,INDEX('[2]Caseload by group'!$C$3:$BEN$125,MATCH(Snapshot!$H98,'[2]Caseload by group'!$A$3:$A$128,0),MATCH(Snapshot!BS$3,'[2]Caseload by group'!$C$2:$BEN$2,0)))</f>
        <v>35142</v>
      </c>
      <c r="BT98" s="50">
        <f>IF(INDEX('[2]Caseload by group'!$C$3:$BEN$125,MATCH(Snapshot!$H98,'[2]Caseload by group'!$A$3:$A$128,0),MATCH(Snapshot!BT$3,'[2]Caseload by group'!$C$2:$BEN$2,0))&lt;10,0,INDEX('[2]Caseload by group'!$C$3:$BEN$125,MATCH(Snapshot!$H98,'[2]Caseload by group'!$A$3:$A$128,0),MATCH(Snapshot!BT$3,'[2]Caseload by group'!$C$2:$BEN$2,0)))</f>
        <v>34798</v>
      </c>
      <c r="BU98" s="50">
        <f>IF(INDEX('[2]Caseload by group'!$C$3:$BEN$125,MATCH(Snapshot!$H98,'[2]Caseload by group'!$A$3:$A$128,0),MATCH(Snapshot!BU$3,'[2]Caseload by group'!$C$2:$BEN$2,0))&lt;10,0,INDEX('[2]Caseload by group'!$C$3:$BEN$125,MATCH(Snapshot!$H98,'[2]Caseload by group'!$A$3:$A$128,0),MATCH(Snapshot!BU$3,'[2]Caseload by group'!$C$2:$BEN$2,0)))</f>
        <v>37973</v>
      </c>
      <c r="BV98" s="50">
        <f>IF(INDEX('[2]Caseload by group'!$C$3:$BEN$125,MATCH(Snapshot!$H98,'[2]Caseload by group'!$A$3:$A$128,0),MATCH(Snapshot!BV$3,'[2]Caseload by group'!$C$2:$BEN$2,0))&lt;10,0,INDEX('[2]Caseload by group'!$C$3:$BEN$125,MATCH(Snapshot!$H98,'[2]Caseload by group'!$A$3:$A$128,0),MATCH(Snapshot!BV$3,'[2]Caseload by group'!$C$2:$BEN$2,0)))</f>
        <v>37240</v>
      </c>
      <c r="BW98" s="50">
        <f>IF(INDEX('[2]Caseload by group'!$C$3:$BEN$125,MATCH(Snapshot!$H98,'[2]Caseload by group'!$A$3:$A$128,0),MATCH(Snapshot!BW$3,'[2]Caseload by group'!$C$2:$BEN$2,0))&lt;10,0,INDEX('[2]Caseload by group'!$C$3:$BEN$125,MATCH(Snapshot!$H98,'[2]Caseload by group'!$A$3:$A$128,0),MATCH(Snapshot!BW$3,'[2]Caseload by group'!$C$2:$BEN$2,0)))</f>
        <v>36819</v>
      </c>
      <c r="BX98" s="45"/>
      <c r="BY98" s="41">
        <f>INDEX($J98:$BX98,0,MATCH(MAX($J$3:$BX$3),$J$3:$BX$3,0))-INDEX($J98:$BX98,0,MATCH(MAX($J$3:$BX$3),$J$3:$BX$3,0)-1)</f>
        <v>-421</v>
      </c>
      <c r="BZ98" s="42">
        <f>BY98/INDEX($J98:$BX98,0,MATCH(MAX($J$3:$BX$3),$J$3:$BX$3,0)-1)</f>
        <v>-1.1305048335123523E-2</v>
      </c>
      <c r="CA98" s="8" t="e">
        <f>#REF!-#REF!</f>
        <v>#REF!</v>
      </c>
      <c r="CB98" s="51">
        <f>INDEX($J98:$BX98,0,MATCH(MAX($J$3:$BX$3),$J$3:$BX$3,0))-J98</f>
        <v>19136</v>
      </c>
      <c r="CC98" s="42">
        <f>CB98/J98</f>
        <v>1.0821693151614544</v>
      </c>
    </row>
    <row r="99" spans="1:85" ht="10.5" customHeight="1" x14ac:dyDescent="0.2">
      <c r="A99" s="28" t="s">
        <v>149</v>
      </c>
      <c r="B99" s="54"/>
      <c r="H99" s="39"/>
      <c r="I99" s="39"/>
      <c r="J99" s="78">
        <f t="shared" ref="J99:BU99" si="23">J98</f>
        <v>17683</v>
      </c>
      <c r="K99" s="78">
        <f t="shared" si="23"/>
        <v>17540</v>
      </c>
      <c r="L99" s="78">
        <f t="shared" si="23"/>
        <v>17291</v>
      </c>
      <c r="M99" s="78">
        <f t="shared" si="23"/>
        <v>18550</v>
      </c>
      <c r="N99" s="78">
        <f t="shared" si="23"/>
        <v>18443</v>
      </c>
      <c r="O99" s="78">
        <f t="shared" si="23"/>
        <v>18485</v>
      </c>
      <c r="P99" s="78">
        <f t="shared" si="23"/>
        <v>19121</v>
      </c>
      <c r="Q99" s="78">
        <f t="shared" si="23"/>
        <v>18763</v>
      </c>
      <c r="R99" s="78">
        <f t="shared" si="23"/>
        <v>18774</v>
      </c>
      <c r="S99" s="78">
        <f t="shared" si="23"/>
        <v>20222</v>
      </c>
      <c r="T99" s="78">
        <f t="shared" si="23"/>
        <v>20112</v>
      </c>
      <c r="U99" s="78">
        <f t="shared" si="23"/>
        <v>20124</v>
      </c>
      <c r="V99" s="78">
        <f t="shared" si="23"/>
        <v>20774</v>
      </c>
      <c r="W99" s="78">
        <f t="shared" si="23"/>
        <v>20514</v>
      </c>
      <c r="X99" s="78">
        <f t="shared" si="23"/>
        <v>20479</v>
      </c>
      <c r="Y99" s="78">
        <f t="shared" si="23"/>
        <v>22489</v>
      </c>
      <c r="Z99" s="78">
        <f t="shared" si="23"/>
        <v>22522</v>
      </c>
      <c r="AA99" s="78">
        <f t="shared" si="23"/>
        <v>22381</v>
      </c>
      <c r="AB99" s="78">
        <f t="shared" si="23"/>
        <v>23731</v>
      </c>
      <c r="AC99" s="78">
        <f t="shared" si="23"/>
        <v>23271</v>
      </c>
      <c r="AD99" s="78">
        <f t="shared" si="23"/>
        <v>23158</v>
      </c>
      <c r="AE99" s="78">
        <f t="shared" si="23"/>
        <v>24421</v>
      </c>
      <c r="AF99" s="78">
        <f t="shared" si="23"/>
        <v>24208</v>
      </c>
      <c r="AG99" s="78">
        <f t="shared" si="23"/>
        <v>23800</v>
      </c>
      <c r="AH99" s="78">
        <f t="shared" si="23"/>
        <v>23010</v>
      </c>
      <c r="AI99" s="78">
        <f t="shared" si="23"/>
        <v>23373</v>
      </c>
      <c r="AJ99" s="78">
        <f t="shared" si="23"/>
        <v>23449</v>
      </c>
      <c r="AK99" s="78">
        <f t="shared" si="23"/>
        <v>25135</v>
      </c>
      <c r="AL99" s="78">
        <f t="shared" si="23"/>
        <v>25143</v>
      </c>
      <c r="AM99" s="78">
        <f t="shared" si="23"/>
        <v>25143</v>
      </c>
      <c r="AN99" s="78">
        <f t="shared" si="23"/>
        <v>26486</v>
      </c>
      <c r="AO99" s="78">
        <f t="shared" si="23"/>
        <v>26250</v>
      </c>
      <c r="AP99" s="78">
        <f t="shared" si="23"/>
        <v>26167</v>
      </c>
      <c r="AQ99" s="78">
        <f t="shared" si="23"/>
        <v>28601</v>
      </c>
      <c r="AR99" s="78">
        <f t="shared" si="23"/>
        <v>28470</v>
      </c>
      <c r="AS99" s="78">
        <f t="shared" si="23"/>
        <v>28365</v>
      </c>
      <c r="AT99" s="78">
        <f t="shared" si="23"/>
        <v>28310</v>
      </c>
      <c r="AU99" s="78">
        <f t="shared" si="23"/>
        <v>28270</v>
      </c>
      <c r="AV99" s="78">
        <f t="shared" si="23"/>
        <v>28223</v>
      </c>
      <c r="AW99" s="78">
        <f t="shared" si="23"/>
        <v>30021</v>
      </c>
      <c r="AX99" s="78">
        <f t="shared" si="23"/>
        <v>29883</v>
      </c>
      <c r="AY99" s="78">
        <f t="shared" si="23"/>
        <v>29801</v>
      </c>
      <c r="AZ99" s="78">
        <f t="shared" si="23"/>
        <v>31285</v>
      </c>
      <c r="BA99" s="78">
        <f t="shared" si="23"/>
        <v>31090</v>
      </c>
      <c r="BB99" s="78">
        <f t="shared" si="23"/>
        <v>30977</v>
      </c>
      <c r="BC99" s="78">
        <f t="shared" si="23"/>
        <v>32950</v>
      </c>
      <c r="BD99" s="78">
        <f t="shared" si="23"/>
        <v>32580</v>
      </c>
      <c r="BE99" s="78">
        <f t="shared" si="23"/>
        <v>32383</v>
      </c>
      <c r="BF99" s="78">
        <f t="shared" si="23"/>
        <v>32238</v>
      </c>
      <c r="BG99" s="78">
        <f t="shared" si="23"/>
        <v>32082</v>
      </c>
      <c r="BH99" s="78">
        <f t="shared" si="23"/>
        <v>31946</v>
      </c>
      <c r="BI99" s="78">
        <f t="shared" si="23"/>
        <v>31810</v>
      </c>
      <c r="BJ99" s="78">
        <f t="shared" si="23"/>
        <v>31717</v>
      </c>
      <c r="BK99" s="78">
        <f t="shared" si="23"/>
        <v>31671</v>
      </c>
      <c r="BL99" s="78">
        <f t="shared" si="23"/>
        <v>31393</v>
      </c>
      <c r="BM99" s="78">
        <f t="shared" si="23"/>
        <v>31898</v>
      </c>
      <c r="BN99" s="78">
        <f t="shared" si="23"/>
        <v>32125</v>
      </c>
      <c r="BO99" s="78">
        <f t="shared" si="23"/>
        <v>33497</v>
      </c>
      <c r="BP99" s="78">
        <f t="shared" si="23"/>
        <v>33188</v>
      </c>
      <c r="BQ99" s="78">
        <f t="shared" si="23"/>
        <v>33020</v>
      </c>
      <c r="BR99" s="78">
        <f t="shared" si="23"/>
        <v>35660</v>
      </c>
      <c r="BS99" s="78">
        <f t="shared" si="23"/>
        <v>35142</v>
      </c>
      <c r="BT99" s="78">
        <f t="shared" si="23"/>
        <v>34798</v>
      </c>
      <c r="BU99" s="78">
        <f t="shared" si="23"/>
        <v>37973</v>
      </c>
      <c r="BV99" s="78">
        <f t="shared" ref="BV99:BW99" si="24">BV98</f>
        <v>37240</v>
      </c>
      <c r="BW99" s="78">
        <f t="shared" si="24"/>
        <v>36819</v>
      </c>
      <c r="BX99" s="79"/>
      <c r="BY99" s="80">
        <f>INDEX($J99:$BX99,0,MATCH(MAX($J$3:$BX$3),$J$3:$BX$3,0))-INDEX($J99:$BX99,0,MATCH(MAX($J$3:$BX$3),$J$3:$BX$3,0)-1)</f>
        <v>-421</v>
      </c>
      <c r="BZ99" s="81">
        <f>BY99/INDEX($J99:$BX99,0,MATCH(MAX($J$3:$BX$3),$J$3:$BX$3,0)-1)</f>
        <v>-1.1305048335123523E-2</v>
      </c>
      <c r="CA99" s="8" t="e">
        <f>#REF!-#REF!</f>
        <v>#REF!</v>
      </c>
      <c r="CB99" s="59">
        <f>INDEX($J99:$BX99,0,MATCH(MAX($J$3:$BX$3),$J$3:$BX$3,0))-J99</f>
        <v>19136</v>
      </c>
      <c r="CC99" s="81">
        <f>CB99/J99</f>
        <v>1.0821693151614544</v>
      </c>
    </row>
    <row r="100" spans="1:85" ht="10.5" customHeight="1" x14ac:dyDescent="0.2">
      <c r="A100" s="34"/>
      <c r="B100" s="54"/>
      <c r="H100" s="39"/>
      <c r="I100" s="39"/>
      <c r="J100" s="40"/>
      <c r="K100" s="40"/>
      <c r="L100" s="40"/>
      <c r="M100" s="40"/>
      <c r="N100" s="40"/>
      <c r="O100" s="40"/>
      <c r="P100" s="40"/>
      <c r="Q100" s="40"/>
      <c r="R100" s="40"/>
      <c r="S100" s="40"/>
      <c r="T100" s="40"/>
      <c r="U100" s="40"/>
      <c r="V100" s="40"/>
      <c r="W100" s="40"/>
      <c r="X100" s="40"/>
      <c r="Y100" s="40"/>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1"/>
      <c r="BZ100" s="42"/>
      <c r="CB100" s="41"/>
      <c r="CC100" s="42"/>
    </row>
    <row r="101" spans="1:85" ht="10.5" customHeight="1" x14ac:dyDescent="0.2">
      <c r="A101" s="28" t="s">
        <v>150</v>
      </c>
      <c r="H101" s="39"/>
      <c r="I101" s="39"/>
      <c r="J101" s="40"/>
      <c r="K101" s="40"/>
      <c r="L101" s="40"/>
      <c r="M101" s="40"/>
      <c r="N101" s="40"/>
      <c r="O101" s="40"/>
      <c r="P101" s="40"/>
      <c r="Q101" s="40"/>
      <c r="R101" s="40"/>
      <c r="S101" s="40"/>
      <c r="T101" s="40"/>
      <c r="U101" s="40"/>
      <c r="V101" s="40"/>
      <c r="W101" s="40"/>
      <c r="X101" s="40"/>
      <c r="Y101" s="40"/>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1"/>
      <c r="BZ101" s="42"/>
      <c r="CB101" s="41"/>
      <c r="CC101" s="42"/>
    </row>
    <row r="102" spans="1:85" ht="10.5" customHeight="1" thickBot="1" x14ac:dyDescent="0.25">
      <c r="A102" s="34"/>
      <c r="B102" s="38"/>
      <c r="C102" s="29" t="s">
        <v>151</v>
      </c>
      <c r="D102" s="29" t="s">
        <v>9</v>
      </c>
      <c r="E102" s="29" t="s">
        <v>54</v>
      </c>
      <c r="F102" s="29" t="s">
        <v>56</v>
      </c>
      <c r="G102" s="29" t="s">
        <v>42</v>
      </c>
      <c r="H102" s="39" t="s">
        <v>152</v>
      </c>
      <c r="I102" s="39"/>
      <c r="J102" s="40">
        <f>IF(INDEX('[2]Caseload by group'!$C$3:$CJ$125,MATCH(Snapshot!$H102,'[2]Caseload by group'!$A$3:$A$128,0),MATCH(Snapshot!J$3,'[2]Caseload by group'!$C$2:$CJ$2,0))&lt;10,0,INDEX('[2]Caseload by group'!$C$3:$CJ$125,MATCH(Snapshot!$H102,'[2]Caseload by group'!$A$3:$A$128,0),MATCH(Snapshot!J$3,'[2]Caseload by group'!$C$2:$CJ$2,0)))</f>
        <v>2359</v>
      </c>
      <c r="K102" s="40">
        <f>IF(INDEX('[2]Caseload by group'!$C$3:$CJ$125,MATCH(Snapshot!$H102,'[2]Caseload by group'!$A$3:$A$128,0),MATCH(Snapshot!K$3,'[2]Caseload by group'!$C$2:$CJ$2,0))&lt;10,0,INDEX('[2]Caseload by group'!$C$3:$CJ$125,MATCH(Snapshot!$H102,'[2]Caseload by group'!$A$3:$A$128,0),MATCH(Snapshot!K$3,'[2]Caseload by group'!$C$2:$CJ$2,0)))</f>
        <v>2301</v>
      </c>
      <c r="L102" s="40">
        <f>IF(INDEX('[2]Caseload by group'!$C$3:$CJ$125,MATCH(Snapshot!$H102,'[2]Caseload by group'!$A$3:$A$128,0),MATCH(Snapshot!L$3,'[2]Caseload by group'!$C$2:$CJ$2,0))&lt;10,0,INDEX('[2]Caseload by group'!$C$3:$CJ$125,MATCH(Snapshot!$H102,'[2]Caseload by group'!$A$3:$A$128,0),MATCH(Snapshot!L$3,'[2]Caseload by group'!$C$2:$CJ$2,0)))</f>
        <v>2345</v>
      </c>
      <c r="M102" s="40">
        <f>IF(INDEX('[2]Caseload by group'!$C$3:$CJ$125,MATCH(Snapshot!$H102,'[2]Caseload by group'!$A$3:$A$128,0),MATCH(Snapshot!M$3,'[2]Caseload by group'!$C$2:$CJ$2,0))&lt;10,0,INDEX('[2]Caseload by group'!$C$3:$CJ$125,MATCH(Snapshot!$H102,'[2]Caseload by group'!$A$3:$A$128,0),MATCH(Snapshot!M$3,'[2]Caseload by group'!$C$2:$CJ$2,0)))</f>
        <v>2305</v>
      </c>
      <c r="N102" s="40">
        <f>IF(INDEX('[2]Caseload by group'!$C$3:$CJ$125,MATCH(Snapshot!$H102,'[2]Caseload by group'!$A$3:$A$128,0),MATCH(Snapshot!N$3,'[2]Caseload by group'!$C$2:$CJ$2,0))&lt;10,0,INDEX('[2]Caseload by group'!$C$3:$CJ$125,MATCH(Snapshot!$H102,'[2]Caseload by group'!$A$3:$A$128,0),MATCH(Snapshot!N$3,'[2]Caseload by group'!$C$2:$CJ$2,0)))</f>
        <v>2270</v>
      </c>
      <c r="O102" s="40">
        <f>IF(INDEX('[2]Caseload by group'!$C$3:$CJ$125,MATCH(Snapshot!$H102,'[2]Caseload by group'!$A$3:$A$128,0),MATCH(Snapshot!O$3,'[2]Caseload by group'!$C$2:$CJ$2,0))&lt;10,0,INDEX('[2]Caseload by group'!$C$3:$CJ$125,MATCH(Snapshot!$H102,'[2]Caseload by group'!$A$3:$A$128,0),MATCH(Snapshot!O$3,'[2]Caseload by group'!$C$2:$CJ$2,0)))</f>
        <v>2314</v>
      </c>
      <c r="P102" s="40">
        <f>IF(INDEX('[2]Caseload by group'!$C$3:$CJ$125,MATCH(Snapshot!$H102,'[2]Caseload by group'!$A$3:$A$128,0),MATCH(Snapshot!P$3,'[2]Caseload by group'!$C$2:$CJ$2,0))&lt;10,0,INDEX('[2]Caseload by group'!$C$3:$CJ$125,MATCH(Snapshot!$H102,'[2]Caseload by group'!$A$3:$A$128,0),MATCH(Snapshot!P$3,'[2]Caseload by group'!$C$2:$CJ$2,0)))</f>
        <v>2205</v>
      </c>
      <c r="Q102" s="40">
        <f>IF(INDEX('[2]Caseload by group'!$C$3:$CJ$125,MATCH(Snapshot!$H102,'[2]Caseload by group'!$A$3:$A$128,0),MATCH(Snapshot!Q$3,'[2]Caseload by group'!$C$2:$CJ$2,0))&lt;10,0,INDEX('[2]Caseload by group'!$C$3:$CJ$125,MATCH(Snapshot!$H102,'[2]Caseload by group'!$A$3:$A$128,0),MATCH(Snapshot!Q$3,'[2]Caseload by group'!$C$2:$CJ$2,0)))</f>
        <v>2138</v>
      </c>
      <c r="R102" s="40">
        <f>IF(INDEX('[2]Caseload by group'!$C$3:$CJ$125,MATCH(Snapshot!$H102,'[2]Caseload by group'!$A$3:$A$128,0),MATCH(Snapshot!R$3,'[2]Caseload by group'!$C$2:$CJ$2,0))&lt;10,0,INDEX('[2]Caseload by group'!$C$3:$CJ$125,MATCH(Snapshot!$H102,'[2]Caseload by group'!$A$3:$A$128,0),MATCH(Snapshot!R$3,'[2]Caseload by group'!$C$2:$CJ$2,0)))</f>
        <v>2177</v>
      </c>
      <c r="S102" s="40">
        <f>IF(INDEX('[2]Caseload by group'!$C$3:$CJ$125,MATCH(Snapshot!$H102,'[2]Caseload by group'!$A$3:$A$128,0),MATCH(Snapshot!S$3,'[2]Caseload by group'!$C$2:$CJ$2,0))&lt;10,0,INDEX('[2]Caseload by group'!$C$3:$CJ$125,MATCH(Snapshot!$H102,'[2]Caseload by group'!$A$3:$A$128,0),MATCH(Snapshot!S$3,'[2]Caseload by group'!$C$2:$CJ$2,0)))</f>
        <v>2198</v>
      </c>
      <c r="T102" s="40">
        <f>IF(INDEX('[2]Caseload by group'!$C$3:$CJ$125,MATCH(Snapshot!$H102,'[2]Caseload by group'!$A$3:$A$128,0),MATCH(Snapshot!T$3,'[2]Caseload by group'!$C$2:$CJ$2,0))&lt;10,0,INDEX('[2]Caseload by group'!$C$3:$CJ$125,MATCH(Snapshot!$H102,'[2]Caseload by group'!$A$3:$A$128,0),MATCH(Snapshot!T$3,'[2]Caseload by group'!$C$2:$CJ$2,0)))</f>
        <v>2217</v>
      </c>
      <c r="U102" s="40">
        <f>IF(INDEX('[2]Caseload by group'!$C$3:$CJ$125,MATCH(Snapshot!$H102,'[2]Caseload by group'!$A$3:$A$128,0),MATCH(Snapshot!U$3,'[2]Caseload by group'!$C$2:$CJ$2,0))&lt;10,0,INDEX('[2]Caseload by group'!$C$3:$CJ$125,MATCH(Snapshot!$H102,'[2]Caseload by group'!$A$3:$A$128,0),MATCH(Snapshot!U$3,'[2]Caseload by group'!$C$2:$CJ$2,0)))</f>
        <v>2176</v>
      </c>
      <c r="V102" s="40">
        <f>IF(INDEX('[2]Caseload by group'!$C$3:$CJ$125,MATCH(Snapshot!$H102,'[2]Caseload by group'!$A$3:$A$128,0),MATCH(Snapshot!V$3,'[2]Caseload by group'!$C$2:$CJ$2,0))&lt;10,0,INDEX('[2]Caseload by group'!$C$3:$CJ$125,MATCH(Snapshot!$H102,'[2]Caseload by group'!$A$3:$A$128,0),MATCH(Snapshot!V$3,'[2]Caseload by group'!$C$2:$CJ$2,0)))</f>
        <v>2188</v>
      </c>
      <c r="W102" s="40">
        <f>IF(INDEX('[2]Caseload by group'!$C$3:$CJ$125,MATCH(Snapshot!$H102,'[2]Caseload by group'!$A$3:$A$128,0),MATCH(Snapshot!W$3,'[2]Caseload by group'!$C$2:$CJ$2,0))&lt;10,0,INDEX('[2]Caseload by group'!$C$3:$CJ$125,MATCH(Snapshot!$H102,'[2]Caseload by group'!$A$3:$A$128,0),MATCH(Snapshot!W$3,'[2]Caseload by group'!$C$2:$CJ$2,0)))</f>
        <v>2247</v>
      </c>
      <c r="X102" s="40">
        <f>IF(INDEX('[2]Caseload by group'!$C$3:$CJ$125,MATCH(Snapshot!$H102,'[2]Caseload by group'!$A$3:$A$128,0),MATCH(Snapshot!X$3,'[2]Caseload by group'!$C$2:$CJ$2,0))&lt;10,0,INDEX('[2]Caseload by group'!$C$3:$CJ$125,MATCH(Snapshot!$H102,'[2]Caseload by group'!$A$3:$A$128,0),MATCH(Snapshot!X$3,'[2]Caseload by group'!$C$2:$CJ$2,0)))</f>
        <v>2234</v>
      </c>
      <c r="Y102" s="40">
        <f>IF(INDEX('[2]Caseload by group'!$C$3:$CJ$125,MATCH(Snapshot!$H102,'[2]Caseload by group'!$A$3:$A$128,0),MATCH(Snapshot!Y$3,'[2]Caseload by group'!$C$2:$CJ$2,0))&lt;10,0,INDEX('[2]Caseload by group'!$C$3:$CJ$125,MATCH(Snapshot!$H102,'[2]Caseload by group'!$A$3:$A$128,0),MATCH(Snapshot!Y$3,'[2]Caseload by group'!$C$2:$CJ$2,0)))</f>
        <v>2214</v>
      </c>
      <c r="Z102" s="40">
        <f>IF(INDEX('[2]Caseload by group'!$C$3:$CJ$125,MATCH(Snapshot!$H102,'[2]Caseload by group'!$A$3:$A$128,0),MATCH(Snapshot!Z$3,'[2]Caseload by group'!$C$2:$CJ$2,0))&lt;10,0,INDEX('[2]Caseload by group'!$C$3:$CJ$125,MATCH(Snapshot!$H102,'[2]Caseload by group'!$A$3:$A$128,0),MATCH(Snapshot!Z$3,'[2]Caseload by group'!$C$2:$CJ$2,0)))</f>
        <v>2114</v>
      </c>
      <c r="AA102" s="40">
        <f>IF(INDEX('[2]Caseload by group'!$C$3:$CJ$125,MATCH(Snapshot!$H102,'[2]Caseload by group'!$A$3:$A$128,0),MATCH(Snapshot!AA$3,'[2]Caseload by group'!$C$2:$CJ$2,0))&lt;10,0,INDEX('[2]Caseload by group'!$C$3:$CJ$125,MATCH(Snapshot!$H102,'[2]Caseload by group'!$A$3:$A$128,0),MATCH(Snapshot!AA$3,'[2]Caseload by group'!$C$2:$CJ$2,0)))</f>
        <v>2243</v>
      </c>
      <c r="AB102" s="40">
        <f>IF(INDEX('[2]Caseload by group'!$C$3:$CJ$125,MATCH(Snapshot!$H102,'[2]Caseload by group'!$A$3:$A$128,0),MATCH(Snapshot!AB$3,'[2]Caseload by group'!$C$2:$CJ$2,0))&lt;10,0,INDEX('[2]Caseload by group'!$C$3:$CJ$125,MATCH(Snapshot!$H102,'[2]Caseload by group'!$A$3:$A$128,0),MATCH(Snapshot!AB$3,'[2]Caseload by group'!$C$2:$CJ$2,0)))</f>
        <v>2156</v>
      </c>
      <c r="AC102" s="40">
        <f>IF(INDEX('[2]Caseload by group'!$C$3:$CJ$125,MATCH(Snapshot!$H102,'[2]Caseload by group'!$A$3:$A$128,0),MATCH(Snapshot!AC$3,'[2]Caseload by group'!$C$2:$CJ$2,0))&lt;10,0,INDEX('[2]Caseload by group'!$C$3:$CJ$125,MATCH(Snapshot!$H102,'[2]Caseload by group'!$A$3:$A$128,0),MATCH(Snapshot!AC$3,'[2]Caseload by group'!$C$2:$CJ$2,0)))</f>
        <v>2267</v>
      </c>
      <c r="AD102" s="40">
        <f>IF(INDEX('[2]Caseload by group'!$C$3:$CJ$125,MATCH(Snapshot!$H102,'[2]Caseload by group'!$A$3:$A$128,0),MATCH(Snapshot!AD$3,'[2]Caseload by group'!$C$2:$CJ$2,0))&lt;10,0,INDEX('[2]Caseload by group'!$C$3:$CJ$125,MATCH(Snapshot!$H102,'[2]Caseload by group'!$A$3:$A$128,0),MATCH(Snapshot!AD$3,'[2]Caseload by group'!$C$2:$CJ$2,0)))</f>
        <v>2281</v>
      </c>
      <c r="AE102" s="40">
        <f>IF(INDEX('[2]Caseload by group'!$C$3:$CJ$125,MATCH(Snapshot!$H102,'[2]Caseload by group'!$A$3:$A$128,0),MATCH(Snapshot!AE$3,'[2]Caseload by group'!$C$2:$CJ$2,0))&lt;10,0,INDEX('[2]Caseload by group'!$C$3:$CJ$125,MATCH(Snapshot!$H102,'[2]Caseload by group'!$A$3:$A$128,0),MATCH(Snapshot!AE$3,'[2]Caseload by group'!$C$2:$CJ$2,0)))</f>
        <v>2340</v>
      </c>
      <c r="AF102" s="40">
        <f>IF(INDEX('[2]Caseload by group'!$C$3:$CJ$125,MATCH(Snapshot!$H102,'[2]Caseload by group'!$A$3:$A$128,0),MATCH(Snapshot!AF$3,'[2]Caseload by group'!$C$2:$CJ$2,0))&lt;10,0,INDEX('[2]Caseload by group'!$C$3:$CJ$125,MATCH(Snapshot!$H102,'[2]Caseload by group'!$A$3:$A$128,0),MATCH(Snapshot!AF$3,'[2]Caseload by group'!$C$2:$CJ$2,0)))</f>
        <v>2342</v>
      </c>
      <c r="AG102" s="40">
        <f>IF(INDEX('[2]Caseload by group'!$C$3:$CJ$125,MATCH(Snapshot!$H102,'[2]Caseload by group'!$A$3:$A$128,0),MATCH(Snapshot!AG$3,'[2]Caseload by group'!$C$2:$CJ$2,0))&lt;10,0,INDEX('[2]Caseload by group'!$C$3:$CJ$125,MATCH(Snapshot!$H102,'[2]Caseload by group'!$A$3:$A$128,0),MATCH(Snapshot!AG$3,'[2]Caseload by group'!$C$2:$CJ$2,0)))</f>
        <v>2390</v>
      </c>
      <c r="AH102" s="40">
        <f>IF(INDEX('[2]Caseload by group'!$C$3:$CJ$125,MATCH(Snapshot!$H102,'[2]Caseload by group'!$A$3:$A$128,0),MATCH(Snapshot!AH$3,'[2]Caseload by group'!$C$2:$CJ$2,0))&lt;10,0,INDEX('[2]Caseload by group'!$C$3:$CJ$125,MATCH(Snapshot!$H102,'[2]Caseload by group'!$A$3:$A$128,0),MATCH(Snapshot!AH$3,'[2]Caseload by group'!$C$2:$CJ$2,0)))</f>
        <v>2345</v>
      </c>
      <c r="AI102" s="40">
        <f>IF(INDEX('[2]Caseload by group'!$C$3:$CJ$125,MATCH(Snapshot!$H102,'[2]Caseload by group'!$A$3:$A$128,0),MATCH(Snapshot!AI$3,'[2]Caseload by group'!$C$2:$CJ$2,0))&lt;10,0,INDEX('[2]Caseload by group'!$C$3:$CJ$125,MATCH(Snapshot!$H102,'[2]Caseload by group'!$A$3:$A$128,0),MATCH(Snapshot!AI$3,'[2]Caseload by group'!$C$2:$CJ$2,0)))</f>
        <v>2368</v>
      </c>
      <c r="AJ102" s="40">
        <f>IF(INDEX('[2]Caseload by group'!$C$3:$BEN$125,MATCH(Snapshot!$H102,'[2]Caseload by group'!$A$3:$A$128,0),MATCH(Snapshot!AJ$3,'[2]Caseload by group'!$C$2:$BEN$2,0))&lt;10,0,INDEX('[2]Caseload by group'!$C$3:$BEN$125,MATCH(Snapshot!$H102,'[2]Caseload by group'!$A$3:$A$128,0),MATCH(Snapshot!AJ$3,'[2]Caseload by group'!$C$2:$BEN$2,0)))</f>
        <v>2357</v>
      </c>
      <c r="AK102" s="40">
        <f>IF(INDEX('[2]Caseload by group'!$C$3:$BEN$125,MATCH(Snapshot!$H102,'[2]Caseload by group'!$A$3:$A$128,0),MATCH(Snapshot!AK$3,'[2]Caseload by group'!$C$2:$BEN$2,0))&lt;10,0,INDEX('[2]Caseload by group'!$C$3:$BEN$125,MATCH(Snapshot!$H102,'[2]Caseload by group'!$A$3:$A$128,0),MATCH(Snapshot!AK$3,'[2]Caseload by group'!$C$2:$BEN$2,0)))</f>
        <v>2293</v>
      </c>
      <c r="AL102" s="40">
        <f>IF(INDEX('[2]Caseload by group'!$C$3:$BEN$125,MATCH(Snapshot!$H102,'[2]Caseload by group'!$A$3:$A$128,0),MATCH(Snapshot!AL$3,'[2]Caseload by group'!$C$2:$BEN$2,0))&lt;10,0,INDEX('[2]Caseload by group'!$C$3:$BEN$125,MATCH(Snapshot!$H102,'[2]Caseload by group'!$A$3:$A$128,0),MATCH(Snapshot!AL$3,'[2]Caseload by group'!$C$2:$BEN$2,0)))</f>
        <v>2315</v>
      </c>
      <c r="AM102" s="40">
        <f>IF(INDEX('[2]Caseload by group'!$C$3:$BEN$125,MATCH(Snapshot!$H102,'[2]Caseload by group'!$A$3:$A$128,0),MATCH(Snapshot!AM$3,'[2]Caseload by group'!$C$2:$BEN$2,0))&lt;10,0,INDEX('[2]Caseload by group'!$C$3:$BEN$125,MATCH(Snapshot!$H102,'[2]Caseload by group'!$A$3:$A$128,0),MATCH(Snapshot!AM$3,'[2]Caseload by group'!$C$2:$BEN$2,0)))</f>
        <v>2421</v>
      </c>
      <c r="AN102" s="40">
        <f>IF(INDEX('[2]Caseload by group'!$C$3:$BEN$125,MATCH(Snapshot!$H102,'[2]Caseload by group'!$A$3:$A$128,0),MATCH(Snapshot!AN$3,'[2]Caseload by group'!$C$2:$BEN$2,0))&lt;10,0,INDEX('[2]Caseload by group'!$C$3:$BEN$125,MATCH(Snapshot!$H102,'[2]Caseload by group'!$A$3:$A$128,0),MATCH(Snapshot!AN$3,'[2]Caseload by group'!$C$2:$BEN$2,0)))</f>
        <v>2461</v>
      </c>
      <c r="AO102" s="40">
        <f>IF(INDEX('[2]Caseload by group'!$C$3:$BEN$125,MATCH(Snapshot!$H102,'[2]Caseload by group'!$A$3:$A$128,0),MATCH(Snapshot!AO$3,'[2]Caseload by group'!$C$2:$BEN$2,0))&lt;10,0,INDEX('[2]Caseload by group'!$C$3:$BEN$125,MATCH(Snapshot!$H102,'[2]Caseload by group'!$A$3:$A$128,0),MATCH(Snapshot!AO$3,'[2]Caseload by group'!$C$2:$BEN$2,0)))</f>
        <v>2355</v>
      </c>
      <c r="AP102" s="40">
        <f>IF(INDEX('[2]Caseload by group'!$C$3:$BEN$125,MATCH(Snapshot!$H102,'[2]Caseload by group'!$A$3:$A$128,0),MATCH(Snapshot!AP$3,'[2]Caseload by group'!$C$2:$BEN$2,0))&lt;10,0,INDEX('[2]Caseload by group'!$C$3:$BEN$125,MATCH(Snapshot!$H102,'[2]Caseload by group'!$A$3:$A$128,0),MATCH(Snapshot!AP$3,'[2]Caseload by group'!$C$2:$BEN$2,0)))</f>
        <v>2344</v>
      </c>
      <c r="AQ102" s="40">
        <f>IF(INDEX('[2]Caseload by group'!$C$3:$BEN$125,MATCH(Snapshot!$H102,'[2]Caseload by group'!$A$3:$A$128,0),MATCH(Snapshot!AQ$3,'[2]Caseload by group'!$C$2:$BEN$2,0))&lt;10,0,INDEX('[2]Caseload by group'!$C$3:$BEN$125,MATCH(Snapshot!$H102,'[2]Caseload by group'!$A$3:$A$128,0),MATCH(Snapshot!AQ$3,'[2]Caseload by group'!$C$2:$BEN$2,0)))</f>
        <v>2363</v>
      </c>
      <c r="AR102" s="40">
        <f>IF(INDEX('[2]Caseload by group'!$C$3:$BEN$125,MATCH(Snapshot!$H102,'[2]Caseload by group'!$A$3:$A$128,0),MATCH(Snapshot!AR$3,'[2]Caseload by group'!$C$2:$BEN$2,0))&lt;10,0,INDEX('[2]Caseload by group'!$C$3:$BEN$125,MATCH(Snapshot!$H102,'[2]Caseload by group'!$A$3:$A$128,0),MATCH(Snapshot!AR$3,'[2]Caseload by group'!$C$2:$BEN$2,0)))</f>
        <v>2360</v>
      </c>
      <c r="AS102" s="40">
        <f>IF(INDEX('[2]Caseload by group'!$C$3:$BEN$125,MATCH(Snapshot!$H102,'[2]Caseload by group'!$A$3:$A$128,0),MATCH(Snapshot!AS$3,'[2]Caseload by group'!$C$2:$BEN$2,0))&lt;10,0,INDEX('[2]Caseload by group'!$C$3:$BEN$125,MATCH(Snapshot!$H102,'[2]Caseload by group'!$A$3:$A$128,0),MATCH(Snapshot!AS$3,'[2]Caseload by group'!$C$2:$BEN$2,0)))</f>
        <v>2347</v>
      </c>
      <c r="AT102" s="40">
        <f>IF(INDEX('[2]Caseload by group'!$C$3:$BEN$125,MATCH(Snapshot!$H102,'[2]Caseload by group'!$A$3:$A$128,0),MATCH(Snapshot!AT$3,'[2]Caseload by group'!$C$2:$BEN$2,0))&lt;10,0,INDEX('[2]Caseload by group'!$C$3:$BEN$125,MATCH(Snapshot!$H102,'[2]Caseload by group'!$A$3:$A$128,0),MATCH(Snapshot!AT$3,'[2]Caseload by group'!$C$2:$BEN$2,0)))</f>
        <v>2371</v>
      </c>
      <c r="AU102" s="40">
        <f>IF(INDEX('[2]Caseload by group'!$C$3:$BEN$125,MATCH(Snapshot!$H102,'[2]Caseload by group'!$A$3:$A$128,0),MATCH(Snapshot!AU$3,'[2]Caseload by group'!$C$2:$BEN$2,0))&lt;10,0,INDEX('[2]Caseload by group'!$C$3:$BEN$125,MATCH(Snapshot!$H102,'[2]Caseload by group'!$A$3:$A$128,0),MATCH(Snapshot!AU$3,'[2]Caseload by group'!$C$2:$BEN$2,0)))</f>
        <v>2312</v>
      </c>
      <c r="AV102" s="40">
        <f>IF(INDEX('[2]Caseload by group'!$C$3:$BEN$125,MATCH(Snapshot!$H102,'[2]Caseload by group'!$A$3:$A$128,0),MATCH(Snapshot!AV$3,'[2]Caseload by group'!$C$2:$BEN$2,0))&lt;10,0,INDEX('[2]Caseload by group'!$C$3:$BEN$125,MATCH(Snapshot!$H102,'[2]Caseload by group'!$A$3:$A$128,0),MATCH(Snapshot!AV$3,'[2]Caseload by group'!$C$2:$BEN$2,0)))</f>
        <v>2328</v>
      </c>
      <c r="AW102" s="40">
        <f>IF(INDEX('[2]Caseload by group'!$C$3:$BEN$125,MATCH(Snapshot!$H102,'[2]Caseload by group'!$A$3:$A$128,0),MATCH(Snapshot!AW$3,'[2]Caseload by group'!$C$2:$BEN$2,0))&lt;10,0,INDEX('[2]Caseload by group'!$C$3:$BEN$125,MATCH(Snapshot!$H102,'[2]Caseload by group'!$A$3:$A$128,0),MATCH(Snapshot!AW$3,'[2]Caseload by group'!$C$2:$BEN$2,0)))</f>
        <v>2315</v>
      </c>
      <c r="AX102" s="40">
        <f>IF(INDEX('[2]Caseload by group'!$C$3:$BEN$125,MATCH(Snapshot!$H102,'[2]Caseload by group'!$A$3:$A$128,0),MATCH(Snapshot!AX$3,'[2]Caseload by group'!$C$2:$BEN$2,0))&lt;10,0,INDEX('[2]Caseload by group'!$C$3:$BEN$125,MATCH(Snapshot!$H102,'[2]Caseload by group'!$A$3:$A$128,0),MATCH(Snapshot!AX$3,'[2]Caseload by group'!$C$2:$BEN$2,0)))</f>
        <v>2330</v>
      </c>
      <c r="AY102" s="40">
        <f>IF(INDEX('[2]Caseload by group'!$C$3:$BEN$125,MATCH(Snapshot!$H102,'[2]Caseload by group'!$A$3:$A$128,0),MATCH(Snapshot!AY$3,'[2]Caseload by group'!$C$2:$BEN$2,0))&lt;10,0,INDEX('[2]Caseload by group'!$C$3:$BEN$125,MATCH(Snapshot!$H102,'[2]Caseload by group'!$A$3:$A$128,0),MATCH(Snapshot!AY$3,'[2]Caseload by group'!$C$2:$BEN$2,0)))</f>
        <v>2408</v>
      </c>
      <c r="AZ102" s="40">
        <f>IF(INDEX('[2]Caseload by group'!$C$3:$BEN$125,MATCH(Snapshot!$H102,'[2]Caseload by group'!$A$3:$A$128,0),MATCH(Snapshot!AZ$3,'[2]Caseload by group'!$C$2:$BEN$2,0))&lt;10,0,INDEX('[2]Caseload by group'!$C$3:$BEN$125,MATCH(Snapshot!$H102,'[2]Caseload by group'!$A$3:$A$128,0),MATCH(Snapshot!AZ$3,'[2]Caseload by group'!$C$2:$BEN$2,0)))</f>
        <v>2398</v>
      </c>
      <c r="BA102" s="40">
        <f>IF(INDEX('[2]Caseload by group'!$C$3:$BEN$125,MATCH(Snapshot!$H102,'[2]Caseload by group'!$A$3:$A$128,0),MATCH(Snapshot!BA$3,'[2]Caseload by group'!$C$2:$BEN$2,0))&lt;10,0,INDEX('[2]Caseload by group'!$C$3:$BEN$125,MATCH(Snapshot!$H102,'[2]Caseload by group'!$A$3:$A$128,0),MATCH(Snapshot!BA$3,'[2]Caseload by group'!$C$2:$BEN$2,0)))</f>
        <v>2525</v>
      </c>
      <c r="BB102" s="40">
        <f>IF(INDEX('[2]Caseload by group'!$C$3:$BEN$125,MATCH(Snapshot!$H102,'[2]Caseload by group'!$A$3:$A$128,0),MATCH(Snapshot!BB$3,'[2]Caseload by group'!$C$2:$BEN$2,0))&lt;10,0,INDEX('[2]Caseload by group'!$C$3:$BEN$125,MATCH(Snapshot!$H102,'[2]Caseload by group'!$A$3:$A$128,0),MATCH(Snapshot!BB$3,'[2]Caseload by group'!$C$2:$BEN$2,0)))</f>
        <v>2542</v>
      </c>
      <c r="BC102" s="40">
        <f>IF(INDEX('[2]Caseload by group'!$C$3:$BEN$125,MATCH(Snapshot!$H102,'[2]Caseload by group'!$A$3:$A$128,0),MATCH(Snapshot!BC$3,'[2]Caseload by group'!$C$2:$BEN$2,0))&lt;10,0,INDEX('[2]Caseload by group'!$C$3:$BEN$125,MATCH(Snapshot!$H102,'[2]Caseload by group'!$A$3:$A$128,0),MATCH(Snapshot!BC$3,'[2]Caseload by group'!$C$2:$BEN$2,0)))</f>
        <v>2504</v>
      </c>
      <c r="BD102" s="40">
        <f>IF(INDEX('[2]Caseload by group'!$C$3:$BEN$125,MATCH(Snapshot!$H102,'[2]Caseload by group'!$A$3:$A$128,0),MATCH(Snapshot!BD$3,'[2]Caseload by group'!$C$2:$BEN$2,0))&lt;10,0,INDEX('[2]Caseload by group'!$C$3:$BEN$125,MATCH(Snapshot!$H102,'[2]Caseload by group'!$A$3:$A$128,0),MATCH(Snapshot!BD$3,'[2]Caseload by group'!$C$2:$BEN$2,0)))</f>
        <v>2608</v>
      </c>
      <c r="BE102" s="40">
        <f>IF(INDEX('[2]Caseload by group'!$C$3:$BEN$125,MATCH(Snapshot!$H102,'[2]Caseload by group'!$A$3:$A$128,0),MATCH(Snapshot!BE$3,'[2]Caseload by group'!$C$2:$BEN$2,0))&lt;10,0,INDEX('[2]Caseload by group'!$C$3:$BEN$125,MATCH(Snapshot!$H102,'[2]Caseload by group'!$A$3:$A$128,0),MATCH(Snapshot!BE$3,'[2]Caseload by group'!$C$2:$BEN$2,0)))</f>
        <v>2626</v>
      </c>
      <c r="BF102" s="40">
        <f>IF(INDEX('[2]Caseload by group'!$C$3:$BEN$125,MATCH(Snapshot!$H102,'[2]Caseload by group'!$A$3:$A$128,0),MATCH(Snapshot!BF$3,'[2]Caseload by group'!$C$2:$BEN$2,0))&lt;10,0,INDEX('[2]Caseload by group'!$C$3:$BEN$125,MATCH(Snapshot!$H102,'[2]Caseload by group'!$A$3:$A$128,0),MATCH(Snapshot!BF$3,'[2]Caseload by group'!$C$2:$BEN$2,0)))</f>
        <v>2701</v>
      </c>
      <c r="BG102" s="40">
        <f>IF(INDEX('[2]Caseload by group'!$C$3:$BEN$125,MATCH(Snapshot!$H102,'[2]Caseload by group'!$A$3:$A$128,0),MATCH(Snapshot!BG$3,'[2]Caseload by group'!$C$2:$BEN$2,0))&lt;10,0,INDEX('[2]Caseload by group'!$C$3:$BEN$125,MATCH(Snapshot!$H102,'[2]Caseload by group'!$A$3:$A$128,0),MATCH(Snapshot!BG$3,'[2]Caseload by group'!$C$2:$BEN$2,0)))</f>
        <v>2710</v>
      </c>
      <c r="BH102" s="40">
        <f>IF(INDEX('[2]Caseload by group'!$C$3:$BEN$125,MATCH(Snapshot!$H102,'[2]Caseload by group'!$A$3:$A$128,0),MATCH(Snapshot!BH$3,'[2]Caseload by group'!$C$2:$BEN$2,0))&lt;10,0,INDEX('[2]Caseload by group'!$C$3:$BEN$125,MATCH(Snapshot!$H102,'[2]Caseload by group'!$A$3:$A$128,0),MATCH(Snapshot!BH$3,'[2]Caseload by group'!$C$2:$BEN$2,0)))</f>
        <v>2656</v>
      </c>
      <c r="BI102" s="40">
        <f>IF(INDEX('[2]Caseload by group'!$C$3:$BEN$125,MATCH(Snapshot!$H102,'[2]Caseload by group'!$A$3:$A$128,0),MATCH(Snapshot!BI$3,'[2]Caseload by group'!$C$2:$BEN$2,0))&lt;10,0,INDEX('[2]Caseload by group'!$C$3:$BEN$125,MATCH(Snapshot!$H102,'[2]Caseload by group'!$A$3:$A$128,0),MATCH(Snapshot!BI$3,'[2]Caseload by group'!$C$2:$BEN$2,0)))</f>
        <v>2668</v>
      </c>
      <c r="BJ102" s="40">
        <f>IF(INDEX('[2]Caseload by group'!$C$3:$BEN$125,MATCH(Snapshot!$H102,'[2]Caseload by group'!$A$3:$A$128,0),MATCH(Snapshot!BJ$3,'[2]Caseload by group'!$C$2:$BEN$2,0))&lt;10,0,INDEX('[2]Caseload by group'!$C$3:$BEN$125,MATCH(Snapshot!$H102,'[2]Caseload by group'!$A$3:$A$128,0),MATCH(Snapshot!BJ$3,'[2]Caseload by group'!$C$2:$BEN$2,0)))</f>
        <v>2650</v>
      </c>
      <c r="BK102" s="40">
        <f>IF(INDEX('[2]Caseload by group'!$C$3:$BEN$125,MATCH(Snapshot!$H102,'[2]Caseload by group'!$A$3:$A$128,0),MATCH(Snapshot!BK$3,'[2]Caseload by group'!$C$2:$BEN$2,0))&lt;10,0,INDEX('[2]Caseload by group'!$C$3:$BEN$125,MATCH(Snapshot!$H102,'[2]Caseload by group'!$A$3:$A$128,0),MATCH(Snapshot!BK$3,'[2]Caseload by group'!$C$2:$BEN$2,0)))</f>
        <v>2964</v>
      </c>
      <c r="BL102" s="40">
        <f>IF(INDEX('[2]Caseload by group'!$C$3:$BEN$125,MATCH(Snapshot!$H102,'[2]Caseload by group'!$A$3:$A$128,0),MATCH(Snapshot!BL$3,'[2]Caseload by group'!$C$2:$BEN$2,0))&lt;10,0,INDEX('[2]Caseload by group'!$C$3:$BEN$125,MATCH(Snapshot!$H102,'[2]Caseload by group'!$A$3:$A$128,0),MATCH(Snapshot!BL$3,'[2]Caseload by group'!$C$2:$BEN$2,0)))</f>
        <v>2862</v>
      </c>
      <c r="BM102" s="40">
        <f>IF(INDEX('[2]Caseload by group'!$C$3:$BEN$125,MATCH(Snapshot!$H102,'[2]Caseload by group'!$A$3:$A$128,0),MATCH(Snapshot!BM$3,'[2]Caseload by group'!$C$2:$BEN$2,0))&lt;10,0,INDEX('[2]Caseload by group'!$C$3:$BEN$125,MATCH(Snapshot!$H102,'[2]Caseload by group'!$A$3:$A$128,0),MATCH(Snapshot!BM$3,'[2]Caseload by group'!$C$2:$BEN$2,0)))</f>
        <v>2857</v>
      </c>
      <c r="BN102" s="40">
        <f>IF(INDEX('[2]Caseload by group'!$C$3:$BEN$125,MATCH(Snapshot!$H102,'[2]Caseload by group'!$A$3:$A$128,0),MATCH(Snapshot!BN$3,'[2]Caseload by group'!$C$2:$BEN$2,0))&lt;10,0,INDEX('[2]Caseload by group'!$C$3:$BEN$125,MATCH(Snapshot!$H102,'[2]Caseload by group'!$A$3:$A$128,0),MATCH(Snapshot!BN$3,'[2]Caseload by group'!$C$2:$BEN$2,0)))</f>
        <v>2946</v>
      </c>
      <c r="BO102" s="40">
        <f>IF(INDEX('[2]Caseload by group'!$C$3:$BEN$125,MATCH(Snapshot!$H102,'[2]Caseload by group'!$A$3:$A$128,0),MATCH(Snapshot!BO$3,'[2]Caseload by group'!$C$2:$BEN$2,0))&lt;10,0,INDEX('[2]Caseload by group'!$C$3:$BEN$125,MATCH(Snapshot!$H102,'[2]Caseload by group'!$A$3:$A$128,0),MATCH(Snapshot!BO$3,'[2]Caseload by group'!$C$2:$BEN$2,0)))</f>
        <v>2899</v>
      </c>
      <c r="BP102" s="40">
        <f>IF(INDEX('[2]Caseload by group'!$C$3:$BEN$125,MATCH(Snapshot!$H102,'[2]Caseload by group'!$A$3:$A$128,0),MATCH(Snapshot!BP$3,'[2]Caseload by group'!$C$2:$BEN$2,0))&lt;10,0,INDEX('[2]Caseload by group'!$C$3:$BEN$125,MATCH(Snapshot!$H102,'[2]Caseload by group'!$A$3:$A$128,0),MATCH(Snapshot!BP$3,'[2]Caseload by group'!$C$2:$BEN$2,0)))</f>
        <v>2952</v>
      </c>
      <c r="BQ102" s="40">
        <f>IF(INDEX('[2]Caseload by group'!$C$3:$BEN$125,MATCH(Snapshot!$H102,'[2]Caseload by group'!$A$3:$A$128,0),MATCH(Snapshot!BQ$3,'[2]Caseload by group'!$C$2:$BEN$2,0))&lt;10,0,INDEX('[2]Caseload by group'!$C$3:$BEN$125,MATCH(Snapshot!$H102,'[2]Caseload by group'!$A$3:$A$128,0),MATCH(Snapshot!BQ$3,'[2]Caseload by group'!$C$2:$BEN$2,0)))</f>
        <v>3114</v>
      </c>
      <c r="BR102" s="40">
        <f>IF(INDEX('[2]Caseload by group'!$C$3:$BEN$125,MATCH(Snapshot!$H102,'[2]Caseload by group'!$A$3:$A$128,0),MATCH(Snapshot!BR$3,'[2]Caseload by group'!$C$2:$BEN$2,0))&lt;10,0,INDEX('[2]Caseload by group'!$C$3:$BEN$125,MATCH(Snapshot!$H102,'[2]Caseload by group'!$A$3:$A$128,0),MATCH(Snapshot!BR$3,'[2]Caseload by group'!$C$2:$BEN$2,0)))</f>
        <v>3120</v>
      </c>
      <c r="BS102" s="40">
        <f>IF(INDEX('[2]Caseload by group'!$C$3:$BEN$125,MATCH(Snapshot!$H102,'[2]Caseload by group'!$A$3:$A$128,0),MATCH(Snapshot!BS$3,'[2]Caseload by group'!$C$2:$BEN$2,0))&lt;10,0,INDEX('[2]Caseload by group'!$C$3:$BEN$125,MATCH(Snapshot!$H102,'[2]Caseload by group'!$A$3:$A$128,0),MATCH(Snapshot!BS$3,'[2]Caseload by group'!$C$2:$BEN$2,0)))</f>
        <v>3176</v>
      </c>
      <c r="BT102" s="40">
        <f>IF(INDEX('[2]Caseload by group'!$C$3:$BEN$125,MATCH(Snapshot!$H102,'[2]Caseload by group'!$A$3:$A$128,0),MATCH(Snapshot!BT$3,'[2]Caseload by group'!$C$2:$BEN$2,0))&lt;10,0,INDEX('[2]Caseload by group'!$C$3:$BEN$125,MATCH(Snapshot!$H102,'[2]Caseload by group'!$A$3:$A$128,0),MATCH(Snapshot!BT$3,'[2]Caseload by group'!$C$2:$BEN$2,0)))</f>
        <v>3229</v>
      </c>
      <c r="BU102" s="40">
        <f>IF(INDEX('[2]Caseload by group'!$C$3:$BEN$125,MATCH(Snapshot!$H102,'[2]Caseload by group'!$A$3:$A$128,0),MATCH(Snapshot!BU$3,'[2]Caseload by group'!$C$2:$BEN$2,0))&lt;10,0,INDEX('[2]Caseload by group'!$C$3:$BEN$125,MATCH(Snapshot!$H102,'[2]Caseload by group'!$A$3:$A$128,0),MATCH(Snapshot!BU$3,'[2]Caseload by group'!$C$2:$BEN$2,0)))</f>
        <v>3224</v>
      </c>
      <c r="BV102" s="40">
        <f>IF(INDEX('[2]Caseload by group'!$C$3:$BEN$125,MATCH(Snapshot!$H102,'[2]Caseload by group'!$A$3:$A$128,0),MATCH(Snapshot!BV$3,'[2]Caseload by group'!$C$2:$BEN$2,0))&lt;10,0,INDEX('[2]Caseload by group'!$C$3:$BEN$125,MATCH(Snapshot!$H102,'[2]Caseload by group'!$A$3:$A$128,0),MATCH(Snapshot!BV$3,'[2]Caseload by group'!$C$2:$BEN$2,0)))</f>
        <v>3221</v>
      </c>
      <c r="BW102" s="40">
        <f>IF(INDEX('[2]Caseload by group'!$C$3:$BEN$125,MATCH(Snapshot!$H102,'[2]Caseload by group'!$A$3:$A$128,0),MATCH(Snapshot!BW$3,'[2]Caseload by group'!$C$2:$BEN$2,0))&lt;10,0,INDEX('[2]Caseload by group'!$C$3:$BEN$125,MATCH(Snapshot!$H102,'[2]Caseload by group'!$A$3:$A$128,0),MATCH(Snapshot!BW$3,'[2]Caseload by group'!$C$2:$BEN$2,0)))</f>
        <v>3668</v>
      </c>
      <c r="BX102" s="45"/>
      <c r="BY102" s="41">
        <f t="shared" ref="BY102:BY118" si="25">INDEX($J102:$BX102,0,MATCH(MAX($J$3:$BX$3),$J$3:$BX$3,0))-INDEX($J102:$BX102,0,MATCH(MAX($J$3:$BX$3),$J$3:$BX$3,0)-1)</f>
        <v>447</v>
      </c>
      <c r="BZ102" s="42">
        <f>BY102/INDEX($J102:$BX102,0,MATCH(MAX($J$3:$BX$3),$J$3:$BX$3,0)-1)</f>
        <v>0.1387767773983235</v>
      </c>
      <c r="CA102" s="8" t="e">
        <f>#REF!-#REF!</f>
        <v>#REF!</v>
      </c>
      <c r="CB102" s="41">
        <f>INDEX($J102:$BX102,0,MATCH(MAX($J$3:$BX$3),$J$3:$BX$3,0))-J102</f>
        <v>1309</v>
      </c>
      <c r="CC102" s="42">
        <f>CB102/J102</f>
        <v>0.55489614243323437</v>
      </c>
    </row>
    <row r="103" spans="1:85" ht="10.5" customHeight="1" thickBot="1" x14ac:dyDescent="0.25">
      <c r="A103" s="34"/>
      <c r="B103" s="38"/>
      <c r="C103" s="29" t="s">
        <v>153</v>
      </c>
      <c r="D103" s="29" t="s">
        <v>9</v>
      </c>
      <c r="E103" s="29" t="s">
        <v>54</v>
      </c>
      <c r="F103" s="29" t="s">
        <v>56</v>
      </c>
      <c r="G103" s="29" t="s">
        <v>11</v>
      </c>
      <c r="H103" s="39" t="s">
        <v>154</v>
      </c>
      <c r="I103" s="39"/>
      <c r="J103" s="40">
        <f>IF(INDEX('[2]Caseload by group'!$C$3:$CJ$125,MATCH(Snapshot!$H103,'[2]Caseload by group'!$A$3:$A$128,0),MATCH(Snapshot!J$3,'[2]Caseload by group'!$C$2:$CJ$2,0))&lt;10,0,INDEX('[2]Caseload by group'!$C$3:$CJ$125,MATCH(Snapshot!$H103,'[2]Caseload by group'!$A$3:$A$128,0),MATCH(Snapshot!J$3,'[2]Caseload by group'!$C$2:$CJ$2,0)))</f>
        <v>0</v>
      </c>
      <c r="K103" s="40">
        <f>IF(INDEX('[2]Caseload by group'!$C$3:$CJ$125,MATCH(Snapshot!$H103,'[2]Caseload by group'!$A$3:$A$128,0),MATCH(Snapshot!K$3,'[2]Caseload by group'!$C$2:$CJ$2,0))&lt;10,0,INDEX('[2]Caseload by group'!$C$3:$CJ$125,MATCH(Snapshot!$H103,'[2]Caseload by group'!$A$3:$A$128,0),MATCH(Snapshot!K$3,'[2]Caseload by group'!$C$2:$CJ$2,0)))</f>
        <v>0</v>
      </c>
      <c r="L103" s="40">
        <f>IF(INDEX('[2]Caseload by group'!$C$3:$CJ$125,MATCH(Snapshot!$H103,'[2]Caseload by group'!$A$3:$A$128,0),MATCH(Snapshot!L$3,'[2]Caseload by group'!$C$2:$CJ$2,0))&lt;10,0,INDEX('[2]Caseload by group'!$C$3:$CJ$125,MATCH(Snapshot!$H103,'[2]Caseload by group'!$A$3:$A$128,0),MATCH(Snapshot!L$3,'[2]Caseload by group'!$C$2:$CJ$2,0)))</f>
        <v>0</v>
      </c>
      <c r="M103" s="40">
        <f>IF(INDEX('[2]Caseload by group'!$C$3:$CJ$125,MATCH(Snapshot!$H103,'[2]Caseload by group'!$A$3:$A$128,0),MATCH(Snapshot!M$3,'[2]Caseload by group'!$C$2:$CJ$2,0))&lt;10,0,INDEX('[2]Caseload by group'!$C$3:$CJ$125,MATCH(Snapshot!$H103,'[2]Caseload by group'!$A$3:$A$128,0),MATCH(Snapshot!M$3,'[2]Caseload by group'!$C$2:$CJ$2,0)))</f>
        <v>0</v>
      </c>
      <c r="N103" s="40">
        <f>IF(INDEX('[2]Caseload by group'!$C$3:$CJ$125,MATCH(Snapshot!$H103,'[2]Caseload by group'!$A$3:$A$128,0),MATCH(Snapshot!N$3,'[2]Caseload by group'!$C$2:$CJ$2,0))&lt;10,0,INDEX('[2]Caseload by group'!$C$3:$CJ$125,MATCH(Snapshot!$H103,'[2]Caseload by group'!$A$3:$A$128,0),MATCH(Snapshot!N$3,'[2]Caseload by group'!$C$2:$CJ$2,0)))</f>
        <v>0</v>
      </c>
      <c r="O103" s="40">
        <f>IF(INDEX('[2]Caseload by group'!$C$3:$CJ$125,MATCH(Snapshot!$H103,'[2]Caseload by group'!$A$3:$A$128,0),MATCH(Snapshot!O$3,'[2]Caseload by group'!$C$2:$CJ$2,0))&lt;10,0,INDEX('[2]Caseload by group'!$C$3:$CJ$125,MATCH(Snapshot!$H103,'[2]Caseload by group'!$A$3:$A$128,0),MATCH(Snapshot!O$3,'[2]Caseload by group'!$C$2:$CJ$2,0)))</f>
        <v>0</v>
      </c>
      <c r="P103" s="40">
        <f>IF(INDEX('[2]Caseload by group'!$C$3:$CJ$125,MATCH(Snapshot!$H103,'[2]Caseload by group'!$A$3:$A$128,0),MATCH(Snapshot!P$3,'[2]Caseload by group'!$C$2:$CJ$2,0))&lt;10,0,INDEX('[2]Caseload by group'!$C$3:$CJ$125,MATCH(Snapshot!$H103,'[2]Caseload by group'!$A$3:$A$128,0),MATCH(Snapshot!P$3,'[2]Caseload by group'!$C$2:$CJ$2,0)))</f>
        <v>0</v>
      </c>
      <c r="Q103" s="40">
        <f>IF(INDEX('[2]Caseload by group'!$C$3:$CJ$125,MATCH(Snapshot!$H103,'[2]Caseload by group'!$A$3:$A$128,0),MATCH(Snapshot!Q$3,'[2]Caseload by group'!$C$2:$CJ$2,0))&lt;10,0,INDEX('[2]Caseload by group'!$C$3:$CJ$125,MATCH(Snapshot!$H103,'[2]Caseload by group'!$A$3:$A$128,0),MATCH(Snapshot!Q$3,'[2]Caseload by group'!$C$2:$CJ$2,0)))</f>
        <v>0</v>
      </c>
      <c r="R103" s="40">
        <f>IF(INDEX('[2]Caseload by group'!$C$3:$CJ$125,MATCH(Snapshot!$H103,'[2]Caseload by group'!$A$3:$A$128,0),MATCH(Snapshot!R$3,'[2]Caseload by group'!$C$2:$CJ$2,0))&lt;10,0,INDEX('[2]Caseload by group'!$C$3:$CJ$125,MATCH(Snapshot!$H103,'[2]Caseload by group'!$A$3:$A$128,0),MATCH(Snapshot!R$3,'[2]Caseload by group'!$C$2:$CJ$2,0)))</f>
        <v>963</v>
      </c>
      <c r="S103" s="40">
        <f>IF(INDEX('[2]Caseload by group'!$C$3:$CJ$125,MATCH(Snapshot!$H103,'[2]Caseload by group'!$A$3:$A$128,0),MATCH(Snapshot!S$3,'[2]Caseload by group'!$C$2:$CJ$2,0))&lt;10,0,INDEX('[2]Caseload by group'!$C$3:$CJ$125,MATCH(Snapshot!$H103,'[2]Caseload by group'!$A$3:$A$128,0),MATCH(Snapshot!S$3,'[2]Caseload by group'!$C$2:$CJ$2,0)))</f>
        <v>1049</v>
      </c>
      <c r="T103" s="40">
        <f>IF(INDEX('[2]Caseload by group'!$C$3:$CJ$125,MATCH(Snapshot!$H103,'[2]Caseload by group'!$A$3:$A$128,0),MATCH(Snapshot!T$3,'[2]Caseload by group'!$C$2:$CJ$2,0))&lt;10,0,INDEX('[2]Caseload by group'!$C$3:$CJ$125,MATCH(Snapshot!$H103,'[2]Caseload by group'!$A$3:$A$128,0),MATCH(Snapshot!T$3,'[2]Caseload by group'!$C$2:$CJ$2,0)))</f>
        <v>1073</v>
      </c>
      <c r="U103" s="40">
        <f>IF(INDEX('[2]Caseload by group'!$C$3:$CJ$125,MATCH(Snapshot!$H103,'[2]Caseload by group'!$A$3:$A$128,0),MATCH(Snapshot!U$3,'[2]Caseload by group'!$C$2:$CJ$2,0))&lt;10,0,INDEX('[2]Caseload by group'!$C$3:$CJ$125,MATCH(Snapshot!$H103,'[2]Caseload by group'!$A$3:$A$128,0),MATCH(Snapshot!U$3,'[2]Caseload by group'!$C$2:$CJ$2,0)))</f>
        <v>1072</v>
      </c>
      <c r="V103" s="40">
        <f>IF(INDEX('[2]Caseload by group'!$C$3:$CJ$125,MATCH(Snapshot!$H103,'[2]Caseload by group'!$A$3:$A$128,0),MATCH(Snapshot!V$3,'[2]Caseload by group'!$C$2:$CJ$2,0))&lt;10,0,INDEX('[2]Caseload by group'!$C$3:$CJ$125,MATCH(Snapshot!$H103,'[2]Caseload by group'!$A$3:$A$128,0),MATCH(Snapshot!V$3,'[2]Caseload by group'!$C$2:$CJ$2,0)))</f>
        <v>1067</v>
      </c>
      <c r="W103" s="40">
        <f>IF(INDEX('[2]Caseload by group'!$C$3:$CJ$125,MATCH(Snapshot!$H103,'[2]Caseload by group'!$A$3:$A$128,0),MATCH(Snapshot!W$3,'[2]Caseload by group'!$C$2:$CJ$2,0))&lt;10,0,INDEX('[2]Caseload by group'!$C$3:$CJ$125,MATCH(Snapshot!$H103,'[2]Caseload by group'!$A$3:$A$128,0),MATCH(Snapshot!W$3,'[2]Caseload by group'!$C$2:$CJ$2,0)))</f>
        <v>1070</v>
      </c>
      <c r="X103" s="40">
        <f>IF(INDEX('[2]Caseload by group'!$C$3:$CJ$125,MATCH(Snapshot!$H103,'[2]Caseload by group'!$A$3:$A$128,0),MATCH(Snapshot!X$3,'[2]Caseload by group'!$C$2:$CJ$2,0))&lt;10,0,INDEX('[2]Caseload by group'!$C$3:$CJ$125,MATCH(Snapshot!$H103,'[2]Caseload by group'!$A$3:$A$128,0),MATCH(Snapshot!X$3,'[2]Caseload by group'!$C$2:$CJ$2,0)))</f>
        <v>1085</v>
      </c>
      <c r="Y103" s="40">
        <f>IF(INDEX('[2]Caseload by group'!$C$3:$CJ$125,MATCH(Snapshot!$H103,'[2]Caseload by group'!$A$3:$A$128,0),MATCH(Snapshot!Y$3,'[2]Caseload by group'!$C$2:$CJ$2,0))&lt;10,0,INDEX('[2]Caseload by group'!$C$3:$CJ$125,MATCH(Snapshot!$H103,'[2]Caseload by group'!$A$3:$A$128,0),MATCH(Snapshot!Y$3,'[2]Caseload by group'!$C$2:$CJ$2,0)))</f>
        <v>1120</v>
      </c>
      <c r="Z103" s="40">
        <f>IF(INDEX('[2]Caseload by group'!$C$3:$CJ$125,MATCH(Snapshot!$H103,'[2]Caseload by group'!$A$3:$A$128,0),MATCH(Snapshot!Z$3,'[2]Caseload by group'!$C$2:$CJ$2,0))&lt;10,0,INDEX('[2]Caseload by group'!$C$3:$CJ$125,MATCH(Snapshot!$H103,'[2]Caseload by group'!$A$3:$A$128,0),MATCH(Snapshot!Z$3,'[2]Caseload by group'!$C$2:$CJ$2,0)))</f>
        <v>1150</v>
      </c>
      <c r="AA103" s="40">
        <f>IF(INDEX('[2]Caseload by group'!$C$3:$CJ$125,MATCH(Snapshot!$H103,'[2]Caseload by group'!$A$3:$A$128,0),MATCH(Snapshot!AA$3,'[2]Caseload by group'!$C$2:$CJ$2,0))&lt;10,0,INDEX('[2]Caseload by group'!$C$3:$CJ$125,MATCH(Snapshot!$H103,'[2]Caseload by group'!$A$3:$A$128,0),MATCH(Snapshot!AA$3,'[2]Caseload by group'!$C$2:$CJ$2,0)))</f>
        <v>1150</v>
      </c>
      <c r="AB103" s="40">
        <f>IF(INDEX('[2]Caseload by group'!$C$3:$CJ$125,MATCH(Snapshot!$H103,'[2]Caseload by group'!$A$3:$A$128,0),MATCH(Snapshot!AB$3,'[2]Caseload by group'!$C$2:$CJ$2,0))&lt;10,0,INDEX('[2]Caseload by group'!$C$3:$CJ$125,MATCH(Snapshot!$H103,'[2]Caseload by group'!$A$3:$A$128,0),MATCH(Snapshot!AB$3,'[2]Caseload by group'!$C$2:$CJ$2,0)))</f>
        <v>1176</v>
      </c>
      <c r="AC103" s="40">
        <f>IF(INDEX('[2]Caseload by group'!$C$3:$CJ$125,MATCH(Snapshot!$H103,'[2]Caseload by group'!$A$3:$A$128,0),MATCH(Snapshot!AC$3,'[2]Caseload by group'!$C$2:$CJ$2,0))&lt;10,0,INDEX('[2]Caseload by group'!$C$3:$CJ$125,MATCH(Snapshot!$H103,'[2]Caseload by group'!$A$3:$A$128,0),MATCH(Snapshot!AC$3,'[2]Caseload by group'!$C$2:$CJ$2,0)))</f>
        <v>1238</v>
      </c>
      <c r="AD103" s="40">
        <f>IF(INDEX('[2]Caseload by group'!$C$3:$CJ$125,MATCH(Snapshot!$H103,'[2]Caseload by group'!$A$3:$A$128,0),MATCH(Snapshot!AD$3,'[2]Caseload by group'!$C$2:$CJ$2,0))&lt;10,0,INDEX('[2]Caseload by group'!$C$3:$CJ$125,MATCH(Snapshot!$H103,'[2]Caseload by group'!$A$3:$A$128,0),MATCH(Snapshot!AD$3,'[2]Caseload by group'!$C$2:$CJ$2,0)))</f>
        <v>1237</v>
      </c>
      <c r="AE103" s="40">
        <f>IF(INDEX('[2]Caseload by group'!$C$3:$CJ$125,MATCH(Snapshot!$H103,'[2]Caseload by group'!$A$3:$A$128,0),MATCH(Snapshot!AE$3,'[2]Caseload by group'!$C$2:$CJ$2,0))&lt;10,0,INDEX('[2]Caseload by group'!$C$3:$CJ$125,MATCH(Snapshot!$H103,'[2]Caseload by group'!$A$3:$A$128,0),MATCH(Snapshot!AE$3,'[2]Caseload by group'!$C$2:$CJ$2,0)))</f>
        <v>1285</v>
      </c>
      <c r="AF103" s="40">
        <f>IF(INDEX('[2]Caseload by group'!$C$3:$CJ$125,MATCH(Snapshot!$H103,'[2]Caseload by group'!$A$3:$A$128,0),MATCH(Snapshot!AF$3,'[2]Caseload by group'!$C$2:$CJ$2,0))&lt;10,0,INDEX('[2]Caseload by group'!$C$3:$CJ$125,MATCH(Snapshot!$H103,'[2]Caseload by group'!$A$3:$A$128,0),MATCH(Snapshot!AF$3,'[2]Caseload by group'!$C$2:$CJ$2,0)))</f>
        <v>1272</v>
      </c>
      <c r="AG103" s="40">
        <f>IF(INDEX('[2]Caseload by group'!$C$3:$CJ$125,MATCH(Snapshot!$H103,'[2]Caseload by group'!$A$3:$A$128,0),MATCH(Snapshot!AG$3,'[2]Caseload by group'!$C$2:$CJ$2,0))&lt;10,0,INDEX('[2]Caseload by group'!$C$3:$CJ$125,MATCH(Snapshot!$H103,'[2]Caseload by group'!$A$3:$A$128,0),MATCH(Snapshot!AG$3,'[2]Caseload by group'!$C$2:$CJ$2,0)))</f>
        <v>1254</v>
      </c>
      <c r="AH103" s="40">
        <f>IF(INDEX('[2]Caseload by group'!$C$3:$CJ$125,MATCH(Snapshot!$H103,'[2]Caseload by group'!$A$3:$A$128,0),MATCH(Snapshot!AH$3,'[2]Caseload by group'!$C$2:$CJ$2,0))&lt;10,0,INDEX('[2]Caseload by group'!$C$3:$CJ$125,MATCH(Snapshot!$H103,'[2]Caseload by group'!$A$3:$A$128,0),MATCH(Snapshot!AH$3,'[2]Caseload by group'!$C$2:$CJ$2,0)))</f>
        <v>1284</v>
      </c>
      <c r="AI103" s="40">
        <f>IF(INDEX('[2]Caseload by group'!$C$3:$CJ$125,MATCH(Snapshot!$H103,'[2]Caseload by group'!$A$3:$A$128,0),MATCH(Snapshot!AI$3,'[2]Caseload by group'!$C$2:$CJ$2,0))&lt;10,0,INDEX('[2]Caseload by group'!$C$3:$CJ$125,MATCH(Snapshot!$H103,'[2]Caseload by group'!$A$3:$A$128,0),MATCH(Snapshot!AI$3,'[2]Caseload by group'!$C$2:$CJ$2,0)))</f>
        <v>1243</v>
      </c>
      <c r="AJ103" s="40">
        <f>IF(INDEX('[2]Caseload by group'!$C$3:$BEN$125,MATCH(Snapshot!$H103,'[2]Caseload by group'!$A$3:$A$128,0),MATCH(Snapshot!AJ$3,'[2]Caseload by group'!$C$2:$BEN$2,0))&lt;10,0,INDEX('[2]Caseload by group'!$C$3:$BEN$125,MATCH(Snapshot!$H103,'[2]Caseload by group'!$A$3:$A$128,0),MATCH(Snapshot!AJ$3,'[2]Caseload by group'!$C$2:$BEN$2,0)))</f>
        <v>1271</v>
      </c>
      <c r="AK103" s="40">
        <f>IF(INDEX('[2]Caseload by group'!$C$3:$BEN$125,MATCH(Snapshot!$H103,'[2]Caseload by group'!$A$3:$A$128,0),MATCH(Snapshot!AK$3,'[2]Caseload by group'!$C$2:$BEN$2,0))&lt;10,0,INDEX('[2]Caseload by group'!$C$3:$BEN$125,MATCH(Snapshot!$H103,'[2]Caseload by group'!$A$3:$A$128,0),MATCH(Snapshot!AK$3,'[2]Caseload by group'!$C$2:$BEN$2,0)))</f>
        <v>1304</v>
      </c>
      <c r="AL103" s="40">
        <f>IF(INDEX('[2]Caseload by group'!$C$3:$BEN$125,MATCH(Snapshot!$H103,'[2]Caseload by group'!$A$3:$A$128,0),MATCH(Snapshot!AL$3,'[2]Caseload by group'!$C$2:$BEN$2,0))&lt;10,0,INDEX('[2]Caseload by group'!$C$3:$BEN$125,MATCH(Snapshot!$H103,'[2]Caseload by group'!$A$3:$A$128,0),MATCH(Snapshot!AL$3,'[2]Caseload by group'!$C$2:$BEN$2,0)))</f>
        <v>1337</v>
      </c>
      <c r="AM103" s="40">
        <f>IF(INDEX('[2]Caseload by group'!$C$3:$BEN$125,MATCH(Snapshot!$H103,'[2]Caseload by group'!$A$3:$A$128,0),MATCH(Snapshot!AM$3,'[2]Caseload by group'!$C$2:$BEN$2,0))&lt;10,0,INDEX('[2]Caseload by group'!$C$3:$BEN$125,MATCH(Snapshot!$H103,'[2]Caseload by group'!$A$3:$A$128,0),MATCH(Snapshot!AM$3,'[2]Caseload by group'!$C$2:$BEN$2,0)))</f>
        <v>1347</v>
      </c>
      <c r="AN103" s="40">
        <f>IF(INDEX('[2]Caseload by group'!$C$3:$BEN$125,MATCH(Snapshot!$H103,'[2]Caseload by group'!$A$3:$A$128,0),MATCH(Snapshot!AN$3,'[2]Caseload by group'!$C$2:$BEN$2,0))&lt;10,0,INDEX('[2]Caseload by group'!$C$3:$BEN$125,MATCH(Snapshot!$H103,'[2]Caseload by group'!$A$3:$A$128,0),MATCH(Snapshot!AN$3,'[2]Caseload by group'!$C$2:$BEN$2,0)))</f>
        <v>1372</v>
      </c>
      <c r="AO103" s="40">
        <f>IF(INDEX('[2]Caseload by group'!$C$3:$BEN$125,MATCH(Snapshot!$H103,'[2]Caseload by group'!$A$3:$A$128,0),MATCH(Snapshot!AO$3,'[2]Caseload by group'!$C$2:$BEN$2,0))&lt;10,0,INDEX('[2]Caseload by group'!$C$3:$BEN$125,MATCH(Snapshot!$H103,'[2]Caseload by group'!$A$3:$A$128,0),MATCH(Snapshot!AO$3,'[2]Caseload by group'!$C$2:$BEN$2,0)))</f>
        <v>1418</v>
      </c>
      <c r="AP103" s="40">
        <f>IF(INDEX('[2]Caseload by group'!$C$3:$BEN$125,MATCH(Snapshot!$H103,'[2]Caseload by group'!$A$3:$A$128,0),MATCH(Snapshot!AP$3,'[2]Caseload by group'!$C$2:$BEN$2,0))&lt;10,0,INDEX('[2]Caseload by group'!$C$3:$BEN$125,MATCH(Snapshot!$H103,'[2]Caseload by group'!$A$3:$A$128,0),MATCH(Snapshot!AP$3,'[2]Caseload by group'!$C$2:$BEN$2,0)))</f>
        <v>1456</v>
      </c>
      <c r="AQ103" s="40">
        <f>IF(INDEX('[2]Caseload by group'!$C$3:$BEN$125,MATCH(Snapshot!$H103,'[2]Caseload by group'!$A$3:$A$128,0),MATCH(Snapshot!AQ$3,'[2]Caseload by group'!$C$2:$BEN$2,0))&lt;10,0,INDEX('[2]Caseload by group'!$C$3:$BEN$125,MATCH(Snapshot!$H103,'[2]Caseload by group'!$A$3:$A$128,0),MATCH(Snapshot!AQ$3,'[2]Caseload by group'!$C$2:$BEN$2,0)))</f>
        <v>1380</v>
      </c>
      <c r="AR103" s="40">
        <f>IF(INDEX('[2]Caseload by group'!$C$3:$BEN$125,MATCH(Snapshot!$H103,'[2]Caseload by group'!$A$3:$A$128,0),MATCH(Snapshot!AR$3,'[2]Caseload by group'!$C$2:$BEN$2,0))&lt;10,0,INDEX('[2]Caseload by group'!$C$3:$BEN$125,MATCH(Snapshot!$H103,'[2]Caseload by group'!$A$3:$A$128,0),MATCH(Snapshot!AR$3,'[2]Caseload by group'!$C$2:$BEN$2,0)))</f>
        <v>1384</v>
      </c>
      <c r="AS103" s="40">
        <f>IF(INDEX('[2]Caseload by group'!$C$3:$BEN$125,MATCH(Snapshot!$H103,'[2]Caseload by group'!$A$3:$A$128,0),MATCH(Snapshot!AS$3,'[2]Caseload by group'!$C$2:$BEN$2,0))&lt;10,0,INDEX('[2]Caseload by group'!$C$3:$BEN$125,MATCH(Snapshot!$H103,'[2]Caseload by group'!$A$3:$A$128,0),MATCH(Snapshot!AS$3,'[2]Caseload by group'!$C$2:$BEN$2,0)))</f>
        <v>1375</v>
      </c>
      <c r="AT103" s="40">
        <f>IF(INDEX('[2]Caseload by group'!$C$3:$BEN$125,MATCH(Snapshot!$H103,'[2]Caseload by group'!$A$3:$A$128,0),MATCH(Snapshot!AT$3,'[2]Caseload by group'!$C$2:$BEN$2,0))&lt;10,0,INDEX('[2]Caseload by group'!$C$3:$BEN$125,MATCH(Snapshot!$H103,'[2]Caseload by group'!$A$3:$A$128,0),MATCH(Snapshot!AT$3,'[2]Caseload by group'!$C$2:$BEN$2,0)))</f>
        <v>1398</v>
      </c>
      <c r="AU103" s="40">
        <f>IF(INDEX('[2]Caseload by group'!$C$3:$BEN$125,MATCH(Snapshot!$H103,'[2]Caseload by group'!$A$3:$A$128,0),MATCH(Snapshot!AU$3,'[2]Caseload by group'!$C$2:$BEN$2,0))&lt;10,0,INDEX('[2]Caseload by group'!$C$3:$BEN$125,MATCH(Snapshot!$H103,'[2]Caseload by group'!$A$3:$A$128,0),MATCH(Snapshot!AU$3,'[2]Caseload by group'!$C$2:$BEN$2,0)))</f>
        <v>1382</v>
      </c>
      <c r="AV103" s="40">
        <f>IF(INDEX('[2]Caseload by group'!$C$3:$BEN$125,MATCH(Snapshot!$H103,'[2]Caseload by group'!$A$3:$A$128,0),MATCH(Snapshot!AV$3,'[2]Caseload by group'!$C$2:$BEN$2,0))&lt;10,0,INDEX('[2]Caseload by group'!$C$3:$BEN$125,MATCH(Snapshot!$H103,'[2]Caseload by group'!$A$3:$A$128,0),MATCH(Snapshot!AV$3,'[2]Caseload by group'!$C$2:$BEN$2,0)))</f>
        <v>1368</v>
      </c>
      <c r="AW103" s="40">
        <f>IF(INDEX('[2]Caseload by group'!$C$3:$BEN$125,MATCH(Snapshot!$H103,'[2]Caseload by group'!$A$3:$A$128,0),MATCH(Snapshot!AW$3,'[2]Caseload by group'!$C$2:$BEN$2,0))&lt;10,0,INDEX('[2]Caseload by group'!$C$3:$BEN$125,MATCH(Snapshot!$H103,'[2]Caseload by group'!$A$3:$A$128,0),MATCH(Snapshot!AW$3,'[2]Caseload by group'!$C$2:$BEN$2,0)))</f>
        <v>1371</v>
      </c>
      <c r="AX103" s="40">
        <f>IF(INDEX('[2]Caseload by group'!$C$3:$BEN$125,MATCH(Snapshot!$H103,'[2]Caseload by group'!$A$3:$A$128,0),MATCH(Snapshot!AX$3,'[2]Caseload by group'!$C$2:$BEN$2,0))&lt;10,0,INDEX('[2]Caseload by group'!$C$3:$BEN$125,MATCH(Snapshot!$H103,'[2]Caseload by group'!$A$3:$A$128,0),MATCH(Snapshot!AX$3,'[2]Caseload by group'!$C$2:$BEN$2,0)))</f>
        <v>1346</v>
      </c>
      <c r="AY103" s="40">
        <f>IF(INDEX('[2]Caseload by group'!$C$3:$BEN$125,MATCH(Snapshot!$H103,'[2]Caseload by group'!$A$3:$A$128,0),MATCH(Snapshot!AY$3,'[2]Caseload by group'!$C$2:$BEN$2,0))&lt;10,0,INDEX('[2]Caseload by group'!$C$3:$BEN$125,MATCH(Snapshot!$H103,'[2]Caseload by group'!$A$3:$A$128,0),MATCH(Snapshot!AY$3,'[2]Caseload by group'!$C$2:$BEN$2,0)))</f>
        <v>1309</v>
      </c>
      <c r="AZ103" s="40">
        <f>IF(INDEX('[2]Caseload by group'!$C$3:$BEN$125,MATCH(Snapshot!$H103,'[2]Caseload by group'!$A$3:$A$128,0),MATCH(Snapshot!AZ$3,'[2]Caseload by group'!$C$2:$BEN$2,0))&lt;10,0,INDEX('[2]Caseload by group'!$C$3:$BEN$125,MATCH(Snapshot!$H103,'[2]Caseload by group'!$A$3:$A$128,0),MATCH(Snapshot!AZ$3,'[2]Caseload by group'!$C$2:$BEN$2,0)))</f>
        <v>1281</v>
      </c>
      <c r="BA103" s="40">
        <f>IF(INDEX('[2]Caseload by group'!$C$3:$BEN$125,MATCH(Snapshot!$H103,'[2]Caseload by group'!$A$3:$A$128,0),MATCH(Snapshot!BA$3,'[2]Caseload by group'!$C$2:$BEN$2,0))&lt;10,0,INDEX('[2]Caseload by group'!$C$3:$BEN$125,MATCH(Snapshot!$H103,'[2]Caseload by group'!$A$3:$A$128,0),MATCH(Snapshot!BA$3,'[2]Caseload by group'!$C$2:$BEN$2,0)))</f>
        <v>1252</v>
      </c>
      <c r="BB103" s="40">
        <f>IF(INDEX('[2]Caseload by group'!$C$3:$BEN$125,MATCH(Snapshot!$H103,'[2]Caseload by group'!$A$3:$A$128,0),MATCH(Snapshot!BB$3,'[2]Caseload by group'!$C$2:$BEN$2,0))&lt;10,0,INDEX('[2]Caseload by group'!$C$3:$BEN$125,MATCH(Snapshot!$H103,'[2]Caseload by group'!$A$3:$A$128,0),MATCH(Snapshot!BB$3,'[2]Caseload by group'!$C$2:$BEN$2,0)))</f>
        <v>1249</v>
      </c>
      <c r="BC103" s="40">
        <f>IF(INDEX('[2]Caseload by group'!$C$3:$BEN$125,MATCH(Snapshot!$H103,'[2]Caseload by group'!$A$3:$A$128,0),MATCH(Snapshot!BC$3,'[2]Caseload by group'!$C$2:$BEN$2,0))&lt;10,0,INDEX('[2]Caseload by group'!$C$3:$BEN$125,MATCH(Snapshot!$H103,'[2]Caseload by group'!$A$3:$A$128,0),MATCH(Snapshot!BC$3,'[2]Caseload by group'!$C$2:$BEN$2,0)))</f>
        <v>1216</v>
      </c>
      <c r="BD103" s="40">
        <f>IF(INDEX('[2]Caseload by group'!$C$3:$BEN$125,MATCH(Snapshot!$H103,'[2]Caseload by group'!$A$3:$A$128,0),MATCH(Snapshot!BD$3,'[2]Caseload by group'!$C$2:$BEN$2,0))&lt;10,0,INDEX('[2]Caseload by group'!$C$3:$BEN$125,MATCH(Snapshot!$H103,'[2]Caseload by group'!$A$3:$A$128,0),MATCH(Snapshot!BD$3,'[2]Caseload by group'!$C$2:$BEN$2,0)))</f>
        <v>1217</v>
      </c>
      <c r="BE103" s="40">
        <f>IF(INDEX('[2]Caseload by group'!$C$3:$BEN$125,MATCH(Snapshot!$H103,'[2]Caseload by group'!$A$3:$A$128,0),MATCH(Snapshot!BE$3,'[2]Caseload by group'!$C$2:$BEN$2,0))&lt;10,0,INDEX('[2]Caseload by group'!$C$3:$BEN$125,MATCH(Snapshot!$H103,'[2]Caseload by group'!$A$3:$A$128,0),MATCH(Snapshot!BE$3,'[2]Caseload by group'!$C$2:$BEN$2,0)))</f>
        <v>1188</v>
      </c>
      <c r="BF103" s="40">
        <f>IF(INDEX('[2]Caseload by group'!$C$3:$BEN$125,MATCH(Snapshot!$H103,'[2]Caseload by group'!$A$3:$A$128,0),MATCH(Snapshot!BF$3,'[2]Caseload by group'!$C$2:$BEN$2,0))&lt;10,0,INDEX('[2]Caseload by group'!$C$3:$BEN$125,MATCH(Snapshot!$H103,'[2]Caseload by group'!$A$3:$A$128,0),MATCH(Snapshot!BF$3,'[2]Caseload by group'!$C$2:$BEN$2,0)))</f>
        <v>1172</v>
      </c>
      <c r="BG103" s="40">
        <f>IF(INDEX('[2]Caseload by group'!$C$3:$BEN$125,MATCH(Snapshot!$H103,'[2]Caseload by group'!$A$3:$A$128,0),MATCH(Snapshot!BG$3,'[2]Caseload by group'!$C$2:$BEN$2,0))&lt;10,0,INDEX('[2]Caseload by group'!$C$3:$BEN$125,MATCH(Snapshot!$H103,'[2]Caseload by group'!$A$3:$A$128,0),MATCH(Snapshot!BG$3,'[2]Caseload by group'!$C$2:$BEN$2,0)))</f>
        <v>1148</v>
      </c>
      <c r="BH103" s="40">
        <f>IF(INDEX('[2]Caseload by group'!$C$3:$BEN$125,MATCH(Snapshot!$H103,'[2]Caseload by group'!$A$3:$A$128,0),MATCH(Snapshot!BH$3,'[2]Caseload by group'!$C$2:$BEN$2,0))&lt;10,0,INDEX('[2]Caseload by group'!$C$3:$BEN$125,MATCH(Snapshot!$H103,'[2]Caseload by group'!$A$3:$A$128,0),MATCH(Snapshot!BH$3,'[2]Caseload by group'!$C$2:$BEN$2,0)))</f>
        <v>1165</v>
      </c>
      <c r="BI103" s="40">
        <f>IF(INDEX('[2]Caseload by group'!$C$3:$BEN$125,MATCH(Snapshot!$H103,'[2]Caseload by group'!$A$3:$A$128,0),MATCH(Snapshot!BI$3,'[2]Caseload by group'!$C$2:$BEN$2,0))&lt;10,0,INDEX('[2]Caseload by group'!$C$3:$BEN$125,MATCH(Snapshot!$H103,'[2]Caseload by group'!$A$3:$A$128,0),MATCH(Snapshot!BI$3,'[2]Caseload by group'!$C$2:$BEN$2,0)))</f>
        <v>1137</v>
      </c>
      <c r="BJ103" s="40">
        <f>IF(INDEX('[2]Caseload by group'!$C$3:$BEN$125,MATCH(Snapshot!$H103,'[2]Caseload by group'!$A$3:$A$128,0),MATCH(Snapshot!BJ$3,'[2]Caseload by group'!$C$2:$BEN$2,0))&lt;10,0,INDEX('[2]Caseload by group'!$C$3:$BEN$125,MATCH(Snapshot!$H103,'[2]Caseload by group'!$A$3:$A$128,0),MATCH(Snapshot!BJ$3,'[2]Caseload by group'!$C$2:$BEN$2,0)))</f>
        <v>1122</v>
      </c>
      <c r="BK103" s="40">
        <f>IF(INDEX('[2]Caseload by group'!$C$3:$BEN$125,MATCH(Snapshot!$H103,'[2]Caseload by group'!$A$3:$A$128,0),MATCH(Snapshot!BK$3,'[2]Caseload by group'!$C$2:$BEN$2,0))&lt;10,0,INDEX('[2]Caseload by group'!$C$3:$BEN$125,MATCH(Snapshot!$H103,'[2]Caseload by group'!$A$3:$A$128,0),MATCH(Snapshot!BK$3,'[2]Caseload by group'!$C$2:$BEN$2,0)))</f>
        <v>1159</v>
      </c>
      <c r="BL103" s="40">
        <f>IF(INDEX('[2]Caseload by group'!$C$3:$BEN$125,MATCH(Snapshot!$H103,'[2]Caseload by group'!$A$3:$A$128,0),MATCH(Snapshot!BL$3,'[2]Caseload by group'!$C$2:$BEN$2,0))&lt;10,0,INDEX('[2]Caseload by group'!$C$3:$BEN$125,MATCH(Snapshot!$H103,'[2]Caseload by group'!$A$3:$A$128,0),MATCH(Snapshot!BL$3,'[2]Caseload by group'!$C$2:$BEN$2,0)))</f>
        <v>1175</v>
      </c>
      <c r="BM103" s="40">
        <f>IF(INDEX('[2]Caseload by group'!$C$3:$BEN$125,MATCH(Snapshot!$H103,'[2]Caseload by group'!$A$3:$A$128,0),MATCH(Snapshot!BM$3,'[2]Caseload by group'!$C$2:$BEN$2,0))&lt;10,0,INDEX('[2]Caseload by group'!$C$3:$BEN$125,MATCH(Snapshot!$H103,'[2]Caseload by group'!$A$3:$A$128,0),MATCH(Snapshot!BM$3,'[2]Caseload by group'!$C$2:$BEN$2,0)))</f>
        <v>1165</v>
      </c>
      <c r="BN103" s="40">
        <f>IF(INDEX('[2]Caseload by group'!$C$3:$BEN$125,MATCH(Snapshot!$H103,'[2]Caseload by group'!$A$3:$A$128,0),MATCH(Snapshot!BN$3,'[2]Caseload by group'!$C$2:$BEN$2,0))&lt;10,0,INDEX('[2]Caseload by group'!$C$3:$BEN$125,MATCH(Snapshot!$H103,'[2]Caseload by group'!$A$3:$A$128,0),MATCH(Snapshot!BN$3,'[2]Caseload by group'!$C$2:$BEN$2,0)))</f>
        <v>1172</v>
      </c>
      <c r="BO103" s="40">
        <f>IF(INDEX('[2]Caseload by group'!$C$3:$BEN$125,MATCH(Snapshot!$H103,'[2]Caseload by group'!$A$3:$A$128,0),MATCH(Snapshot!BO$3,'[2]Caseload by group'!$C$2:$BEN$2,0))&lt;10,0,INDEX('[2]Caseload by group'!$C$3:$BEN$125,MATCH(Snapshot!$H103,'[2]Caseload by group'!$A$3:$A$128,0),MATCH(Snapshot!BO$3,'[2]Caseload by group'!$C$2:$BEN$2,0)))</f>
        <v>1160</v>
      </c>
      <c r="BP103" s="40">
        <f>IF(INDEX('[2]Caseload by group'!$C$3:$BEN$125,MATCH(Snapshot!$H103,'[2]Caseload by group'!$A$3:$A$128,0),MATCH(Snapshot!BP$3,'[2]Caseload by group'!$C$2:$BEN$2,0))&lt;10,0,INDEX('[2]Caseload by group'!$C$3:$BEN$125,MATCH(Snapshot!$H103,'[2]Caseload by group'!$A$3:$A$128,0),MATCH(Snapshot!BP$3,'[2]Caseload by group'!$C$2:$BEN$2,0)))</f>
        <v>1200</v>
      </c>
      <c r="BQ103" s="40">
        <f>IF(INDEX('[2]Caseload by group'!$C$3:$BEN$125,MATCH(Snapshot!$H103,'[2]Caseload by group'!$A$3:$A$128,0),MATCH(Snapshot!BQ$3,'[2]Caseload by group'!$C$2:$BEN$2,0))&lt;10,0,INDEX('[2]Caseload by group'!$C$3:$BEN$125,MATCH(Snapshot!$H103,'[2]Caseload by group'!$A$3:$A$128,0),MATCH(Snapshot!BQ$3,'[2]Caseload by group'!$C$2:$BEN$2,0)))</f>
        <v>1194</v>
      </c>
      <c r="BR103" s="40">
        <f>IF(INDEX('[2]Caseload by group'!$C$3:$BEN$125,MATCH(Snapshot!$H103,'[2]Caseload by group'!$A$3:$A$128,0),MATCH(Snapshot!BR$3,'[2]Caseload by group'!$C$2:$BEN$2,0))&lt;10,0,INDEX('[2]Caseload by group'!$C$3:$BEN$125,MATCH(Snapshot!$H103,'[2]Caseload by group'!$A$3:$A$128,0),MATCH(Snapshot!BR$3,'[2]Caseload by group'!$C$2:$BEN$2,0)))</f>
        <v>1158</v>
      </c>
      <c r="BS103" s="40">
        <f>IF(INDEX('[2]Caseload by group'!$C$3:$BEN$125,MATCH(Snapshot!$H103,'[2]Caseload by group'!$A$3:$A$128,0),MATCH(Snapshot!BS$3,'[2]Caseload by group'!$C$2:$BEN$2,0))&lt;10,0,INDEX('[2]Caseload by group'!$C$3:$BEN$125,MATCH(Snapshot!$H103,'[2]Caseload by group'!$A$3:$A$128,0),MATCH(Snapshot!BS$3,'[2]Caseload by group'!$C$2:$BEN$2,0)))</f>
        <v>1177</v>
      </c>
      <c r="BT103" s="40">
        <f>IF(INDEX('[2]Caseload by group'!$C$3:$BEN$125,MATCH(Snapshot!$H103,'[2]Caseload by group'!$A$3:$A$128,0),MATCH(Snapshot!BT$3,'[2]Caseload by group'!$C$2:$BEN$2,0))&lt;10,0,INDEX('[2]Caseload by group'!$C$3:$BEN$125,MATCH(Snapshot!$H103,'[2]Caseload by group'!$A$3:$A$128,0),MATCH(Snapshot!BT$3,'[2]Caseload by group'!$C$2:$BEN$2,0)))</f>
        <v>1179</v>
      </c>
      <c r="BU103" s="40">
        <f>IF(INDEX('[2]Caseload by group'!$C$3:$BEN$125,MATCH(Snapshot!$H103,'[2]Caseload by group'!$A$3:$A$128,0),MATCH(Snapshot!BU$3,'[2]Caseload by group'!$C$2:$BEN$2,0))&lt;10,0,INDEX('[2]Caseload by group'!$C$3:$BEN$125,MATCH(Snapshot!$H103,'[2]Caseload by group'!$A$3:$A$128,0),MATCH(Snapshot!BU$3,'[2]Caseload by group'!$C$2:$BEN$2,0)))</f>
        <v>1170</v>
      </c>
      <c r="BV103" s="40">
        <f>IF(INDEX('[2]Caseload by group'!$C$3:$BEN$125,MATCH(Snapshot!$H103,'[2]Caseload by group'!$A$3:$A$128,0),MATCH(Snapshot!BV$3,'[2]Caseload by group'!$C$2:$BEN$2,0))&lt;10,0,INDEX('[2]Caseload by group'!$C$3:$BEN$125,MATCH(Snapshot!$H103,'[2]Caseload by group'!$A$3:$A$128,0),MATCH(Snapshot!BV$3,'[2]Caseload by group'!$C$2:$BEN$2,0)))</f>
        <v>1184</v>
      </c>
      <c r="BW103" s="40">
        <f>IF(INDEX('[2]Caseload by group'!$C$3:$BEN$125,MATCH(Snapshot!$H103,'[2]Caseload by group'!$A$3:$A$128,0),MATCH(Snapshot!BW$3,'[2]Caseload by group'!$C$2:$BEN$2,0))&lt;10,0,INDEX('[2]Caseload by group'!$C$3:$BEN$125,MATCH(Snapshot!$H103,'[2]Caseload by group'!$A$3:$A$128,0),MATCH(Snapshot!BW$3,'[2]Caseload by group'!$C$2:$BEN$2,0)))</f>
        <v>1179</v>
      </c>
      <c r="BX103" s="45"/>
      <c r="BY103" s="41">
        <f t="shared" si="25"/>
        <v>-5</v>
      </c>
      <c r="BZ103" s="42">
        <f t="shared" ref="BZ103:BZ118" si="26">BY103/INDEX($J103:$BX103,0,MATCH(MAX($J$3:$BX$3),$J$3:$BX$3,0)-1)</f>
        <v>-4.2229729729729732E-3</v>
      </c>
      <c r="CA103" s="41" t="e">
        <f>#REF!-#REF!</f>
        <v>#REF!</v>
      </c>
      <c r="CB103" s="41">
        <f>INDEX($R103:$BX103,0,MATCH(MAX($R$3:$BX$3),$R$3:$BX$3,0))-R103</f>
        <v>216</v>
      </c>
      <c r="CC103" s="42">
        <f>CB103/R103</f>
        <v>0.22429906542056074</v>
      </c>
      <c r="CD103" s="171" t="s">
        <v>13</v>
      </c>
      <c r="CE103" s="172"/>
      <c r="CF103" s="172"/>
      <c r="CG103" s="173"/>
    </row>
    <row r="104" spans="1:85" ht="10.5" customHeight="1" thickBot="1" x14ac:dyDescent="0.25">
      <c r="A104" s="34"/>
      <c r="B104" s="38"/>
      <c r="C104" s="29" t="s">
        <v>155</v>
      </c>
      <c r="D104" s="29" t="s">
        <v>9</v>
      </c>
      <c r="E104" s="29" t="s">
        <v>54</v>
      </c>
      <c r="F104" s="29" t="s">
        <v>56</v>
      </c>
      <c r="G104" s="29" t="s">
        <v>21</v>
      </c>
      <c r="H104" s="39" t="s">
        <v>156</v>
      </c>
      <c r="I104" s="39"/>
      <c r="J104" s="40">
        <f>IF(INDEX('[2]Caseload by group'!$C$3:$CJ$125,MATCH(Snapshot!$H104,'[2]Caseload by group'!$A$3:$A$128,0),MATCH(Snapshot!J$3,'[2]Caseload by group'!$C$2:$CJ$2,0))&lt;10,0,INDEX('[2]Caseload by group'!$C$3:$CJ$125,MATCH(Snapshot!$H104,'[2]Caseload by group'!$A$3:$A$128,0),MATCH(Snapshot!J$3,'[2]Caseload by group'!$C$2:$CJ$2,0)))</f>
        <v>0</v>
      </c>
      <c r="K104" s="40">
        <f>IF(INDEX('[2]Caseload by group'!$C$3:$CJ$125,MATCH(Snapshot!$H104,'[2]Caseload by group'!$A$3:$A$128,0),MATCH(Snapshot!K$3,'[2]Caseload by group'!$C$2:$CJ$2,0))&lt;10,0,INDEX('[2]Caseload by group'!$C$3:$CJ$125,MATCH(Snapshot!$H104,'[2]Caseload by group'!$A$3:$A$128,0),MATCH(Snapshot!K$3,'[2]Caseload by group'!$C$2:$CJ$2,0)))</f>
        <v>0</v>
      </c>
      <c r="L104" s="40">
        <f>IF(INDEX('[2]Caseload by group'!$C$3:$CJ$125,MATCH(Snapshot!$H104,'[2]Caseload by group'!$A$3:$A$128,0),MATCH(Snapshot!L$3,'[2]Caseload by group'!$C$2:$CJ$2,0))&lt;10,0,INDEX('[2]Caseload by group'!$C$3:$CJ$125,MATCH(Snapshot!$H104,'[2]Caseload by group'!$A$3:$A$128,0),MATCH(Snapshot!L$3,'[2]Caseload by group'!$C$2:$CJ$2,0)))</f>
        <v>0</v>
      </c>
      <c r="M104" s="40">
        <f>IF(INDEX('[2]Caseload by group'!$C$3:$CJ$125,MATCH(Snapshot!$H104,'[2]Caseload by group'!$A$3:$A$128,0),MATCH(Snapshot!M$3,'[2]Caseload by group'!$C$2:$CJ$2,0))&lt;10,0,INDEX('[2]Caseload by group'!$C$3:$CJ$125,MATCH(Snapshot!$H104,'[2]Caseload by group'!$A$3:$A$128,0),MATCH(Snapshot!M$3,'[2]Caseload by group'!$C$2:$CJ$2,0)))</f>
        <v>0</v>
      </c>
      <c r="N104" s="40">
        <f>IF(INDEX('[2]Caseload by group'!$C$3:$CJ$125,MATCH(Snapshot!$H104,'[2]Caseload by group'!$A$3:$A$128,0),MATCH(Snapshot!N$3,'[2]Caseload by group'!$C$2:$CJ$2,0))&lt;10,0,INDEX('[2]Caseload by group'!$C$3:$CJ$125,MATCH(Snapshot!$H104,'[2]Caseload by group'!$A$3:$A$128,0),MATCH(Snapshot!N$3,'[2]Caseload by group'!$C$2:$CJ$2,0)))</f>
        <v>0</v>
      </c>
      <c r="O104" s="40">
        <f>IF(INDEX('[2]Caseload by group'!$C$3:$CJ$125,MATCH(Snapshot!$H104,'[2]Caseload by group'!$A$3:$A$128,0),MATCH(Snapshot!O$3,'[2]Caseload by group'!$C$2:$CJ$2,0))&lt;10,0,INDEX('[2]Caseload by group'!$C$3:$CJ$125,MATCH(Snapshot!$H104,'[2]Caseload by group'!$A$3:$A$128,0),MATCH(Snapshot!O$3,'[2]Caseload by group'!$C$2:$CJ$2,0)))</f>
        <v>0</v>
      </c>
      <c r="P104" s="40">
        <f>IF(INDEX('[2]Caseload by group'!$C$3:$CJ$125,MATCH(Snapshot!$H104,'[2]Caseload by group'!$A$3:$A$128,0),MATCH(Snapshot!P$3,'[2]Caseload by group'!$C$2:$CJ$2,0))&lt;10,0,INDEX('[2]Caseload by group'!$C$3:$CJ$125,MATCH(Snapshot!$H104,'[2]Caseload by group'!$A$3:$A$128,0),MATCH(Snapshot!P$3,'[2]Caseload by group'!$C$2:$CJ$2,0)))</f>
        <v>0</v>
      </c>
      <c r="Q104" s="40">
        <f>IF(INDEX('[2]Caseload by group'!$C$3:$CJ$125,MATCH(Snapshot!$H104,'[2]Caseload by group'!$A$3:$A$128,0),MATCH(Snapshot!Q$3,'[2]Caseload by group'!$C$2:$CJ$2,0))&lt;10,0,INDEX('[2]Caseload by group'!$C$3:$CJ$125,MATCH(Snapshot!$H104,'[2]Caseload by group'!$A$3:$A$128,0),MATCH(Snapshot!Q$3,'[2]Caseload by group'!$C$2:$CJ$2,0)))</f>
        <v>0</v>
      </c>
      <c r="R104" s="40">
        <f>IF(INDEX('[2]Caseload by group'!$C$3:$CJ$125,MATCH(Snapshot!$H104,'[2]Caseload by group'!$A$3:$A$128,0),MATCH(Snapshot!R$3,'[2]Caseload by group'!$C$2:$CJ$2,0))&lt;10,0,INDEX('[2]Caseload by group'!$C$3:$CJ$125,MATCH(Snapshot!$H104,'[2]Caseload by group'!$A$3:$A$128,0),MATCH(Snapshot!R$3,'[2]Caseload by group'!$C$2:$CJ$2,0)))</f>
        <v>559</v>
      </c>
      <c r="S104" s="40">
        <f>IF(INDEX('[2]Caseload by group'!$C$3:$CJ$125,MATCH(Snapshot!$H104,'[2]Caseload by group'!$A$3:$A$128,0),MATCH(Snapshot!S$3,'[2]Caseload by group'!$C$2:$CJ$2,0))&lt;10,0,INDEX('[2]Caseload by group'!$C$3:$CJ$125,MATCH(Snapshot!$H104,'[2]Caseload by group'!$A$3:$A$128,0),MATCH(Snapshot!S$3,'[2]Caseload by group'!$C$2:$CJ$2,0)))</f>
        <v>582</v>
      </c>
      <c r="T104" s="40">
        <f>IF(INDEX('[2]Caseload by group'!$C$3:$CJ$125,MATCH(Snapshot!$H104,'[2]Caseload by group'!$A$3:$A$128,0),MATCH(Snapshot!T$3,'[2]Caseload by group'!$C$2:$CJ$2,0))&lt;10,0,INDEX('[2]Caseload by group'!$C$3:$CJ$125,MATCH(Snapshot!$H104,'[2]Caseload by group'!$A$3:$A$128,0),MATCH(Snapshot!T$3,'[2]Caseload by group'!$C$2:$CJ$2,0)))</f>
        <v>596</v>
      </c>
      <c r="U104" s="40">
        <f>IF(INDEX('[2]Caseload by group'!$C$3:$CJ$125,MATCH(Snapshot!$H104,'[2]Caseload by group'!$A$3:$A$128,0),MATCH(Snapshot!U$3,'[2]Caseload by group'!$C$2:$CJ$2,0))&lt;10,0,INDEX('[2]Caseload by group'!$C$3:$CJ$125,MATCH(Snapshot!$H104,'[2]Caseload by group'!$A$3:$A$128,0),MATCH(Snapshot!U$3,'[2]Caseload by group'!$C$2:$CJ$2,0)))</f>
        <v>603</v>
      </c>
      <c r="V104" s="40">
        <f>IF(INDEX('[2]Caseload by group'!$C$3:$CJ$125,MATCH(Snapshot!$H104,'[2]Caseload by group'!$A$3:$A$128,0),MATCH(Snapshot!V$3,'[2]Caseload by group'!$C$2:$CJ$2,0))&lt;10,0,INDEX('[2]Caseload by group'!$C$3:$CJ$125,MATCH(Snapshot!$H104,'[2]Caseload by group'!$A$3:$A$128,0),MATCH(Snapshot!V$3,'[2]Caseload by group'!$C$2:$CJ$2,0)))</f>
        <v>594</v>
      </c>
      <c r="W104" s="40">
        <f>IF(INDEX('[2]Caseload by group'!$C$3:$CJ$125,MATCH(Snapshot!$H104,'[2]Caseload by group'!$A$3:$A$128,0),MATCH(Snapshot!W$3,'[2]Caseload by group'!$C$2:$CJ$2,0))&lt;10,0,INDEX('[2]Caseload by group'!$C$3:$CJ$125,MATCH(Snapshot!$H104,'[2]Caseload by group'!$A$3:$A$128,0),MATCH(Snapshot!W$3,'[2]Caseload by group'!$C$2:$CJ$2,0)))</f>
        <v>579</v>
      </c>
      <c r="X104" s="40">
        <f>IF(INDEX('[2]Caseload by group'!$C$3:$CJ$125,MATCH(Snapshot!$H104,'[2]Caseload by group'!$A$3:$A$128,0),MATCH(Snapshot!X$3,'[2]Caseload by group'!$C$2:$CJ$2,0))&lt;10,0,INDEX('[2]Caseload by group'!$C$3:$CJ$125,MATCH(Snapshot!$H104,'[2]Caseload by group'!$A$3:$A$128,0),MATCH(Snapshot!X$3,'[2]Caseload by group'!$C$2:$CJ$2,0)))</f>
        <v>570</v>
      </c>
      <c r="Y104" s="40">
        <f>IF(INDEX('[2]Caseload by group'!$C$3:$CJ$125,MATCH(Snapshot!$H104,'[2]Caseload by group'!$A$3:$A$128,0),MATCH(Snapshot!Y$3,'[2]Caseload by group'!$C$2:$CJ$2,0))&lt;10,0,INDEX('[2]Caseload by group'!$C$3:$CJ$125,MATCH(Snapshot!$H104,'[2]Caseload by group'!$A$3:$A$128,0),MATCH(Snapshot!Y$3,'[2]Caseload by group'!$C$2:$CJ$2,0)))</f>
        <v>585</v>
      </c>
      <c r="Z104" s="40">
        <f>IF(INDEX('[2]Caseload by group'!$C$3:$CJ$125,MATCH(Snapshot!$H104,'[2]Caseload by group'!$A$3:$A$128,0),MATCH(Snapshot!Z$3,'[2]Caseload by group'!$C$2:$CJ$2,0))&lt;10,0,INDEX('[2]Caseload by group'!$C$3:$CJ$125,MATCH(Snapshot!$H104,'[2]Caseload by group'!$A$3:$A$128,0),MATCH(Snapshot!Z$3,'[2]Caseload by group'!$C$2:$CJ$2,0)))</f>
        <v>611</v>
      </c>
      <c r="AA104" s="40">
        <f>IF(INDEX('[2]Caseload by group'!$C$3:$CJ$125,MATCH(Snapshot!$H104,'[2]Caseload by group'!$A$3:$A$128,0),MATCH(Snapshot!AA$3,'[2]Caseload by group'!$C$2:$CJ$2,0))&lt;10,0,INDEX('[2]Caseload by group'!$C$3:$CJ$125,MATCH(Snapshot!$H104,'[2]Caseload by group'!$A$3:$A$128,0),MATCH(Snapshot!AA$3,'[2]Caseload by group'!$C$2:$CJ$2,0)))</f>
        <v>619</v>
      </c>
      <c r="AB104" s="40">
        <f>IF(INDEX('[2]Caseload by group'!$C$3:$CJ$125,MATCH(Snapshot!$H104,'[2]Caseload by group'!$A$3:$A$128,0),MATCH(Snapshot!AB$3,'[2]Caseload by group'!$C$2:$CJ$2,0))&lt;10,0,INDEX('[2]Caseload by group'!$C$3:$CJ$125,MATCH(Snapshot!$H104,'[2]Caseload by group'!$A$3:$A$128,0),MATCH(Snapshot!AB$3,'[2]Caseload by group'!$C$2:$CJ$2,0)))</f>
        <v>625</v>
      </c>
      <c r="AC104" s="40">
        <f>IF(INDEX('[2]Caseload by group'!$C$3:$CJ$125,MATCH(Snapshot!$H104,'[2]Caseload by group'!$A$3:$A$128,0),MATCH(Snapshot!AC$3,'[2]Caseload by group'!$C$2:$CJ$2,0))&lt;10,0,INDEX('[2]Caseload by group'!$C$3:$CJ$125,MATCH(Snapshot!$H104,'[2]Caseload by group'!$A$3:$A$128,0),MATCH(Snapshot!AC$3,'[2]Caseload by group'!$C$2:$CJ$2,0)))</f>
        <v>654</v>
      </c>
      <c r="AD104" s="40">
        <f>IF(INDEX('[2]Caseload by group'!$C$3:$CJ$125,MATCH(Snapshot!$H104,'[2]Caseload by group'!$A$3:$A$128,0),MATCH(Snapshot!AD$3,'[2]Caseload by group'!$C$2:$CJ$2,0))&lt;10,0,INDEX('[2]Caseload by group'!$C$3:$CJ$125,MATCH(Snapshot!$H104,'[2]Caseload by group'!$A$3:$A$128,0),MATCH(Snapshot!AD$3,'[2]Caseload by group'!$C$2:$CJ$2,0)))</f>
        <v>656</v>
      </c>
      <c r="AE104" s="40">
        <f>IF(INDEX('[2]Caseload by group'!$C$3:$CJ$125,MATCH(Snapshot!$H104,'[2]Caseload by group'!$A$3:$A$128,0),MATCH(Snapshot!AE$3,'[2]Caseload by group'!$C$2:$CJ$2,0))&lt;10,0,INDEX('[2]Caseload by group'!$C$3:$CJ$125,MATCH(Snapshot!$H104,'[2]Caseload by group'!$A$3:$A$128,0),MATCH(Snapshot!AE$3,'[2]Caseload by group'!$C$2:$CJ$2,0)))</f>
        <v>675</v>
      </c>
      <c r="AF104" s="40">
        <f>IF(INDEX('[2]Caseload by group'!$C$3:$CJ$125,MATCH(Snapshot!$H104,'[2]Caseload by group'!$A$3:$A$128,0),MATCH(Snapshot!AF$3,'[2]Caseload by group'!$C$2:$CJ$2,0))&lt;10,0,INDEX('[2]Caseload by group'!$C$3:$CJ$125,MATCH(Snapshot!$H104,'[2]Caseload by group'!$A$3:$A$128,0),MATCH(Snapshot!AF$3,'[2]Caseload by group'!$C$2:$CJ$2,0)))</f>
        <v>670</v>
      </c>
      <c r="AG104" s="40">
        <f>IF(INDEX('[2]Caseload by group'!$C$3:$CJ$125,MATCH(Snapshot!$H104,'[2]Caseload by group'!$A$3:$A$128,0),MATCH(Snapshot!AG$3,'[2]Caseload by group'!$C$2:$CJ$2,0))&lt;10,0,INDEX('[2]Caseload by group'!$C$3:$CJ$125,MATCH(Snapshot!$H104,'[2]Caseload by group'!$A$3:$A$128,0),MATCH(Snapshot!AG$3,'[2]Caseload by group'!$C$2:$CJ$2,0)))</f>
        <v>676</v>
      </c>
      <c r="AH104" s="40">
        <f>IF(INDEX('[2]Caseload by group'!$C$3:$CJ$125,MATCH(Snapshot!$H104,'[2]Caseload by group'!$A$3:$A$128,0),MATCH(Snapshot!AH$3,'[2]Caseload by group'!$C$2:$CJ$2,0))&lt;10,0,INDEX('[2]Caseload by group'!$C$3:$CJ$125,MATCH(Snapshot!$H104,'[2]Caseload by group'!$A$3:$A$128,0),MATCH(Snapshot!AH$3,'[2]Caseload by group'!$C$2:$CJ$2,0)))</f>
        <v>678</v>
      </c>
      <c r="AI104" s="40">
        <f>IF(INDEX('[2]Caseload by group'!$C$3:$CJ$125,MATCH(Snapshot!$H104,'[2]Caseload by group'!$A$3:$A$128,0),MATCH(Snapshot!AI$3,'[2]Caseload by group'!$C$2:$CJ$2,0))&lt;10,0,INDEX('[2]Caseload by group'!$C$3:$CJ$125,MATCH(Snapshot!$H104,'[2]Caseload by group'!$A$3:$A$128,0),MATCH(Snapshot!AI$3,'[2]Caseload by group'!$C$2:$CJ$2,0)))</f>
        <v>645</v>
      </c>
      <c r="AJ104" s="40">
        <f>IF(INDEX('[2]Caseload by group'!$C$3:$BEN$125,MATCH(Snapshot!$H104,'[2]Caseload by group'!$A$3:$A$128,0),MATCH(Snapshot!AJ$3,'[2]Caseload by group'!$C$2:$BEN$2,0))&lt;10,0,INDEX('[2]Caseload by group'!$C$3:$BEN$125,MATCH(Snapshot!$H104,'[2]Caseload by group'!$A$3:$A$128,0),MATCH(Snapshot!AJ$3,'[2]Caseload by group'!$C$2:$BEN$2,0)))</f>
        <v>666</v>
      </c>
      <c r="AK104" s="40">
        <f>IF(INDEX('[2]Caseload by group'!$C$3:$BEN$125,MATCH(Snapshot!$H104,'[2]Caseload by group'!$A$3:$A$128,0),MATCH(Snapshot!AK$3,'[2]Caseload by group'!$C$2:$BEN$2,0))&lt;10,0,INDEX('[2]Caseload by group'!$C$3:$BEN$125,MATCH(Snapshot!$H104,'[2]Caseload by group'!$A$3:$A$128,0),MATCH(Snapshot!AK$3,'[2]Caseload by group'!$C$2:$BEN$2,0)))</f>
        <v>672</v>
      </c>
      <c r="AL104" s="40">
        <f>IF(INDEX('[2]Caseload by group'!$C$3:$BEN$125,MATCH(Snapshot!$H104,'[2]Caseload by group'!$A$3:$A$128,0),MATCH(Snapshot!AL$3,'[2]Caseload by group'!$C$2:$BEN$2,0))&lt;10,0,INDEX('[2]Caseload by group'!$C$3:$BEN$125,MATCH(Snapshot!$H104,'[2]Caseload by group'!$A$3:$A$128,0),MATCH(Snapshot!AL$3,'[2]Caseload by group'!$C$2:$BEN$2,0)))</f>
        <v>682</v>
      </c>
      <c r="AM104" s="40">
        <f>IF(INDEX('[2]Caseload by group'!$C$3:$BEN$125,MATCH(Snapshot!$H104,'[2]Caseload by group'!$A$3:$A$128,0),MATCH(Snapshot!AM$3,'[2]Caseload by group'!$C$2:$BEN$2,0))&lt;10,0,INDEX('[2]Caseload by group'!$C$3:$BEN$125,MATCH(Snapshot!$H104,'[2]Caseload by group'!$A$3:$A$128,0),MATCH(Snapshot!AM$3,'[2]Caseload by group'!$C$2:$BEN$2,0)))</f>
        <v>675</v>
      </c>
      <c r="AN104" s="40">
        <f>IF(INDEX('[2]Caseload by group'!$C$3:$BEN$125,MATCH(Snapshot!$H104,'[2]Caseload by group'!$A$3:$A$128,0),MATCH(Snapshot!AN$3,'[2]Caseload by group'!$C$2:$BEN$2,0))&lt;10,0,INDEX('[2]Caseload by group'!$C$3:$BEN$125,MATCH(Snapshot!$H104,'[2]Caseload by group'!$A$3:$A$128,0),MATCH(Snapshot!AN$3,'[2]Caseload by group'!$C$2:$BEN$2,0)))</f>
        <v>660</v>
      </c>
      <c r="AO104" s="40">
        <f>IF(INDEX('[2]Caseload by group'!$C$3:$BEN$125,MATCH(Snapshot!$H104,'[2]Caseload by group'!$A$3:$A$128,0),MATCH(Snapshot!AO$3,'[2]Caseload by group'!$C$2:$BEN$2,0))&lt;10,0,INDEX('[2]Caseload by group'!$C$3:$BEN$125,MATCH(Snapshot!$H104,'[2]Caseload by group'!$A$3:$A$128,0),MATCH(Snapshot!AO$3,'[2]Caseload by group'!$C$2:$BEN$2,0)))</f>
        <v>705</v>
      </c>
      <c r="AP104" s="40">
        <f>IF(INDEX('[2]Caseload by group'!$C$3:$BEN$125,MATCH(Snapshot!$H104,'[2]Caseload by group'!$A$3:$A$128,0),MATCH(Snapshot!AP$3,'[2]Caseload by group'!$C$2:$BEN$2,0))&lt;10,0,INDEX('[2]Caseload by group'!$C$3:$BEN$125,MATCH(Snapshot!$H104,'[2]Caseload by group'!$A$3:$A$128,0),MATCH(Snapshot!AP$3,'[2]Caseload by group'!$C$2:$BEN$2,0)))</f>
        <v>717</v>
      </c>
      <c r="AQ104" s="40">
        <f>IF(INDEX('[2]Caseload by group'!$C$3:$BEN$125,MATCH(Snapshot!$H104,'[2]Caseload by group'!$A$3:$A$128,0),MATCH(Snapshot!AQ$3,'[2]Caseload by group'!$C$2:$BEN$2,0))&lt;10,0,INDEX('[2]Caseload by group'!$C$3:$BEN$125,MATCH(Snapshot!$H104,'[2]Caseload by group'!$A$3:$A$128,0),MATCH(Snapshot!AQ$3,'[2]Caseload by group'!$C$2:$BEN$2,0)))</f>
        <v>686</v>
      </c>
      <c r="AR104" s="40">
        <f>IF(INDEX('[2]Caseload by group'!$C$3:$BEN$125,MATCH(Snapshot!$H104,'[2]Caseload by group'!$A$3:$A$128,0),MATCH(Snapshot!AR$3,'[2]Caseload by group'!$C$2:$BEN$2,0))&lt;10,0,INDEX('[2]Caseload by group'!$C$3:$BEN$125,MATCH(Snapshot!$H104,'[2]Caseload by group'!$A$3:$A$128,0),MATCH(Snapshot!AR$3,'[2]Caseload by group'!$C$2:$BEN$2,0)))</f>
        <v>681</v>
      </c>
      <c r="AS104" s="40">
        <f>IF(INDEX('[2]Caseload by group'!$C$3:$BEN$125,MATCH(Snapshot!$H104,'[2]Caseload by group'!$A$3:$A$128,0),MATCH(Snapshot!AS$3,'[2]Caseload by group'!$C$2:$BEN$2,0))&lt;10,0,INDEX('[2]Caseload by group'!$C$3:$BEN$125,MATCH(Snapshot!$H104,'[2]Caseload by group'!$A$3:$A$128,0),MATCH(Snapshot!AS$3,'[2]Caseload by group'!$C$2:$BEN$2,0)))</f>
        <v>675</v>
      </c>
      <c r="AT104" s="40">
        <f>IF(INDEX('[2]Caseload by group'!$C$3:$BEN$125,MATCH(Snapshot!$H104,'[2]Caseload by group'!$A$3:$A$128,0),MATCH(Snapshot!AT$3,'[2]Caseload by group'!$C$2:$BEN$2,0))&lt;10,0,INDEX('[2]Caseload by group'!$C$3:$BEN$125,MATCH(Snapshot!$H104,'[2]Caseload by group'!$A$3:$A$128,0),MATCH(Snapshot!AT$3,'[2]Caseload by group'!$C$2:$BEN$2,0)))</f>
        <v>690</v>
      </c>
      <c r="AU104" s="40">
        <f>IF(INDEX('[2]Caseload by group'!$C$3:$BEN$125,MATCH(Snapshot!$H104,'[2]Caseload by group'!$A$3:$A$128,0),MATCH(Snapshot!AU$3,'[2]Caseload by group'!$C$2:$BEN$2,0))&lt;10,0,INDEX('[2]Caseload by group'!$C$3:$BEN$125,MATCH(Snapshot!$H104,'[2]Caseload by group'!$A$3:$A$128,0),MATCH(Snapshot!AU$3,'[2]Caseload by group'!$C$2:$BEN$2,0)))</f>
        <v>681</v>
      </c>
      <c r="AV104" s="40">
        <f>IF(INDEX('[2]Caseload by group'!$C$3:$BEN$125,MATCH(Snapshot!$H104,'[2]Caseload by group'!$A$3:$A$128,0),MATCH(Snapshot!AV$3,'[2]Caseload by group'!$C$2:$BEN$2,0))&lt;10,0,INDEX('[2]Caseload by group'!$C$3:$BEN$125,MATCH(Snapshot!$H104,'[2]Caseload by group'!$A$3:$A$128,0),MATCH(Snapshot!AV$3,'[2]Caseload by group'!$C$2:$BEN$2,0)))</f>
        <v>663</v>
      </c>
      <c r="AW104" s="40">
        <f>IF(INDEX('[2]Caseload by group'!$C$3:$BEN$125,MATCH(Snapshot!$H104,'[2]Caseload by group'!$A$3:$A$128,0),MATCH(Snapshot!AW$3,'[2]Caseload by group'!$C$2:$BEN$2,0))&lt;10,0,INDEX('[2]Caseload by group'!$C$3:$BEN$125,MATCH(Snapshot!$H104,'[2]Caseload by group'!$A$3:$A$128,0),MATCH(Snapshot!AW$3,'[2]Caseload by group'!$C$2:$BEN$2,0)))</f>
        <v>662</v>
      </c>
      <c r="AX104" s="40">
        <f>IF(INDEX('[2]Caseload by group'!$C$3:$BEN$125,MATCH(Snapshot!$H104,'[2]Caseload by group'!$A$3:$A$128,0),MATCH(Snapshot!AX$3,'[2]Caseload by group'!$C$2:$BEN$2,0))&lt;10,0,INDEX('[2]Caseload by group'!$C$3:$BEN$125,MATCH(Snapshot!$H104,'[2]Caseload by group'!$A$3:$A$128,0),MATCH(Snapshot!AX$3,'[2]Caseload by group'!$C$2:$BEN$2,0)))</f>
        <v>655</v>
      </c>
      <c r="AY104" s="40">
        <f>IF(INDEX('[2]Caseload by group'!$C$3:$BEN$125,MATCH(Snapshot!$H104,'[2]Caseload by group'!$A$3:$A$128,0),MATCH(Snapshot!AY$3,'[2]Caseload by group'!$C$2:$BEN$2,0))&lt;10,0,INDEX('[2]Caseload by group'!$C$3:$BEN$125,MATCH(Snapshot!$H104,'[2]Caseload by group'!$A$3:$A$128,0),MATCH(Snapshot!AY$3,'[2]Caseload by group'!$C$2:$BEN$2,0)))</f>
        <v>639</v>
      </c>
      <c r="AZ104" s="40">
        <f>IF(INDEX('[2]Caseload by group'!$C$3:$BEN$125,MATCH(Snapshot!$H104,'[2]Caseload by group'!$A$3:$A$128,0),MATCH(Snapshot!AZ$3,'[2]Caseload by group'!$C$2:$BEN$2,0))&lt;10,0,INDEX('[2]Caseload by group'!$C$3:$BEN$125,MATCH(Snapshot!$H104,'[2]Caseload by group'!$A$3:$A$128,0),MATCH(Snapshot!AZ$3,'[2]Caseload by group'!$C$2:$BEN$2,0)))</f>
        <v>646</v>
      </c>
      <c r="BA104" s="40">
        <f>IF(INDEX('[2]Caseload by group'!$C$3:$BEN$125,MATCH(Snapshot!$H104,'[2]Caseload by group'!$A$3:$A$128,0),MATCH(Snapshot!BA$3,'[2]Caseload by group'!$C$2:$BEN$2,0))&lt;10,0,INDEX('[2]Caseload by group'!$C$3:$BEN$125,MATCH(Snapshot!$H104,'[2]Caseload by group'!$A$3:$A$128,0),MATCH(Snapshot!BA$3,'[2]Caseload by group'!$C$2:$BEN$2,0)))</f>
        <v>650</v>
      </c>
      <c r="BB104" s="40">
        <f>IF(INDEX('[2]Caseload by group'!$C$3:$BEN$125,MATCH(Snapshot!$H104,'[2]Caseload by group'!$A$3:$A$128,0),MATCH(Snapshot!BB$3,'[2]Caseload by group'!$C$2:$BEN$2,0))&lt;10,0,INDEX('[2]Caseload by group'!$C$3:$BEN$125,MATCH(Snapshot!$H104,'[2]Caseload by group'!$A$3:$A$128,0),MATCH(Snapshot!BB$3,'[2]Caseload by group'!$C$2:$BEN$2,0)))</f>
        <v>664</v>
      </c>
      <c r="BC104" s="40">
        <f>IF(INDEX('[2]Caseload by group'!$C$3:$BEN$125,MATCH(Snapshot!$H104,'[2]Caseload by group'!$A$3:$A$128,0),MATCH(Snapshot!BC$3,'[2]Caseload by group'!$C$2:$BEN$2,0))&lt;10,0,INDEX('[2]Caseload by group'!$C$3:$BEN$125,MATCH(Snapshot!$H104,'[2]Caseload by group'!$A$3:$A$128,0),MATCH(Snapshot!BC$3,'[2]Caseload by group'!$C$2:$BEN$2,0)))</f>
        <v>663</v>
      </c>
      <c r="BD104" s="40">
        <f>IF(INDEX('[2]Caseload by group'!$C$3:$BEN$125,MATCH(Snapshot!$H104,'[2]Caseload by group'!$A$3:$A$128,0),MATCH(Snapshot!BD$3,'[2]Caseload by group'!$C$2:$BEN$2,0))&lt;10,0,INDEX('[2]Caseload by group'!$C$3:$BEN$125,MATCH(Snapshot!$H104,'[2]Caseload by group'!$A$3:$A$128,0),MATCH(Snapshot!BD$3,'[2]Caseload by group'!$C$2:$BEN$2,0)))</f>
        <v>652</v>
      </c>
      <c r="BE104" s="40">
        <f>IF(INDEX('[2]Caseload by group'!$C$3:$BEN$125,MATCH(Snapshot!$H104,'[2]Caseload by group'!$A$3:$A$128,0),MATCH(Snapshot!BE$3,'[2]Caseload by group'!$C$2:$BEN$2,0))&lt;10,0,INDEX('[2]Caseload by group'!$C$3:$BEN$125,MATCH(Snapshot!$H104,'[2]Caseload by group'!$A$3:$A$128,0),MATCH(Snapshot!BE$3,'[2]Caseload by group'!$C$2:$BEN$2,0)))</f>
        <v>648</v>
      </c>
      <c r="BF104" s="40">
        <f>IF(INDEX('[2]Caseload by group'!$C$3:$BEN$125,MATCH(Snapshot!$H104,'[2]Caseload by group'!$A$3:$A$128,0),MATCH(Snapshot!BF$3,'[2]Caseload by group'!$C$2:$BEN$2,0))&lt;10,0,INDEX('[2]Caseload by group'!$C$3:$BEN$125,MATCH(Snapshot!$H104,'[2]Caseload by group'!$A$3:$A$128,0),MATCH(Snapshot!BF$3,'[2]Caseload by group'!$C$2:$BEN$2,0)))</f>
        <v>693</v>
      </c>
      <c r="BG104" s="40">
        <f>IF(INDEX('[2]Caseload by group'!$C$3:$BEN$125,MATCH(Snapshot!$H104,'[2]Caseload by group'!$A$3:$A$128,0),MATCH(Snapshot!BG$3,'[2]Caseload by group'!$C$2:$BEN$2,0))&lt;10,0,INDEX('[2]Caseload by group'!$C$3:$BEN$125,MATCH(Snapshot!$H104,'[2]Caseload by group'!$A$3:$A$128,0),MATCH(Snapshot!BG$3,'[2]Caseload by group'!$C$2:$BEN$2,0)))</f>
        <v>653</v>
      </c>
      <c r="BH104" s="40">
        <f>IF(INDEX('[2]Caseload by group'!$C$3:$BEN$125,MATCH(Snapshot!$H104,'[2]Caseload by group'!$A$3:$A$128,0),MATCH(Snapshot!BH$3,'[2]Caseload by group'!$C$2:$BEN$2,0))&lt;10,0,INDEX('[2]Caseload by group'!$C$3:$BEN$125,MATCH(Snapshot!$H104,'[2]Caseload by group'!$A$3:$A$128,0),MATCH(Snapshot!BH$3,'[2]Caseload by group'!$C$2:$BEN$2,0)))</f>
        <v>657</v>
      </c>
      <c r="BI104" s="40">
        <f>IF(INDEX('[2]Caseload by group'!$C$3:$BEN$125,MATCH(Snapshot!$H104,'[2]Caseload by group'!$A$3:$A$128,0),MATCH(Snapshot!BI$3,'[2]Caseload by group'!$C$2:$BEN$2,0))&lt;10,0,INDEX('[2]Caseload by group'!$C$3:$BEN$125,MATCH(Snapshot!$H104,'[2]Caseload by group'!$A$3:$A$128,0),MATCH(Snapshot!BI$3,'[2]Caseload by group'!$C$2:$BEN$2,0)))</f>
        <v>647</v>
      </c>
      <c r="BJ104" s="40">
        <f>IF(INDEX('[2]Caseload by group'!$C$3:$BEN$125,MATCH(Snapshot!$H104,'[2]Caseload by group'!$A$3:$A$128,0),MATCH(Snapshot!BJ$3,'[2]Caseload by group'!$C$2:$BEN$2,0))&lt;10,0,INDEX('[2]Caseload by group'!$C$3:$BEN$125,MATCH(Snapshot!$H104,'[2]Caseload by group'!$A$3:$A$128,0),MATCH(Snapshot!BJ$3,'[2]Caseload by group'!$C$2:$BEN$2,0)))</f>
        <v>629</v>
      </c>
      <c r="BK104" s="40">
        <f>IF(INDEX('[2]Caseload by group'!$C$3:$BEN$125,MATCH(Snapshot!$H104,'[2]Caseload by group'!$A$3:$A$128,0),MATCH(Snapshot!BK$3,'[2]Caseload by group'!$C$2:$BEN$2,0))&lt;10,0,INDEX('[2]Caseload by group'!$C$3:$BEN$125,MATCH(Snapshot!$H104,'[2]Caseload by group'!$A$3:$A$128,0),MATCH(Snapshot!BK$3,'[2]Caseload by group'!$C$2:$BEN$2,0)))</f>
        <v>631</v>
      </c>
      <c r="BL104" s="40">
        <f>IF(INDEX('[2]Caseload by group'!$C$3:$BEN$125,MATCH(Snapshot!$H104,'[2]Caseload by group'!$A$3:$A$128,0),MATCH(Snapshot!BL$3,'[2]Caseload by group'!$C$2:$BEN$2,0))&lt;10,0,INDEX('[2]Caseload by group'!$C$3:$BEN$125,MATCH(Snapshot!$H104,'[2]Caseload by group'!$A$3:$A$128,0),MATCH(Snapshot!BL$3,'[2]Caseload by group'!$C$2:$BEN$2,0)))</f>
        <v>622</v>
      </c>
      <c r="BM104" s="40">
        <f>IF(INDEX('[2]Caseload by group'!$C$3:$BEN$125,MATCH(Snapshot!$H104,'[2]Caseload by group'!$A$3:$A$128,0),MATCH(Snapshot!BM$3,'[2]Caseload by group'!$C$2:$BEN$2,0))&lt;10,0,INDEX('[2]Caseload by group'!$C$3:$BEN$125,MATCH(Snapshot!$H104,'[2]Caseload by group'!$A$3:$A$128,0),MATCH(Snapshot!BM$3,'[2]Caseload by group'!$C$2:$BEN$2,0)))</f>
        <v>628</v>
      </c>
      <c r="BN104" s="40">
        <f>IF(INDEX('[2]Caseload by group'!$C$3:$BEN$125,MATCH(Snapshot!$H104,'[2]Caseload by group'!$A$3:$A$128,0),MATCH(Snapshot!BN$3,'[2]Caseload by group'!$C$2:$BEN$2,0))&lt;10,0,INDEX('[2]Caseload by group'!$C$3:$BEN$125,MATCH(Snapshot!$H104,'[2]Caseload by group'!$A$3:$A$128,0),MATCH(Snapshot!BN$3,'[2]Caseload by group'!$C$2:$BEN$2,0)))</f>
        <v>624</v>
      </c>
      <c r="BO104" s="40">
        <f>IF(INDEX('[2]Caseload by group'!$C$3:$BEN$125,MATCH(Snapshot!$H104,'[2]Caseload by group'!$A$3:$A$128,0),MATCH(Snapshot!BO$3,'[2]Caseload by group'!$C$2:$BEN$2,0))&lt;10,0,INDEX('[2]Caseload by group'!$C$3:$BEN$125,MATCH(Snapshot!$H104,'[2]Caseload by group'!$A$3:$A$128,0),MATCH(Snapshot!BO$3,'[2]Caseload by group'!$C$2:$BEN$2,0)))</f>
        <v>620</v>
      </c>
      <c r="BP104" s="40">
        <f>IF(INDEX('[2]Caseload by group'!$C$3:$BEN$125,MATCH(Snapshot!$H104,'[2]Caseload by group'!$A$3:$A$128,0),MATCH(Snapshot!BP$3,'[2]Caseload by group'!$C$2:$BEN$2,0))&lt;10,0,INDEX('[2]Caseload by group'!$C$3:$BEN$125,MATCH(Snapshot!$H104,'[2]Caseload by group'!$A$3:$A$128,0),MATCH(Snapshot!BP$3,'[2]Caseload by group'!$C$2:$BEN$2,0)))</f>
        <v>661</v>
      </c>
      <c r="BQ104" s="40">
        <f>IF(INDEX('[2]Caseload by group'!$C$3:$BEN$125,MATCH(Snapshot!$H104,'[2]Caseload by group'!$A$3:$A$128,0),MATCH(Snapshot!BQ$3,'[2]Caseload by group'!$C$2:$BEN$2,0))&lt;10,0,INDEX('[2]Caseload by group'!$C$3:$BEN$125,MATCH(Snapshot!$H104,'[2]Caseload by group'!$A$3:$A$128,0),MATCH(Snapshot!BQ$3,'[2]Caseload by group'!$C$2:$BEN$2,0)))</f>
        <v>658</v>
      </c>
      <c r="BR104" s="40">
        <f>IF(INDEX('[2]Caseload by group'!$C$3:$BEN$125,MATCH(Snapshot!$H104,'[2]Caseload by group'!$A$3:$A$128,0),MATCH(Snapshot!BR$3,'[2]Caseload by group'!$C$2:$BEN$2,0))&lt;10,0,INDEX('[2]Caseload by group'!$C$3:$BEN$125,MATCH(Snapshot!$H104,'[2]Caseload by group'!$A$3:$A$128,0),MATCH(Snapshot!BR$3,'[2]Caseload by group'!$C$2:$BEN$2,0)))</f>
        <v>654</v>
      </c>
      <c r="BS104" s="40">
        <f>IF(INDEX('[2]Caseload by group'!$C$3:$BEN$125,MATCH(Snapshot!$H104,'[2]Caseload by group'!$A$3:$A$128,0),MATCH(Snapshot!BS$3,'[2]Caseload by group'!$C$2:$BEN$2,0))&lt;10,0,INDEX('[2]Caseload by group'!$C$3:$BEN$125,MATCH(Snapshot!$H104,'[2]Caseload by group'!$A$3:$A$128,0),MATCH(Snapshot!BS$3,'[2]Caseload by group'!$C$2:$BEN$2,0)))</f>
        <v>654</v>
      </c>
      <c r="BT104" s="40">
        <f>IF(INDEX('[2]Caseload by group'!$C$3:$BEN$125,MATCH(Snapshot!$H104,'[2]Caseload by group'!$A$3:$A$128,0),MATCH(Snapshot!BT$3,'[2]Caseload by group'!$C$2:$BEN$2,0))&lt;10,0,INDEX('[2]Caseload by group'!$C$3:$BEN$125,MATCH(Snapshot!$H104,'[2]Caseload by group'!$A$3:$A$128,0),MATCH(Snapshot!BT$3,'[2]Caseload by group'!$C$2:$BEN$2,0)))</f>
        <v>640</v>
      </c>
      <c r="BU104" s="40">
        <f>IF(INDEX('[2]Caseload by group'!$C$3:$BEN$125,MATCH(Snapshot!$H104,'[2]Caseload by group'!$A$3:$A$128,0),MATCH(Snapshot!BU$3,'[2]Caseload by group'!$C$2:$BEN$2,0))&lt;10,0,INDEX('[2]Caseload by group'!$C$3:$BEN$125,MATCH(Snapshot!$H104,'[2]Caseload by group'!$A$3:$A$128,0),MATCH(Snapshot!BU$3,'[2]Caseload by group'!$C$2:$BEN$2,0)))</f>
        <v>642</v>
      </c>
      <c r="BV104" s="40">
        <f>IF(INDEX('[2]Caseload by group'!$C$3:$BEN$125,MATCH(Snapshot!$H104,'[2]Caseload by group'!$A$3:$A$128,0),MATCH(Snapshot!BV$3,'[2]Caseload by group'!$C$2:$BEN$2,0))&lt;10,0,INDEX('[2]Caseload by group'!$C$3:$BEN$125,MATCH(Snapshot!$H104,'[2]Caseload by group'!$A$3:$A$128,0),MATCH(Snapshot!BV$3,'[2]Caseload by group'!$C$2:$BEN$2,0)))</f>
        <v>639</v>
      </c>
      <c r="BW104" s="40">
        <f>IF(INDEX('[2]Caseload by group'!$C$3:$BEN$125,MATCH(Snapshot!$H104,'[2]Caseload by group'!$A$3:$A$128,0),MATCH(Snapshot!BW$3,'[2]Caseload by group'!$C$2:$BEN$2,0))&lt;10,0,INDEX('[2]Caseload by group'!$C$3:$BEN$125,MATCH(Snapshot!$H104,'[2]Caseload by group'!$A$3:$A$128,0),MATCH(Snapshot!BW$3,'[2]Caseload by group'!$C$2:$BEN$2,0)))</f>
        <v>641</v>
      </c>
      <c r="BX104" s="45"/>
      <c r="BY104" s="41">
        <f t="shared" si="25"/>
        <v>2</v>
      </c>
      <c r="BZ104" s="42">
        <f t="shared" si="26"/>
        <v>3.1298904538341159E-3</v>
      </c>
      <c r="CA104" s="41" t="e">
        <f>#REF!-#REF!</f>
        <v>#REF!</v>
      </c>
      <c r="CB104" s="41">
        <f>INDEX($R104:$BX104,0,MATCH(MAX($R$3:$BX$3),$R$3:$BX$3,0))-R104</f>
        <v>82</v>
      </c>
      <c r="CC104" s="42">
        <f>CB104/R104</f>
        <v>0.14669051878354203</v>
      </c>
      <c r="CD104" s="171" t="s">
        <v>23</v>
      </c>
      <c r="CE104" s="172"/>
      <c r="CF104" s="172"/>
      <c r="CG104" s="173"/>
    </row>
    <row r="105" spans="1:85" ht="10.5" customHeight="1" x14ac:dyDescent="0.2">
      <c r="A105" s="34"/>
      <c r="B105" s="82"/>
      <c r="C105" s="29" t="s">
        <v>157</v>
      </c>
      <c r="D105" s="29" t="s">
        <v>9</v>
      </c>
      <c r="E105" s="29" t="s">
        <v>54</v>
      </c>
      <c r="F105" s="29" t="s">
        <v>56</v>
      </c>
      <c r="G105" s="29" t="s">
        <v>27</v>
      </c>
      <c r="H105" s="39" t="s">
        <v>158</v>
      </c>
      <c r="I105" s="39"/>
      <c r="J105" s="40">
        <f>IF(INDEX('[2]Caseload by group'!$C$3:$CJ$125,MATCH(Snapshot!$H105,'[2]Caseload by group'!$A$3:$A$128,0),MATCH(Snapshot!J$3,'[2]Caseload by group'!$C$2:$CJ$2,0))&lt;10,0,INDEX('[2]Caseload by group'!$C$3:$CJ$125,MATCH(Snapshot!$H105,'[2]Caseload by group'!$A$3:$A$128,0),MATCH(Snapshot!J$3,'[2]Caseload by group'!$C$2:$CJ$2,0)))</f>
        <v>976</v>
      </c>
      <c r="K105" s="40">
        <f>IF(INDEX('[2]Caseload by group'!$C$3:$CJ$125,MATCH(Snapshot!$H105,'[2]Caseload by group'!$A$3:$A$128,0),MATCH(Snapshot!K$3,'[2]Caseload by group'!$C$2:$CJ$2,0))&lt;10,0,INDEX('[2]Caseload by group'!$C$3:$CJ$125,MATCH(Snapshot!$H105,'[2]Caseload by group'!$A$3:$A$128,0),MATCH(Snapshot!K$3,'[2]Caseload by group'!$C$2:$CJ$2,0)))</f>
        <v>941</v>
      </c>
      <c r="L105" s="40">
        <f>IF(INDEX('[2]Caseload by group'!$C$3:$CJ$125,MATCH(Snapshot!$H105,'[2]Caseload by group'!$A$3:$A$128,0),MATCH(Snapshot!L$3,'[2]Caseload by group'!$C$2:$CJ$2,0))&lt;10,0,INDEX('[2]Caseload by group'!$C$3:$CJ$125,MATCH(Snapshot!$H105,'[2]Caseload by group'!$A$3:$A$128,0),MATCH(Snapshot!L$3,'[2]Caseload by group'!$C$2:$CJ$2,0)))</f>
        <v>944</v>
      </c>
      <c r="M105" s="40">
        <f>IF(INDEX('[2]Caseload by group'!$C$3:$CJ$125,MATCH(Snapshot!$H105,'[2]Caseload by group'!$A$3:$A$128,0),MATCH(Snapshot!M$3,'[2]Caseload by group'!$C$2:$CJ$2,0))&lt;10,0,INDEX('[2]Caseload by group'!$C$3:$CJ$125,MATCH(Snapshot!$H105,'[2]Caseload by group'!$A$3:$A$128,0),MATCH(Snapshot!M$3,'[2]Caseload by group'!$C$2:$CJ$2,0)))</f>
        <v>936</v>
      </c>
      <c r="N105" s="40">
        <f>IF(INDEX('[2]Caseload by group'!$C$3:$CJ$125,MATCH(Snapshot!$H105,'[2]Caseload by group'!$A$3:$A$128,0),MATCH(Snapshot!N$3,'[2]Caseload by group'!$C$2:$CJ$2,0))&lt;10,0,INDEX('[2]Caseload by group'!$C$3:$CJ$125,MATCH(Snapshot!$H105,'[2]Caseload by group'!$A$3:$A$128,0),MATCH(Snapshot!N$3,'[2]Caseload by group'!$C$2:$CJ$2,0)))</f>
        <v>877</v>
      </c>
      <c r="O105" s="40">
        <f>IF(INDEX('[2]Caseload by group'!$C$3:$CJ$125,MATCH(Snapshot!$H105,'[2]Caseload by group'!$A$3:$A$128,0),MATCH(Snapshot!O$3,'[2]Caseload by group'!$C$2:$CJ$2,0))&lt;10,0,INDEX('[2]Caseload by group'!$C$3:$CJ$125,MATCH(Snapshot!$H105,'[2]Caseload by group'!$A$3:$A$128,0),MATCH(Snapshot!O$3,'[2]Caseload by group'!$C$2:$CJ$2,0)))</f>
        <v>948</v>
      </c>
      <c r="P105" s="40">
        <f>IF(INDEX('[2]Caseload by group'!$C$3:$CJ$125,MATCH(Snapshot!$H105,'[2]Caseload by group'!$A$3:$A$128,0),MATCH(Snapshot!P$3,'[2]Caseload by group'!$C$2:$CJ$2,0))&lt;10,0,INDEX('[2]Caseload by group'!$C$3:$CJ$125,MATCH(Snapshot!$H105,'[2]Caseload by group'!$A$3:$A$128,0),MATCH(Snapshot!P$3,'[2]Caseload by group'!$C$2:$CJ$2,0)))</f>
        <v>912</v>
      </c>
      <c r="Q105" s="40">
        <f>IF(INDEX('[2]Caseload by group'!$C$3:$CJ$125,MATCH(Snapshot!$H105,'[2]Caseload by group'!$A$3:$A$128,0),MATCH(Snapshot!Q$3,'[2]Caseload by group'!$C$2:$CJ$2,0))&lt;10,0,INDEX('[2]Caseload by group'!$C$3:$CJ$125,MATCH(Snapshot!$H105,'[2]Caseload by group'!$A$3:$A$128,0),MATCH(Snapshot!Q$3,'[2]Caseload by group'!$C$2:$CJ$2,0)))</f>
        <v>989</v>
      </c>
      <c r="R105" s="40">
        <f>IF(INDEX('[2]Caseload by group'!$C$3:$CJ$125,MATCH(Snapshot!$H105,'[2]Caseload by group'!$A$3:$A$128,0),MATCH(Snapshot!R$3,'[2]Caseload by group'!$C$2:$CJ$2,0))&lt;10,0,INDEX('[2]Caseload by group'!$C$3:$CJ$125,MATCH(Snapshot!$H105,'[2]Caseload by group'!$A$3:$A$128,0),MATCH(Snapshot!R$3,'[2]Caseload by group'!$C$2:$CJ$2,0)))</f>
        <v>392</v>
      </c>
      <c r="S105" s="40">
        <f>IF(INDEX('[2]Caseload by group'!$C$3:$CJ$125,MATCH(Snapshot!$H105,'[2]Caseload by group'!$A$3:$A$128,0),MATCH(Snapshot!S$3,'[2]Caseload by group'!$C$2:$CJ$2,0))&lt;10,0,INDEX('[2]Caseload by group'!$C$3:$CJ$125,MATCH(Snapshot!$H105,'[2]Caseload by group'!$A$3:$A$128,0),MATCH(Snapshot!S$3,'[2]Caseload by group'!$C$2:$CJ$2,0)))</f>
        <v>323</v>
      </c>
      <c r="T105" s="40">
        <f>IF(INDEX('[2]Caseload by group'!$C$3:$CJ$125,MATCH(Snapshot!$H105,'[2]Caseload by group'!$A$3:$A$128,0),MATCH(Snapshot!T$3,'[2]Caseload by group'!$C$2:$CJ$2,0))&lt;10,0,INDEX('[2]Caseload by group'!$C$3:$CJ$125,MATCH(Snapshot!$H105,'[2]Caseload by group'!$A$3:$A$128,0),MATCH(Snapshot!T$3,'[2]Caseload by group'!$C$2:$CJ$2,0)))</f>
        <v>275</v>
      </c>
      <c r="U105" s="40">
        <f>IF(INDEX('[2]Caseload by group'!$C$3:$CJ$125,MATCH(Snapshot!$H105,'[2]Caseload by group'!$A$3:$A$128,0),MATCH(Snapshot!U$3,'[2]Caseload by group'!$C$2:$CJ$2,0))&lt;10,0,INDEX('[2]Caseload by group'!$C$3:$CJ$125,MATCH(Snapshot!$H105,'[2]Caseload by group'!$A$3:$A$128,0),MATCH(Snapshot!U$3,'[2]Caseload by group'!$C$2:$CJ$2,0)))</f>
        <v>239</v>
      </c>
      <c r="V105" s="40">
        <f>IF(INDEX('[2]Caseload by group'!$C$3:$CJ$125,MATCH(Snapshot!$H105,'[2]Caseload by group'!$A$3:$A$128,0),MATCH(Snapshot!V$3,'[2]Caseload by group'!$C$2:$CJ$2,0))&lt;10,0,INDEX('[2]Caseload by group'!$C$3:$CJ$125,MATCH(Snapshot!$H105,'[2]Caseload by group'!$A$3:$A$128,0),MATCH(Snapshot!V$3,'[2]Caseload by group'!$C$2:$CJ$2,0)))</f>
        <v>213</v>
      </c>
      <c r="W105" s="40">
        <f>IF(INDEX('[2]Caseload by group'!$C$3:$CJ$125,MATCH(Snapshot!$H105,'[2]Caseload by group'!$A$3:$A$128,0),MATCH(Snapshot!W$3,'[2]Caseload by group'!$C$2:$CJ$2,0))&lt;10,0,INDEX('[2]Caseload by group'!$C$3:$CJ$125,MATCH(Snapshot!$H105,'[2]Caseload by group'!$A$3:$A$128,0),MATCH(Snapshot!W$3,'[2]Caseload by group'!$C$2:$CJ$2,0)))</f>
        <v>201</v>
      </c>
      <c r="X105" s="40">
        <f>IF(INDEX('[2]Caseload by group'!$C$3:$CJ$125,MATCH(Snapshot!$H105,'[2]Caseload by group'!$A$3:$A$128,0),MATCH(Snapshot!X$3,'[2]Caseload by group'!$C$2:$CJ$2,0))&lt;10,0,INDEX('[2]Caseload by group'!$C$3:$CJ$125,MATCH(Snapshot!$H105,'[2]Caseload by group'!$A$3:$A$128,0),MATCH(Snapshot!X$3,'[2]Caseload by group'!$C$2:$CJ$2,0)))</f>
        <v>195</v>
      </c>
      <c r="Y105" s="40">
        <f>IF(INDEX('[2]Caseload by group'!$C$3:$CJ$125,MATCH(Snapshot!$H105,'[2]Caseload by group'!$A$3:$A$128,0),MATCH(Snapshot!Y$3,'[2]Caseload by group'!$C$2:$CJ$2,0))&lt;10,0,INDEX('[2]Caseload by group'!$C$3:$CJ$125,MATCH(Snapshot!$H105,'[2]Caseload by group'!$A$3:$A$128,0),MATCH(Snapshot!Y$3,'[2]Caseload by group'!$C$2:$CJ$2,0)))</f>
        <v>188</v>
      </c>
      <c r="Z105" s="40">
        <f>IF(INDEX('[2]Caseload by group'!$C$3:$CJ$125,MATCH(Snapshot!$H105,'[2]Caseload by group'!$A$3:$A$128,0),MATCH(Snapshot!Z$3,'[2]Caseload by group'!$C$2:$CJ$2,0))&lt;10,0,INDEX('[2]Caseload by group'!$C$3:$CJ$125,MATCH(Snapshot!$H105,'[2]Caseload by group'!$A$3:$A$128,0),MATCH(Snapshot!Z$3,'[2]Caseload by group'!$C$2:$CJ$2,0)))</f>
        <v>183</v>
      </c>
      <c r="AA105" s="40">
        <f>IF(INDEX('[2]Caseload by group'!$C$3:$CJ$125,MATCH(Snapshot!$H105,'[2]Caseload by group'!$A$3:$A$128,0),MATCH(Snapshot!AA$3,'[2]Caseload by group'!$C$2:$CJ$2,0))&lt;10,0,INDEX('[2]Caseload by group'!$C$3:$CJ$125,MATCH(Snapshot!$H105,'[2]Caseload by group'!$A$3:$A$128,0),MATCH(Snapshot!AA$3,'[2]Caseload by group'!$C$2:$CJ$2,0)))</f>
        <v>179</v>
      </c>
      <c r="AB105" s="40">
        <f>IF(INDEX('[2]Caseload by group'!$C$3:$CJ$125,MATCH(Snapshot!$H105,'[2]Caseload by group'!$A$3:$A$128,0),MATCH(Snapshot!AB$3,'[2]Caseload by group'!$C$2:$CJ$2,0))&lt;10,0,INDEX('[2]Caseload by group'!$C$3:$CJ$125,MATCH(Snapshot!$H105,'[2]Caseload by group'!$A$3:$A$128,0),MATCH(Snapshot!AB$3,'[2]Caseload by group'!$C$2:$CJ$2,0)))</f>
        <v>135</v>
      </c>
      <c r="AC105" s="40">
        <f>IF(INDEX('[2]Caseload by group'!$C$3:$CJ$125,MATCH(Snapshot!$H105,'[2]Caseload by group'!$A$3:$A$128,0),MATCH(Snapshot!AC$3,'[2]Caseload by group'!$C$2:$CJ$2,0))&lt;10,0,INDEX('[2]Caseload by group'!$C$3:$CJ$125,MATCH(Snapshot!$H105,'[2]Caseload by group'!$A$3:$A$128,0),MATCH(Snapshot!AC$3,'[2]Caseload by group'!$C$2:$CJ$2,0)))</f>
        <v>130</v>
      </c>
      <c r="AD105" s="40">
        <f>IF(INDEX('[2]Caseload by group'!$C$3:$CJ$125,MATCH(Snapshot!$H105,'[2]Caseload by group'!$A$3:$A$128,0),MATCH(Snapshot!AD$3,'[2]Caseload by group'!$C$2:$CJ$2,0))&lt;10,0,INDEX('[2]Caseload by group'!$C$3:$CJ$125,MATCH(Snapshot!$H105,'[2]Caseload by group'!$A$3:$A$128,0),MATCH(Snapshot!AD$3,'[2]Caseload by group'!$C$2:$CJ$2,0)))</f>
        <v>121</v>
      </c>
      <c r="AE105" s="40">
        <f>IF(INDEX('[2]Caseload by group'!$C$3:$CJ$125,MATCH(Snapshot!$H105,'[2]Caseload by group'!$A$3:$A$128,0),MATCH(Snapshot!AE$3,'[2]Caseload by group'!$C$2:$CJ$2,0))&lt;10,0,INDEX('[2]Caseload by group'!$C$3:$CJ$125,MATCH(Snapshot!$H105,'[2]Caseload by group'!$A$3:$A$128,0),MATCH(Snapshot!AE$3,'[2]Caseload by group'!$C$2:$CJ$2,0)))</f>
        <v>122</v>
      </c>
      <c r="AF105" s="40">
        <f>IF(INDEX('[2]Caseload by group'!$C$3:$CJ$125,MATCH(Snapshot!$H105,'[2]Caseload by group'!$A$3:$A$128,0),MATCH(Snapshot!AF$3,'[2]Caseload by group'!$C$2:$CJ$2,0))&lt;10,0,INDEX('[2]Caseload by group'!$C$3:$CJ$125,MATCH(Snapshot!$H105,'[2]Caseload by group'!$A$3:$A$128,0),MATCH(Snapshot!AF$3,'[2]Caseload by group'!$C$2:$CJ$2,0)))</f>
        <v>120</v>
      </c>
      <c r="AG105" s="40">
        <f>IF(INDEX('[2]Caseload by group'!$C$3:$CJ$125,MATCH(Snapshot!$H105,'[2]Caseload by group'!$A$3:$A$128,0),MATCH(Snapshot!AG$3,'[2]Caseload by group'!$C$2:$CJ$2,0))&lt;10,0,INDEX('[2]Caseload by group'!$C$3:$CJ$125,MATCH(Snapshot!$H105,'[2]Caseload by group'!$A$3:$A$128,0),MATCH(Snapshot!AG$3,'[2]Caseload by group'!$C$2:$CJ$2,0)))</f>
        <v>116</v>
      </c>
      <c r="AH105" s="40">
        <f>IF(INDEX('[2]Caseload by group'!$C$3:$CJ$125,MATCH(Snapshot!$H105,'[2]Caseload by group'!$A$3:$A$128,0),MATCH(Snapshot!AH$3,'[2]Caseload by group'!$C$2:$CJ$2,0))&lt;10,0,INDEX('[2]Caseload by group'!$C$3:$CJ$125,MATCH(Snapshot!$H105,'[2]Caseload by group'!$A$3:$A$128,0),MATCH(Snapshot!AH$3,'[2]Caseload by group'!$C$2:$CJ$2,0)))</f>
        <v>124</v>
      </c>
      <c r="AI105" s="40">
        <f>IF(INDEX('[2]Caseload by group'!$C$3:$CJ$125,MATCH(Snapshot!$H105,'[2]Caseload by group'!$A$3:$A$128,0),MATCH(Snapshot!AI$3,'[2]Caseload by group'!$C$2:$CJ$2,0))&lt;10,0,INDEX('[2]Caseload by group'!$C$3:$CJ$125,MATCH(Snapshot!$H105,'[2]Caseload by group'!$A$3:$A$128,0),MATCH(Snapshot!AI$3,'[2]Caseload by group'!$C$2:$CJ$2,0)))</f>
        <v>117</v>
      </c>
      <c r="AJ105" s="40">
        <f>IF(INDEX('[2]Caseload by group'!$C$3:$BEN$125,MATCH(Snapshot!$H105,'[2]Caseload by group'!$A$3:$A$128,0),MATCH(Snapshot!AJ$3,'[2]Caseload by group'!$C$2:$BEN$2,0))&lt;10,0,INDEX('[2]Caseload by group'!$C$3:$BEN$125,MATCH(Snapshot!$H105,'[2]Caseload by group'!$A$3:$A$128,0),MATCH(Snapshot!AJ$3,'[2]Caseload by group'!$C$2:$BEN$2,0)))</f>
        <v>117</v>
      </c>
      <c r="AK105" s="40">
        <f>IF(INDEX('[2]Caseload by group'!$C$3:$BEN$125,MATCH(Snapshot!$H105,'[2]Caseload by group'!$A$3:$A$128,0),MATCH(Snapshot!AK$3,'[2]Caseload by group'!$C$2:$BEN$2,0))&lt;10,0,INDEX('[2]Caseload by group'!$C$3:$BEN$125,MATCH(Snapshot!$H105,'[2]Caseload by group'!$A$3:$A$128,0),MATCH(Snapshot!AK$3,'[2]Caseload by group'!$C$2:$BEN$2,0)))</f>
        <v>128</v>
      </c>
      <c r="AL105" s="40">
        <f>IF(INDEX('[2]Caseload by group'!$C$3:$BEN$125,MATCH(Snapshot!$H105,'[2]Caseload by group'!$A$3:$A$128,0),MATCH(Snapshot!AL$3,'[2]Caseload by group'!$C$2:$BEN$2,0))&lt;10,0,INDEX('[2]Caseload by group'!$C$3:$BEN$125,MATCH(Snapshot!$H105,'[2]Caseload by group'!$A$3:$A$128,0),MATCH(Snapshot!AL$3,'[2]Caseload by group'!$C$2:$BEN$2,0)))</f>
        <v>135</v>
      </c>
      <c r="AM105" s="40">
        <f>IF(INDEX('[2]Caseload by group'!$C$3:$BEN$125,MATCH(Snapshot!$H105,'[2]Caseload by group'!$A$3:$A$128,0),MATCH(Snapshot!AM$3,'[2]Caseload by group'!$C$2:$BEN$2,0))&lt;10,0,INDEX('[2]Caseload by group'!$C$3:$BEN$125,MATCH(Snapshot!$H105,'[2]Caseload by group'!$A$3:$A$128,0),MATCH(Snapshot!AM$3,'[2]Caseload by group'!$C$2:$BEN$2,0)))</f>
        <v>142</v>
      </c>
      <c r="AN105" s="40">
        <f>IF(INDEX('[2]Caseload by group'!$C$3:$BEN$125,MATCH(Snapshot!$H105,'[2]Caseload by group'!$A$3:$A$128,0),MATCH(Snapshot!AN$3,'[2]Caseload by group'!$C$2:$BEN$2,0))&lt;10,0,INDEX('[2]Caseload by group'!$C$3:$BEN$125,MATCH(Snapshot!$H105,'[2]Caseload by group'!$A$3:$A$128,0),MATCH(Snapshot!AN$3,'[2]Caseload by group'!$C$2:$BEN$2,0)))</f>
        <v>128</v>
      </c>
      <c r="AO105" s="40">
        <f>IF(INDEX('[2]Caseload by group'!$C$3:$BEN$125,MATCH(Snapshot!$H105,'[2]Caseload by group'!$A$3:$A$128,0),MATCH(Snapshot!AO$3,'[2]Caseload by group'!$C$2:$BEN$2,0))&lt;10,0,INDEX('[2]Caseload by group'!$C$3:$BEN$125,MATCH(Snapshot!$H105,'[2]Caseload by group'!$A$3:$A$128,0),MATCH(Snapshot!AO$3,'[2]Caseload by group'!$C$2:$BEN$2,0)))</f>
        <v>118</v>
      </c>
      <c r="AP105" s="40">
        <f>IF(INDEX('[2]Caseload by group'!$C$3:$BEN$125,MATCH(Snapshot!$H105,'[2]Caseload by group'!$A$3:$A$128,0),MATCH(Snapshot!AP$3,'[2]Caseload by group'!$C$2:$BEN$2,0))&lt;10,0,INDEX('[2]Caseload by group'!$C$3:$BEN$125,MATCH(Snapshot!$H105,'[2]Caseload by group'!$A$3:$A$128,0),MATCH(Snapshot!AP$3,'[2]Caseload by group'!$C$2:$BEN$2,0)))</f>
        <v>132</v>
      </c>
      <c r="AQ105" s="40">
        <f>IF(INDEX('[2]Caseload by group'!$C$3:$BEN$125,MATCH(Snapshot!$H105,'[2]Caseload by group'!$A$3:$A$128,0),MATCH(Snapshot!AQ$3,'[2]Caseload by group'!$C$2:$BEN$2,0))&lt;10,0,INDEX('[2]Caseload by group'!$C$3:$BEN$125,MATCH(Snapshot!$H105,'[2]Caseload by group'!$A$3:$A$128,0),MATCH(Snapshot!AQ$3,'[2]Caseload by group'!$C$2:$BEN$2,0)))</f>
        <v>118</v>
      </c>
      <c r="AR105" s="40">
        <f>IF(INDEX('[2]Caseload by group'!$C$3:$BEN$125,MATCH(Snapshot!$H105,'[2]Caseload by group'!$A$3:$A$128,0),MATCH(Snapshot!AR$3,'[2]Caseload by group'!$C$2:$BEN$2,0))&lt;10,0,INDEX('[2]Caseload by group'!$C$3:$BEN$125,MATCH(Snapshot!$H105,'[2]Caseload by group'!$A$3:$A$128,0),MATCH(Snapshot!AR$3,'[2]Caseload by group'!$C$2:$BEN$2,0)))</f>
        <v>113</v>
      </c>
      <c r="AS105" s="40">
        <f>IF(INDEX('[2]Caseload by group'!$C$3:$BEN$125,MATCH(Snapshot!$H105,'[2]Caseload by group'!$A$3:$A$128,0),MATCH(Snapshot!AS$3,'[2]Caseload by group'!$C$2:$BEN$2,0))&lt;10,0,INDEX('[2]Caseload by group'!$C$3:$BEN$125,MATCH(Snapshot!$H105,'[2]Caseload by group'!$A$3:$A$128,0),MATCH(Snapshot!AS$3,'[2]Caseload by group'!$C$2:$BEN$2,0)))</f>
        <v>114</v>
      </c>
      <c r="AT105" s="40">
        <f>IF(INDEX('[2]Caseload by group'!$C$3:$BEN$125,MATCH(Snapshot!$H105,'[2]Caseload by group'!$A$3:$A$128,0),MATCH(Snapshot!AT$3,'[2]Caseload by group'!$C$2:$BEN$2,0))&lt;10,0,INDEX('[2]Caseload by group'!$C$3:$BEN$125,MATCH(Snapshot!$H105,'[2]Caseload by group'!$A$3:$A$128,0),MATCH(Snapshot!AT$3,'[2]Caseload by group'!$C$2:$BEN$2,0)))</f>
        <v>116</v>
      </c>
      <c r="AU105" s="40">
        <f>IF(INDEX('[2]Caseload by group'!$C$3:$BEN$125,MATCH(Snapshot!$H105,'[2]Caseload by group'!$A$3:$A$128,0),MATCH(Snapshot!AU$3,'[2]Caseload by group'!$C$2:$BEN$2,0))&lt;10,0,INDEX('[2]Caseload by group'!$C$3:$BEN$125,MATCH(Snapshot!$H105,'[2]Caseload by group'!$A$3:$A$128,0),MATCH(Snapshot!AU$3,'[2]Caseload by group'!$C$2:$BEN$2,0)))</f>
        <v>117</v>
      </c>
      <c r="AV105" s="40">
        <f>IF(INDEX('[2]Caseload by group'!$C$3:$BEN$125,MATCH(Snapshot!$H105,'[2]Caseload by group'!$A$3:$A$128,0),MATCH(Snapshot!AV$3,'[2]Caseload by group'!$C$2:$BEN$2,0))&lt;10,0,INDEX('[2]Caseload by group'!$C$3:$BEN$125,MATCH(Snapshot!$H105,'[2]Caseload by group'!$A$3:$A$128,0),MATCH(Snapshot!AV$3,'[2]Caseload by group'!$C$2:$BEN$2,0)))</f>
        <v>115</v>
      </c>
      <c r="AW105" s="40">
        <f>IF(INDEX('[2]Caseload by group'!$C$3:$BEN$125,MATCH(Snapshot!$H105,'[2]Caseload by group'!$A$3:$A$128,0),MATCH(Snapshot!AW$3,'[2]Caseload by group'!$C$2:$BEN$2,0))&lt;10,0,INDEX('[2]Caseload by group'!$C$3:$BEN$125,MATCH(Snapshot!$H105,'[2]Caseload by group'!$A$3:$A$128,0),MATCH(Snapshot!AW$3,'[2]Caseload by group'!$C$2:$BEN$2,0)))</f>
        <v>117</v>
      </c>
      <c r="AX105" s="40">
        <f>IF(INDEX('[2]Caseload by group'!$C$3:$BEN$125,MATCH(Snapshot!$H105,'[2]Caseload by group'!$A$3:$A$128,0),MATCH(Snapshot!AX$3,'[2]Caseload by group'!$C$2:$BEN$2,0))&lt;10,0,INDEX('[2]Caseload by group'!$C$3:$BEN$125,MATCH(Snapshot!$H105,'[2]Caseload by group'!$A$3:$A$128,0),MATCH(Snapshot!AX$3,'[2]Caseload by group'!$C$2:$BEN$2,0)))</f>
        <v>121</v>
      </c>
      <c r="AY105" s="40">
        <f>IF(INDEX('[2]Caseload by group'!$C$3:$BEN$125,MATCH(Snapshot!$H105,'[2]Caseload by group'!$A$3:$A$128,0),MATCH(Snapshot!AY$3,'[2]Caseload by group'!$C$2:$BEN$2,0))&lt;10,0,INDEX('[2]Caseload by group'!$C$3:$BEN$125,MATCH(Snapshot!$H105,'[2]Caseload by group'!$A$3:$A$128,0),MATCH(Snapshot!AY$3,'[2]Caseload by group'!$C$2:$BEN$2,0)))</f>
        <v>107</v>
      </c>
      <c r="AZ105" s="40">
        <f>IF(INDEX('[2]Caseload by group'!$C$3:$BEN$125,MATCH(Snapshot!$H105,'[2]Caseload by group'!$A$3:$A$128,0),MATCH(Snapshot!AZ$3,'[2]Caseload by group'!$C$2:$BEN$2,0))&lt;10,0,INDEX('[2]Caseload by group'!$C$3:$BEN$125,MATCH(Snapshot!$H105,'[2]Caseload by group'!$A$3:$A$128,0),MATCH(Snapshot!AZ$3,'[2]Caseload by group'!$C$2:$BEN$2,0)))</f>
        <v>108</v>
      </c>
      <c r="BA105" s="40">
        <f>IF(INDEX('[2]Caseload by group'!$C$3:$BEN$125,MATCH(Snapshot!$H105,'[2]Caseload by group'!$A$3:$A$128,0),MATCH(Snapshot!BA$3,'[2]Caseload by group'!$C$2:$BEN$2,0))&lt;10,0,INDEX('[2]Caseload by group'!$C$3:$BEN$125,MATCH(Snapshot!$H105,'[2]Caseload by group'!$A$3:$A$128,0),MATCH(Snapshot!BA$3,'[2]Caseload by group'!$C$2:$BEN$2,0)))</f>
        <v>104</v>
      </c>
      <c r="BB105" s="40">
        <f>IF(INDEX('[2]Caseload by group'!$C$3:$BEN$125,MATCH(Snapshot!$H105,'[2]Caseload by group'!$A$3:$A$128,0),MATCH(Snapshot!BB$3,'[2]Caseload by group'!$C$2:$BEN$2,0))&lt;10,0,INDEX('[2]Caseload by group'!$C$3:$BEN$125,MATCH(Snapshot!$H105,'[2]Caseload by group'!$A$3:$A$128,0),MATCH(Snapshot!BB$3,'[2]Caseload by group'!$C$2:$BEN$2,0)))</f>
        <v>104</v>
      </c>
      <c r="BC105" s="40">
        <f>IF(INDEX('[2]Caseload by group'!$C$3:$BEN$125,MATCH(Snapshot!$H105,'[2]Caseload by group'!$A$3:$A$128,0),MATCH(Snapshot!BC$3,'[2]Caseload by group'!$C$2:$BEN$2,0))&lt;10,0,INDEX('[2]Caseload by group'!$C$3:$BEN$125,MATCH(Snapshot!$H105,'[2]Caseload by group'!$A$3:$A$128,0),MATCH(Snapshot!BC$3,'[2]Caseload by group'!$C$2:$BEN$2,0)))</f>
        <v>101</v>
      </c>
      <c r="BD105" s="40">
        <f>IF(INDEX('[2]Caseload by group'!$C$3:$BEN$125,MATCH(Snapshot!$H105,'[2]Caseload by group'!$A$3:$A$128,0),MATCH(Snapshot!BD$3,'[2]Caseload by group'!$C$2:$BEN$2,0))&lt;10,0,INDEX('[2]Caseload by group'!$C$3:$BEN$125,MATCH(Snapshot!$H105,'[2]Caseload by group'!$A$3:$A$128,0),MATCH(Snapshot!BD$3,'[2]Caseload by group'!$C$2:$BEN$2,0)))</f>
        <v>98</v>
      </c>
      <c r="BE105" s="40">
        <f>IF(INDEX('[2]Caseload by group'!$C$3:$BEN$125,MATCH(Snapshot!$H105,'[2]Caseload by group'!$A$3:$A$128,0),MATCH(Snapshot!BE$3,'[2]Caseload by group'!$C$2:$BEN$2,0))&lt;10,0,INDEX('[2]Caseload by group'!$C$3:$BEN$125,MATCH(Snapshot!$H105,'[2]Caseload by group'!$A$3:$A$128,0),MATCH(Snapshot!BE$3,'[2]Caseload by group'!$C$2:$BEN$2,0)))</f>
        <v>100</v>
      </c>
      <c r="BF105" s="40">
        <f>IF(INDEX('[2]Caseload by group'!$C$3:$BEN$125,MATCH(Snapshot!$H105,'[2]Caseload by group'!$A$3:$A$128,0),MATCH(Snapshot!BF$3,'[2]Caseload by group'!$C$2:$BEN$2,0))&lt;10,0,INDEX('[2]Caseload by group'!$C$3:$BEN$125,MATCH(Snapshot!$H105,'[2]Caseload by group'!$A$3:$A$128,0),MATCH(Snapshot!BF$3,'[2]Caseload by group'!$C$2:$BEN$2,0)))</f>
        <v>97</v>
      </c>
      <c r="BG105" s="40">
        <f>IF(INDEX('[2]Caseload by group'!$C$3:$BEN$125,MATCH(Snapshot!$H105,'[2]Caseload by group'!$A$3:$A$128,0),MATCH(Snapshot!BG$3,'[2]Caseload by group'!$C$2:$BEN$2,0))&lt;10,0,INDEX('[2]Caseload by group'!$C$3:$BEN$125,MATCH(Snapshot!$H105,'[2]Caseload by group'!$A$3:$A$128,0),MATCH(Snapshot!BG$3,'[2]Caseload by group'!$C$2:$BEN$2,0)))</f>
        <v>96</v>
      </c>
      <c r="BH105" s="40">
        <f>IF(INDEX('[2]Caseload by group'!$C$3:$BEN$125,MATCH(Snapshot!$H105,'[2]Caseload by group'!$A$3:$A$128,0),MATCH(Snapshot!BH$3,'[2]Caseload by group'!$C$2:$BEN$2,0))&lt;10,0,INDEX('[2]Caseload by group'!$C$3:$BEN$125,MATCH(Snapshot!$H105,'[2]Caseload by group'!$A$3:$A$128,0),MATCH(Snapshot!BH$3,'[2]Caseload by group'!$C$2:$BEN$2,0)))</f>
        <v>92</v>
      </c>
      <c r="BI105" s="40">
        <f>IF(INDEX('[2]Caseload by group'!$C$3:$BEN$125,MATCH(Snapshot!$H105,'[2]Caseload by group'!$A$3:$A$128,0),MATCH(Snapshot!BI$3,'[2]Caseload by group'!$C$2:$BEN$2,0))&lt;10,0,INDEX('[2]Caseload by group'!$C$3:$BEN$125,MATCH(Snapshot!$H105,'[2]Caseload by group'!$A$3:$A$128,0),MATCH(Snapshot!BI$3,'[2]Caseload by group'!$C$2:$BEN$2,0)))</f>
        <v>91</v>
      </c>
      <c r="BJ105" s="40">
        <f>IF(INDEX('[2]Caseload by group'!$C$3:$BEN$125,MATCH(Snapshot!$H105,'[2]Caseload by group'!$A$3:$A$128,0),MATCH(Snapshot!BJ$3,'[2]Caseload by group'!$C$2:$BEN$2,0))&lt;10,0,INDEX('[2]Caseload by group'!$C$3:$BEN$125,MATCH(Snapshot!$H105,'[2]Caseload by group'!$A$3:$A$128,0),MATCH(Snapshot!BJ$3,'[2]Caseload by group'!$C$2:$BEN$2,0)))</f>
        <v>82</v>
      </c>
      <c r="BK105" s="40">
        <f>IF(INDEX('[2]Caseload by group'!$C$3:$BEN$125,MATCH(Snapshot!$H105,'[2]Caseload by group'!$A$3:$A$128,0),MATCH(Snapshot!BK$3,'[2]Caseload by group'!$C$2:$BEN$2,0))&lt;10,0,INDEX('[2]Caseload by group'!$C$3:$BEN$125,MATCH(Snapshot!$H105,'[2]Caseload by group'!$A$3:$A$128,0),MATCH(Snapshot!BK$3,'[2]Caseload by group'!$C$2:$BEN$2,0)))</f>
        <v>88</v>
      </c>
      <c r="BL105" s="40">
        <f>IF(INDEX('[2]Caseload by group'!$C$3:$BEN$125,MATCH(Snapshot!$H105,'[2]Caseload by group'!$A$3:$A$128,0),MATCH(Snapshot!BL$3,'[2]Caseload by group'!$C$2:$BEN$2,0))&lt;10,0,INDEX('[2]Caseload by group'!$C$3:$BEN$125,MATCH(Snapshot!$H105,'[2]Caseload by group'!$A$3:$A$128,0),MATCH(Snapshot!BL$3,'[2]Caseload by group'!$C$2:$BEN$2,0)))</f>
        <v>85</v>
      </c>
      <c r="BM105" s="40">
        <f>IF(INDEX('[2]Caseload by group'!$C$3:$BEN$125,MATCH(Snapshot!$H105,'[2]Caseload by group'!$A$3:$A$128,0),MATCH(Snapshot!BM$3,'[2]Caseload by group'!$C$2:$BEN$2,0))&lt;10,0,INDEX('[2]Caseload by group'!$C$3:$BEN$125,MATCH(Snapshot!$H105,'[2]Caseload by group'!$A$3:$A$128,0),MATCH(Snapshot!BM$3,'[2]Caseload by group'!$C$2:$BEN$2,0)))</f>
        <v>87</v>
      </c>
      <c r="BN105" s="40">
        <f>IF(INDEX('[2]Caseload by group'!$C$3:$BEN$125,MATCH(Snapshot!$H105,'[2]Caseload by group'!$A$3:$A$128,0),MATCH(Snapshot!BN$3,'[2]Caseload by group'!$C$2:$BEN$2,0))&lt;10,0,INDEX('[2]Caseload by group'!$C$3:$BEN$125,MATCH(Snapshot!$H105,'[2]Caseload by group'!$A$3:$A$128,0),MATCH(Snapshot!BN$3,'[2]Caseload by group'!$C$2:$BEN$2,0)))</f>
        <v>91</v>
      </c>
      <c r="BO105" s="40">
        <f>IF(INDEX('[2]Caseload by group'!$C$3:$BEN$125,MATCH(Snapshot!$H105,'[2]Caseload by group'!$A$3:$A$128,0),MATCH(Snapshot!BO$3,'[2]Caseload by group'!$C$2:$BEN$2,0))&lt;10,0,INDEX('[2]Caseload by group'!$C$3:$BEN$125,MATCH(Snapshot!$H105,'[2]Caseload by group'!$A$3:$A$128,0),MATCH(Snapshot!BO$3,'[2]Caseload by group'!$C$2:$BEN$2,0)))</f>
        <v>93</v>
      </c>
      <c r="BP105" s="40">
        <f>IF(INDEX('[2]Caseload by group'!$C$3:$BEN$125,MATCH(Snapshot!$H105,'[2]Caseload by group'!$A$3:$A$128,0),MATCH(Snapshot!BP$3,'[2]Caseload by group'!$C$2:$BEN$2,0))&lt;10,0,INDEX('[2]Caseload by group'!$C$3:$BEN$125,MATCH(Snapshot!$H105,'[2]Caseload by group'!$A$3:$A$128,0),MATCH(Snapshot!BP$3,'[2]Caseload by group'!$C$2:$BEN$2,0)))</f>
        <v>96</v>
      </c>
      <c r="BQ105" s="40">
        <f>IF(INDEX('[2]Caseload by group'!$C$3:$BEN$125,MATCH(Snapshot!$H105,'[2]Caseload by group'!$A$3:$A$128,0),MATCH(Snapshot!BQ$3,'[2]Caseload by group'!$C$2:$BEN$2,0))&lt;10,0,INDEX('[2]Caseload by group'!$C$3:$BEN$125,MATCH(Snapshot!$H105,'[2]Caseload by group'!$A$3:$A$128,0),MATCH(Snapshot!BQ$3,'[2]Caseload by group'!$C$2:$BEN$2,0)))</f>
        <v>100</v>
      </c>
      <c r="BR105" s="40">
        <f>IF(INDEX('[2]Caseload by group'!$C$3:$BEN$125,MATCH(Snapshot!$H105,'[2]Caseload by group'!$A$3:$A$128,0),MATCH(Snapshot!BR$3,'[2]Caseload by group'!$C$2:$BEN$2,0))&lt;10,0,INDEX('[2]Caseload by group'!$C$3:$BEN$125,MATCH(Snapshot!$H105,'[2]Caseload by group'!$A$3:$A$128,0),MATCH(Snapshot!BR$3,'[2]Caseload by group'!$C$2:$BEN$2,0)))</f>
        <v>100</v>
      </c>
      <c r="BS105" s="40">
        <f>IF(INDEX('[2]Caseload by group'!$C$3:$BEN$125,MATCH(Snapshot!$H105,'[2]Caseload by group'!$A$3:$A$128,0),MATCH(Snapshot!BS$3,'[2]Caseload by group'!$C$2:$BEN$2,0))&lt;10,0,INDEX('[2]Caseload by group'!$C$3:$BEN$125,MATCH(Snapshot!$H105,'[2]Caseload by group'!$A$3:$A$128,0),MATCH(Snapshot!BS$3,'[2]Caseload by group'!$C$2:$BEN$2,0)))</f>
        <v>96</v>
      </c>
      <c r="BT105" s="40">
        <f>IF(INDEX('[2]Caseload by group'!$C$3:$BEN$125,MATCH(Snapshot!$H105,'[2]Caseload by group'!$A$3:$A$128,0),MATCH(Snapshot!BT$3,'[2]Caseload by group'!$C$2:$BEN$2,0))&lt;10,0,INDEX('[2]Caseload by group'!$C$3:$BEN$125,MATCH(Snapshot!$H105,'[2]Caseload by group'!$A$3:$A$128,0),MATCH(Snapshot!BT$3,'[2]Caseload by group'!$C$2:$BEN$2,0)))</f>
        <v>93</v>
      </c>
      <c r="BU105" s="40">
        <f>IF(INDEX('[2]Caseload by group'!$C$3:$BEN$125,MATCH(Snapshot!$H105,'[2]Caseload by group'!$A$3:$A$128,0),MATCH(Snapshot!BU$3,'[2]Caseload by group'!$C$2:$BEN$2,0))&lt;10,0,INDEX('[2]Caseload by group'!$C$3:$BEN$125,MATCH(Snapshot!$H105,'[2]Caseload by group'!$A$3:$A$128,0),MATCH(Snapshot!BU$3,'[2]Caseload by group'!$C$2:$BEN$2,0)))</f>
        <v>90</v>
      </c>
      <c r="BV105" s="40">
        <f>IF(INDEX('[2]Caseload by group'!$C$3:$BEN$125,MATCH(Snapshot!$H105,'[2]Caseload by group'!$A$3:$A$128,0),MATCH(Snapshot!BV$3,'[2]Caseload by group'!$C$2:$BEN$2,0))&lt;10,0,INDEX('[2]Caseload by group'!$C$3:$BEN$125,MATCH(Snapshot!$H105,'[2]Caseload by group'!$A$3:$A$128,0),MATCH(Snapshot!BV$3,'[2]Caseload by group'!$C$2:$BEN$2,0)))</f>
        <v>91</v>
      </c>
      <c r="BW105" s="40">
        <f>IF(INDEX('[2]Caseload by group'!$C$3:$BEN$125,MATCH(Snapshot!$H105,'[2]Caseload by group'!$A$3:$A$128,0),MATCH(Snapshot!BW$3,'[2]Caseload by group'!$C$2:$BEN$2,0))&lt;10,0,INDEX('[2]Caseload by group'!$C$3:$BEN$125,MATCH(Snapshot!$H105,'[2]Caseload by group'!$A$3:$A$128,0),MATCH(Snapshot!BW$3,'[2]Caseload by group'!$C$2:$BEN$2,0)))</f>
        <v>96</v>
      </c>
      <c r="BX105" s="45"/>
      <c r="BY105" s="41">
        <f t="shared" si="25"/>
        <v>5</v>
      </c>
      <c r="BZ105" s="42">
        <f t="shared" si="26"/>
        <v>5.4945054945054944E-2</v>
      </c>
      <c r="CA105" s="8" t="e">
        <f>#REF!-#REF!</f>
        <v>#REF!</v>
      </c>
      <c r="CB105" s="41">
        <f>INDEX($J105:$BX105,0,MATCH(MAX($J$3:$BX$3),$J$3:$BX$3,0))-J105</f>
        <v>-880</v>
      </c>
      <c r="CC105" s="42">
        <f>CB105/J105</f>
        <v>-0.90163934426229508</v>
      </c>
    </row>
    <row r="106" spans="1:85" ht="10.5" customHeight="1" x14ac:dyDescent="0.2">
      <c r="A106" s="34"/>
      <c r="B106" s="82"/>
      <c r="C106" s="29" t="s">
        <v>159</v>
      </c>
      <c r="D106" s="29" t="s">
        <v>9</v>
      </c>
      <c r="E106" s="29" t="s">
        <v>54</v>
      </c>
      <c r="F106" s="29" t="s">
        <v>56</v>
      </c>
      <c r="G106" s="29" t="s">
        <v>32</v>
      </c>
      <c r="H106" s="39" t="s">
        <v>160</v>
      </c>
      <c r="I106" s="39"/>
      <c r="J106" s="40">
        <f>IF(INDEX('[2]Caseload by group'!$C$3:$CJ$125,MATCH(Snapshot!$H106,'[2]Caseload by group'!$A$3:$A$128,0),MATCH(Snapshot!J$3,'[2]Caseload by group'!$C$2:$CJ$2,0))&lt;10,0,INDEX('[2]Caseload by group'!$C$3:$CJ$125,MATCH(Snapshot!$H106,'[2]Caseload by group'!$A$3:$A$128,0),MATCH(Snapshot!J$3,'[2]Caseload by group'!$C$2:$CJ$2,0)))</f>
        <v>1463</v>
      </c>
      <c r="K106" s="40">
        <f>IF(INDEX('[2]Caseload by group'!$C$3:$CJ$125,MATCH(Snapshot!$H106,'[2]Caseload by group'!$A$3:$A$128,0),MATCH(Snapshot!K$3,'[2]Caseload by group'!$C$2:$CJ$2,0))&lt;10,0,INDEX('[2]Caseload by group'!$C$3:$CJ$125,MATCH(Snapshot!$H106,'[2]Caseload by group'!$A$3:$A$128,0),MATCH(Snapshot!K$3,'[2]Caseload by group'!$C$2:$CJ$2,0)))</f>
        <v>1353</v>
      </c>
      <c r="L106" s="40">
        <f>IF(INDEX('[2]Caseload by group'!$C$3:$CJ$125,MATCH(Snapshot!$H106,'[2]Caseload by group'!$A$3:$A$128,0),MATCH(Snapshot!L$3,'[2]Caseload by group'!$C$2:$CJ$2,0))&lt;10,0,INDEX('[2]Caseload by group'!$C$3:$CJ$125,MATCH(Snapshot!$H106,'[2]Caseload by group'!$A$3:$A$128,0),MATCH(Snapshot!L$3,'[2]Caseload by group'!$C$2:$CJ$2,0)))</f>
        <v>1431</v>
      </c>
      <c r="M106" s="40">
        <f>IF(INDEX('[2]Caseload by group'!$C$3:$CJ$125,MATCH(Snapshot!$H106,'[2]Caseload by group'!$A$3:$A$128,0),MATCH(Snapshot!M$3,'[2]Caseload by group'!$C$2:$CJ$2,0))&lt;10,0,INDEX('[2]Caseload by group'!$C$3:$CJ$125,MATCH(Snapshot!$H106,'[2]Caseload by group'!$A$3:$A$128,0),MATCH(Snapshot!M$3,'[2]Caseload by group'!$C$2:$CJ$2,0)))</f>
        <v>1522</v>
      </c>
      <c r="N106" s="40">
        <f>IF(INDEX('[2]Caseload by group'!$C$3:$CJ$125,MATCH(Snapshot!$H106,'[2]Caseload by group'!$A$3:$A$128,0),MATCH(Snapshot!N$3,'[2]Caseload by group'!$C$2:$CJ$2,0))&lt;10,0,INDEX('[2]Caseload by group'!$C$3:$CJ$125,MATCH(Snapshot!$H106,'[2]Caseload by group'!$A$3:$A$128,0),MATCH(Snapshot!N$3,'[2]Caseload by group'!$C$2:$CJ$2,0)))</f>
        <v>1475</v>
      </c>
      <c r="O106" s="40">
        <f>IF(INDEX('[2]Caseload by group'!$C$3:$CJ$125,MATCH(Snapshot!$H106,'[2]Caseload by group'!$A$3:$A$128,0),MATCH(Snapshot!O$3,'[2]Caseload by group'!$C$2:$CJ$2,0))&lt;10,0,INDEX('[2]Caseload by group'!$C$3:$CJ$125,MATCH(Snapshot!$H106,'[2]Caseload by group'!$A$3:$A$128,0),MATCH(Snapshot!O$3,'[2]Caseload by group'!$C$2:$CJ$2,0)))</f>
        <v>1484</v>
      </c>
      <c r="P106" s="40">
        <f>IF(INDEX('[2]Caseload by group'!$C$3:$CJ$125,MATCH(Snapshot!$H106,'[2]Caseload by group'!$A$3:$A$128,0),MATCH(Snapshot!P$3,'[2]Caseload by group'!$C$2:$CJ$2,0))&lt;10,0,INDEX('[2]Caseload by group'!$C$3:$CJ$125,MATCH(Snapshot!$H106,'[2]Caseload by group'!$A$3:$A$128,0),MATCH(Snapshot!P$3,'[2]Caseload by group'!$C$2:$CJ$2,0)))</f>
        <v>1509</v>
      </c>
      <c r="Q106" s="40">
        <f>IF(INDEX('[2]Caseload by group'!$C$3:$CJ$125,MATCH(Snapshot!$H106,'[2]Caseload by group'!$A$3:$A$128,0),MATCH(Snapshot!Q$3,'[2]Caseload by group'!$C$2:$CJ$2,0))&lt;10,0,INDEX('[2]Caseload by group'!$C$3:$CJ$125,MATCH(Snapshot!$H106,'[2]Caseload by group'!$A$3:$A$128,0),MATCH(Snapshot!Q$3,'[2]Caseload by group'!$C$2:$CJ$2,0)))</f>
        <v>1434</v>
      </c>
      <c r="R106" s="40">
        <f>IF(INDEX('[2]Caseload by group'!$C$3:$CJ$125,MATCH(Snapshot!$H106,'[2]Caseload by group'!$A$3:$A$128,0),MATCH(Snapshot!R$3,'[2]Caseload by group'!$C$2:$CJ$2,0))&lt;10,0,INDEX('[2]Caseload by group'!$C$3:$CJ$125,MATCH(Snapshot!$H106,'[2]Caseload by group'!$A$3:$A$128,0),MATCH(Snapshot!R$3,'[2]Caseload by group'!$C$2:$CJ$2,0)))</f>
        <v>509</v>
      </c>
      <c r="S106" s="40">
        <f>IF(INDEX('[2]Caseload by group'!$C$3:$CJ$125,MATCH(Snapshot!$H106,'[2]Caseload by group'!$A$3:$A$128,0),MATCH(Snapshot!S$3,'[2]Caseload by group'!$C$2:$CJ$2,0))&lt;10,0,INDEX('[2]Caseload by group'!$C$3:$CJ$125,MATCH(Snapshot!$H106,'[2]Caseload by group'!$A$3:$A$128,0),MATCH(Snapshot!S$3,'[2]Caseload by group'!$C$2:$CJ$2,0)))</f>
        <v>479</v>
      </c>
      <c r="T106" s="40">
        <f>IF(INDEX('[2]Caseload by group'!$C$3:$CJ$125,MATCH(Snapshot!$H106,'[2]Caseload by group'!$A$3:$A$128,0),MATCH(Snapshot!T$3,'[2]Caseload by group'!$C$2:$CJ$2,0))&lt;10,0,INDEX('[2]Caseload by group'!$C$3:$CJ$125,MATCH(Snapshot!$H106,'[2]Caseload by group'!$A$3:$A$128,0),MATCH(Snapshot!T$3,'[2]Caseload by group'!$C$2:$CJ$2,0)))</f>
        <v>475</v>
      </c>
      <c r="U106" s="40">
        <f>IF(INDEX('[2]Caseload by group'!$C$3:$CJ$125,MATCH(Snapshot!$H106,'[2]Caseload by group'!$A$3:$A$128,0),MATCH(Snapshot!U$3,'[2]Caseload by group'!$C$2:$CJ$2,0))&lt;10,0,INDEX('[2]Caseload by group'!$C$3:$CJ$125,MATCH(Snapshot!$H106,'[2]Caseload by group'!$A$3:$A$128,0),MATCH(Snapshot!U$3,'[2]Caseload by group'!$C$2:$CJ$2,0)))</f>
        <v>498</v>
      </c>
      <c r="V106" s="40">
        <f>IF(INDEX('[2]Caseload by group'!$C$3:$CJ$125,MATCH(Snapshot!$H106,'[2]Caseload by group'!$A$3:$A$128,0),MATCH(Snapshot!V$3,'[2]Caseload by group'!$C$2:$CJ$2,0))&lt;10,0,INDEX('[2]Caseload by group'!$C$3:$CJ$125,MATCH(Snapshot!$H106,'[2]Caseload by group'!$A$3:$A$128,0),MATCH(Snapshot!V$3,'[2]Caseload by group'!$C$2:$CJ$2,0)))</f>
        <v>463</v>
      </c>
      <c r="W106" s="40">
        <f>IF(INDEX('[2]Caseload by group'!$C$3:$CJ$125,MATCH(Snapshot!$H106,'[2]Caseload by group'!$A$3:$A$128,0),MATCH(Snapshot!W$3,'[2]Caseload by group'!$C$2:$CJ$2,0))&lt;10,0,INDEX('[2]Caseload by group'!$C$3:$CJ$125,MATCH(Snapshot!$H106,'[2]Caseload by group'!$A$3:$A$128,0),MATCH(Snapshot!W$3,'[2]Caseload by group'!$C$2:$CJ$2,0)))</f>
        <v>473</v>
      </c>
      <c r="X106" s="40">
        <f>IF(INDEX('[2]Caseload by group'!$C$3:$CJ$125,MATCH(Snapshot!$H106,'[2]Caseload by group'!$A$3:$A$128,0),MATCH(Snapshot!X$3,'[2]Caseload by group'!$C$2:$CJ$2,0))&lt;10,0,INDEX('[2]Caseload by group'!$C$3:$CJ$125,MATCH(Snapshot!$H106,'[2]Caseload by group'!$A$3:$A$128,0),MATCH(Snapshot!X$3,'[2]Caseload by group'!$C$2:$CJ$2,0)))</f>
        <v>427</v>
      </c>
      <c r="Y106" s="40">
        <f>IF(INDEX('[2]Caseload by group'!$C$3:$CJ$125,MATCH(Snapshot!$H106,'[2]Caseload by group'!$A$3:$A$128,0),MATCH(Snapshot!Y$3,'[2]Caseload by group'!$C$2:$CJ$2,0))&lt;10,0,INDEX('[2]Caseload by group'!$C$3:$CJ$125,MATCH(Snapshot!$H106,'[2]Caseload by group'!$A$3:$A$128,0),MATCH(Snapshot!Y$3,'[2]Caseload by group'!$C$2:$CJ$2,0)))</f>
        <v>487</v>
      </c>
      <c r="Z106" s="40">
        <f>IF(INDEX('[2]Caseload by group'!$C$3:$CJ$125,MATCH(Snapshot!$H106,'[2]Caseload by group'!$A$3:$A$128,0),MATCH(Snapshot!Z$3,'[2]Caseload by group'!$C$2:$CJ$2,0))&lt;10,0,INDEX('[2]Caseload by group'!$C$3:$CJ$125,MATCH(Snapshot!$H106,'[2]Caseload by group'!$A$3:$A$128,0),MATCH(Snapshot!Z$3,'[2]Caseload by group'!$C$2:$CJ$2,0)))</f>
        <v>460</v>
      </c>
      <c r="AA106" s="40">
        <f>IF(INDEX('[2]Caseload by group'!$C$3:$CJ$125,MATCH(Snapshot!$H106,'[2]Caseload by group'!$A$3:$A$128,0),MATCH(Snapshot!AA$3,'[2]Caseload by group'!$C$2:$CJ$2,0))&lt;10,0,INDEX('[2]Caseload by group'!$C$3:$CJ$125,MATCH(Snapshot!$H106,'[2]Caseload by group'!$A$3:$A$128,0),MATCH(Snapshot!AA$3,'[2]Caseload by group'!$C$2:$CJ$2,0)))</f>
        <v>484</v>
      </c>
      <c r="AB106" s="40">
        <f>IF(INDEX('[2]Caseload by group'!$C$3:$CJ$125,MATCH(Snapshot!$H106,'[2]Caseload by group'!$A$3:$A$128,0),MATCH(Snapshot!AB$3,'[2]Caseload by group'!$C$2:$CJ$2,0))&lt;10,0,INDEX('[2]Caseload by group'!$C$3:$CJ$125,MATCH(Snapshot!$H106,'[2]Caseload by group'!$A$3:$A$128,0),MATCH(Snapshot!AB$3,'[2]Caseload by group'!$C$2:$CJ$2,0)))</f>
        <v>522</v>
      </c>
      <c r="AC106" s="40">
        <f>IF(INDEX('[2]Caseload by group'!$C$3:$CJ$125,MATCH(Snapshot!$H106,'[2]Caseload by group'!$A$3:$A$128,0),MATCH(Snapshot!AC$3,'[2]Caseload by group'!$C$2:$CJ$2,0))&lt;10,0,INDEX('[2]Caseload by group'!$C$3:$CJ$125,MATCH(Snapshot!$H106,'[2]Caseload by group'!$A$3:$A$128,0),MATCH(Snapshot!AC$3,'[2]Caseload by group'!$C$2:$CJ$2,0)))</f>
        <v>497</v>
      </c>
      <c r="AD106" s="40">
        <f>IF(INDEX('[2]Caseload by group'!$C$3:$CJ$125,MATCH(Snapshot!$H106,'[2]Caseload by group'!$A$3:$A$128,0),MATCH(Snapshot!AD$3,'[2]Caseload by group'!$C$2:$CJ$2,0))&lt;10,0,INDEX('[2]Caseload by group'!$C$3:$CJ$125,MATCH(Snapshot!$H106,'[2]Caseload by group'!$A$3:$A$128,0),MATCH(Snapshot!AD$3,'[2]Caseload by group'!$C$2:$CJ$2,0)))</f>
        <v>513</v>
      </c>
      <c r="AE106" s="40">
        <f>IF(INDEX('[2]Caseload by group'!$C$3:$CJ$125,MATCH(Snapshot!$H106,'[2]Caseload by group'!$A$3:$A$128,0),MATCH(Snapshot!AE$3,'[2]Caseload by group'!$C$2:$CJ$2,0))&lt;10,0,INDEX('[2]Caseload by group'!$C$3:$CJ$125,MATCH(Snapshot!$H106,'[2]Caseload by group'!$A$3:$A$128,0),MATCH(Snapshot!AE$3,'[2]Caseload by group'!$C$2:$CJ$2,0)))</f>
        <v>481</v>
      </c>
      <c r="AF106" s="40">
        <f>IF(INDEX('[2]Caseload by group'!$C$3:$CJ$125,MATCH(Snapshot!$H106,'[2]Caseload by group'!$A$3:$A$128,0),MATCH(Snapshot!AF$3,'[2]Caseload by group'!$C$2:$CJ$2,0))&lt;10,0,INDEX('[2]Caseload by group'!$C$3:$CJ$125,MATCH(Snapshot!$H106,'[2]Caseload by group'!$A$3:$A$128,0),MATCH(Snapshot!AF$3,'[2]Caseload by group'!$C$2:$CJ$2,0)))</f>
        <v>462</v>
      </c>
      <c r="AG106" s="40">
        <f>IF(INDEX('[2]Caseload by group'!$C$3:$CJ$125,MATCH(Snapshot!$H106,'[2]Caseload by group'!$A$3:$A$128,0),MATCH(Snapshot!AG$3,'[2]Caseload by group'!$C$2:$CJ$2,0))&lt;10,0,INDEX('[2]Caseload by group'!$C$3:$CJ$125,MATCH(Snapshot!$H106,'[2]Caseload by group'!$A$3:$A$128,0),MATCH(Snapshot!AG$3,'[2]Caseload by group'!$C$2:$CJ$2,0)))</f>
        <v>471</v>
      </c>
      <c r="AH106" s="40">
        <f>IF(INDEX('[2]Caseload by group'!$C$3:$CJ$125,MATCH(Snapshot!$H106,'[2]Caseload by group'!$A$3:$A$128,0),MATCH(Snapshot!AH$3,'[2]Caseload by group'!$C$2:$CJ$2,0))&lt;10,0,INDEX('[2]Caseload by group'!$C$3:$CJ$125,MATCH(Snapshot!$H106,'[2]Caseload by group'!$A$3:$A$128,0),MATCH(Snapshot!AH$3,'[2]Caseload by group'!$C$2:$CJ$2,0)))</f>
        <v>429</v>
      </c>
      <c r="AI106" s="40">
        <f>IF(INDEX('[2]Caseload by group'!$C$3:$CJ$125,MATCH(Snapshot!$H106,'[2]Caseload by group'!$A$3:$A$128,0),MATCH(Snapshot!AI$3,'[2]Caseload by group'!$C$2:$CJ$2,0))&lt;10,0,INDEX('[2]Caseload by group'!$C$3:$CJ$125,MATCH(Snapshot!$H106,'[2]Caseload by group'!$A$3:$A$128,0),MATCH(Snapshot!AI$3,'[2]Caseload by group'!$C$2:$CJ$2,0)))</f>
        <v>425</v>
      </c>
      <c r="AJ106" s="40">
        <f>IF(INDEX('[2]Caseload by group'!$C$3:$BEN$125,MATCH(Snapshot!$H106,'[2]Caseload by group'!$A$3:$A$128,0),MATCH(Snapshot!AJ$3,'[2]Caseload by group'!$C$2:$BEN$2,0))&lt;10,0,INDEX('[2]Caseload by group'!$C$3:$BEN$125,MATCH(Snapshot!$H106,'[2]Caseload by group'!$A$3:$A$128,0),MATCH(Snapshot!AJ$3,'[2]Caseload by group'!$C$2:$BEN$2,0)))</f>
        <v>416</v>
      </c>
      <c r="AK106" s="40">
        <f>IF(INDEX('[2]Caseload by group'!$C$3:$BEN$125,MATCH(Snapshot!$H106,'[2]Caseload by group'!$A$3:$A$128,0),MATCH(Snapshot!AK$3,'[2]Caseload by group'!$C$2:$BEN$2,0))&lt;10,0,INDEX('[2]Caseload by group'!$C$3:$BEN$125,MATCH(Snapshot!$H106,'[2]Caseload by group'!$A$3:$A$128,0),MATCH(Snapshot!AK$3,'[2]Caseload by group'!$C$2:$BEN$2,0)))</f>
        <v>434</v>
      </c>
      <c r="AL106" s="40">
        <f>IF(INDEX('[2]Caseload by group'!$C$3:$BEN$125,MATCH(Snapshot!$H106,'[2]Caseload by group'!$A$3:$A$128,0),MATCH(Snapshot!AL$3,'[2]Caseload by group'!$C$2:$BEN$2,0))&lt;10,0,INDEX('[2]Caseload by group'!$C$3:$BEN$125,MATCH(Snapshot!$H106,'[2]Caseload by group'!$A$3:$A$128,0),MATCH(Snapshot!AL$3,'[2]Caseload by group'!$C$2:$BEN$2,0)))</f>
        <v>412</v>
      </c>
      <c r="AM106" s="40">
        <f>IF(INDEX('[2]Caseload by group'!$C$3:$BEN$125,MATCH(Snapshot!$H106,'[2]Caseload by group'!$A$3:$A$128,0),MATCH(Snapshot!AM$3,'[2]Caseload by group'!$C$2:$BEN$2,0))&lt;10,0,INDEX('[2]Caseload by group'!$C$3:$BEN$125,MATCH(Snapshot!$H106,'[2]Caseload by group'!$A$3:$A$128,0),MATCH(Snapshot!AM$3,'[2]Caseload by group'!$C$2:$BEN$2,0)))</f>
        <v>402</v>
      </c>
      <c r="AN106" s="40">
        <f>IF(INDEX('[2]Caseload by group'!$C$3:$BEN$125,MATCH(Snapshot!$H106,'[2]Caseload by group'!$A$3:$A$128,0),MATCH(Snapshot!AN$3,'[2]Caseload by group'!$C$2:$BEN$2,0))&lt;10,0,INDEX('[2]Caseload by group'!$C$3:$BEN$125,MATCH(Snapshot!$H106,'[2]Caseload by group'!$A$3:$A$128,0),MATCH(Snapshot!AN$3,'[2]Caseload by group'!$C$2:$BEN$2,0)))</f>
        <v>388</v>
      </c>
      <c r="AO106" s="40">
        <f>IF(INDEX('[2]Caseload by group'!$C$3:$BEN$125,MATCH(Snapshot!$H106,'[2]Caseload by group'!$A$3:$A$128,0),MATCH(Snapshot!AO$3,'[2]Caseload by group'!$C$2:$BEN$2,0))&lt;10,0,INDEX('[2]Caseload by group'!$C$3:$BEN$125,MATCH(Snapshot!$H106,'[2]Caseload by group'!$A$3:$A$128,0),MATCH(Snapshot!AO$3,'[2]Caseload by group'!$C$2:$BEN$2,0)))</f>
        <v>373</v>
      </c>
      <c r="AP106" s="40">
        <f>IF(INDEX('[2]Caseload by group'!$C$3:$BEN$125,MATCH(Snapshot!$H106,'[2]Caseload by group'!$A$3:$A$128,0),MATCH(Snapshot!AP$3,'[2]Caseload by group'!$C$2:$BEN$2,0))&lt;10,0,INDEX('[2]Caseload by group'!$C$3:$BEN$125,MATCH(Snapshot!$H106,'[2]Caseload by group'!$A$3:$A$128,0),MATCH(Snapshot!AP$3,'[2]Caseload by group'!$C$2:$BEN$2,0)))</f>
        <v>392</v>
      </c>
      <c r="AQ106" s="40">
        <f>IF(INDEX('[2]Caseload by group'!$C$3:$BEN$125,MATCH(Snapshot!$H106,'[2]Caseload by group'!$A$3:$A$128,0),MATCH(Snapshot!AQ$3,'[2]Caseload by group'!$C$2:$BEN$2,0))&lt;10,0,INDEX('[2]Caseload by group'!$C$3:$BEN$125,MATCH(Snapshot!$H106,'[2]Caseload by group'!$A$3:$A$128,0),MATCH(Snapshot!AQ$3,'[2]Caseload by group'!$C$2:$BEN$2,0)))</f>
        <v>362</v>
      </c>
      <c r="AR106" s="40">
        <f>IF(INDEX('[2]Caseload by group'!$C$3:$BEN$125,MATCH(Snapshot!$H106,'[2]Caseload by group'!$A$3:$A$128,0),MATCH(Snapshot!AR$3,'[2]Caseload by group'!$C$2:$BEN$2,0))&lt;10,0,INDEX('[2]Caseload by group'!$C$3:$BEN$125,MATCH(Snapshot!$H106,'[2]Caseload by group'!$A$3:$A$128,0),MATCH(Snapshot!AR$3,'[2]Caseload by group'!$C$2:$BEN$2,0)))</f>
        <v>353</v>
      </c>
      <c r="AS106" s="40">
        <f>IF(INDEX('[2]Caseload by group'!$C$3:$BEN$125,MATCH(Snapshot!$H106,'[2]Caseload by group'!$A$3:$A$128,0),MATCH(Snapshot!AS$3,'[2]Caseload by group'!$C$2:$BEN$2,0))&lt;10,0,INDEX('[2]Caseload by group'!$C$3:$BEN$125,MATCH(Snapshot!$H106,'[2]Caseload by group'!$A$3:$A$128,0),MATCH(Snapshot!AS$3,'[2]Caseload by group'!$C$2:$BEN$2,0)))</f>
        <v>361</v>
      </c>
      <c r="AT106" s="40">
        <f>IF(INDEX('[2]Caseload by group'!$C$3:$BEN$125,MATCH(Snapshot!$H106,'[2]Caseload by group'!$A$3:$A$128,0),MATCH(Snapshot!AT$3,'[2]Caseload by group'!$C$2:$BEN$2,0))&lt;10,0,INDEX('[2]Caseload by group'!$C$3:$BEN$125,MATCH(Snapshot!$H106,'[2]Caseload by group'!$A$3:$A$128,0),MATCH(Snapshot!AT$3,'[2]Caseload by group'!$C$2:$BEN$2,0)))</f>
        <v>348</v>
      </c>
      <c r="AU106" s="40">
        <f>IF(INDEX('[2]Caseload by group'!$C$3:$BEN$125,MATCH(Snapshot!$H106,'[2]Caseload by group'!$A$3:$A$128,0),MATCH(Snapshot!AU$3,'[2]Caseload by group'!$C$2:$BEN$2,0))&lt;10,0,INDEX('[2]Caseload by group'!$C$3:$BEN$125,MATCH(Snapshot!$H106,'[2]Caseload by group'!$A$3:$A$128,0),MATCH(Snapshot!AU$3,'[2]Caseload by group'!$C$2:$BEN$2,0)))</f>
        <v>328</v>
      </c>
      <c r="AV106" s="40">
        <f>IF(INDEX('[2]Caseload by group'!$C$3:$BEN$125,MATCH(Snapshot!$H106,'[2]Caseload by group'!$A$3:$A$128,0),MATCH(Snapshot!AV$3,'[2]Caseload by group'!$C$2:$BEN$2,0))&lt;10,0,INDEX('[2]Caseload by group'!$C$3:$BEN$125,MATCH(Snapshot!$H106,'[2]Caseload by group'!$A$3:$A$128,0),MATCH(Snapshot!AV$3,'[2]Caseload by group'!$C$2:$BEN$2,0)))</f>
        <v>316</v>
      </c>
      <c r="AW106" s="40">
        <f>IF(INDEX('[2]Caseload by group'!$C$3:$BEN$125,MATCH(Snapshot!$H106,'[2]Caseload by group'!$A$3:$A$128,0),MATCH(Snapshot!AW$3,'[2]Caseload by group'!$C$2:$BEN$2,0))&lt;10,0,INDEX('[2]Caseload by group'!$C$3:$BEN$125,MATCH(Snapshot!$H106,'[2]Caseload by group'!$A$3:$A$128,0),MATCH(Snapshot!AW$3,'[2]Caseload by group'!$C$2:$BEN$2,0)))</f>
        <v>335</v>
      </c>
      <c r="AX106" s="40">
        <f>IF(INDEX('[2]Caseload by group'!$C$3:$BEN$125,MATCH(Snapshot!$H106,'[2]Caseload by group'!$A$3:$A$128,0),MATCH(Snapshot!AX$3,'[2]Caseload by group'!$C$2:$BEN$2,0))&lt;10,0,INDEX('[2]Caseload by group'!$C$3:$BEN$125,MATCH(Snapshot!$H106,'[2]Caseload by group'!$A$3:$A$128,0),MATCH(Snapshot!AX$3,'[2]Caseload by group'!$C$2:$BEN$2,0)))</f>
        <v>338</v>
      </c>
      <c r="AY106" s="40">
        <f>IF(INDEX('[2]Caseload by group'!$C$3:$BEN$125,MATCH(Snapshot!$H106,'[2]Caseload by group'!$A$3:$A$128,0),MATCH(Snapshot!AY$3,'[2]Caseload by group'!$C$2:$BEN$2,0))&lt;10,0,INDEX('[2]Caseload by group'!$C$3:$BEN$125,MATCH(Snapshot!$H106,'[2]Caseload by group'!$A$3:$A$128,0),MATCH(Snapshot!AY$3,'[2]Caseload by group'!$C$2:$BEN$2,0)))</f>
        <v>344</v>
      </c>
      <c r="AZ106" s="40">
        <f>IF(INDEX('[2]Caseload by group'!$C$3:$BEN$125,MATCH(Snapshot!$H106,'[2]Caseload by group'!$A$3:$A$128,0),MATCH(Snapshot!AZ$3,'[2]Caseload by group'!$C$2:$BEN$2,0))&lt;10,0,INDEX('[2]Caseload by group'!$C$3:$BEN$125,MATCH(Snapshot!$H106,'[2]Caseload by group'!$A$3:$A$128,0),MATCH(Snapshot!AZ$3,'[2]Caseload by group'!$C$2:$BEN$2,0)))</f>
        <v>378</v>
      </c>
      <c r="BA106" s="40">
        <f>IF(INDEX('[2]Caseload by group'!$C$3:$BEN$125,MATCH(Snapshot!$H106,'[2]Caseload by group'!$A$3:$A$128,0),MATCH(Snapshot!BA$3,'[2]Caseload by group'!$C$2:$BEN$2,0))&lt;10,0,INDEX('[2]Caseload by group'!$C$3:$BEN$125,MATCH(Snapshot!$H106,'[2]Caseload by group'!$A$3:$A$128,0),MATCH(Snapshot!BA$3,'[2]Caseload by group'!$C$2:$BEN$2,0)))</f>
        <v>374</v>
      </c>
      <c r="BB106" s="40">
        <f>IF(INDEX('[2]Caseload by group'!$C$3:$BEN$125,MATCH(Snapshot!$H106,'[2]Caseload by group'!$A$3:$A$128,0),MATCH(Snapshot!BB$3,'[2]Caseload by group'!$C$2:$BEN$2,0))&lt;10,0,INDEX('[2]Caseload by group'!$C$3:$BEN$125,MATCH(Snapshot!$H106,'[2]Caseload by group'!$A$3:$A$128,0),MATCH(Snapshot!BB$3,'[2]Caseload by group'!$C$2:$BEN$2,0)))</f>
        <v>404</v>
      </c>
      <c r="BC106" s="40">
        <f>IF(INDEX('[2]Caseload by group'!$C$3:$BEN$125,MATCH(Snapshot!$H106,'[2]Caseload by group'!$A$3:$A$128,0),MATCH(Snapshot!BC$3,'[2]Caseload by group'!$C$2:$BEN$2,0))&lt;10,0,INDEX('[2]Caseload by group'!$C$3:$BEN$125,MATCH(Snapshot!$H106,'[2]Caseload by group'!$A$3:$A$128,0),MATCH(Snapshot!BC$3,'[2]Caseload by group'!$C$2:$BEN$2,0)))</f>
        <v>412</v>
      </c>
      <c r="BD106" s="40">
        <f>IF(INDEX('[2]Caseload by group'!$C$3:$BEN$125,MATCH(Snapshot!$H106,'[2]Caseload by group'!$A$3:$A$128,0),MATCH(Snapshot!BD$3,'[2]Caseload by group'!$C$2:$BEN$2,0))&lt;10,0,INDEX('[2]Caseload by group'!$C$3:$BEN$125,MATCH(Snapshot!$H106,'[2]Caseload by group'!$A$3:$A$128,0),MATCH(Snapshot!BD$3,'[2]Caseload by group'!$C$2:$BEN$2,0)))</f>
        <v>381</v>
      </c>
      <c r="BE106" s="40">
        <f>IF(INDEX('[2]Caseload by group'!$C$3:$BEN$125,MATCH(Snapshot!$H106,'[2]Caseload by group'!$A$3:$A$128,0),MATCH(Snapshot!BE$3,'[2]Caseload by group'!$C$2:$BEN$2,0))&lt;10,0,INDEX('[2]Caseload by group'!$C$3:$BEN$125,MATCH(Snapshot!$H106,'[2]Caseload by group'!$A$3:$A$128,0),MATCH(Snapshot!BE$3,'[2]Caseload by group'!$C$2:$BEN$2,0)))</f>
        <v>376</v>
      </c>
      <c r="BF106" s="40">
        <f>IF(INDEX('[2]Caseload by group'!$C$3:$BEN$125,MATCH(Snapshot!$H106,'[2]Caseload by group'!$A$3:$A$128,0),MATCH(Snapshot!BF$3,'[2]Caseload by group'!$C$2:$BEN$2,0))&lt;10,0,INDEX('[2]Caseload by group'!$C$3:$BEN$125,MATCH(Snapshot!$H106,'[2]Caseload by group'!$A$3:$A$128,0),MATCH(Snapshot!BF$3,'[2]Caseload by group'!$C$2:$BEN$2,0)))</f>
        <v>382</v>
      </c>
      <c r="BG106" s="40">
        <f>IF(INDEX('[2]Caseload by group'!$C$3:$BEN$125,MATCH(Snapshot!$H106,'[2]Caseload by group'!$A$3:$A$128,0),MATCH(Snapshot!BG$3,'[2]Caseload by group'!$C$2:$BEN$2,0))&lt;10,0,INDEX('[2]Caseload by group'!$C$3:$BEN$125,MATCH(Snapshot!$H106,'[2]Caseload by group'!$A$3:$A$128,0),MATCH(Snapshot!BG$3,'[2]Caseload by group'!$C$2:$BEN$2,0)))</f>
        <v>366</v>
      </c>
      <c r="BH106" s="40">
        <f>IF(INDEX('[2]Caseload by group'!$C$3:$BEN$125,MATCH(Snapshot!$H106,'[2]Caseload by group'!$A$3:$A$128,0),MATCH(Snapshot!BH$3,'[2]Caseload by group'!$C$2:$BEN$2,0))&lt;10,0,INDEX('[2]Caseload by group'!$C$3:$BEN$125,MATCH(Snapshot!$H106,'[2]Caseload by group'!$A$3:$A$128,0),MATCH(Snapshot!BH$3,'[2]Caseload by group'!$C$2:$BEN$2,0)))</f>
        <v>376</v>
      </c>
      <c r="BI106" s="40">
        <f>IF(INDEX('[2]Caseload by group'!$C$3:$BEN$125,MATCH(Snapshot!$H106,'[2]Caseload by group'!$A$3:$A$128,0),MATCH(Snapshot!BI$3,'[2]Caseload by group'!$C$2:$BEN$2,0))&lt;10,0,INDEX('[2]Caseload by group'!$C$3:$BEN$125,MATCH(Snapshot!$H106,'[2]Caseload by group'!$A$3:$A$128,0),MATCH(Snapshot!BI$3,'[2]Caseload by group'!$C$2:$BEN$2,0)))</f>
        <v>365</v>
      </c>
      <c r="BJ106" s="40">
        <f>IF(INDEX('[2]Caseload by group'!$C$3:$BEN$125,MATCH(Snapshot!$H106,'[2]Caseload by group'!$A$3:$A$128,0),MATCH(Snapshot!BJ$3,'[2]Caseload by group'!$C$2:$BEN$2,0))&lt;10,0,INDEX('[2]Caseload by group'!$C$3:$BEN$125,MATCH(Snapshot!$H106,'[2]Caseload by group'!$A$3:$A$128,0),MATCH(Snapshot!BJ$3,'[2]Caseload by group'!$C$2:$BEN$2,0)))</f>
        <v>376</v>
      </c>
      <c r="BK106" s="40">
        <f>IF(INDEX('[2]Caseload by group'!$C$3:$BEN$125,MATCH(Snapshot!$H106,'[2]Caseload by group'!$A$3:$A$128,0),MATCH(Snapshot!BK$3,'[2]Caseload by group'!$C$2:$BEN$2,0))&lt;10,0,INDEX('[2]Caseload by group'!$C$3:$BEN$125,MATCH(Snapshot!$H106,'[2]Caseload by group'!$A$3:$A$128,0),MATCH(Snapshot!BK$3,'[2]Caseload by group'!$C$2:$BEN$2,0)))</f>
        <v>366</v>
      </c>
      <c r="BL106" s="40">
        <f>IF(INDEX('[2]Caseload by group'!$C$3:$BEN$125,MATCH(Snapshot!$H106,'[2]Caseload by group'!$A$3:$A$128,0),MATCH(Snapshot!BL$3,'[2]Caseload by group'!$C$2:$BEN$2,0))&lt;10,0,INDEX('[2]Caseload by group'!$C$3:$BEN$125,MATCH(Snapshot!$H106,'[2]Caseload by group'!$A$3:$A$128,0),MATCH(Snapshot!BL$3,'[2]Caseload by group'!$C$2:$BEN$2,0)))</f>
        <v>375</v>
      </c>
      <c r="BM106" s="40">
        <f>IF(INDEX('[2]Caseload by group'!$C$3:$BEN$125,MATCH(Snapshot!$H106,'[2]Caseload by group'!$A$3:$A$128,0),MATCH(Snapshot!BM$3,'[2]Caseload by group'!$C$2:$BEN$2,0))&lt;10,0,INDEX('[2]Caseload by group'!$C$3:$BEN$125,MATCH(Snapshot!$H106,'[2]Caseload by group'!$A$3:$A$128,0),MATCH(Snapshot!BM$3,'[2]Caseload by group'!$C$2:$BEN$2,0)))</f>
        <v>400</v>
      </c>
      <c r="BN106" s="40">
        <f>IF(INDEX('[2]Caseload by group'!$C$3:$BEN$125,MATCH(Snapshot!$H106,'[2]Caseload by group'!$A$3:$A$128,0),MATCH(Snapshot!BN$3,'[2]Caseload by group'!$C$2:$BEN$2,0))&lt;10,0,INDEX('[2]Caseload by group'!$C$3:$BEN$125,MATCH(Snapshot!$H106,'[2]Caseload by group'!$A$3:$A$128,0),MATCH(Snapshot!BN$3,'[2]Caseload by group'!$C$2:$BEN$2,0)))</f>
        <v>384</v>
      </c>
      <c r="BO106" s="40">
        <f>IF(INDEX('[2]Caseload by group'!$C$3:$BEN$125,MATCH(Snapshot!$H106,'[2]Caseload by group'!$A$3:$A$128,0),MATCH(Snapshot!BO$3,'[2]Caseload by group'!$C$2:$BEN$2,0))&lt;10,0,INDEX('[2]Caseload by group'!$C$3:$BEN$125,MATCH(Snapshot!$H106,'[2]Caseload by group'!$A$3:$A$128,0),MATCH(Snapshot!BO$3,'[2]Caseload by group'!$C$2:$BEN$2,0)))</f>
        <v>432</v>
      </c>
      <c r="BP106" s="40">
        <f>IF(INDEX('[2]Caseload by group'!$C$3:$BEN$125,MATCH(Snapshot!$H106,'[2]Caseload by group'!$A$3:$A$128,0),MATCH(Snapshot!BP$3,'[2]Caseload by group'!$C$2:$BEN$2,0))&lt;10,0,INDEX('[2]Caseload by group'!$C$3:$BEN$125,MATCH(Snapshot!$H106,'[2]Caseload by group'!$A$3:$A$128,0),MATCH(Snapshot!BP$3,'[2]Caseload by group'!$C$2:$BEN$2,0)))</f>
        <v>397</v>
      </c>
      <c r="BQ106" s="40">
        <f>IF(INDEX('[2]Caseload by group'!$C$3:$BEN$125,MATCH(Snapshot!$H106,'[2]Caseload by group'!$A$3:$A$128,0),MATCH(Snapshot!BQ$3,'[2]Caseload by group'!$C$2:$BEN$2,0))&lt;10,0,INDEX('[2]Caseload by group'!$C$3:$BEN$125,MATCH(Snapshot!$H106,'[2]Caseload by group'!$A$3:$A$128,0),MATCH(Snapshot!BQ$3,'[2]Caseload by group'!$C$2:$BEN$2,0)))</f>
        <v>356</v>
      </c>
      <c r="BR106" s="40">
        <f>IF(INDEX('[2]Caseload by group'!$C$3:$BEN$125,MATCH(Snapshot!$H106,'[2]Caseload by group'!$A$3:$A$128,0),MATCH(Snapshot!BR$3,'[2]Caseload by group'!$C$2:$BEN$2,0))&lt;10,0,INDEX('[2]Caseload by group'!$C$3:$BEN$125,MATCH(Snapshot!$H106,'[2]Caseload by group'!$A$3:$A$128,0),MATCH(Snapshot!BR$3,'[2]Caseload by group'!$C$2:$BEN$2,0)))</f>
        <v>385</v>
      </c>
      <c r="BS106" s="40">
        <f>IF(INDEX('[2]Caseload by group'!$C$3:$BEN$125,MATCH(Snapshot!$H106,'[2]Caseload by group'!$A$3:$A$128,0),MATCH(Snapshot!BS$3,'[2]Caseload by group'!$C$2:$BEN$2,0))&lt;10,0,INDEX('[2]Caseload by group'!$C$3:$BEN$125,MATCH(Snapshot!$H106,'[2]Caseload by group'!$A$3:$A$128,0),MATCH(Snapshot!BS$3,'[2]Caseload by group'!$C$2:$BEN$2,0)))</f>
        <v>381</v>
      </c>
      <c r="BT106" s="40">
        <f>IF(INDEX('[2]Caseload by group'!$C$3:$BEN$125,MATCH(Snapshot!$H106,'[2]Caseload by group'!$A$3:$A$128,0),MATCH(Snapshot!BT$3,'[2]Caseload by group'!$C$2:$BEN$2,0))&lt;10,0,INDEX('[2]Caseload by group'!$C$3:$BEN$125,MATCH(Snapshot!$H106,'[2]Caseload by group'!$A$3:$A$128,0),MATCH(Snapshot!BT$3,'[2]Caseload by group'!$C$2:$BEN$2,0)))</f>
        <v>357</v>
      </c>
      <c r="BU106" s="40">
        <f>IF(INDEX('[2]Caseload by group'!$C$3:$BEN$125,MATCH(Snapshot!$H106,'[2]Caseload by group'!$A$3:$A$128,0),MATCH(Snapshot!BU$3,'[2]Caseload by group'!$C$2:$BEN$2,0))&lt;10,0,INDEX('[2]Caseload by group'!$C$3:$BEN$125,MATCH(Snapshot!$H106,'[2]Caseload by group'!$A$3:$A$128,0),MATCH(Snapshot!BU$3,'[2]Caseload by group'!$C$2:$BEN$2,0)))</f>
        <v>372</v>
      </c>
      <c r="BV106" s="40">
        <f>IF(INDEX('[2]Caseload by group'!$C$3:$BEN$125,MATCH(Snapshot!$H106,'[2]Caseload by group'!$A$3:$A$128,0),MATCH(Snapshot!BV$3,'[2]Caseload by group'!$C$2:$BEN$2,0))&lt;10,0,INDEX('[2]Caseload by group'!$C$3:$BEN$125,MATCH(Snapshot!$H106,'[2]Caseload by group'!$A$3:$A$128,0),MATCH(Snapshot!BV$3,'[2]Caseload by group'!$C$2:$BEN$2,0)))</f>
        <v>362</v>
      </c>
      <c r="BW106" s="40">
        <f>IF(INDEX('[2]Caseload by group'!$C$3:$BEN$125,MATCH(Snapshot!$H106,'[2]Caseload by group'!$A$3:$A$128,0),MATCH(Snapshot!BW$3,'[2]Caseload by group'!$C$2:$BEN$2,0))&lt;10,0,INDEX('[2]Caseload by group'!$C$3:$BEN$125,MATCH(Snapshot!$H106,'[2]Caseload by group'!$A$3:$A$128,0),MATCH(Snapshot!BW$3,'[2]Caseload by group'!$C$2:$BEN$2,0)))</f>
        <v>368</v>
      </c>
      <c r="BX106" s="45"/>
      <c r="BY106" s="41">
        <f t="shared" si="25"/>
        <v>6</v>
      </c>
      <c r="BZ106" s="42">
        <f t="shared" si="26"/>
        <v>1.6574585635359115E-2</v>
      </c>
      <c r="CA106" s="8" t="e">
        <f>#REF!-#REF!</f>
        <v>#REF!</v>
      </c>
      <c r="CB106" s="41">
        <f>INDEX($J106:$BX106,0,MATCH(MAX($J$3:$BX$3),$J$3:$BX$3,0))-J106</f>
        <v>-1095</v>
      </c>
      <c r="CC106" s="42">
        <f>CB106/J106</f>
        <v>-0.74846206425153794</v>
      </c>
    </row>
    <row r="107" spans="1:85" ht="10.5" customHeight="1" thickBot="1" x14ac:dyDescent="0.25">
      <c r="A107" s="34"/>
      <c r="C107" s="29" t="s">
        <v>161</v>
      </c>
      <c r="D107" s="29" t="s">
        <v>15</v>
      </c>
      <c r="E107" s="29" t="s">
        <v>54</v>
      </c>
      <c r="F107" s="29" t="s">
        <v>58</v>
      </c>
      <c r="G107" s="29" t="s">
        <v>42</v>
      </c>
      <c r="H107" s="39" t="s">
        <v>162</v>
      </c>
      <c r="I107" s="39"/>
      <c r="J107" s="40">
        <f>IF(INDEX('[2]Caseload by group'!$C$3:$CJ$125,MATCH(Snapshot!$H107,'[2]Caseload by group'!$A$3:$A$128,0),MATCH(Snapshot!J$3,'[2]Caseload by group'!$C$2:$CJ$2,0))&lt;10,0,INDEX('[2]Caseload by group'!$C$3:$CJ$125,MATCH(Snapshot!$H107,'[2]Caseload by group'!$A$3:$A$128,0),MATCH(Snapshot!J$3,'[2]Caseload by group'!$C$2:$CJ$2,0)))</f>
        <v>17405</v>
      </c>
      <c r="K107" s="40">
        <f>IF(INDEX('[2]Caseload by group'!$C$3:$CJ$125,MATCH(Snapshot!$H107,'[2]Caseload by group'!$A$3:$A$128,0),MATCH(Snapshot!K$3,'[2]Caseload by group'!$C$2:$CJ$2,0))&lt;10,0,INDEX('[2]Caseload by group'!$C$3:$CJ$125,MATCH(Snapshot!$H107,'[2]Caseload by group'!$A$3:$A$128,0),MATCH(Snapshot!K$3,'[2]Caseload by group'!$C$2:$CJ$2,0)))</f>
        <v>17646</v>
      </c>
      <c r="L107" s="40">
        <f>IF(INDEX('[2]Caseload by group'!$C$3:$CJ$125,MATCH(Snapshot!$H107,'[2]Caseload by group'!$A$3:$A$128,0),MATCH(Snapshot!L$3,'[2]Caseload by group'!$C$2:$CJ$2,0))&lt;10,0,INDEX('[2]Caseload by group'!$C$3:$CJ$125,MATCH(Snapshot!$H107,'[2]Caseload by group'!$A$3:$A$128,0),MATCH(Snapshot!L$3,'[2]Caseload by group'!$C$2:$CJ$2,0)))</f>
        <v>17676</v>
      </c>
      <c r="M107" s="40">
        <f>IF(INDEX('[2]Caseload by group'!$C$3:$CJ$125,MATCH(Snapshot!$H107,'[2]Caseload by group'!$A$3:$A$128,0),MATCH(Snapshot!M$3,'[2]Caseload by group'!$C$2:$CJ$2,0))&lt;10,0,INDEX('[2]Caseload by group'!$C$3:$CJ$125,MATCH(Snapshot!$H107,'[2]Caseload by group'!$A$3:$A$128,0),MATCH(Snapshot!M$3,'[2]Caseload by group'!$C$2:$CJ$2,0)))</f>
        <v>17771</v>
      </c>
      <c r="N107" s="40">
        <f>IF(INDEX('[2]Caseload by group'!$C$3:$CJ$125,MATCH(Snapshot!$H107,'[2]Caseload by group'!$A$3:$A$128,0),MATCH(Snapshot!N$3,'[2]Caseload by group'!$C$2:$CJ$2,0))&lt;10,0,INDEX('[2]Caseload by group'!$C$3:$CJ$125,MATCH(Snapshot!$H107,'[2]Caseload by group'!$A$3:$A$128,0),MATCH(Snapshot!N$3,'[2]Caseload by group'!$C$2:$CJ$2,0)))</f>
        <v>17890</v>
      </c>
      <c r="O107" s="40">
        <f>IF(INDEX('[2]Caseload by group'!$C$3:$CJ$125,MATCH(Snapshot!$H107,'[2]Caseload by group'!$A$3:$A$128,0),MATCH(Snapshot!O$3,'[2]Caseload by group'!$C$2:$CJ$2,0))&lt;10,0,INDEX('[2]Caseload by group'!$C$3:$CJ$125,MATCH(Snapshot!$H107,'[2]Caseload by group'!$A$3:$A$128,0),MATCH(Snapshot!O$3,'[2]Caseload by group'!$C$2:$CJ$2,0)))</f>
        <v>17964</v>
      </c>
      <c r="P107" s="40">
        <f>IF(INDEX('[2]Caseload by group'!$C$3:$CJ$125,MATCH(Snapshot!$H107,'[2]Caseload by group'!$A$3:$A$128,0),MATCH(Snapshot!P$3,'[2]Caseload by group'!$C$2:$CJ$2,0))&lt;10,0,INDEX('[2]Caseload by group'!$C$3:$CJ$125,MATCH(Snapshot!$H107,'[2]Caseload by group'!$A$3:$A$128,0),MATCH(Snapshot!P$3,'[2]Caseload by group'!$C$2:$CJ$2,0)))</f>
        <v>18170</v>
      </c>
      <c r="Q107" s="40">
        <f>IF(INDEX('[2]Caseload by group'!$C$3:$CJ$125,MATCH(Snapshot!$H107,'[2]Caseload by group'!$A$3:$A$128,0),MATCH(Snapshot!Q$3,'[2]Caseload by group'!$C$2:$CJ$2,0))&lt;10,0,INDEX('[2]Caseload by group'!$C$3:$CJ$125,MATCH(Snapshot!$H107,'[2]Caseload by group'!$A$3:$A$128,0),MATCH(Snapshot!Q$3,'[2]Caseload by group'!$C$2:$CJ$2,0)))</f>
        <v>18323</v>
      </c>
      <c r="R107" s="40">
        <f>IF(INDEX('[2]Caseload by group'!$C$3:$CJ$125,MATCH(Snapshot!$H107,'[2]Caseload by group'!$A$3:$A$128,0),MATCH(Snapshot!R$3,'[2]Caseload by group'!$C$2:$CJ$2,0))&lt;10,0,INDEX('[2]Caseload by group'!$C$3:$CJ$125,MATCH(Snapshot!$H107,'[2]Caseload by group'!$A$3:$A$128,0),MATCH(Snapshot!R$3,'[2]Caseload by group'!$C$2:$CJ$2,0)))</f>
        <v>18535</v>
      </c>
      <c r="S107" s="40">
        <f>IF(INDEX('[2]Caseload by group'!$C$3:$CJ$125,MATCH(Snapshot!$H107,'[2]Caseload by group'!$A$3:$A$128,0),MATCH(Snapshot!S$3,'[2]Caseload by group'!$C$2:$CJ$2,0))&lt;10,0,INDEX('[2]Caseload by group'!$C$3:$CJ$125,MATCH(Snapshot!$H107,'[2]Caseload by group'!$A$3:$A$128,0),MATCH(Snapshot!S$3,'[2]Caseload by group'!$C$2:$CJ$2,0)))</f>
        <v>18469</v>
      </c>
      <c r="T107" s="40">
        <f>IF(INDEX('[2]Caseload by group'!$C$3:$CJ$125,MATCH(Snapshot!$H107,'[2]Caseload by group'!$A$3:$A$128,0),MATCH(Snapshot!T$3,'[2]Caseload by group'!$C$2:$CJ$2,0))&lt;10,0,INDEX('[2]Caseload by group'!$C$3:$CJ$125,MATCH(Snapshot!$H107,'[2]Caseload by group'!$A$3:$A$128,0),MATCH(Snapshot!T$3,'[2]Caseload by group'!$C$2:$CJ$2,0)))</f>
        <v>18696</v>
      </c>
      <c r="U107" s="40">
        <f>IF(INDEX('[2]Caseload by group'!$C$3:$CJ$125,MATCH(Snapshot!$H107,'[2]Caseload by group'!$A$3:$A$128,0),MATCH(Snapshot!U$3,'[2]Caseload by group'!$C$2:$CJ$2,0))&lt;10,0,INDEX('[2]Caseload by group'!$C$3:$CJ$125,MATCH(Snapshot!$H107,'[2]Caseload by group'!$A$3:$A$128,0),MATCH(Snapshot!U$3,'[2]Caseload by group'!$C$2:$CJ$2,0)))</f>
        <v>18884</v>
      </c>
      <c r="V107" s="40">
        <f>IF(INDEX('[2]Caseload by group'!$C$3:$CJ$125,MATCH(Snapshot!$H107,'[2]Caseload by group'!$A$3:$A$128,0),MATCH(Snapshot!V$3,'[2]Caseload by group'!$C$2:$CJ$2,0))&lt;10,0,INDEX('[2]Caseload by group'!$C$3:$CJ$125,MATCH(Snapshot!$H107,'[2]Caseload by group'!$A$3:$A$128,0),MATCH(Snapshot!V$3,'[2]Caseload by group'!$C$2:$CJ$2,0)))</f>
        <v>18953</v>
      </c>
      <c r="W107" s="40">
        <f>IF(INDEX('[2]Caseload by group'!$C$3:$CJ$125,MATCH(Snapshot!$H107,'[2]Caseload by group'!$A$3:$A$128,0),MATCH(Snapshot!W$3,'[2]Caseload by group'!$C$2:$CJ$2,0))&lt;10,0,INDEX('[2]Caseload by group'!$C$3:$CJ$125,MATCH(Snapshot!$H107,'[2]Caseload by group'!$A$3:$A$128,0),MATCH(Snapshot!W$3,'[2]Caseload by group'!$C$2:$CJ$2,0)))</f>
        <v>19172</v>
      </c>
      <c r="X107" s="40">
        <f>IF(INDEX('[2]Caseload by group'!$C$3:$CJ$125,MATCH(Snapshot!$H107,'[2]Caseload by group'!$A$3:$A$128,0),MATCH(Snapshot!X$3,'[2]Caseload by group'!$C$2:$CJ$2,0))&lt;10,0,INDEX('[2]Caseload by group'!$C$3:$CJ$125,MATCH(Snapshot!$H107,'[2]Caseload by group'!$A$3:$A$128,0),MATCH(Snapshot!X$3,'[2]Caseload by group'!$C$2:$CJ$2,0)))</f>
        <v>19325</v>
      </c>
      <c r="Y107" s="40">
        <f>IF(INDEX('[2]Caseload by group'!$C$3:$CJ$125,MATCH(Snapshot!$H107,'[2]Caseload by group'!$A$3:$A$128,0),MATCH(Snapshot!Y$3,'[2]Caseload by group'!$C$2:$CJ$2,0))&lt;10,0,INDEX('[2]Caseload by group'!$C$3:$CJ$125,MATCH(Snapshot!$H107,'[2]Caseload by group'!$A$3:$A$128,0),MATCH(Snapshot!Y$3,'[2]Caseload by group'!$C$2:$CJ$2,0)))</f>
        <v>19351</v>
      </c>
      <c r="Z107" s="40">
        <f>IF(INDEX('[2]Caseload by group'!$C$3:$CJ$125,MATCH(Snapshot!$H107,'[2]Caseload by group'!$A$3:$A$128,0),MATCH(Snapshot!Z$3,'[2]Caseload by group'!$C$2:$CJ$2,0))&lt;10,0,INDEX('[2]Caseload by group'!$C$3:$CJ$125,MATCH(Snapshot!$H107,'[2]Caseload by group'!$A$3:$A$128,0),MATCH(Snapshot!Z$3,'[2]Caseload by group'!$C$2:$CJ$2,0)))</f>
        <v>19645</v>
      </c>
      <c r="AA107" s="40">
        <f>IF(INDEX('[2]Caseload by group'!$C$3:$CJ$125,MATCH(Snapshot!$H107,'[2]Caseload by group'!$A$3:$A$128,0),MATCH(Snapshot!AA$3,'[2]Caseload by group'!$C$2:$CJ$2,0))&lt;10,0,INDEX('[2]Caseload by group'!$C$3:$CJ$125,MATCH(Snapshot!$H107,'[2]Caseload by group'!$A$3:$A$128,0),MATCH(Snapshot!AA$3,'[2]Caseload by group'!$C$2:$CJ$2,0)))</f>
        <v>20047</v>
      </c>
      <c r="AB107" s="40">
        <f>IF(INDEX('[2]Caseload by group'!$C$3:$CJ$125,MATCH(Snapshot!$H107,'[2]Caseload by group'!$A$3:$A$128,0),MATCH(Snapshot!AB$3,'[2]Caseload by group'!$C$2:$CJ$2,0))&lt;10,0,INDEX('[2]Caseload by group'!$C$3:$CJ$125,MATCH(Snapshot!$H107,'[2]Caseload by group'!$A$3:$A$128,0),MATCH(Snapshot!AB$3,'[2]Caseload by group'!$C$2:$CJ$2,0)))</f>
        <v>20046</v>
      </c>
      <c r="AC107" s="40">
        <f>IF(INDEX('[2]Caseload by group'!$C$3:$CJ$125,MATCH(Snapshot!$H107,'[2]Caseload by group'!$A$3:$A$128,0),MATCH(Snapshot!AC$3,'[2]Caseload by group'!$C$2:$CJ$2,0))&lt;10,0,INDEX('[2]Caseload by group'!$C$3:$CJ$125,MATCH(Snapshot!$H107,'[2]Caseload by group'!$A$3:$A$128,0),MATCH(Snapshot!AC$3,'[2]Caseload by group'!$C$2:$CJ$2,0)))</f>
        <v>20331</v>
      </c>
      <c r="AD107" s="40">
        <f>IF(INDEX('[2]Caseload by group'!$C$3:$CJ$125,MATCH(Snapshot!$H107,'[2]Caseload by group'!$A$3:$A$128,0),MATCH(Snapshot!AD$3,'[2]Caseload by group'!$C$2:$CJ$2,0))&lt;10,0,INDEX('[2]Caseload by group'!$C$3:$CJ$125,MATCH(Snapshot!$H107,'[2]Caseload by group'!$A$3:$A$128,0),MATCH(Snapshot!AD$3,'[2]Caseload by group'!$C$2:$CJ$2,0)))</f>
        <v>19728</v>
      </c>
      <c r="AE107" s="40">
        <f>IF(INDEX('[2]Caseload by group'!$C$3:$CJ$125,MATCH(Snapshot!$H107,'[2]Caseload by group'!$A$3:$A$128,0),MATCH(Snapshot!AE$3,'[2]Caseload by group'!$C$2:$CJ$2,0))&lt;10,0,INDEX('[2]Caseload by group'!$C$3:$CJ$125,MATCH(Snapshot!$H107,'[2]Caseload by group'!$A$3:$A$128,0),MATCH(Snapshot!AE$3,'[2]Caseload by group'!$C$2:$CJ$2,0)))</f>
        <v>20022</v>
      </c>
      <c r="AF107" s="40">
        <f>IF(INDEX('[2]Caseload by group'!$C$3:$CJ$125,MATCH(Snapshot!$H107,'[2]Caseload by group'!$A$3:$A$128,0),MATCH(Snapshot!AF$3,'[2]Caseload by group'!$C$2:$CJ$2,0))&lt;10,0,INDEX('[2]Caseload by group'!$C$3:$CJ$125,MATCH(Snapshot!$H107,'[2]Caseload by group'!$A$3:$A$128,0),MATCH(Snapshot!AF$3,'[2]Caseload by group'!$C$2:$CJ$2,0)))</f>
        <v>20158</v>
      </c>
      <c r="AG107" s="40">
        <f>IF(INDEX('[2]Caseload by group'!$C$3:$CJ$125,MATCH(Snapshot!$H107,'[2]Caseload by group'!$A$3:$A$128,0),MATCH(Snapshot!AG$3,'[2]Caseload by group'!$C$2:$CJ$2,0))&lt;10,0,INDEX('[2]Caseload by group'!$C$3:$CJ$125,MATCH(Snapshot!$H107,'[2]Caseload by group'!$A$3:$A$128,0),MATCH(Snapshot!AG$3,'[2]Caseload by group'!$C$2:$CJ$2,0)))</f>
        <v>20313</v>
      </c>
      <c r="AH107" s="40">
        <f>IF(INDEX('[2]Caseload by group'!$C$3:$CJ$125,MATCH(Snapshot!$H107,'[2]Caseload by group'!$A$3:$A$128,0),MATCH(Snapshot!AH$3,'[2]Caseload by group'!$C$2:$CJ$2,0))&lt;10,0,INDEX('[2]Caseload by group'!$C$3:$CJ$125,MATCH(Snapshot!$H107,'[2]Caseload by group'!$A$3:$A$128,0),MATCH(Snapshot!AH$3,'[2]Caseload by group'!$C$2:$CJ$2,0)))</f>
        <v>20546</v>
      </c>
      <c r="AI107" s="40">
        <f>IF(INDEX('[2]Caseload by group'!$C$3:$CJ$125,MATCH(Snapshot!$H107,'[2]Caseload by group'!$A$3:$A$128,0),MATCH(Snapshot!AI$3,'[2]Caseload by group'!$C$2:$CJ$2,0))&lt;10,0,INDEX('[2]Caseload by group'!$C$3:$CJ$125,MATCH(Snapshot!$H107,'[2]Caseload by group'!$A$3:$A$128,0),MATCH(Snapshot!AI$3,'[2]Caseload by group'!$C$2:$CJ$2,0)))</f>
        <v>20785</v>
      </c>
      <c r="AJ107" s="40">
        <f>IF(INDEX('[2]Caseload by group'!$C$3:$BEN$125,MATCH(Snapshot!$H107,'[2]Caseload by group'!$A$3:$A$128,0),MATCH(Snapshot!AJ$3,'[2]Caseload by group'!$C$2:$BEN$2,0))&lt;10,0,INDEX('[2]Caseload by group'!$C$3:$BEN$125,MATCH(Snapshot!$H107,'[2]Caseload by group'!$A$3:$A$128,0),MATCH(Snapshot!AJ$3,'[2]Caseload by group'!$C$2:$BEN$2,0)))</f>
        <v>20794</v>
      </c>
      <c r="AK107" s="40">
        <f>IF(INDEX('[2]Caseload by group'!$C$3:$BEN$125,MATCH(Snapshot!$H107,'[2]Caseload by group'!$A$3:$A$128,0),MATCH(Snapshot!AK$3,'[2]Caseload by group'!$C$2:$BEN$2,0))&lt;10,0,INDEX('[2]Caseload by group'!$C$3:$BEN$125,MATCH(Snapshot!$H107,'[2]Caseload by group'!$A$3:$A$128,0),MATCH(Snapshot!AK$3,'[2]Caseload by group'!$C$2:$BEN$2,0)))</f>
        <v>20788</v>
      </c>
      <c r="AL107" s="40">
        <f>IF(INDEX('[2]Caseload by group'!$C$3:$BEN$125,MATCH(Snapshot!$H107,'[2]Caseload by group'!$A$3:$A$128,0),MATCH(Snapshot!AL$3,'[2]Caseload by group'!$C$2:$BEN$2,0))&lt;10,0,INDEX('[2]Caseload by group'!$C$3:$BEN$125,MATCH(Snapshot!$H107,'[2]Caseload by group'!$A$3:$A$128,0),MATCH(Snapshot!AL$3,'[2]Caseload by group'!$C$2:$BEN$2,0)))</f>
        <v>20925</v>
      </c>
      <c r="AM107" s="40">
        <f>IF(INDEX('[2]Caseload by group'!$C$3:$BEN$125,MATCH(Snapshot!$H107,'[2]Caseload by group'!$A$3:$A$128,0),MATCH(Snapshot!AM$3,'[2]Caseload by group'!$C$2:$BEN$2,0))&lt;10,0,INDEX('[2]Caseload by group'!$C$3:$BEN$125,MATCH(Snapshot!$H107,'[2]Caseload by group'!$A$3:$A$128,0),MATCH(Snapshot!AM$3,'[2]Caseload by group'!$C$2:$BEN$2,0)))</f>
        <v>20974</v>
      </c>
      <c r="AN107" s="40">
        <f>IF(INDEX('[2]Caseload by group'!$C$3:$BEN$125,MATCH(Snapshot!$H107,'[2]Caseload by group'!$A$3:$A$128,0),MATCH(Snapshot!AN$3,'[2]Caseload by group'!$C$2:$BEN$2,0))&lt;10,0,INDEX('[2]Caseload by group'!$C$3:$BEN$125,MATCH(Snapshot!$H107,'[2]Caseload by group'!$A$3:$A$128,0),MATCH(Snapshot!AN$3,'[2]Caseload by group'!$C$2:$BEN$2,0)))</f>
        <v>20960</v>
      </c>
      <c r="AO107" s="40">
        <f>IF(INDEX('[2]Caseload by group'!$C$3:$BEN$125,MATCH(Snapshot!$H107,'[2]Caseload by group'!$A$3:$A$128,0),MATCH(Snapshot!AO$3,'[2]Caseload by group'!$C$2:$BEN$2,0))&lt;10,0,INDEX('[2]Caseload by group'!$C$3:$BEN$125,MATCH(Snapshot!$H107,'[2]Caseload by group'!$A$3:$A$128,0),MATCH(Snapshot!AO$3,'[2]Caseload by group'!$C$2:$BEN$2,0)))</f>
        <v>21097</v>
      </c>
      <c r="AP107" s="40">
        <f>IF(INDEX('[2]Caseload by group'!$C$3:$BEN$125,MATCH(Snapshot!$H107,'[2]Caseload by group'!$A$3:$A$128,0),MATCH(Snapshot!AP$3,'[2]Caseload by group'!$C$2:$BEN$2,0))&lt;10,0,INDEX('[2]Caseload by group'!$C$3:$BEN$125,MATCH(Snapshot!$H107,'[2]Caseload by group'!$A$3:$A$128,0),MATCH(Snapshot!AP$3,'[2]Caseload by group'!$C$2:$BEN$2,0)))</f>
        <v>21105</v>
      </c>
      <c r="AQ107" s="40">
        <f>IF(INDEX('[2]Caseload by group'!$C$3:$BEN$125,MATCH(Snapshot!$H107,'[2]Caseload by group'!$A$3:$A$128,0),MATCH(Snapshot!AQ$3,'[2]Caseload by group'!$C$2:$BEN$2,0))&lt;10,0,INDEX('[2]Caseload by group'!$C$3:$BEN$125,MATCH(Snapshot!$H107,'[2]Caseload by group'!$A$3:$A$128,0),MATCH(Snapshot!AQ$3,'[2]Caseload by group'!$C$2:$BEN$2,0)))</f>
        <v>20949</v>
      </c>
      <c r="AR107" s="40">
        <f>IF(INDEX('[2]Caseload by group'!$C$3:$BEN$125,MATCH(Snapshot!$H107,'[2]Caseload by group'!$A$3:$A$128,0),MATCH(Snapshot!AR$3,'[2]Caseload by group'!$C$2:$BEN$2,0))&lt;10,0,INDEX('[2]Caseload by group'!$C$3:$BEN$125,MATCH(Snapshot!$H107,'[2]Caseload by group'!$A$3:$A$128,0),MATCH(Snapshot!AR$3,'[2]Caseload by group'!$C$2:$BEN$2,0)))</f>
        <v>20942</v>
      </c>
      <c r="AS107" s="40">
        <f>IF(INDEX('[2]Caseload by group'!$C$3:$BEN$125,MATCH(Snapshot!$H107,'[2]Caseload by group'!$A$3:$A$128,0),MATCH(Snapshot!AS$3,'[2]Caseload by group'!$C$2:$BEN$2,0))&lt;10,0,INDEX('[2]Caseload by group'!$C$3:$BEN$125,MATCH(Snapshot!$H107,'[2]Caseload by group'!$A$3:$A$128,0),MATCH(Snapshot!AS$3,'[2]Caseload by group'!$C$2:$BEN$2,0)))</f>
        <v>21027</v>
      </c>
      <c r="AT107" s="40">
        <f>IF(INDEX('[2]Caseload by group'!$C$3:$BEN$125,MATCH(Snapshot!$H107,'[2]Caseload by group'!$A$3:$A$128,0),MATCH(Snapshot!AT$3,'[2]Caseload by group'!$C$2:$BEN$2,0))&lt;10,0,INDEX('[2]Caseload by group'!$C$3:$BEN$125,MATCH(Snapshot!$H107,'[2]Caseload by group'!$A$3:$A$128,0),MATCH(Snapshot!AT$3,'[2]Caseload by group'!$C$2:$BEN$2,0)))</f>
        <v>21039</v>
      </c>
      <c r="AU107" s="40">
        <f>IF(INDEX('[2]Caseload by group'!$C$3:$BEN$125,MATCH(Snapshot!$H107,'[2]Caseload by group'!$A$3:$A$128,0),MATCH(Snapshot!AU$3,'[2]Caseload by group'!$C$2:$BEN$2,0))&lt;10,0,INDEX('[2]Caseload by group'!$C$3:$BEN$125,MATCH(Snapshot!$H107,'[2]Caseload by group'!$A$3:$A$128,0),MATCH(Snapshot!AU$3,'[2]Caseload by group'!$C$2:$BEN$2,0)))</f>
        <v>21023</v>
      </c>
      <c r="AV107" s="40">
        <f>IF(INDEX('[2]Caseload by group'!$C$3:$BEN$125,MATCH(Snapshot!$H107,'[2]Caseload by group'!$A$3:$A$128,0),MATCH(Snapshot!AV$3,'[2]Caseload by group'!$C$2:$BEN$2,0))&lt;10,0,INDEX('[2]Caseload by group'!$C$3:$BEN$125,MATCH(Snapshot!$H107,'[2]Caseload by group'!$A$3:$A$128,0),MATCH(Snapshot!AV$3,'[2]Caseload by group'!$C$2:$BEN$2,0)))</f>
        <v>21053</v>
      </c>
      <c r="AW107" s="40">
        <f>IF(INDEX('[2]Caseload by group'!$C$3:$BEN$125,MATCH(Snapshot!$H107,'[2]Caseload by group'!$A$3:$A$128,0),MATCH(Snapshot!AW$3,'[2]Caseload by group'!$C$2:$BEN$2,0))&lt;10,0,INDEX('[2]Caseload by group'!$C$3:$BEN$125,MATCH(Snapshot!$H107,'[2]Caseload by group'!$A$3:$A$128,0),MATCH(Snapshot!AW$3,'[2]Caseload by group'!$C$2:$BEN$2,0)))</f>
        <v>20864</v>
      </c>
      <c r="AX107" s="40">
        <f>IF(INDEX('[2]Caseload by group'!$C$3:$BEN$125,MATCH(Snapshot!$H107,'[2]Caseload by group'!$A$3:$A$128,0),MATCH(Snapshot!AX$3,'[2]Caseload by group'!$C$2:$BEN$2,0))&lt;10,0,INDEX('[2]Caseload by group'!$C$3:$BEN$125,MATCH(Snapshot!$H107,'[2]Caseload by group'!$A$3:$A$128,0),MATCH(Snapshot!AX$3,'[2]Caseload by group'!$C$2:$BEN$2,0)))</f>
        <v>20893</v>
      </c>
      <c r="AY107" s="40">
        <f>IF(INDEX('[2]Caseload by group'!$C$3:$BEN$125,MATCH(Snapshot!$H107,'[2]Caseload by group'!$A$3:$A$128,0),MATCH(Snapshot!AY$3,'[2]Caseload by group'!$C$2:$BEN$2,0))&lt;10,0,INDEX('[2]Caseload by group'!$C$3:$BEN$125,MATCH(Snapshot!$H107,'[2]Caseload by group'!$A$3:$A$128,0),MATCH(Snapshot!AY$3,'[2]Caseload by group'!$C$2:$BEN$2,0)))</f>
        <v>20905</v>
      </c>
      <c r="AZ107" s="40">
        <f>IF(INDEX('[2]Caseload by group'!$C$3:$BEN$125,MATCH(Snapshot!$H107,'[2]Caseload by group'!$A$3:$A$128,0),MATCH(Snapshot!AZ$3,'[2]Caseload by group'!$C$2:$BEN$2,0))&lt;10,0,INDEX('[2]Caseload by group'!$C$3:$BEN$125,MATCH(Snapshot!$H107,'[2]Caseload by group'!$A$3:$A$128,0),MATCH(Snapshot!AZ$3,'[2]Caseload by group'!$C$2:$BEN$2,0)))</f>
        <v>20756</v>
      </c>
      <c r="BA107" s="40">
        <f>IF(INDEX('[2]Caseload by group'!$C$3:$BEN$125,MATCH(Snapshot!$H107,'[2]Caseload by group'!$A$3:$A$128,0),MATCH(Snapshot!BA$3,'[2]Caseload by group'!$C$2:$BEN$2,0))&lt;10,0,INDEX('[2]Caseload by group'!$C$3:$BEN$125,MATCH(Snapshot!$H107,'[2]Caseload by group'!$A$3:$A$128,0),MATCH(Snapshot!BA$3,'[2]Caseload by group'!$C$2:$BEN$2,0)))</f>
        <v>20763</v>
      </c>
      <c r="BB107" s="40">
        <f>IF(INDEX('[2]Caseload by group'!$C$3:$BEN$125,MATCH(Snapshot!$H107,'[2]Caseload by group'!$A$3:$A$128,0),MATCH(Snapshot!BB$3,'[2]Caseload by group'!$C$2:$BEN$2,0))&lt;10,0,INDEX('[2]Caseload by group'!$C$3:$BEN$125,MATCH(Snapshot!$H107,'[2]Caseload by group'!$A$3:$A$128,0),MATCH(Snapshot!BB$3,'[2]Caseload by group'!$C$2:$BEN$2,0)))</f>
        <v>20634</v>
      </c>
      <c r="BC107" s="40">
        <f>IF(INDEX('[2]Caseload by group'!$C$3:$BEN$125,MATCH(Snapshot!$H107,'[2]Caseload by group'!$A$3:$A$128,0),MATCH(Snapshot!BC$3,'[2]Caseload by group'!$C$2:$BEN$2,0))&lt;10,0,INDEX('[2]Caseload by group'!$C$3:$BEN$125,MATCH(Snapshot!$H107,'[2]Caseload by group'!$A$3:$A$128,0),MATCH(Snapshot!BC$3,'[2]Caseload by group'!$C$2:$BEN$2,0)))</f>
        <v>20402</v>
      </c>
      <c r="BD107" s="40">
        <f>IF(INDEX('[2]Caseload by group'!$C$3:$BEN$125,MATCH(Snapshot!$H107,'[2]Caseload by group'!$A$3:$A$128,0),MATCH(Snapshot!BD$3,'[2]Caseload by group'!$C$2:$BEN$2,0))&lt;10,0,INDEX('[2]Caseload by group'!$C$3:$BEN$125,MATCH(Snapshot!$H107,'[2]Caseload by group'!$A$3:$A$128,0),MATCH(Snapshot!BD$3,'[2]Caseload by group'!$C$2:$BEN$2,0)))</f>
        <v>20477</v>
      </c>
      <c r="BE107" s="40">
        <f>IF(INDEX('[2]Caseload by group'!$C$3:$BEN$125,MATCH(Snapshot!$H107,'[2]Caseload by group'!$A$3:$A$128,0),MATCH(Snapshot!BE$3,'[2]Caseload by group'!$C$2:$BEN$2,0))&lt;10,0,INDEX('[2]Caseload by group'!$C$3:$BEN$125,MATCH(Snapshot!$H107,'[2]Caseload by group'!$A$3:$A$128,0),MATCH(Snapshot!BE$3,'[2]Caseload by group'!$C$2:$BEN$2,0)))</f>
        <v>20536</v>
      </c>
      <c r="BF107" s="40">
        <f>IF(INDEX('[2]Caseload by group'!$C$3:$BEN$125,MATCH(Snapshot!$H107,'[2]Caseload by group'!$A$3:$A$128,0),MATCH(Snapshot!BF$3,'[2]Caseload by group'!$C$2:$BEN$2,0))&lt;10,0,INDEX('[2]Caseload by group'!$C$3:$BEN$125,MATCH(Snapshot!$H107,'[2]Caseload by group'!$A$3:$A$128,0),MATCH(Snapshot!BF$3,'[2]Caseload by group'!$C$2:$BEN$2,0)))</f>
        <v>20566</v>
      </c>
      <c r="BG107" s="40">
        <f>IF(INDEX('[2]Caseload by group'!$C$3:$BEN$125,MATCH(Snapshot!$H107,'[2]Caseload by group'!$A$3:$A$128,0),MATCH(Snapshot!BG$3,'[2]Caseload by group'!$C$2:$BEN$2,0))&lt;10,0,INDEX('[2]Caseload by group'!$C$3:$BEN$125,MATCH(Snapshot!$H107,'[2]Caseload by group'!$A$3:$A$128,0),MATCH(Snapshot!BG$3,'[2]Caseload by group'!$C$2:$BEN$2,0)))</f>
        <v>20565</v>
      </c>
      <c r="BH107" s="40">
        <f>IF(INDEX('[2]Caseload by group'!$C$3:$BEN$125,MATCH(Snapshot!$H107,'[2]Caseload by group'!$A$3:$A$128,0),MATCH(Snapshot!BH$3,'[2]Caseload by group'!$C$2:$BEN$2,0))&lt;10,0,INDEX('[2]Caseload by group'!$C$3:$BEN$125,MATCH(Snapshot!$H107,'[2]Caseload by group'!$A$3:$A$128,0),MATCH(Snapshot!BH$3,'[2]Caseload by group'!$C$2:$BEN$2,0)))</f>
        <v>20505</v>
      </c>
      <c r="BI107" s="40">
        <f>IF(INDEX('[2]Caseload by group'!$C$3:$BEN$125,MATCH(Snapshot!$H107,'[2]Caseload by group'!$A$3:$A$128,0),MATCH(Snapshot!BI$3,'[2]Caseload by group'!$C$2:$BEN$2,0))&lt;10,0,INDEX('[2]Caseload by group'!$C$3:$BEN$125,MATCH(Snapshot!$H107,'[2]Caseload by group'!$A$3:$A$128,0),MATCH(Snapshot!BI$3,'[2]Caseload by group'!$C$2:$BEN$2,0)))</f>
        <v>20448</v>
      </c>
      <c r="BJ107" s="40">
        <f>IF(INDEX('[2]Caseload by group'!$C$3:$BEN$125,MATCH(Snapshot!$H107,'[2]Caseload by group'!$A$3:$A$128,0),MATCH(Snapshot!BJ$3,'[2]Caseload by group'!$C$2:$BEN$2,0))&lt;10,0,INDEX('[2]Caseload by group'!$C$3:$BEN$125,MATCH(Snapshot!$H107,'[2]Caseload by group'!$A$3:$A$128,0),MATCH(Snapshot!BJ$3,'[2]Caseload by group'!$C$2:$BEN$2,0)))</f>
        <v>20362</v>
      </c>
      <c r="BK107" s="40">
        <f>IF(INDEX('[2]Caseload by group'!$C$3:$BEN$125,MATCH(Snapshot!$H107,'[2]Caseload by group'!$A$3:$A$128,0),MATCH(Snapshot!BK$3,'[2]Caseload by group'!$C$2:$BEN$2,0))&lt;10,0,INDEX('[2]Caseload by group'!$C$3:$BEN$125,MATCH(Snapshot!$H107,'[2]Caseload by group'!$A$3:$A$128,0),MATCH(Snapshot!BK$3,'[2]Caseload by group'!$C$2:$BEN$2,0)))</f>
        <v>20343</v>
      </c>
      <c r="BL107" s="40">
        <f>IF(INDEX('[2]Caseload by group'!$C$3:$BEN$125,MATCH(Snapshot!$H107,'[2]Caseload by group'!$A$3:$A$128,0),MATCH(Snapshot!BL$3,'[2]Caseload by group'!$C$2:$BEN$2,0))&lt;10,0,INDEX('[2]Caseload by group'!$C$3:$BEN$125,MATCH(Snapshot!$H107,'[2]Caseload by group'!$A$3:$A$128,0),MATCH(Snapshot!BL$3,'[2]Caseload by group'!$C$2:$BEN$2,0)))</f>
        <v>20222</v>
      </c>
      <c r="BM107" s="40">
        <f>IF(INDEX('[2]Caseload by group'!$C$3:$BEN$125,MATCH(Snapshot!$H107,'[2]Caseload by group'!$A$3:$A$128,0),MATCH(Snapshot!BM$3,'[2]Caseload by group'!$C$2:$BEN$2,0))&lt;10,0,INDEX('[2]Caseload by group'!$C$3:$BEN$125,MATCH(Snapshot!$H107,'[2]Caseload by group'!$A$3:$A$128,0),MATCH(Snapshot!BM$3,'[2]Caseload by group'!$C$2:$BEN$2,0)))</f>
        <v>20137</v>
      </c>
      <c r="BN107" s="40">
        <f>IF(INDEX('[2]Caseload by group'!$C$3:$BEN$125,MATCH(Snapshot!$H107,'[2]Caseload by group'!$A$3:$A$128,0),MATCH(Snapshot!BN$3,'[2]Caseload by group'!$C$2:$BEN$2,0))&lt;10,0,INDEX('[2]Caseload by group'!$C$3:$BEN$125,MATCH(Snapshot!$H107,'[2]Caseload by group'!$A$3:$A$128,0),MATCH(Snapshot!BN$3,'[2]Caseload by group'!$C$2:$BEN$2,0)))</f>
        <v>19753</v>
      </c>
      <c r="BO107" s="40">
        <f>IF(INDEX('[2]Caseload by group'!$C$3:$BEN$125,MATCH(Snapshot!$H107,'[2]Caseload by group'!$A$3:$A$128,0),MATCH(Snapshot!BO$3,'[2]Caseload by group'!$C$2:$BEN$2,0))&lt;10,0,INDEX('[2]Caseload by group'!$C$3:$BEN$125,MATCH(Snapshot!$H107,'[2]Caseload by group'!$A$3:$A$128,0),MATCH(Snapshot!BO$3,'[2]Caseload by group'!$C$2:$BEN$2,0)))</f>
        <v>19626</v>
      </c>
      <c r="BP107" s="40">
        <f>IF(INDEX('[2]Caseload by group'!$C$3:$BEN$125,MATCH(Snapshot!$H107,'[2]Caseload by group'!$A$3:$A$128,0),MATCH(Snapshot!BP$3,'[2]Caseload by group'!$C$2:$BEN$2,0))&lt;10,0,INDEX('[2]Caseload by group'!$C$3:$BEN$125,MATCH(Snapshot!$H107,'[2]Caseload by group'!$A$3:$A$128,0),MATCH(Snapshot!BP$3,'[2]Caseload by group'!$C$2:$BEN$2,0)))</f>
        <v>19630</v>
      </c>
      <c r="BQ107" s="40">
        <f>IF(INDEX('[2]Caseload by group'!$C$3:$BEN$125,MATCH(Snapshot!$H107,'[2]Caseload by group'!$A$3:$A$128,0),MATCH(Snapshot!BQ$3,'[2]Caseload by group'!$C$2:$BEN$2,0))&lt;10,0,INDEX('[2]Caseload by group'!$C$3:$BEN$125,MATCH(Snapshot!$H107,'[2]Caseload by group'!$A$3:$A$128,0),MATCH(Snapshot!BQ$3,'[2]Caseload by group'!$C$2:$BEN$2,0)))</f>
        <v>19836</v>
      </c>
      <c r="BR107" s="40">
        <f>IF(INDEX('[2]Caseload by group'!$C$3:$BEN$125,MATCH(Snapshot!$H107,'[2]Caseload by group'!$A$3:$A$128,0),MATCH(Snapshot!BR$3,'[2]Caseload by group'!$C$2:$BEN$2,0))&lt;10,0,INDEX('[2]Caseload by group'!$C$3:$BEN$125,MATCH(Snapshot!$H107,'[2]Caseload by group'!$A$3:$A$128,0),MATCH(Snapshot!BR$3,'[2]Caseload by group'!$C$2:$BEN$2,0)))</f>
        <v>19654</v>
      </c>
      <c r="BS107" s="40">
        <f>IF(INDEX('[2]Caseload by group'!$C$3:$BEN$125,MATCH(Snapshot!$H107,'[2]Caseload by group'!$A$3:$A$128,0),MATCH(Snapshot!BS$3,'[2]Caseload by group'!$C$2:$BEN$2,0))&lt;10,0,INDEX('[2]Caseload by group'!$C$3:$BEN$125,MATCH(Snapshot!$H107,'[2]Caseload by group'!$A$3:$A$128,0),MATCH(Snapshot!BS$3,'[2]Caseload by group'!$C$2:$BEN$2,0)))</f>
        <v>19664</v>
      </c>
      <c r="BT107" s="40">
        <f>IF(INDEX('[2]Caseload by group'!$C$3:$BEN$125,MATCH(Snapshot!$H107,'[2]Caseload by group'!$A$3:$A$128,0),MATCH(Snapshot!BT$3,'[2]Caseload by group'!$C$2:$BEN$2,0))&lt;10,0,INDEX('[2]Caseload by group'!$C$3:$BEN$125,MATCH(Snapshot!$H107,'[2]Caseload by group'!$A$3:$A$128,0),MATCH(Snapshot!BT$3,'[2]Caseload by group'!$C$2:$BEN$2,0)))</f>
        <v>19633</v>
      </c>
      <c r="BU107" s="40">
        <f>IF(INDEX('[2]Caseload by group'!$C$3:$BEN$125,MATCH(Snapshot!$H107,'[2]Caseload by group'!$A$3:$A$128,0),MATCH(Snapshot!BU$3,'[2]Caseload by group'!$C$2:$BEN$2,0))&lt;10,0,INDEX('[2]Caseload by group'!$C$3:$BEN$125,MATCH(Snapshot!$H107,'[2]Caseload by group'!$A$3:$A$128,0),MATCH(Snapshot!BU$3,'[2]Caseload by group'!$C$2:$BEN$2,0)))</f>
        <v>19418</v>
      </c>
      <c r="BV107" s="40">
        <f>IF(INDEX('[2]Caseload by group'!$C$3:$BEN$125,MATCH(Snapshot!$H107,'[2]Caseload by group'!$A$3:$A$128,0),MATCH(Snapshot!BV$3,'[2]Caseload by group'!$C$2:$BEN$2,0))&lt;10,0,INDEX('[2]Caseload by group'!$C$3:$BEN$125,MATCH(Snapshot!$H107,'[2]Caseload by group'!$A$3:$A$128,0),MATCH(Snapshot!BV$3,'[2]Caseload by group'!$C$2:$BEN$2,0)))</f>
        <v>19438</v>
      </c>
      <c r="BW107" s="40">
        <f>IF(INDEX('[2]Caseload by group'!$C$3:$BEN$125,MATCH(Snapshot!$H107,'[2]Caseload by group'!$A$3:$A$128,0),MATCH(Snapshot!BW$3,'[2]Caseload by group'!$C$2:$BEN$2,0))&lt;10,0,INDEX('[2]Caseload by group'!$C$3:$BEN$125,MATCH(Snapshot!$H107,'[2]Caseload by group'!$A$3:$A$128,0),MATCH(Snapshot!BW$3,'[2]Caseload by group'!$C$2:$BEN$2,0)))</f>
        <v>19494</v>
      </c>
      <c r="BX107" s="45"/>
      <c r="BY107" s="41">
        <f t="shared" si="25"/>
        <v>56</v>
      </c>
      <c r="BZ107" s="42">
        <f t="shared" si="26"/>
        <v>2.8809548307439036E-3</v>
      </c>
      <c r="CA107" s="41" t="e">
        <f>#REF!-#REF!</f>
        <v>#REF!</v>
      </c>
      <c r="CB107" s="41">
        <f>INDEX($J107:$BX107,0,MATCH(MAX($J$3:$BX$3),$J$3:$BX$3,0))-J107</f>
        <v>2089</v>
      </c>
      <c r="CC107" s="42">
        <f>CB107/J107</f>
        <v>0.12002298190175237</v>
      </c>
    </row>
    <row r="108" spans="1:85" ht="10.5" customHeight="1" thickBot="1" x14ac:dyDescent="0.25">
      <c r="A108" s="34"/>
      <c r="C108" s="29" t="s">
        <v>163</v>
      </c>
      <c r="D108" s="29" t="s">
        <v>15</v>
      </c>
      <c r="E108" s="29" t="s">
        <v>54</v>
      </c>
      <c r="F108" s="29" t="s">
        <v>58</v>
      </c>
      <c r="G108" s="29" t="s">
        <v>11</v>
      </c>
      <c r="H108" s="39" t="s">
        <v>164</v>
      </c>
      <c r="I108" s="39"/>
      <c r="J108" s="40">
        <f>IF(INDEX('[2]Caseload by group'!$C$3:$CJ$125,MATCH(Snapshot!$H108,'[2]Caseload by group'!$A$3:$A$128,0),MATCH(Snapshot!J$3,'[2]Caseload by group'!$C$2:$CJ$2,0))&lt;10,0,INDEX('[2]Caseload by group'!$C$3:$CJ$125,MATCH(Snapshot!$H108,'[2]Caseload by group'!$A$3:$A$128,0),MATCH(Snapshot!J$3,'[2]Caseload by group'!$C$2:$CJ$2,0)))</f>
        <v>0</v>
      </c>
      <c r="K108" s="40">
        <f>IF(INDEX('[2]Caseload by group'!$C$3:$CJ$125,MATCH(Snapshot!$H108,'[2]Caseload by group'!$A$3:$A$128,0),MATCH(Snapshot!K$3,'[2]Caseload by group'!$C$2:$CJ$2,0))&lt;10,0,INDEX('[2]Caseload by group'!$C$3:$CJ$125,MATCH(Snapshot!$H108,'[2]Caseload by group'!$A$3:$A$128,0),MATCH(Snapshot!K$3,'[2]Caseload by group'!$C$2:$CJ$2,0)))</f>
        <v>0</v>
      </c>
      <c r="L108" s="40">
        <f>IF(INDEX('[2]Caseload by group'!$C$3:$CJ$125,MATCH(Snapshot!$H108,'[2]Caseload by group'!$A$3:$A$128,0),MATCH(Snapshot!L$3,'[2]Caseload by group'!$C$2:$CJ$2,0))&lt;10,0,INDEX('[2]Caseload by group'!$C$3:$CJ$125,MATCH(Snapshot!$H108,'[2]Caseload by group'!$A$3:$A$128,0),MATCH(Snapshot!L$3,'[2]Caseload by group'!$C$2:$CJ$2,0)))</f>
        <v>0</v>
      </c>
      <c r="M108" s="40">
        <f>IF(INDEX('[2]Caseload by group'!$C$3:$CJ$125,MATCH(Snapshot!$H108,'[2]Caseload by group'!$A$3:$A$128,0),MATCH(Snapshot!M$3,'[2]Caseload by group'!$C$2:$CJ$2,0))&lt;10,0,INDEX('[2]Caseload by group'!$C$3:$CJ$125,MATCH(Snapshot!$H108,'[2]Caseload by group'!$A$3:$A$128,0),MATCH(Snapshot!M$3,'[2]Caseload by group'!$C$2:$CJ$2,0)))</f>
        <v>0</v>
      </c>
      <c r="N108" s="40">
        <f>IF(INDEX('[2]Caseload by group'!$C$3:$CJ$125,MATCH(Snapshot!$H108,'[2]Caseload by group'!$A$3:$A$128,0),MATCH(Snapshot!N$3,'[2]Caseload by group'!$C$2:$CJ$2,0))&lt;10,0,INDEX('[2]Caseload by group'!$C$3:$CJ$125,MATCH(Snapshot!$H108,'[2]Caseload by group'!$A$3:$A$128,0),MATCH(Snapshot!N$3,'[2]Caseload by group'!$C$2:$CJ$2,0)))</f>
        <v>0</v>
      </c>
      <c r="O108" s="40">
        <f>IF(INDEX('[2]Caseload by group'!$C$3:$CJ$125,MATCH(Snapshot!$H108,'[2]Caseload by group'!$A$3:$A$128,0),MATCH(Snapshot!O$3,'[2]Caseload by group'!$C$2:$CJ$2,0))&lt;10,0,INDEX('[2]Caseload by group'!$C$3:$CJ$125,MATCH(Snapshot!$H108,'[2]Caseload by group'!$A$3:$A$128,0),MATCH(Snapshot!O$3,'[2]Caseload by group'!$C$2:$CJ$2,0)))</f>
        <v>0</v>
      </c>
      <c r="P108" s="40">
        <f>IF(INDEX('[2]Caseload by group'!$C$3:$CJ$125,MATCH(Snapshot!$H108,'[2]Caseload by group'!$A$3:$A$128,0),MATCH(Snapshot!P$3,'[2]Caseload by group'!$C$2:$CJ$2,0))&lt;10,0,INDEX('[2]Caseload by group'!$C$3:$CJ$125,MATCH(Snapshot!$H108,'[2]Caseload by group'!$A$3:$A$128,0),MATCH(Snapshot!P$3,'[2]Caseload by group'!$C$2:$CJ$2,0)))</f>
        <v>0</v>
      </c>
      <c r="Q108" s="40">
        <f>IF(INDEX('[2]Caseload by group'!$C$3:$CJ$125,MATCH(Snapshot!$H108,'[2]Caseload by group'!$A$3:$A$128,0),MATCH(Snapshot!Q$3,'[2]Caseload by group'!$C$2:$CJ$2,0))&lt;10,0,INDEX('[2]Caseload by group'!$C$3:$CJ$125,MATCH(Snapshot!$H108,'[2]Caseload by group'!$A$3:$A$128,0),MATCH(Snapshot!Q$3,'[2]Caseload by group'!$C$2:$CJ$2,0)))</f>
        <v>0</v>
      </c>
      <c r="R108" s="40">
        <f>IF(INDEX('[2]Caseload by group'!$C$3:$CJ$125,MATCH(Snapshot!$H108,'[2]Caseload by group'!$A$3:$A$128,0),MATCH(Snapshot!R$3,'[2]Caseload by group'!$C$2:$CJ$2,0))&lt;10,0,INDEX('[2]Caseload by group'!$C$3:$CJ$125,MATCH(Snapshot!$H108,'[2]Caseload by group'!$A$3:$A$128,0),MATCH(Snapshot!R$3,'[2]Caseload by group'!$C$2:$CJ$2,0)))</f>
        <v>772</v>
      </c>
      <c r="S108" s="40">
        <f>IF(INDEX('[2]Caseload by group'!$C$3:$CJ$125,MATCH(Snapshot!$H108,'[2]Caseload by group'!$A$3:$A$128,0),MATCH(Snapshot!S$3,'[2]Caseload by group'!$C$2:$CJ$2,0))&lt;10,0,INDEX('[2]Caseload by group'!$C$3:$CJ$125,MATCH(Snapshot!$H108,'[2]Caseload by group'!$A$3:$A$128,0),MATCH(Snapshot!S$3,'[2]Caseload by group'!$C$2:$CJ$2,0)))</f>
        <v>801</v>
      </c>
      <c r="T108" s="40">
        <f>IF(INDEX('[2]Caseload by group'!$C$3:$CJ$125,MATCH(Snapshot!$H108,'[2]Caseload by group'!$A$3:$A$128,0),MATCH(Snapshot!T$3,'[2]Caseload by group'!$C$2:$CJ$2,0))&lt;10,0,INDEX('[2]Caseload by group'!$C$3:$CJ$125,MATCH(Snapshot!$H108,'[2]Caseload by group'!$A$3:$A$128,0),MATCH(Snapshot!T$3,'[2]Caseload by group'!$C$2:$CJ$2,0)))</f>
        <v>848</v>
      </c>
      <c r="U108" s="40">
        <f>IF(INDEX('[2]Caseload by group'!$C$3:$CJ$125,MATCH(Snapshot!$H108,'[2]Caseload by group'!$A$3:$A$128,0),MATCH(Snapshot!U$3,'[2]Caseload by group'!$C$2:$CJ$2,0))&lt;10,0,INDEX('[2]Caseload by group'!$C$3:$CJ$125,MATCH(Snapshot!$H108,'[2]Caseload by group'!$A$3:$A$128,0),MATCH(Snapshot!U$3,'[2]Caseload by group'!$C$2:$CJ$2,0)))</f>
        <v>852</v>
      </c>
      <c r="V108" s="40">
        <f>IF(INDEX('[2]Caseload by group'!$C$3:$CJ$125,MATCH(Snapshot!$H108,'[2]Caseload by group'!$A$3:$A$128,0),MATCH(Snapshot!V$3,'[2]Caseload by group'!$C$2:$CJ$2,0))&lt;10,0,INDEX('[2]Caseload by group'!$C$3:$CJ$125,MATCH(Snapshot!$H108,'[2]Caseload by group'!$A$3:$A$128,0),MATCH(Snapshot!V$3,'[2]Caseload by group'!$C$2:$CJ$2,0)))</f>
        <v>868</v>
      </c>
      <c r="W108" s="40">
        <f>IF(INDEX('[2]Caseload by group'!$C$3:$CJ$125,MATCH(Snapshot!$H108,'[2]Caseload by group'!$A$3:$A$128,0),MATCH(Snapshot!W$3,'[2]Caseload by group'!$C$2:$CJ$2,0))&lt;10,0,INDEX('[2]Caseload by group'!$C$3:$CJ$125,MATCH(Snapshot!$H108,'[2]Caseload by group'!$A$3:$A$128,0),MATCH(Snapshot!W$3,'[2]Caseload by group'!$C$2:$CJ$2,0)))</f>
        <v>878</v>
      </c>
      <c r="X108" s="40">
        <f>IF(INDEX('[2]Caseload by group'!$C$3:$CJ$125,MATCH(Snapshot!$H108,'[2]Caseload by group'!$A$3:$A$128,0),MATCH(Snapshot!X$3,'[2]Caseload by group'!$C$2:$CJ$2,0))&lt;10,0,INDEX('[2]Caseload by group'!$C$3:$CJ$125,MATCH(Snapshot!$H108,'[2]Caseload by group'!$A$3:$A$128,0),MATCH(Snapshot!X$3,'[2]Caseload by group'!$C$2:$CJ$2,0)))</f>
        <v>897</v>
      </c>
      <c r="Y108" s="40">
        <f>IF(INDEX('[2]Caseload by group'!$C$3:$CJ$125,MATCH(Snapshot!$H108,'[2]Caseload by group'!$A$3:$A$128,0),MATCH(Snapshot!Y$3,'[2]Caseload by group'!$C$2:$CJ$2,0))&lt;10,0,INDEX('[2]Caseload by group'!$C$3:$CJ$125,MATCH(Snapshot!$H108,'[2]Caseload by group'!$A$3:$A$128,0),MATCH(Snapshot!Y$3,'[2]Caseload by group'!$C$2:$CJ$2,0)))</f>
        <v>889</v>
      </c>
      <c r="Z108" s="40">
        <f>IF(INDEX('[2]Caseload by group'!$C$3:$CJ$125,MATCH(Snapshot!$H108,'[2]Caseload by group'!$A$3:$A$128,0),MATCH(Snapshot!Z$3,'[2]Caseload by group'!$C$2:$CJ$2,0))&lt;10,0,INDEX('[2]Caseload by group'!$C$3:$CJ$125,MATCH(Snapshot!$H108,'[2]Caseload by group'!$A$3:$A$128,0),MATCH(Snapshot!Z$3,'[2]Caseload by group'!$C$2:$CJ$2,0)))</f>
        <v>911</v>
      </c>
      <c r="AA108" s="40">
        <f>IF(INDEX('[2]Caseload by group'!$C$3:$CJ$125,MATCH(Snapshot!$H108,'[2]Caseload by group'!$A$3:$A$128,0),MATCH(Snapshot!AA$3,'[2]Caseload by group'!$C$2:$CJ$2,0))&lt;10,0,INDEX('[2]Caseload by group'!$C$3:$CJ$125,MATCH(Snapshot!$H108,'[2]Caseload by group'!$A$3:$A$128,0),MATCH(Snapshot!AA$3,'[2]Caseload by group'!$C$2:$CJ$2,0)))</f>
        <v>909</v>
      </c>
      <c r="AB108" s="40">
        <f>IF(INDEX('[2]Caseload by group'!$C$3:$CJ$125,MATCH(Snapshot!$H108,'[2]Caseload by group'!$A$3:$A$128,0),MATCH(Snapshot!AB$3,'[2]Caseload by group'!$C$2:$CJ$2,0))&lt;10,0,INDEX('[2]Caseload by group'!$C$3:$CJ$125,MATCH(Snapshot!$H108,'[2]Caseload by group'!$A$3:$A$128,0),MATCH(Snapshot!AB$3,'[2]Caseload by group'!$C$2:$CJ$2,0)))</f>
        <v>908</v>
      </c>
      <c r="AC108" s="40">
        <f>IF(INDEX('[2]Caseload by group'!$C$3:$CJ$125,MATCH(Snapshot!$H108,'[2]Caseload by group'!$A$3:$A$128,0),MATCH(Snapshot!AC$3,'[2]Caseload by group'!$C$2:$CJ$2,0))&lt;10,0,INDEX('[2]Caseload by group'!$C$3:$CJ$125,MATCH(Snapshot!$H108,'[2]Caseload by group'!$A$3:$A$128,0),MATCH(Snapshot!AC$3,'[2]Caseload by group'!$C$2:$CJ$2,0)))</f>
        <v>902</v>
      </c>
      <c r="AD108" s="40">
        <f>IF(INDEX('[2]Caseload by group'!$C$3:$CJ$125,MATCH(Snapshot!$H108,'[2]Caseload by group'!$A$3:$A$128,0),MATCH(Snapshot!AD$3,'[2]Caseload by group'!$C$2:$CJ$2,0))&lt;10,0,INDEX('[2]Caseload by group'!$C$3:$CJ$125,MATCH(Snapshot!$H108,'[2]Caseload by group'!$A$3:$A$128,0),MATCH(Snapshot!AD$3,'[2]Caseload by group'!$C$2:$CJ$2,0)))</f>
        <v>851</v>
      </c>
      <c r="AE108" s="40">
        <f>IF(INDEX('[2]Caseload by group'!$C$3:$CJ$125,MATCH(Snapshot!$H108,'[2]Caseload by group'!$A$3:$A$128,0),MATCH(Snapshot!AE$3,'[2]Caseload by group'!$C$2:$CJ$2,0))&lt;10,0,INDEX('[2]Caseload by group'!$C$3:$CJ$125,MATCH(Snapshot!$H108,'[2]Caseload by group'!$A$3:$A$128,0),MATCH(Snapshot!AE$3,'[2]Caseload by group'!$C$2:$CJ$2,0)))</f>
        <v>882</v>
      </c>
      <c r="AF108" s="40">
        <f>IF(INDEX('[2]Caseload by group'!$C$3:$CJ$125,MATCH(Snapshot!$H108,'[2]Caseload by group'!$A$3:$A$128,0),MATCH(Snapshot!AF$3,'[2]Caseload by group'!$C$2:$CJ$2,0))&lt;10,0,INDEX('[2]Caseload by group'!$C$3:$CJ$125,MATCH(Snapshot!$H108,'[2]Caseload by group'!$A$3:$A$128,0),MATCH(Snapshot!AF$3,'[2]Caseload by group'!$C$2:$CJ$2,0)))</f>
        <v>873</v>
      </c>
      <c r="AG108" s="40">
        <f>IF(INDEX('[2]Caseload by group'!$C$3:$CJ$125,MATCH(Snapshot!$H108,'[2]Caseload by group'!$A$3:$A$128,0),MATCH(Snapshot!AG$3,'[2]Caseload by group'!$C$2:$CJ$2,0))&lt;10,0,INDEX('[2]Caseload by group'!$C$3:$CJ$125,MATCH(Snapshot!$H108,'[2]Caseload by group'!$A$3:$A$128,0),MATCH(Snapshot!AG$3,'[2]Caseload by group'!$C$2:$CJ$2,0)))</f>
        <v>878</v>
      </c>
      <c r="AH108" s="40">
        <f>IF(INDEX('[2]Caseload by group'!$C$3:$CJ$125,MATCH(Snapshot!$H108,'[2]Caseload by group'!$A$3:$A$128,0),MATCH(Snapshot!AH$3,'[2]Caseload by group'!$C$2:$CJ$2,0))&lt;10,0,INDEX('[2]Caseload by group'!$C$3:$CJ$125,MATCH(Snapshot!$H108,'[2]Caseload by group'!$A$3:$A$128,0),MATCH(Snapshot!AH$3,'[2]Caseload by group'!$C$2:$CJ$2,0)))</f>
        <v>893</v>
      </c>
      <c r="AI108" s="40">
        <f>IF(INDEX('[2]Caseload by group'!$C$3:$CJ$125,MATCH(Snapshot!$H108,'[2]Caseload by group'!$A$3:$A$128,0),MATCH(Snapshot!AI$3,'[2]Caseload by group'!$C$2:$CJ$2,0))&lt;10,0,INDEX('[2]Caseload by group'!$C$3:$CJ$125,MATCH(Snapshot!$H108,'[2]Caseload by group'!$A$3:$A$128,0),MATCH(Snapshot!AI$3,'[2]Caseload by group'!$C$2:$CJ$2,0)))</f>
        <v>902</v>
      </c>
      <c r="AJ108" s="40">
        <f>IF(INDEX('[2]Caseload by group'!$C$3:$BEN$125,MATCH(Snapshot!$H108,'[2]Caseload by group'!$A$3:$A$128,0),MATCH(Snapshot!AJ$3,'[2]Caseload by group'!$C$2:$BEN$2,0))&lt;10,0,INDEX('[2]Caseload by group'!$C$3:$BEN$125,MATCH(Snapshot!$H108,'[2]Caseload by group'!$A$3:$A$128,0),MATCH(Snapshot!AJ$3,'[2]Caseload by group'!$C$2:$BEN$2,0)))</f>
        <v>896</v>
      </c>
      <c r="AK108" s="40">
        <f>IF(INDEX('[2]Caseload by group'!$C$3:$BEN$125,MATCH(Snapshot!$H108,'[2]Caseload by group'!$A$3:$A$128,0),MATCH(Snapshot!AK$3,'[2]Caseload by group'!$C$2:$BEN$2,0))&lt;10,0,INDEX('[2]Caseload by group'!$C$3:$BEN$125,MATCH(Snapshot!$H108,'[2]Caseload by group'!$A$3:$A$128,0),MATCH(Snapshot!AK$3,'[2]Caseload by group'!$C$2:$BEN$2,0)))</f>
        <v>877</v>
      </c>
      <c r="AL108" s="40">
        <f>IF(INDEX('[2]Caseload by group'!$C$3:$BEN$125,MATCH(Snapshot!$H108,'[2]Caseload by group'!$A$3:$A$128,0),MATCH(Snapshot!AL$3,'[2]Caseload by group'!$C$2:$BEN$2,0))&lt;10,0,INDEX('[2]Caseload by group'!$C$3:$BEN$125,MATCH(Snapshot!$H108,'[2]Caseload by group'!$A$3:$A$128,0),MATCH(Snapshot!AL$3,'[2]Caseload by group'!$C$2:$BEN$2,0)))</f>
        <v>896</v>
      </c>
      <c r="AM108" s="40">
        <f>IF(INDEX('[2]Caseload by group'!$C$3:$BEN$125,MATCH(Snapshot!$H108,'[2]Caseload by group'!$A$3:$A$128,0),MATCH(Snapshot!AM$3,'[2]Caseload by group'!$C$2:$BEN$2,0))&lt;10,0,INDEX('[2]Caseload by group'!$C$3:$BEN$125,MATCH(Snapshot!$H108,'[2]Caseload by group'!$A$3:$A$128,0),MATCH(Snapshot!AM$3,'[2]Caseload by group'!$C$2:$BEN$2,0)))</f>
        <v>887</v>
      </c>
      <c r="AN108" s="40">
        <f>IF(INDEX('[2]Caseload by group'!$C$3:$BEN$125,MATCH(Snapshot!$H108,'[2]Caseload by group'!$A$3:$A$128,0),MATCH(Snapshot!AN$3,'[2]Caseload by group'!$C$2:$BEN$2,0))&lt;10,0,INDEX('[2]Caseload by group'!$C$3:$BEN$125,MATCH(Snapshot!$H108,'[2]Caseload by group'!$A$3:$A$128,0),MATCH(Snapshot!AN$3,'[2]Caseload by group'!$C$2:$BEN$2,0)))</f>
        <v>882</v>
      </c>
      <c r="AO108" s="40">
        <f>IF(INDEX('[2]Caseload by group'!$C$3:$BEN$125,MATCH(Snapshot!$H108,'[2]Caseload by group'!$A$3:$A$128,0),MATCH(Snapshot!AO$3,'[2]Caseload by group'!$C$2:$BEN$2,0))&lt;10,0,INDEX('[2]Caseload by group'!$C$3:$BEN$125,MATCH(Snapshot!$H108,'[2]Caseload by group'!$A$3:$A$128,0),MATCH(Snapshot!AO$3,'[2]Caseload by group'!$C$2:$BEN$2,0)))</f>
        <v>894</v>
      </c>
      <c r="AP108" s="40">
        <f>IF(INDEX('[2]Caseload by group'!$C$3:$BEN$125,MATCH(Snapshot!$H108,'[2]Caseload by group'!$A$3:$A$128,0),MATCH(Snapshot!AP$3,'[2]Caseload by group'!$C$2:$BEN$2,0))&lt;10,0,INDEX('[2]Caseload by group'!$C$3:$BEN$125,MATCH(Snapshot!$H108,'[2]Caseload by group'!$A$3:$A$128,0),MATCH(Snapshot!AP$3,'[2]Caseload by group'!$C$2:$BEN$2,0)))</f>
        <v>890</v>
      </c>
      <c r="AQ108" s="40">
        <f>IF(INDEX('[2]Caseload by group'!$C$3:$BEN$125,MATCH(Snapshot!$H108,'[2]Caseload by group'!$A$3:$A$128,0),MATCH(Snapshot!AQ$3,'[2]Caseload by group'!$C$2:$BEN$2,0))&lt;10,0,INDEX('[2]Caseload by group'!$C$3:$BEN$125,MATCH(Snapshot!$H108,'[2]Caseload by group'!$A$3:$A$128,0),MATCH(Snapshot!AQ$3,'[2]Caseload by group'!$C$2:$BEN$2,0)))</f>
        <v>882</v>
      </c>
      <c r="AR108" s="40">
        <f>IF(INDEX('[2]Caseload by group'!$C$3:$BEN$125,MATCH(Snapshot!$H108,'[2]Caseload by group'!$A$3:$A$128,0),MATCH(Snapshot!AR$3,'[2]Caseload by group'!$C$2:$BEN$2,0))&lt;10,0,INDEX('[2]Caseload by group'!$C$3:$BEN$125,MATCH(Snapshot!$H108,'[2]Caseload by group'!$A$3:$A$128,0),MATCH(Snapshot!AR$3,'[2]Caseload by group'!$C$2:$BEN$2,0)))</f>
        <v>877</v>
      </c>
      <c r="AS108" s="40">
        <f>IF(INDEX('[2]Caseload by group'!$C$3:$BEN$125,MATCH(Snapshot!$H108,'[2]Caseload by group'!$A$3:$A$128,0),MATCH(Snapshot!AS$3,'[2]Caseload by group'!$C$2:$BEN$2,0))&lt;10,0,INDEX('[2]Caseload by group'!$C$3:$BEN$125,MATCH(Snapshot!$H108,'[2]Caseload by group'!$A$3:$A$128,0),MATCH(Snapshot!AS$3,'[2]Caseload by group'!$C$2:$BEN$2,0)))</f>
        <v>871</v>
      </c>
      <c r="AT108" s="40">
        <f>IF(INDEX('[2]Caseload by group'!$C$3:$BEN$125,MATCH(Snapshot!$H108,'[2]Caseload by group'!$A$3:$A$128,0),MATCH(Snapshot!AT$3,'[2]Caseload by group'!$C$2:$BEN$2,0))&lt;10,0,INDEX('[2]Caseload by group'!$C$3:$BEN$125,MATCH(Snapshot!$H108,'[2]Caseload by group'!$A$3:$A$128,0),MATCH(Snapshot!AT$3,'[2]Caseload by group'!$C$2:$BEN$2,0)))</f>
        <v>874</v>
      </c>
      <c r="AU108" s="40">
        <f>IF(INDEX('[2]Caseload by group'!$C$3:$BEN$125,MATCH(Snapshot!$H108,'[2]Caseload by group'!$A$3:$A$128,0),MATCH(Snapshot!AU$3,'[2]Caseload by group'!$C$2:$BEN$2,0))&lt;10,0,INDEX('[2]Caseload by group'!$C$3:$BEN$125,MATCH(Snapshot!$H108,'[2]Caseload by group'!$A$3:$A$128,0),MATCH(Snapshot!AU$3,'[2]Caseload by group'!$C$2:$BEN$2,0)))</f>
        <v>868</v>
      </c>
      <c r="AV108" s="40">
        <f>IF(INDEX('[2]Caseload by group'!$C$3:$BEN$125,MATCH(Snapshot!$H108,'[2]Caseload by group'!$A$3:$A$128,0),MATCH(Snapshot!AV$3,'[2]Caseload by group'!$C$2:$BEN$2,0))&lt;10,0,INDEX('[2]Caseload by group'!$C$3:$BEN$125,MATCH(Snapshot!$H108,'[2]Caseload by group'!$A$3:$A$128,0),MATCH(Snapshot!AV$3,'[2]Caseload by group'!$C$2:$BEN$2,0)))</f>
        <v>859</v>
      </c>
      <c r="AW108" s="40">
        <f>IF(INDEX('[2]Caseload by group'!$C$3:$BEN$125,MATCH(Snapshot!$H108,'[2]Caseload by group'!$A$3:$A$128,0),MATCH(Snapshot!AW$3,'[2]Caseload by group'!$C$2:$BEN$2,0))&lt;10,0,INDEX('[2]Caseload by group'!$C$3:$BEN$125,MATCH(Snapshot!$H108,'[2]Caseload by group'!$A$3:$A$128,0),MATCH(Snapshot!AW$3,'[2]Caseload by group'!$C$2:$BEN$2,0)))</f>
        <v>852</v>
      </c>
      <c r="AX108" s="40">
        <f>IF(INDEX('[2]Caseload by group'!$C$3:$BEN$125,MATCH(Snapshot!$H108,'[2]Caseload by group'!$A$3:$A$128,0),MATCH(Snapshot!AX$3,'[2]Caseload by group'!$C$2:$BEN$2,0))&lt;10,0,INDEX('[2]Caseload by group'!$C$3:$BEN$125,MATCH(Snapshot!$H108,'[2]Caseload by group'!$A$3:$A$128,0),MATCH(Snapshot!AX$3,'[2]Caseload by group'!$C$2:$BEN$2,0)))</f>
        <v>856</v>
      </c>
      <c r="AY108" s="40">
        <f>IF(INDEX('[2]Caseload by group'!$C$3:$BEN$125,MATCH(Snapshot!$H108,'[2]Caseload by group'!$A$3:$A$128,0),MATCH(Snapshot!AY$3,'[2]Caseload by group'!$C$2:$BEN$2,0))&lt;10,0,INDEX('[2]Caseload by group'!$C$3:$BEN$125,MATCH(Snapshot!$H108,'[2]Caseload by group'!$A$3:$A$128,0),MATCH(Snapshot!AY$3,'[2]Caseload by group'!$C$2:$BEN$2,0)))</f>
        <v>852</v>
      </c>
      <c r="AZ108" s="40">
        <f>IF(INDEX('[2]Caseload by group'!$C$3:$BEN$125,MATCH(Snapshot!$H108,'[2]Caseload by group'!$A$3:$A$128,0),MATCH(Snapshot!AZ$3,'[2]Caseload by group'!$C$2:$BEN$2,0))&lt;10,0,INDEX('[2]Caseload by group'!$C$3:$BEN$125,MATCH(Snapshot!$H108,'[2]Caseload by group'!$A$3:$A$128,0),MATCH(Snapshot!AZ$3,'[2]Caseload by group'!$C$2:$BEN$2,0)))</f>
        <v>847</v>
      </c>
      <c r="BA108" s="40">
        <f>IF(INDEX('[2]Caseload by group'!$C$3:$BEN$125,MATCH(Snapshot!$H108,'[2]Caseload by group'!$A$3:$A$128,0),MATCH(Snapshot!BA$3,'[2]Caseload by group'!$C$2:$BEN$2,0))&lt;10,0,INDEX('[2]Caseload by group'!$C$3:$BEN$125,MATCH(Snapshot!$H108,'[2]Caseload by group'!$A$3:$A$128,0),MATCH(Snapshot!BA$3,'[2]Caseload by group'!$C$2:$BEN$2,0)))</f>
        <v>860</v>
      </c>
      <c r="BB108" s="40">
        <f>IF(INDEX('[2]Caseload by group'!$C$3:$BEN$125,MATCH(Snapshot!$H108,'[2]Caseload by group'!$A$3:$A$128,0),MATCH(Snapshot!BB$3,'[2]Caseload by group'!$C$2:$BEN$2,0))&lt;10,0,INDEX('[2]Caseload by group'!$C$3:$BEN$125,MATCH(Snapshot!$H108,'[2]Caseload by group'!$A$3:$A$128,0),MATCH(Snapshot!BB$3,'[2]Caseload by group'!$C$2:$BEN$2,0)))</f>
        <v>857</v>
      </c>
      <c r="BC108" s="40">
        <f>IF(INDEX('[2]Caseload by group'!$C$3:$BEN$125,MATCH(Snapshot!$H108,'[2]Caseload by group'!$A$3:$A$128,0),MATCH(Snapshot!BC$3,'[2]Caseload by group'!$C$2:$BEN$2,0))&lt;10,0,INDEX('[2]Caseload by group'!$C$3:$BEN$125,MATCH(Snapshot!$H108,'[2]Caseload by group'!$A$3:$A$128,0),MATCH(Snapshot!BC$3,'[2]Caseload by group'!$C$2:$BEN$2,0)))</f>
        <v>838</v>
      </c>
      <c r="BD108" s="40">
        <f>IF(INDEX('[2]Caseload by group'!$C$3:$BEN$125,MATCH(Snapshot!$H108,'[2]Caseload by group'!$A$3:$A$128,0),MATCH(Snapshot!BD$3,'[2]Caseload by group'!$C$2:$BEN$2,0))&lt;10,0,INDEX('[2]Caseload by group'!$C$3:$BEN$125,MATCH(Snapshot!$H108,'[2]Caseload by group'!$A$3:$A$128,0),MATCH(Snapshot!BD$3,'[2]Caseload by group'!$C$2:$BEN$2,0)))</f>
        <v>851</v>
      </c>
      <c r="BE108" s="40">
        <f>IF(INDEX('[2]Caseload by group'!$C$3:$BEN$125,MATCH(Snapshot!$H108,'[2]Caseload by group'!$A$3:$A$128,0),MATCH(Snapshot!BE$3,'[2]Caseload by group'!$C$2:$BEN$2,0))&lt;10,0,INDEX('[2]Caseload by group'!$C$3:$BEN$125,MATCH(Snapshot!$H108,'[2]Caseload by group'!$A$3:$A$128,0),MATCH(Snapshot!BE$3,'[2]Caseload by group'!$C$2:$BEN$2,0)))</f>
        <v>878</v>
      </c>
      <c r="BF108" s="40">
        <f>IF(INDEX('[2]Caseload by group'!$C$3:$BEN$125,MATCH(Snapshot!$H108,'[2]Caseload by group'!$A$3:$A$128,0),MATCH(Snapshot!BF$3,'[2]Caseload by group'!$C$2:$BEN$2,0))&lt;10,0,INDEX('[2]Caseload by group'!$C$3:$BEN$125,MATCH(Snapshot!$H108,'[2]Caseload by group'!$A$3:$A$128,0),MATCH(Snapshot!BF$3,'[2]Caseload by group'!$C$2:$BEN$2,0)))</f>
        <v>902</v>
      </c>
      <c r="BG108" s="40">
        <f>IF(INDEX('[2]Caseload by group'!$C$3:$BEN$125,MATCH(Snapshot!$H108,'[2]Caseload by group'!$A$3:$A$128,0),MATCH(Snapshot!BG$3,'[2]Caseload by group'!$C$2:$BEN$2,0))&lt;10,0,INDEX('[2]Caseload by group'!$C$3:$BEN$125,MATCH(Snapshot!$H108,'[2]Caseload by group'!$A$3:$A$128,0),MATCH(Snapshot!BG$3,'[2]Caseload by group'!$C$2:$BEN$2,0)))</f>
        <v>924</v>
      </c>
      <c r="BH108" s="40">
        <f>IF(INDEX('[2]Caseload by group'!$C$3:$BEN$125,MATCH(Snapshot!$H108,'[2]Caseload by group'!$A$3:$A$128,0),MATCH(Snapshot!BH$3,'[2]Caseload by group'!$C$2:$BEN$2,0))&lt;10,0,INDEX('[2]Caseload by group'!$C$3:$BEN$125,MATCH(Snapshot!$H108,'[2]Caseload by group'!$A$3:$A$128,0),MATCH(Snapshot!BH$3,'[2]Caseload by group'!$C$2:$BEN$2,0)))</f>
        <v>934</v>
      </c>
      <c r="BI108" s="40">
        <f>IF(INDEX('[2]Caseload by group'!$C$3:$BEN$125,MATCH(Snapshot!$H108,'[2]Caseload by group'!$A$3:$A$128,0),MATCH(Snapshot!BI$3,'[2]Caseload by group'!$C$2:$BEN$2,0))&lt;10,0,INDEX('[2]Caseload by group'!$C$3:$BEN$125,MATCH(Snapshot!$H108,'[2]Caseload by group'!$A$3:$A$128,0),MATCH(Snapshot!BI$3,'[2]Caseload by group'!$C$2:$BEN$2,0)))</f>
        <v>925</v>
      </c>
      <c r="BJ108" s="40">
        <f>IF(INDEX('[2]Caseload by group'!$C$3:$BEN$125,MATCH(Snapshot!$H108,'[2]Caseload by group'!$A$3:$A$128,0),MATCH(Snapshot!BJ$3,'[2]Caseload by group'!$C$2:$BEN$2,0))&lt;10,0,INDEX('[2]Caseload by group'!$C$3:$BEN$125,MATCH(Snapshot!$H108,'[2]Caseload by group'!$A$3:$A$128,0),MATCH(Snapshot!BJ$3,'[2]Caseload by group'!$C$2:$BEN$2,0)))</f>
        <v>925</v>
      </c>
      <c r="BK108" s="40">
        <f>IF(INDEX('[2]Caseload by group'!$C$3:$BEN$125,MATCH(Snapshot!$H108,'[2]Caseload by group'!$A$3:$A$128,0),MATCH(Snapshot!BK$3,'[2]Caseload by group'!$C$2:$BEN$2,0))&lt;10,0,INDEX('[2]Caseload by group'!$C$3:$BEN$125,MATCH(Snapshot!$H108,'[2]Caseload by group'!$A$3:$A$128,0),MATCH(Snapshot!BK$3,'[2]Caseload by group'!$C$2:$BEN$2,0)))</f>
        <v>938</v>
      </c>
      <c r="BL108" s="40">
        <f>IF(INDEX('[2]Caseload by group'!$C$3:$BEN$125,MATCH(Snapshot!$H108,'[2]Caseload by group'!$A$3:$A$128,0),MATCH(Snapshot!BL$3,'[2]Caseload by group'!$C$2:$BEN$2,0))&lt;10,0,INDEX('[2]Caseload by group'!$C$3:$BEN$125,MATCH(Snapshot!$H108,'[2]Caseload by group'!$A$3:$A$128,0),MATCH(Snapshot!BL$3,'[2]Caseload by group'!$C$2:$BEN$2,0)))</f>
        <v>942</v>
      </c>
      <c r="BM108" s="40">
        <f>IF(INDEX('[2]Caseload by group'!$C$3:$BEN$125,MATCH(Snapshot!$H108,'[2]Caseload by group'!$A$3:$A$128,0),MATCH(Snapshot!BM$3,'[2]Caseload by group'!$C$2:$BEN$2,0))&lt;10,0,INDEX('[2]Caseload by group'!$C$3:$BEN$125,MATCH(Snapshot!$H108,'[2]Caseload by group'!$A$3:$A$128,0),MATCH(Snapshot!BM$3,'[2]Caseload by group'!$C$2:$BEN$2,0)))</f>
        <v>953</v>
      </c>
      <c r="BN108" s="40">
        <f>IF(INDEX('[2]Caseload by group'!$C$3:$BEN$125,MATCH(Snapshot!$H108,'[2]Caseload by group'!$A$3:$A$128,0),MATCH(Snapshot!BN$3,'[2]Caseload by group'!$C$2:$BEN$2,0))&lt;10,0,INDEX('[2]Caseload by group'!$C$3:$BEN$125,MATCH(Snapshot!$H108,'[2]Caseload by group'!$A$3:$A$128,0),MATCH(Snapshot!BN$3,'[2]Caseload by group'!$C$2:$BEN$2,0)))</f>
        <v>955</v>
      </c>
      <c r="BO108" s="40">
        <f>IF(INDEX('[2]Caseload by group'!$C$3:$BEN$125,MATCH(Snapshot!$H108,'[2]Caseload by group'!$A$3:$A$128,0),MATCH(Snapshot!BO$3,'[2]Caseload by group'!$C$2:$BEN$2,0))&lt;10,0,INDEX('[2]Caseload by group'!$C$3:$BEN$125,MATCH(Snapshot!$H108,'[2]Caseload by group'!$A$3:$A$128,0),MATCH(Snapshot!BO$3,'[2]Caseload by group'!$C$2:$BEN$2,0)))</f>
        <v>983</v>
      </c>
      <c r="BP108" s="40">
        <f>IF(INDEX('[2]Caseload by group'!$C$3:$BEN$125,MATCH(Snapshot!$H108,'[2]Caseload by group'!$A$3:$A$128,0),MATCH(Snapshot!BP$3,'[2]Caseload by group'!$C$2:$BEN$2,0))&lt;10,0,INDEX('[2]Caseload by group'!$C$3:$BEN$125,MATCH(Snapshot!$H108,'[2]Caseload by group'!$A$3:$A$128,0),MATCH(Snapshot!BP$3,'[2]Caseload by group'!$C$2:$BEN$2,0)))</f>
        <v>1011</v>
      </c>
      <c r="BQ108" s="40">
        <f>IF(INDEX('[2]Caseload by group'!$C$3:$BEN$125,MATCH(Snapshot!$H108,'[2]Caseload by group'!$A$3:$A$128,0),MATCH(Snapshot!BQ$3,'[2]Caseload by group'!$C$2:$BEN$2,0))&lt;10,0,INDEX('[2]Caseload by group'!$C$3:$BEN$125,MATCH(Snapshot!$H108,'[2]Caseload by group'!$A$3:$A$128,0),MATCH(Snapshot!BQ$3,'[2]Caseload by group'!$C$2:$BEN$2,0)))</f>
        <v>1045</v>
      </c>
      <c r="BR108" s="40">
        <f>IF(INDEX('[2]Caseload by group'!$C$3:$BEN$125,MATCH(Snapshot!$H108,'[2]Caseload by group'!$A$3:$A$128,0),MATCH(Snapshot!BR$3,'[2]Caseload by group'!$C$2:$BEN$2,0))&lt;10,0,INDEX('[2]Caseload by group'!$C$3:$BEN$125,MATCH(Snapshot!$H108,'[2]Caseload by group'!$A$3:$A$128,0),MATCH(Snapshot!BR$3,'[2]Caseload by group'!$C$2:$BEN$2,0)))</f>
        <v>1045</v>
      </c>
      <c r="BS108" s="40">
        <f>IF(INDEX('[2]Caseload by group'!$C$3:$BEN$125,MATCH(Snapshot!$H108,'[2]Caseload by group'!$A$3:$A$128,0),MATCH(Snapshot!BS$3,'[2]Caseload by group'!$C$2:$BEN$2,0))&lt;10,0,INDEX('[2]Caseload by group'!$C$3:$BEN$125,MATCH(Snapshot!$H108,'[2]Caseload by group'!$A$3:$A$128,0),MATCH(Snapshot!BS$3,'[2]Caseload by group'!$C$2:$BEN$2,0)))</f>
        <v>1042</v>
      </c>
      <c r="BT108" s="40">
        <f>IF(INDEX('[2]Caseload by group'!$C$3:$BEN$125,MATCH(Snapshot!$H108,'[2]Caseload by group'!$A$3:$A$128,0),MATCH(Snapshot!BT$3,'[2]Caseload by group'!$C$2:$BEN$2,0))&lt;10,0,INDEX('[2]Caseload by group'!$C$3:$BEN$125,MATCH(Snapshot!$H108,'[2]Caseload by group'!$A$3:$A$128,0),MATCH(Snapshot!BT$3,'[2]Caseload by group'!$C$2:$BEN$2,0)))</f>
        <v>1054</v>
      </c>
      <c r="BU108" s="40">
        <f>IF(INDEX('[2]Caseload by group'!$C$3:$BEN$125,MATCH(Snapshot!$H108,'[2]Caseload by group'!$A$3:$A$128,0),MATCH(Snapshot!BU$3,'[2]Caseload by group'!$C$2:$BEN$2,0))&lt;10,0,INDEX('[2]Caseload by group'!$C$3:$BEN$125,MATCH(Snapshot!$H108,'[2]Caseload by group'!$A$3:$A$128,0),MATCH(Snapshot!BU$3,'[2]Caseload by group'!$C$2:$BEN$2,0)))</f>
        <v>1057</v>
      </c>
      <c r="BV108" s="40">
        <f>IF(INDEX('[2]Caseload by group'!$C$3:$BEN$125,MATCH(Snapshot!$H108,'[2]Caseload by group'!$A$3:$A$128,0),MATCH(Snapshot!BV$3,'[2]Caseload by group'!$C$2:$BEN$2,0))&lt;10,0,INDEX('[2]Caseload by group'!$C$3:$BEN$125,MATCH(Snapshot!$H108,'[2]Caseload by group'!$A$3:$A$128,0),MATCH(Snapshot!BV$3,'[2]Caseload by group'!$C$2:$BEN$2,0)))</f>
        <v>1080</v>
      </c>
      <c r="BW108" s="40">
        <f>IF(INDEX('[2]Caseload by group'!$C$3:$BEN$125,MATCH(Snapshot!$H108,'[2]Caseload by group'!$A$3:$A$128,0),MATCH(Snapshot!BW$3,'[2]Caseload by group'!$C$2:$BEN$2,0))&lt;10,0,INDEX('[2]Caseload by group'!$C$3:$BEN$125,MATCH(Snapshot!$H108,'[2]Caseload by group'!$A$3:$A$128,0),MATCH(Snapshot!BW$3,'[2]Caseload by group'!$C$2:$BEN$2,0)))</f>
        <v>1113</v>
      </c>
      <c r="BX108" s="45"/>
      <c r="BY108" s="41">
        <f t="shared" si="25"/>
        <v>33</v>
      </c>
      <c r="BZ108" s="42">
        <f t="shared" si="26"/>
        <v>3.0555555555555555E-2</v>
      </c>
      <c r="CA108" s="41" t="e">
        <f>#REF!-#REF!</f>
        <v>#REF!</v>
      </c>
      <c r="CB108" s="41">
        <f>INDEX($R108:$BX108,0,MATCH(MAX($R$3:$BX$3),$R$3:$BX$3,0))-R108</f>
        <v>341</v>
      </c>
      <c r="CC108" s="42">
        <f>CB108/R108</f>
        <v>0.44170984455958551</v>
      </c>
      <c r="CD108" s="171" t="s">
        <v>13</v>
      </c>
      <c r="CE108" s="172"/>
      <c r="CF108" s="172"/>
      <c r="CG108" s="173"/>
    </row>
    <row r="109" spans="1:85" ht="10.5" customHeight="1" thickBot="1" x14ac:dyDescent="0.25">
      <c r="A109" s="34"/>
      <c r="C109" s="29" t="s">
        <v>165</v>
      </c>
      <c r="D109" s="29" t="s">
        <v>15</v>
      </c>
      <c r="E109" s="29" t="s">
        <v>54</v>
      </c>
      <c r="F109" s="29" t="s">
        <v>58</v>
      </c>
      <c r="G109" s="29" t="s">
        <v>21</v>
      </c>
      <c r="H109" s="39" t="s">
        <v>166</v>
      </c>
      <c r="I109" s="39"/>
      <c r="J109" s="40">
        <f>IF(INDEX('[2]Caseload by group'!$C$3:$CJ$125,MATCH(Snapshot!$H109,'[2]Caseload by group'!$A$3:$A$128,0),MATCH(Snapshot!J$3,'[2]Caseload by group'!$C$2:$CJ$2,0))&lt;10,0,INDEX('[2]Caseload by group'!$C$3:$CJ$125,MATCH(Snapshot!$H109,'[2]Caseload by group'!$A$3:$A$128,0),MATCH(Snapshot!J$3,'[2]Caseload by group'!$C$2:$CJ$2,0)))</f>
        <v>0</v>
      </c>
      <c r="K109" s="40">
        <f>IF(INDEX('[2]Caseload by group'!$C$3:$CJ$125,MATCH(Snapshot!$H109,'[2]Caseload by group'!$A$3:$A$128,0),MATCH(Snapshot!K$3,'[2]Caseload by group'!$C$2:$CJ$2,0))&lt;10,0,INDEX('[2]Caseload by group'!$C$3:$CJ$125,MATCH(Snapshot!$H109,'[2]Caseload by group'!$A$3:$A$128,0),MATCH(Snapshot!K$3,'[2]Caseload by group'!$C$2:$CJ$2,0)))</f>
        <v>0</v>
      </c>
      <c r="L109" s="40">
        <f>IF(INDEX('[2]Caseload by group'!$C$3:$CJ$125,MATCH(Snapshot!$H109,'[2]Caseload by group'!$A$3:$A$128,0),MATCH(Snapshot!L$3,'[2]Caseload by group'!$C$2:$CJ$2,0))&lt;10,0,INDEX('[2]Caseload by group'!$C$3:$CJ$125,MATCH(Snapshot!$H109,'[2]Caseload by group'!$A$3:$A$128,0),MATCH(Snapshot!L$3,'[2]Caseload by group'!$C$2:$CJ$2,0)))</f>
        <v>0</v>
      </c>
      <c r="M109" s="40">
        <f>IF(INDEX('[2]Caseload by group'!$C$3:$CJ$125,MATCH(Snapshot!$H109,'[2]Caseload by group'!$A$3:$A$128,0),MATCH(Snapshot!M$3,'[2]Caseload by group'!$C$2:$CJ$2,0))&lt;10,0,INDEX('[2]Caseload by group'!$C$3:$CJ$125,MATCH(Snapshot!$H109,'[2]Caseload by group'!$A$3:$A$128,0),MATCH(Snapshot!M$3,'[2]Caseload by group'!$C$2:$CJ$2,0)))</f>
        <v>0</v>
      </c>
      <c r="N109" s="40">
        <f>IF(INDEX('[2]Caseload by group'!$C$3:$CJ$125,MATCH(Snapshot!$H109,'[2]Caseload by group'!$A$3:$A$128,0),MATCH(Snapshot!N$3,'[2]Caseload by group'!$C$2:$CJ$2,0))&lt;10,0,INDEX('[2]Caseload by group'!$C$3:$CJ$125,MATCH(Snapshot!$H109,'[2]Caseload by group'!$A$3:$A$128,0),MATCH(Snapshot!N$3,'[2]Caseload by group'!$C$2:$CJ$2,0)))</f>
        <v>0</v>
      </c>
      <c r="O109" s="40">
        <f>IF(INDEX('[2]Caseload by group'!$C$3:$CJ$125,MATCH(Snapshot!$H109,'[2]Caseload by group'!$A$3:$A$128,0),MATCH(Snapshot!O$3,'[2]Caseload by group'!$C$2:$CJ$2,0))&lt;10,0,INDEX('[2]Caseload by group'!$C$3:$CJ$125,MATCH(Snapshot!$H109,'[2]Caseload by group'!$A$3:$A$128,0),MATCH(Snapshot!O$3,'[2]Caseload by group'!$C$2:$CJ$2,0)))</f>
        <v>0</v>
      </c>
      <c r="P109" s="40">
        <f>IF(INDEX('[2]Caseload by group'!$C$3:$CJ$125,MATCH(Snapshot!$H109,'[2]Caseload by group'!$A$3:$A$128,0),MATCH(Snapshot!P$3,'[2]Caseload by group'!$C$2:$CJ$2,0))&lt;10,0,INDEX('[2]Caseload by group'!$C$3:$CJ$125,MATCH(Snapshot!$H109,'[2]Caseload by group'!$A$3:$A$128,0),MATCH(Snapshot!P$3,'[2]Caseload by group'!$C$2:$CJ$2,0)))</f>
        <v>0</v>
      </c>
      <c r="Q109" s="40">
        <f>IF(INDEX('[2]Caseload by group'!$C$3:$CJ$125,MATCH(Snapshot!$H109,'[2]Caseload by group'!$A$3:$A$128,0),MATCH(Snapshot!Q$3,'[2]Caseload by group'!$C$2:$CJ$2,0))&lt;10,0,INDEX('[2]Caseload by group'!$C$3:$CJ$125,MATCH(Snapshot!$H109,'[2]Caseload by group'!$A$3:$A$128,0),MATCH(Snapshot!Q$3,'[2]Caseload by group'!$C$2:$CJ$2,0)))</f>
        <v>0</v>
      </c>
      <c r="R109" s="40">
        <f>IF(INDEX('[2]Caseload by group'!$C$3:$CJ$125,MATCH(Snapshot!$H109,'[2]Caseload by group'!$A$3:$A$128,0),MATCH(Snapshot!R$3,'[2]Caseload by group'!$C$2:$CJ$2,0))&lt;10,0,INDEX('[2]Caseload by group'!$C$3:$CJ$125,MATCH(Snapshot!$H109,'[2]Caseload by group'!$A$3:$A$128,0),MATCH(Snapshot!R$3,'[2]Caseload by group'!$C$2:$CJ$2,0)))</f>
        <v>696</v>
      </c>
      <c r="S109" s="40">
        <f>IF(INDEX('[2]Caseload by group'!$C$3:$CJ$125,MATCH(Snapshot!$H109,'[2]Caseload by group'!$A$3:$A$128,0),MATCH(Snapshot!S$3,'[2]Caseload by group'!$C$2:$CJ$2,0))&lt;10,0,INDEX('[2]Caseload by group'!$C$3:$CJ$125,MATCH(Snapshot!$H109,'[2]Caseload by group'!$A$3:$A$128,0),MATCH(Snapshot!S$3,'[2]Caseload by group'!$C$2:$CJ$2,0)))</f>
        <v>720</v>
      </c>
      <c r="T109" s="40">
        <f>IF(INDEX('[2]Caseload by group'!$C$3:$CJ$125,MATCH(Snapshot!$H109,'[2]Caseload by group'!$A$3:$A$128,0),MATCH(Snapshot!T$3,'[2]Caseload by group'!$C$2:$CJ$2,0))&lt;10,0,INDEX('[2]Caseload by group'!$C$3:$CJ$125,MATCH(Snapshot!$H109,'[2]Caseload by group'!$A$3:$A$128,0),MATCH(Snapshot!T$3,'[2]Caseload by group'!$C$2:$CJ$2,0)))</f>
        <v>727</v>
      </c>
      <c r="U109" s="40">
        <f>IF(INDEX('[2]Caseload by group'!$C$3:$CJ$125,MATCH(Snapshot!$H109,'[2]Caseload by group'!$A$3:$A$128,0),MATCH(Snapshot!U$3,'[2]Caseload by group'!$C$2:$CJ$2,0))&lt;10,0,INDEX('[2]Caseload by group'!$C$3:$CJ$125,MATCH(Snapshot!$H109,'[2]Caseload by group'!$A$3:$A$128,0),MATCH(Snapshot!U$3,'[2]Caseload by group'!$C$2:$CJ$2,0)))</f>
        <v>757</v>
      </c>
      <c r="V109" s="40">
        <f>IF(INDEX('[2]Caseload by group'!$C$3:$CJ$125,MATCH(Snapshot!$H109,'[2]Caseload by group'!$A$3:$A$128,0),MATCH(Snapshot!V$3,'[2]Caseload by group'!$C$2:$CJ$2,0))&lt;10,0,INDEX('[2]Caseload by group'!$C$3:$CJ$125,MATCH(Snapshot!$H109,'[2]Caseload by group'!$A$3:$A$128,0),MATCH(Snapshot!V$3,'[2]Caseload by group'!$C$2:$CJ$2,0)))</f>
        <v>778</v>
      </c>
      <c r="W109" s="40">
        <f>IF(INDEX('[2]Caseload by group'!$C$3:$CJ$125,MATCH(Snapshot!$H109,'[2]Caseload by group'!$A$3:$A$128,0),MATCH(Snapshot!W$3,'[2]Caseload by group'!$C$2:$CJ$2,0))&lt;10,0,INDEX('[2]Caseload by group'!$C$3:$CJ$125,MATCH(Snapshot!$H109,'[2]Caseload by group'!$A$3:$A$128,0),MATCH(Snapshot!W$3,'[2]Caseload by group'!$C$2:$CJ$2,0)))</f>
        <v>771</v>
      </c>
      <c r="X109" s="40">
        <f>IF(INDEX('[2]Caseload by group'!$C$3:$CJ$125,MATCH(Snapshot!$H109,'[2]Caseload by group'!$A$3:$A$128,0),MATCH(Snapshot!X$3,'[2]Caseload by group'!$C$2:$CJ$2,0))&lt;10,0,INDEX('[2]Caseload by group'!$C$3:$CJ$125,MATCH(Snapshot!$H109,'[2]Caseload by group'!$A$3:$A$128,0),MATCH(Snapshot!X$3,'[2]Caseload by group'!$C$2:$CJ$2,0)))</f>
        <v>776</v>
      </c>
      <c r="Y109" s="40">
        <f>IF(INDEX('[2]Caseload by group'!$C$3:$CJ$125,MATCH(Snapshot!$H109,'[2]Caseload by group'!$A$3:$A$128,0),MATCH(Snapshot!Y$3,'[2]Caseload by group'!$C$2:$CJ$2,0))&lt;10,0,INDEX('[2]Caseload by group'!$C$3:$CJ$125,MATCH(Snapshot!$H109,'[2]Caseload by group'!$A$3:$A$128,0),MATCH(Snapshot!Y$3,'[2]Caseload by group'!$C$2:$CJ$2,0)))</f>
        <v>770</v>
      </c>
      <c r="Z109" s="40">
        <f>IF(INDEX('[2]Caseload by group'!$C$3:$CJ$125,MATCH(Snapshot!$H109,'[2]Caseload by group'!$A$3:$A$128,0),MATCH(Snapshot!Z$3,'[2]Caseload by group'!$C$2:$CJ$2,0))&lt;10,0,INDEX('[2]Caseload by group'!$C$3:$CJ$125,MATCH(Snapshot!$H109,'[2]Caseload by group'!$A$3:$A$128,0),MATCH(Snapshot!Z$3,'[2]Caseload by group'!$C$2:$CJ$2,0)))</f>
        <v>800</v>
      </c>
      <c r="AA109" s="40">
        <f>IF(INDEX('[2]Caseload by group'!$C$3:$CJ$125,MATCH(Snapshot!$H109,'[2]Caseload by group'!$A$3:$A$128,0),MATCH(Snapshot!AA$3,'[2]Caseload by group'!$C$2:$CJ$2,0))&lt;10,0,INDEX('[2]Caseload by group'!$C$3:$CJ$125,MATCH(Snapshot!$H109,'[2]Caseload by group'!$A$3:$A$128,0),MATCH(Snapshot!AA$3,'[2]Caseload by group'!$C$2:$CJ$2,0)))</f>
        <v>803</v>
      </c>
      <c r="AB109" s="40">
        <f>IF(INDEX('[2]Caseload by group'!$C$3:$CJ$125,MATCH(Snapshot!$H109,'[2]Caseload by group'!$A$3:$A$128,0),MATCH(Snapshot!AB$3,'[2]Caseload by group'!$C$2:$CJ$2,0))&lt;10,0,INDEX('[2]Caseload by group'!$C$3:$CJ$125,MATCH(Snapshot!$H109,'[2]Caseload by group'!$A$3:$A$128,0),MATCH(Snapshot!AB$3,'[2]Caseload by group'!$C$2:$CJ$2,0)))</f>
        <v>835</v>
      </c>
      <c r="AC109" s="40">
        <f>IF(INDEX('[2]Caseload by group'!$C$3:$CJ$125,MATCH(Snapshot!$H109,'[2]Caseload by group'!$A$3:$A$128,0),MATCH(Snapshot!AC$3,'[2]Caseload by group'!$C$2:$CJ$2,0))&lt;10,0,INDEX('[2]Caseload by group'!$C$3:$CJ$125,MATCH(Snapshot!$H109,'[2]Caseload by group'!$A$3:$A$128,0),MATCH(Snapshot!AC$3,'[2]Caseload by group'!$C$2:$CJ$2,0)))</f>
        <v>833</v>
      </c>
      <c r="AD109" s="40">
        <f>IF(INDEX('[2]Caseload by group'!$C$3:$CJ$125,MATCH(Snapshot!$H109,'[2]Caseload by group'!$A$3:$A$128,0),MATCH(Snapshot!AD$3,'[2]Caseload by group'!$C$2:$CJ$2,0))&lt;10,0,INDEX('[2]Caseload by group'!$C$3:$CJ$125,MATCH(Snapshot!$H109,'[2]Caseload by group'!$A$3:$A$128,0),MATCH(Snapshot!AD$3,'[2]Caseload by group'!$C$2:$CJ$2,0)))</f>
        <v>802</v>
      </c>
      <c r="AE109" s="40">
        <f>IF(INDEX('[2]Caseload by group'!$C$3:$CJ$125,MATCH(Snapshot!$H109,'[2]Caseload by group'!$A$3:$A$128,0),MATCH(Snapshot!AE$3,'[2]Caseload by group'!$C$2:$CJ$2,0))&lt;10,0,INDEX('[2]Caseload by group'!$C$3:$CJ$125,MATCH(Snapshot!$H109,'[2]Caseload by group'!$A$3:$A$128,0),MATCH(Snapshot!AE$3,'[2]Caseload by group'!$C$2:$CJ$2,0)))</f>
        <v>813</v>
      </c>
      <c r="AF109" s="40">
        <f>IF(INDEX('[2]Caseload by group'!$C$3:$CJ$125,MATCH(Snapshot!$H109,'[2]Caseload by group'!$A$3:$A$128,0),MATCH(Snapshot!AF$3,'[2]Caseload by group'!$C$2:$CJ$2,0))&lt;10,0,INDEX('[2]Caseload by group'!$C$3:$CJ$125,MATCH(Snapshot!$H109,'[2]Caseload by group'!$A$3:$A$128,0),MATCH(Snapshot!AF$3,'[2]Caseload by group'!$C$2:$CJ$2,0)))</f>
        <v>811</v>
      </c>
      <c r="AG109" s="40">
        <f>IF(INDEX('[2]Caseload by group'!$C$3:$CJ$125,MATCH(Snapshot!$H109,'[2]Caseload by group'!$A$3:$A$128,0),MATCH(Snapshot!AG$3,'[2]Caseload by group'!$C$2:$CJ$2,0))&lt;10,0,INDEX('[2]Caseload by group'!$C$3:$CJ$125,MATCH(Snapshot!$H109,'[2]Caseload by group'!$A$3:$A$128,0),MATCH(Snapshot!AG$3,'[2]Caseload by group'!$C$2:$CJ$2,0)))</f>
        <v>813</v>
      </c>
      <c r="AH109" s="40">
        <f>IF(INDEX('[2]Caseload by group'!$C$3:$CJ$125,MATCH(Snapshot!$H109,'[2]Caseload by group'!$A$3:$A$128,0),MATCH(Snapshot!AH$3,'[2]Caseload by group'!$C$2:$CJ$2,0))&lt;10,0,INDEX('[2]Caseload by group'!$C$3:$CJ$125,MATCH(Snapshot!$H109,'[2]Caseload by group'!$A$3:$A$128,0),MATCH(Snapshot!AH$3,'[2]Caseload by group'!$C$2:$CJ$2,0)))</f>
        <v>811</v>
      </c>
      <c r="AI109" s="40">
        <f>IF(INDEX('[2]Caseload by group'!$C$3:$CJ$125,MATCH(Snapshot!$H109,'[2]Caseload by group'!$A$3:$A$128,0),MATCH(Snapshot!AI$3,'[2]Caseload by group'!$C$2:$CJ$2,0))&lt;10,0,INDEX('[2]Caseload by group'!$C$3:$CJ$125,MATCH(Snapshot!$H109,'[2]Caseload by group'!$A$3:$A$128,0),MATCH(Snapshot!AI$3,'[2]Caseload by group'!$C$2:$CJ$2,0)))</f>
        <v>813</v>
      </c>
      <c r="AJ109" s="40">
        <f>IF(INDEX('[2]Caseload by group'!$C$3:$BEN$125,MATCH(Snapshot!$H109,'[2]Caseload by group'!$A$3:$A$128,0),MATCH(Snapshot!AJ$3,'[2]Caseload by group'!$C$2:$BEN$2,0))&lt;10,0,INDEX('[2]Caseload by group'!$C$3:$BEN$125,MATCH(Snapshot!$H109,'[2]Caseload by group'!$A$3:$A$128,0),MATCH(Snapshot!AJ$3,'[2]Caseload by group'!$C$2:$BEN$2,0)))</f>
        <v>800</v>
      </c>
      <c r="AK109" s="40">
        <f>IF(INDEX('[2]Caseload by group'!$C$3:$BEN$125,MATCH(Snapshot!$H109,'[2]Caseload by group'!$A$3:$A$128,0),MATCH(Snapshot!AK$3,'[2]Caseload by group'!$C$2:$BEN$2,0))&lt;10,0,INDEX('[2]Caseload by group'!$C$3:$BEN$125,MATCH(Snapshot!$H109,'[2]Caseload by group'!$A$3:$A$128,0),MATCH(Snapshot!AK$3,'[2]Caseload by group'!$C$2:$BEN$2,0)))</f>
        <v>810</v>
      </c>
      <c r="AL109" s="40">
        <f>IF(INDEX('[2]Caseload by group'!$C$3:$BEN$125,MATCH(Snapshot!$H109,'[2]Caseload by group'!$A$3:$A$128,0),MATCH(Snapshot!AL$3,'[2]Caseload by group'!$C$2:$BEN$2,0))&lt;10,0,INDEX('[2]Caseload by group'!$C$3:$BEN$125,MATCH(Snapshot!$H109,'[2]Caseload by group'!$A$3:$A$128,0),MATCH(Snapshot!AL$3,'[2]Caseload by group'!$C$2:$BEN$2,0)))</f>
        <v>798</v>
      </c>
      <c r="AM109" s="40">
        <f>IF(INDEX('[2]Caseload by group'!$C$3:$BEN$125,MATCH(Snapshot!$H109,'[2]Caseload by group'!$A$3:$A$128,0),MATCH(Snapshot!AM$3,'[2]Caseload by group'!$C$2:$BEN$2,0))&lt;10,0,INDEX('[2]Caseload by group'!$C$3:$BEN$125,MATCH(Snapshot!$H109,'[2]Caseload by group'!$A$3:$A$128,0),MATCH(Snapshot!AM$3,'[2]Caseload by group'!$C$2:$BEN$2,0)))</f>
        <v>780</v>
      </c>
      <c r="AN109" s="40">
        <f>IF(INDEX('[2]Caseload by group'!$C$3:$BEN$125,MATCH(Snapshot!$H109,'[2]Caseload by group'!$A$3:$A$128,0),MATCH(Snapshot!AN$3,'[2]Caseload by group'!$C$2:$BEN$2,0))&lt;10,0,INDEX('[2]Caseload by group'!$C$3:$BEN$125,MATCH(Snapshot!$H109,'[2]Caseload by group'!$A$3:$A$128,0),MATCH(Snapshot!AN$3,'[2]Caseload by group'!$C$2:$BEN$2,0)))</f>
        <v>797</v>
      </c>
      <c r="AO109" s="40">
        <f>IF(INDEX('[2]Caseload by group'!$C$3:$BEN$125,MATCH(Snapshot!$H109,'[2]Caseload by group'!$A$3:$A$128,0),MATCH(Snapshot!AO$3,'[2]Caseload by group'!$C$2:$BEN$2,0))&lt;10,0,INDEX('[2]Caseload by group'!$C$3:$BEN$125,MATCH(Snapshot!$H109,'[2]Caseload by group'!$A$3:$A$128,0),MATCH(Snapshot!AO$3,'[2]Caseload by group'!$C$2:$BEN$2,0)))</f>
        <v>807</v>
      </c>
      <c r="AP109" s="40">
        <f>IF(INDEX('[2]Caseload by group'!$C$3:$BEN$125,MATCH(Snapshot!$H109,'[2]Caseload by group'!$A$3:$A$128,0),MATCH(Snapshot!AP$3,'[2]Caseload by group'!$C$2:$BEN$2,0))&lt;10,0,INDEX('[2]Caseload by group'!$C$3:$BEN$125,MATCH(Snapshot!$H109,'[2]Caseload by group'!$A$3:$A$128,0),MATCH(Snapshot!AP$3,'[2]Caseload by group'!$C$2:$BEN$2,0)))</f>
        <v>790</v>
      </c>
      <c r="AQ109" s="40">
        <f>IF(INDEX('[2]Caseload by group'!$C$3:$BEN$125,MATCH(Snapshot!$H109,'[2]Caseload by group'!$A$3:$A$128,0),MATCH(Snapshot!AQ$3,'[2]Caseload by group'!$C$2:$BEN$2,0))&lt;10,0,INDEX('[2]Caseload by group'!$C$3:$BEN$125,MATCH(Snapshot!$H109,'[2]Caseload by group'!$A$3:$A$128,0),MATCH(Snapshot!AQ$3,'[2]Caseload by group'!$C$2:$BEN$2,0)))</f>
        <v>763</v>
      </c>
      <c r="AR109" s="40">
        <f>IF(INDEX('[2]Caseload by group'!$C$3:$BEN$125,MATCH(Snapshot!$H109,'[2]Caseload by group'!$A$3:$A$128,0),MATCH(Snapshot!AR$3,'[2]Caseload by group'!$C$2:$BEN$2,0))&lt;10,0,INDEX('[2]Caseload by group'!$C$3:$BEN$125,MATCH(Snapshot!$H109,'[2]Caseload by group'!$A$3:$A$128,0),MATCH(Snapshot!AR$3,'[2]Caseload by group'!$C$2:$BEN$2,0)))</f>
        <v>786</v>
      </c>
      <c r="AS109" s="40">
        <f>IF(INDEX('[2]Caseload by group'!$C$3:$BEN$125,MATCH(Snapshot!$H109,'[2]Caseload by group'!$A$3:$A$128,0),MATCH(Snapshot!AS$3,'[2]Caseload by group'!$C$2:$BEN$2,0))&lt;10,0,INDEX('[2]Caseload by group'!$C$3:$BEN$125,MATCH(Snapshot!$H109,'[2]Caseload by group'!$A$3:$A$128,0),MATCH(Snapshot!AS$3,'[2]Caseload by group'!$C$2:$BEN$2,0)))</f>
        <v>766</v>
      </c>
      <c r="AT109" s="40">
        <f>IF(INDEX('[2]Caseload by group'!$C$3:$BEN$125,MATCH(Snapshot!$H109,'[2]Caseload by group'!$A$3:$A$128,0),MATCH(Snapshot!AT$3,'[2]Caseload by group'!$C$2:$BEN$2,0))&lt;10,0,INDEX('[2]Caseload by group'!$C$3:$BEN$125,MATCH(Snapshot!$H109,'[2]Caseload by group'!$A$3:$A$128,0),MATCH(Snapshot!AT$3,'[2]Caseload by group'!$C$2:$BEN$2,0)))</f>
        <v>758</v>
      </c>
      <c r="AU109" s="40">
        <f>IF(INDEX('[2]Caseload by group'!$C$3:$BEN$125,MATCH(Snapshot!$H109,'[2]Caseload by group'!$A$3:$A$128,0),MATCH(Snapshot!AU$3,'[2]Caseload by group'!$C$2:$BEN$2,0))&lt;10,0,INDEX('[2]Caseload by group'!$C$3:$BEN$125,MATCH(Snapshot!$H109,'[2]Caseload by group'!$A$3:$A$128,0),MATCH(Snapshot!AU$3,'[2]Caseload by group'!$C$2:$BEN$2,0)))</f>
        <v>763</v>
      </c>
      <c r="AV109" s="40">
        <f>IF(INDEX('[2]Caseload by group'!$C$3:$BEN$125,MATCH(Snapshot!$H109,'[2]Caseload by group'!$A$3:$A$128,0),MATCH(Snapshot!AV$3,'[2]Caseload by group'!$C$2:$BEN$2,0))&lt;10,0,INDEX('[2]Caseload by group'!$C$3:$BEN$125,MATCH(Snapshot!$H109,'[2]Caseload by group'!$A$3:$A$128,0),MATCH(Snapshot!AV$3,'[2]Caseload by group'!$C$2:$BEN$2,0)))</f>
        <v>760</v>
      </c>
      <c r="AW109" s="40">
        <f>IF(INDEX('[2]Caseload by group'!$C$3:$BEN$125,MATCH(Snapshot!$H109,'[2]Caseload by group'!$A$3:$A$128,0),MATCH(Snapshot!AW$3,'[2]Caseload by group'!$C$2:$BEN$2,0))&lt;10,0,INDEX('[2]Caseload by group'!$C$3:$BEN$125,MATCH(Snapshot!$H109,'[2]Caseload by group'!$A$3:$A$128,0),MATCH(Snapshot!AW$3,'[2]Caseload by group'!$C$2:$BEN$2,0)))</f>
        <v>754</v>
      </c>
      <c r="AX109" s="40">
        <f>IF(INDEX('[2]Caseload by group'!$C$3:$BEN$125,MATCH(Snapshot!$H109,'[2]Caseload by group'!$A$3:$A$128,0),MATCH(Snapshot!AX$3,'[2]Caseload by group'!$C$2:$BEN$2,0))&lt;10,0,INDEX('[2]Caseload by group'!$C$3:$BEN$125,MATCH(Snapshot!$H109,'[2]Caseload by group'!$A$3:$A$128,0),MATCH(Snapshot!AX$3,'[2]Caseload by group'!$C$2:$BEN$2,0)))</f>
        <v>758</v>
      </c>
      <c r="AY109" s="40">
        <f>IF(INDEX('[2]Caseload by group'!$C$3:$BEN$125,MATCH(Snapshot!$H109,'[2]Caseload by group'!$A$3:$A$128,0),MATCH(Snapshot!AY$3,'[2]Caseload by group'!$C$2:$BEN$2,0))&lt;10,0,INDEX('[2]Caseload by group'!$C$3:$BEN$125,MATCH(Snapshot!$H109,'[2]Caseload by group'!$A$3:$A$128,0),MATCH(Snapshot!AY$3,'[2]Caseload by group'!$C$2:$BEN$2,0)))</f>
        <v>779</v>
      </c>
      <c r="AZ109" s="40">
        <f>IF(INDEX('[2]Caseload by group'!$C$3:$BEN$125,MATCH(Snapshot!$H109,'[2]Caseload by group'!$A$3:$A$128,0),MATCH(Snapshot!AZ$3,'[2]Caseload by group'!$C$2:$BEN$2,0))&lt;10,0,INDEX('[2]Caseload by group'!$C$3:$BEN$125,MATCH(Snapshot!$H109,'[2]Caseload by group'!$A$3:$A$128,0),MATCH(Snapshot!AZ$3,'[2]Caseload by group'!$C$2:$BEN$2,0)))</f>
        <v>786</v>
      </c>
      <c r="BA109" s="40">
        <f>IF(INDEX('[2]Caseload by group'!$C$3:$BEN$125,MATCH(Snapshot!$H109,'[2]Caseload by group'!$A$3:$A$128,0),MATCH(Snapshot!BA$3,'[2]Caseload by group'!$C$2:$BEN$2,0))&lt;10,0,INDEX('[2]Caseload by group'!$C$3:$BEN$125,MATCH(Snapshot!$H109,'[2]Caseload by group'!$A$3:$A$128,0),MATCH(Snapshot!BA$3,'[2]Caseload by group'!$C$2:$BEN$2,0)))</f>
        <v>815</v>
      </c>
      <c r="BB109" s="40">
        <f>IF(INDEX('[2]Caseload by group'!$C$3:$BEN$125,MATCH(Snapshot!$H109,'[2]Caseload by group'!$A$3:$A$128,0),MATCH(Snapshot!BB$3,'[2]Caseload by group'!$C$2:$BEN$2,0))&lt;10,0,INDEX('[2]Caseload by group'!$C$3:$BEN$125,MATCH(Snapshot!$H109,'[2]Caseload by group'!$A$3:$A$128,0),MATCH(Snapshot!BB$3,'[2]Caseload by group'!$C$2:$BEN$2,0)))</f>
        <v>817</v>
      </c>
      <c r="BC109" s="40">
        <f>IF(INDEX('[2]Caseload by group'!$C$3:$BEN$125,MATCH(Snapshot!$H109,'[2]Caseload by group'!$A$3:$A$128,0),MATCH(Snapshot!BC$3,'[2]Caseload by group'!$C$2:$BEN$2,0))&lt;10,0,INDEX('[2]Caseload by group'!$C$3:$BEN$125,MATCH(Snapshot!$H109,'[2]Caseload by group'!$A$3:$A$128,0),MATCH(Snapshot!BC$3,'[2]Caseload by group'!$C$2:$BEN$2,0)))</f>
        <v>808</v>
      </c>
      <c r="BD109" s="40">
        <f>IF(INDEX('[2]Caseload by group'!$C$3:$BEN$125,MATCH(Snapshot!$H109,'[2]Caseload by group'!$A$3:$A$128,0),MATCH(Snapshot!BD$3,'[2]Caseload by group'!$C$2:$BEN$2,0))&lt;10,0,INDEX('[2]Caseload by group'!$C$3:$BEN$125,MATCH(Snapshot!$H109,'[2]Caseload by group'!$A$3:$A$128,0),MATCH(Snapshot!BD$3,'[2]Caseload by group'!$C$2:$BEN$2,0)))</f>
        <v>910</v>
      </c>
      <c r="BE109" s="40">
        <f>IF(INDEX('[2]Caseload by group'!$C$3:$BEN$125,MATCH(Snapshot!$H109,'[2]Caseload by group'!$A$3:$A$128,0),MATCH(Snapshot!BE$3,'[2]Caseload by group'!$C$2:$BEN$2,0))&lt;10,0,INDEX('[2]Caseload by group'!$C$3:$BEN$125,MATCH(Snapshot!$H109,'[2]Caseload by group'!$A$3:$A$128,0),MATCH(Snapshot!BE$3,'[2]Caseload by group'!$C$2:$BEN$2,0)))</f>
        <v>962</v>
      </c>
      <c r="BF109" s="40">
        <f>IF(INDEX('[2]Caseload by group'!$C$3:$BEN$125,MATCH(Snapshot!$H109,'[2]Caseload by group'!$A$3:$A$128,0),MATCH(Snapshot!BF$3,'[2]Caseload by group'!$C$2:$BEN$2,0))&lt;10,0,INDEX('[2]Caseload by group'!$C$3:$BEN$125,MATCH(Snapshot!$H109,'[2]Caseload by group'!$A$3:$A$128,0),MATCH(Snapshot!BF$3,'[2]Caseload by group'!$C$2:$BEN$2,0)))</f>
        <v>969</v>
      </c>
      <c r="BG109" s="40">
        <f>IF(INDEX('[2]Caseload by group'!$C$3:$BEN$125,MATCH(Snapshot!$H109,'[2]Caseload by group'!$A$3:$A$128,0),MATCH(Snapshot!BG$3,'[2]Caseload by group'!$C$2:$BEN$2,0))&lt;10,0,INDEX('[2]Caseload by group'!$C$3:$BEN$125,MATCH(Snapshot!$H109,'[2]Caseload by group'!$A$3:$A$128,0),MATCH(Snapshot!BG$3,'[2]Caseload by group'!$C$2:$BEN$2,0)))</f>
        <v>970</v>
      </c>
      <c r="BH109" s="40">
        <f>IF(INDEX('[2]Caseload by group'!$C$3:$BEN$125,MATCH(Snapshot!$H109,'[2]Caseload by group'!$A$3:$A$128,0),MATCH(Snapshot!BH$3,'[2]Caseload by group'!$C$2:$BEN$2,0))&lt;10,0,INDEX('[2]Caseload by group'!$C$3:$BEN$125,MATCH(Snapshot!$H109,'[2]Caseload by group'!$A$3:$A$128,0),MATCH(Snapshot!BH$3,'[2]Caseload by group'!$C$2:$BEN$2,0)))</f>
        <v>973</v>
      </c>
      <c r="BI109" s="40">
        <f>IF(INDEX('[2]Caseload by group'!$C$3:$BEN$125,MATCH(Snapshot!$H109,'[2]Caseload by group'!$A$3:$A$128,0),MATCH(Snapshot!BI$3,'[2]Caseload by group'!$C$2:$BEN$2,0))&lt;10,0,INDEX('[2]Caseload by group'!$C$3:$BEN$125,MATCH(Snapshot!$H109,'[2]Caseload by group'!$A$3:$A$128,0),MATCH(Snapshot!BI$3,'[2]Caseload by group'!$C$2:$BEN$2,0)))</f>
        <v>962</v>
      </c>
      <c r="BJ109" s="40">
        <f>IF(INDEX('[2]Caseload by group'!$C$3:$BEN$125,MATCH(Snapshot!$H109,'[2]Caseload by group'!$A$3:$A$128,0),MATCH(Snapshot!BJ$3,'[2]Caseload by group'!$C$2:$BEN$2,0))&lt;10,0,INDEX('[2]Caseload by group'!$C$3:$BEN$125,MATCH(Snapshot!$H109,'[2]Caseload by group'!$A$3:$A$128,0),MATCH(Snapshot!BJ$3,'[2]Caseload by group'!$C$2:$BEN$2,0)))</f>
        <v>959</v>
      </c>
      <c r="BK109" s="40">
        <f>IF(INDEX('[2]Caseload by group'!$C$3:$BEN$125,MATCH(Snapshot!$H109,'[2]Caseload by group'!$A$3:$A$128,0),MATCH(Snapshot!BK$3,'[2]Caseload by group'!$C$2:$BEN$2,0))&lt;10,0,INDEX('[2]Caseload by group'!$C$3:$BEN$125,MATCH(Snapshot!$H109,'[2]Caseload by group'!$A$3:$A$128,0),MATCH(Snapshot!BK$3,'[2]Caseload by group'!$C$2:$BEN$2,0)))</f>
        <v>971</v>
      </c>
      <c r="BL109" s="40">
        <f>IF(INDEX('[2]Caseload by group'!$C$3:$BEN$125,MATCH(Snapshot!$H109,'[2]Caseload by group'!$A$3:$A$128,0),MATCH(Snapshot!BL$3,'[2]Caseload by group'!$C$2:$BEN$2,0))&lt;10,0,INDEX('[2]Caseload by group'!$C$3:$BEN$125,MATCH(Snapshot!$H109,'[2]Caseload by group'!$A$3:$A$128,0),MATCH(Snapshot!BL$3,'[2]Caseload by group'!$C$2:$BEN$2,0)))</f>
        <v>956</v>
      </c>
      <c r="BM109" s="40">
        <f>IF(INDEX('[2]Caseload by group'!$C$3:$BEN$125,MATCH(Snapshot!$H109,'[2]Caseload by group'!$A$3:$A$128,0),MATCH(Snapshot!BM$3,'[2]Caseload by group'!$C$2:$BEN$2,0))&lt;10,0,INDEX('[2]Caseload by group'!$C$3:$BEN$125,MATCH(Snapshot!$H109,'[2]Caseload by group'!$A$3:$A$128,0),MATCH(Snapshot!BM$3,'[2]Caseload by group'!$C$2:$BEN$2,0)))</f>
        <v>965</v>
      </c>
      <c r="BN109" s="40">
        <f>IF(INDEX('[2]Caseload by group'!$C$3:$BEN$125,MATCH(Snapshot!$H109,'[2]Caseload by group'!$A$3:$A$128,0),MATCH(Snapshot!BN$3,'[2]Caseload by group'!$C$2:$BEN$2,0))&lt;10,0,INDEX('[2]Caseload by group'!$C$3:$BEN$125,MATCH(Snapshot!$H109,'[2]Caseload by group'!$A$3:$A$128,0),MATCH(Snapshot!BN$3,'[2]Caseload by group'!$C$2:$BEN$2,0)))</f>
        <v>975</v>
      </c>
      <c r="BO109" s="40">
        <f>IF(INDEX('[2]Caseload by group'!$C$3:$BEN$125,MATCH(Snapshot!$H109,'[2]Caseload by group'!$A$3:$A$128,0),MATCH(Snapshot!BO$3,'[2]Caseload by group'!$C$2:$BEN$2,0))&lt;10,0,INDEX('[2]Caseload by group'!$C$3:$BEN$125,MATCH(Snapshot!$H109,'[2]Caseload by group'!$A$3:$A$128,0),MATCH(Snapshot!BO$3,'[2]Caseload by group'!$C$2:$BEN$2,0)))</f>
        <v>968</v>
      </c>
      <c r="BP109" s="40">
        <f>IF(INDEX('[2]Caseload by group'!$C$3:$BEN$125,MATCH(Snapshot!$H109,'[2]Caseload by group'!$A$3:$A$128,0),MATCH(Snapshot!BP$3,'[2]Caseload by group'!$C$2:$BEN$2,0))&lt;10,0,INDEX('[2]Caseload by group'!$C$3:$BEN$125,MATCH(Snapshot!$H109,'[2]Caseload by group'!$A$3:$A$128,0),MATCH(Snapshot!BP$3,'[2]Caseload by group'!$C$2:$BEN$2,0)))</f>
        <v>994</v>
      </c>
      <c r="BQ109" s="40">
        <f>IF(INDEX('[2]Caseload by group'!$C$3:$BEN$125,MATCH(Snapshot!$H109,'[2]Caseload by group'!$A$3:$A$128,0),MATCH(Snapshot!BQ$3,'[2]Caseload by group'!$C$2:$BEN$2,0))&lt;10,0,INDEX('[2]Caseload by group'!$C$3:$BEN$125,MATCH(Snapshot!$H109,'[2]Caseload by group'!$A$3:$A$128,0),MATCH(Snapshot!BQ$3,'[2]Caseload by group'!$C$2:$BEN$2,0)))</f>
        <v>1026</v>
      </c>
      <c r="BR109" s="40">
        <f>IF(INDEX('[2]Caseload by group'!$C$3:$BEN$125,MATCH(Snapshot!$H109,'[2]Caseload by group'!$A$3:$A$128,0),MATCH(Snapshot!BR$3,'[2]Caseload by group'!$C$2:$BEN$2,0))&lt;10,0,INDEX('[2]Caseload by group'!$C$3:$BEN$125,MATCH(Snapshot!$H109,'[2]Caseload by group'!$A$3:$A$128,0),MATCH(Snapshot!BR$3,'[2]Caseload by group'!$C$2:$BEN$2,0)))</f>
        <v>1029</v>
      </c>
      <c r="BS109" s="40">
        <f>IF(INDEX('[2]Caseload by group'!$C$3:$BEN$125,MATCH(Snapshot!$H109,'[2]Caseload by group'!$A$3:$A$128,0),MATCH(Snapshot!BS$3,'[2]Caseload by group'!$C$2:$BEN$2,0))&lt;10,0,INDEX('[2]Caseload by group'!$C$3:$BEN$125,MATCH(Snapshot!$H109,'[2]Caseload by group'!$A$3:$A$128,0),MATCH(Snapshot!BS$3,'[2]Caseload by group'!$C$2:$BEN$2,0)))</f>
        <v>1053</v>
      </c>
      <c r="BT109" s="40">
        <f>IF(INDEX('[2]Caseload by group'!$C$3:$BEN$125,MATCH(Snapshot!$H109,'[2]Caseload by group'!$A$3:$A$128,0),MATCH(Snapshot!BT$3,'[2]Caseload by group'!$C$2:$BEN$2,0))&lt;10,0,INDEX('[2]Caseload by group'!$C$3:$BEN$125,MATCH(Snapshot!$H109,'[2]Caseload by group'!$A$3:$A$128,0),MATCH(Snapshot!BT$3,'[2]Caseload by group'!$C$2:$BEN$2,0)))</f>
        <v>1053</v>
      </c>
      <c r="BU109" s="40">
        <f>IF(INDEX('[2]Caseload by group'!$C$3:$BEN$125,MATCH(Snapshot!$H109,'[2]Caseload by group'!$A$3:$A$128,0),MATCH(Snapshot!BU$3,'[2]Caseload by group'!$C$2:$BEN$2,0))&lt;10,0,INDEX('[2]Caseload by group'!$C$3:$BEN$125,MATCH(Snapshot!$H109,'[2]Caseload by group'!$A$3:$A$128,0),MATCH(Snapshot!BU$3,'[2]Caseload by group'!$C$2:$BEN$2,0)))</f>
        <v>1057</v>
      </c>
      <c r="BV109" s="40">
        <f>IF(INDEX('[2]Caseload by group'!$C$3:$BEN$125,MATCH(Snapshot!$H109,'[2]Caseload by group'!$A$3:$A$128,0),MATCH(Snapshot!BV$3,'[2]Caseload by group'!$C$2:$BEN$2,0))&lt;10,0,INDEX('[2]Caseload by group'!$C$3:$BEN$125,MATCH(Snapshot!$H109,'[2]Caseload by group'!$A$3:$A$128,0),MATCH(Snapshot!BV$3,'[2]Caseload by group'!$C$2:$BEN$2,0)))</f>
        <v>1115</v>
      </c>
      <c r="BW109" s="40">
        <f>IF(INDEX('[2]Caseload by group'!$C$3:$BEN$125,MATCH(Snapshot!$H109,'[2]Caseload by group'!$A$3:$A$128,0),MATCH(Snapshot!BW$3,'[2]Caseload by group'!$C$2:$BEN$2,0))&lt;10,0,INDEX('[2]Caseload by group'!$C$3:$BEN$125,MATCH(Snapshot!$H109,'[2]Caseload by group'!$A$3:$A$128,0),MATCH(Snapshot!BW$3,'[2]Caseload by group'!$C$2:$BEN$2,0)))</f>
        <v>1143</v>
      </c>
      <c r="BX109" s="45"/>
      <c r="BY109" s="41">
        <f t="shared" si="25"/>
        <v>28</v>
      </c>
      <c r="BZ109" s="42">
        <f t="shared" si="26"/>
        <v>2.5112107623318385E-2</v>
      </c>
      <c r="CA109" s="41" t="e">
        <f>#REF!-#REF!</f>
        <v>#REF!</v>
      </c>
      <c r="CB109" s="41">
        <f>INDEX($R109:$BX109,0,MATCH(MAX($R$3:$BX$3),$R$3:$BX$3,0))-R109</f>
        <v>447</v>
      </c>
      <c r="CC109" s="42">
        <f>CB109/R109</f>
        <v>0.64224137931034486</v>
      </c>
      <c r="CD109" s="171" t="s">
        <v>23</v>
      </c>
      <c r="CE109" s="172"/>
      <c r="CF109" s="172"/>
      <c r="CG109" s="173"/>
    </row>
    <row r="110" spans="1:85" ht="10.5" customHeight="1" x14ac:dyDescent="0.2">
      <c r="A110" s="34"/>
      <c r="C110" s="29" t="s">
        <v>167</v>
      </c>
      <c r="D110" s="29" t="s">
        <v>15</v>
      </c>
      <c r="E110" s="29" t="s">
        <v>54</v>
      </c>
      <c r="F110" s="29" t="s">
        <v>58</v>
      </c>
      <c r="G110" s="29" t="s">
        <v>27</v>
      </c>
      <c r="H110" s="39" t="s">
        <v>168</v>
      </c>
      <c r="I110" s="39"/>
      <c r="J110" s="40">
        <f>IF(INDEX('[2]Caseload by group'!$C$3:$CJ$125,MATCH(Snapshot!$H110,'[2]Caseload by group'!$A$3:$A$128,0),MATCH(Snapshot!J$3,'[2]Caseload by group'!$C$2:$CJ$2,0))&lt;10,0,INDEX('[2]Caseload by group'!$C$3:$CJ$125,MATCH(Snapshot!$H110,'[2]Caseload by group'!$A$3:$A$128,0),MATCH(Snapshot!J$3,'[2]Caseload by group'!$C$2:$CJ$2,0)))</f>
        <v>1490</v>
      </c>
      <c r="K110" s="40">
        <f>IF(INDEX('[2]Caseload by group'!$C$3:$CJ$125,MATCH(Snapshot!$H110,'[2]Caseload by group'!$A$3:$A$128,0),MATCH(Snapshot!K$3,'[2]Caseload by group'!$C$2:$CJ$2,0))&lt;10,0,INDEX('[2]Caseload by group'!$C$3:$CJ$125,MATCH(Snapshot!$H110,'[2]Caseload by group'!$A$3:$A$128,0),MATCH(Snapshot!K$3,'[2]Caseload by group'!$C$2:$CJ$2,0)))</f>
        <v>1469</v>
      </c>
      <c r="L110" s="40">
        <f>IF(INDEX('[2]Caseload by group'!$C$3:$CJ$125,MATCH(Snapshot!$H110,'[2]Caseload by group'!$A$3:$A$128,0),MATCH(Snapshot!L$3,'[2]Caseload by group'!$C$2:$CJ$2,0))&lt;10,0,INDEX('[2]Caseload by group'!$C$3:$CJ$125,MATCH(Snapshot!$H110,'[2]Caseload by group'!$A$3:$A$128,0),MATCH(Snapshot!L$3,'[2]Caseload by group'!$C$2:$CJ$2,0)))</f>
        <v>1494</v>
      </c>
      <c r="M110" s="40">
        <f>IF(INDEX('[2]Caseload by group'!$C$3:$CJ$125,MATCH(Snapshot!$H110,'[2]Caseload by group'!$A$3:$A$128,0),MATCH(Snapshot!M$3,'[2]Caseload by group'!$C$2:$CJ$2,0))&lt;10,0,INDEX('[2]Caseload by group'!$C$3:$CJ$125,MATCH(Snapshot!$H110,'[2]Caseload by group'!$A$3:$A$128,0),MATCH(Snapshot!M$3,'[2]Caseload by group'!$C$2:$CJ$2,0)))</f>
        <v>1444</v>
      </c>
      <c r="N110" s="40">
        <f>IF(INDEX('[2]Caseload by group'!$C$3:$CJ$125,MATCH(Snapshot!$H110,'[2]Caseload by group'!$A$3:$A$128,0),MATCH(Snapshot!N$3,'[2]Caseload by group'!$C$2:$CJ$2,0))&lt;10,0,INDEX('[2]Caseload by group'!$C$3:$CJ$125,MATCH(Snapshot!$H110,'[2]Caseload by group'!$A$3:$A$128,0),MATCH(Snapshot!N$3,'[2]Caseload by group'!$C$2:$CJ$2,0)))</f>
        <v>1386</v>
      </c>
      <c r="O110" s="40">
        <f>IF(INDEX('[2]Caseload by group'!$C$3:$CJ$125,MATCH(Snapshot!$H110,'[2]Caseload by group'!$A$3:$A$128,0),MATCH(Snapshot!O$3,'[2]Caseload by group'!$C$2:$CJ$2,0))&lt;10,0,INDEX('[2]Caseload by group'!$C$3:$CJ$125,MATCH(Snapshot!$H110,'[2]Caseload by group'!$A$3:$A$128,0),MATCH(Snapshot!O$3,'[2]Caseload by group'!$C$2:$CJ$2,0)))</f>
        <v>1449</v>
      </c>
      <c r="P110" s="40">
        <f>IF(INDEX('[2]Caseload by group'!$C$3:$CJ$125,MATCH(Snapshot!$H110,'[2]Caseload by group'!$A$3:$A$128,0),MATCH(Snapshot!P$3,'[2]Caseload by group'!$C$2:$CJ$2,0))&lt;10,0,INDEX('[2]Caseload by group'!$C$3:$CJ$125,MATCH(Snapshot!$H110,'[2]Caseload by group'!$A$3:$A$128,0),MATCH(Snapshot!P$3,'[2]Caseload by group'!$C$2:$CJ$2,0)))</f>
        <v>1463</v>
      </c>
      <c r="Q110" s="40">
        <f>IF(INDEX('[2]Caseload by group'!$C$3:$CJ$125,MATCH(Snapshot!$H110,'[2]Caseload by group'!$A$3:$A$128,0),MATCH(Snapshot!Q$3,'[2]Caseload by group'!$C$2:$CJ$2,0))&lt;10,0,INDEX('[2]Caseload by group'!$C$3:$CJ$125,MATCH(Snapshot!$H110,'[2]Caseload by group'!$A$3:$A$128,0),MATCH(Snapshot!Q$3,'[2]Caseload by group'!$C$2:$CJ$2,0)))</f>
        <v>1454</v>
      </c>
      <c r="R110" s="40">
        <f>IF(INDEX('[2]Caseload by group'!$C$3:$CJ$125,MATCH(Snapshot!$H110,'[2]Caseload by group'!$A$3:$A$128,0),MATCH(Snapshot!R$3,'[2]Caseload by group'!$C$2:$CJ$2,0))&lt;10,0,INDEX('[2]Caseload by group'!$C$3:$CJ$125,MATCH(Snapshot!$H110,'[2]Caseload by group'!$A$3:$A$128,0),MATCH(Snapshot!R$3,'[2]Caseload by group'!$C$2:$CJ$2,0)))</f>
        <v>513</v>
      </c>
      <c r="S110" s="40">
        <f>IF(INDEX('[2]Caseload by group'!$C$3:$CJ$125,MATCH(Snapshot!$H110,'[2]Caseload by group'!$A$3:$A$128,0),MATCH(Snapshot!S$3,'[2]Caseload by group'!$C$2:$CJ$2,0))&lt;10,0,INDEX('[2]Caseload by group'!$C$3:$CJ$125,MATCH(Snapshot!$H110,'[2]Caseload by group'!$A$3:$A$128,0),MATCH(Snapshot!S$3,'[2]Caseload by group'!$C$2:$CJ$2,0)))</f>
        <v>454</v>
      </c>
      <c r="T110" s="40">
        <f>IF(INDEX('[2]Caseload by group'!$C$3:$CJ$125,MATCH(Snapshot!$H110,'[2]Caseload by group'!$A$3:$A$128,0),MATCH(Snapshot!T$3,'[2]Caseload by group'!$C$2:$CJ$2,0))&lt;10,0,INDEX('[2]Caseload by group'!$C$3:$CJ$125,MATCH(Snapshot!$H110,'[2]Caseload by group'!$A$3:$A$128,0),MATCH(Snapshot!T$3,'[2]Caseload by group'!$C$2:$CJ$2,0)))</f>
        <v>401</v>
      </c>
      <c r="U110" s="40">
        <f>IF(INDEX('[2]Caseload by group'!$C$3:$CJ$125,MATCH(Snapshot!$H110,'[2]Caseload by group'!$A$3:$A$128,0),MATCH(Snapshot!U$3,'[2]Caseload by group'!$C$2:$CJ$2,0))&lt;10,0,INDEX('[2]Caseload by group'!$C$3:$CJ$125,MATCH(Snapshot!$H110,'[2]Caseload by group'!$A$3:$A$128,0),MATCH(Snapshot!U$3,'[2]Caseload by group'!$C$2:$CJ$2,0)))</f>
        <v>375</v>
      </c>
      <c r="V110" s="40">
        <f>IF(INDEX('[2]Caseload by group'!$C$3:$CJ$125,MATCH(Snapshot!$H110,'[2]Caseload by group'!$A$3:$A$128,0),MATCH(Snapshot!V$3,'[2]Caseload by group'!$C$2:$CJ$2,0))&lt;10,0,INDEX('[2]Caseload by group'!$C$3:$CJ$125,MATCH(Snapshot!$H110,'[2]Caseload by group'!$A$3:$A$128,0),MATCH(Snapshot!V$3,'[2]Caseload by group'!$C$2:$CJ$2,0)))</f>
        <v>353</v>
      </c>
      <c r="W110" s="40">
        <f>IF(INDEX('[2]Caseload by group'!$C$3:$CJ$125,MATCH(Snapshot!$H110,'[2]Caseload by group'!$A$3:$A$128,0),MATCH(Snapshot!W$3,'[2]Caseload by group'!$C$2:$CJ$2,0))&lt;10,0,INDEX('[2]Caseload by group'!$C$3:$CJ$125,MATCH(Snapshot!$H110,'[2]Caseload by group'!$A$3:$A$128,0),MATCH(Snapshot!W$3,'[2]Caseload by group'!$C$2:$CJ$2,0)))</f>
        <v>346</v>
      </c>
      <c r="X110" s="40">
        <f>IF(INDEX('[2]Caseload by group'!$C$3:$CJ$125,MATCH(Snapshot!$H110,'[2]Caseload by group'!$A$3:$A$128,0),MATCH(Snapshot!X$3,'[2]Caseload by group'!$C$2:$CJ$2,0))&lt;10,0,INDEX('[2]Caseload by group'!$C$3:$CJ$125,MATCH(Snapshot!$H110,'[2]Caseload by group'!$A$3:$A$128,0),MATCH(Snapshot!X$3,'[2]Caseload by group'!$C$2:$CJ$2,0)))</f>
        <v>347</v>
      </c>
      <c r="Y110" s="40">
        <f>IF(INDEX('[2]Caseload by group'!$C$3:$CJ$125,MATCH(Snapshot!$H110,'[2]Caseload by group'!$A$3:$A$128,0),MATCH(Snapshot!Y$3,'[2]Caseload by group'!$C$2:$CJ$2,0))&lt;10,0,INDEX('[2]Caseload by group'!$C$3:$CJ$125,MATCH(Snapshot!$H110,'[2]Caseload by group'!$A$3:$A$128,0),MATCH(Snapshot!Y$3,'[2]Caseload by group'!$C$2:$CJ$2,0)))</f>
        <v>334</v>
      </c>
      <c r="Z110" s="40">
        <f>IF(INDEX('[2]Caseload by group'!$C$3:$CJ$125,MATCH(Snapshot!$H110,'[2]Caseload by group'!$A$3:$A$128,0),MATCH(Snapshot!Z$3,'[2]Caseload by group'!$C$2:$CJ$2,0))&lt;10,0,INDEX('[2]Caseload by group'!$C$3:$CJ$125,MATCH(Snapshot!$H110,'[2]Caseload by group'!$A$3:$A$128,0),MATCH(Snapshot!Z$3,'[2]Caseload by group'!$C$2:$CJ$2,0)))</f>
        <v>338</v>
      </c>
      <c r="AA110" s="40">
        <f>IF(INDEX('[2]Caseload by group'!$C$3:$CJ$125,MATCH(Snapshot!$H110,'[2]Caseload by group'!$A$3:$A$128,0),MATCH(Snapshot!AA$3,'[2]Caseload by group'!$C$2:$CJ$2,0))&lt;10,0,INDEX('[2]Caseload by group'!$C$3:$CJ$125,MATCH(Snapshot!$H110,'[2]Caseload by group'!$A$3:$A$128,0),MATCH(Snapshot!AA$3,'[2]Caseload by group'!$C$2:$CJ$2,0)))</f>
        <v>323</v>
      </c>
      <c r="AB110" s="40">
        <f>IF(INDEX('[2]Caseload by group'!$C$3:$CJ$125,MATCH(Snapshot!$H110,'[2]Caseload by group'!$A$3:$A$128,0),MATCH(Snapshot!AB$3,'[2]Caseload by group'!$C$2:$CJ$2,0))&lt;10,0,INDEX('[2]Caseload by group'!$C$3:$CJ$125,MATCH(Snapshot!$H110,'[2]Caseload by group'!$A$3:$A$128,0),MATCH(Snapshot!AB$3,'[2]Caseload by group'!$C$2:$CJ$2,0)))</f>
        <v>300</v>
      </c>
      <c r="AC110" s="40">
        <f>IF(INDEX('[2]Caseload by group'!$C$3:$CJ$125,MATCH(Snapshot!$H110,'[2]Caseload by group'!$A$3:$A$128,0),MATCH(Snapshot!AC$3,'[2]Caseload by group'!$C$2:$CJ$2,0))&lt;10,0,INDEX('[2]Caseload by group'!$C$3:$CJ$125,MATCH(Snapshot!$H110,'[2]Caseload by group'!$A$3:$A$128,0),MATCH(Snapshot!AC$3,'[2]Caseload by group'!$C$2:$CJ$2,0)))</f>
        <v>293</v>
      </c>
      <c r="AD110" s="40">
        <f>IF(INDEX('[2]Caseload by group'!$C$3:$CJ$125,MATCH(Snapshot!$H110,'[2]Caseload by group'!$A$3:$A$128,0),MATCH(Snapshot!AD$3,'[2]Caseload by group'!$C$2:$CJ$2,0))&lt;10,0,INDEX('[2]Caseload by group'!$C$3:$CJ$125,MATCH(Snapshot!$H110,'[2]Caseload by group'!$A$3:$A$128,0),MATCH(Snapshot!AD$3,'[2]Caseload by group'!$C$2:$CJ$2,0)))</f>
        <v>281</v>
      </c>
      <c r="AE110" s="40">
        <f>IF(INDEX('[2]Caseload by group'!$C$3:$CJ$125,MATCH(Snapshot!$H110,'[2]Caseload by group'!$A$3:$A$128,0),MATCH(Snapshot!AE$3,'[2]Caseload by group'!$C$2:$CJ$2,0))&lt;10,0,INDEX('[2]Caseload by group'!$C$3:$CJ$125,MATCH(Snapshot!$H110,'[2]Caseload by group'!$A$3:$A$128,0),MATCH(Snapshot!AE$3,'[2]Caseload by group'!$C$2:$CJ$2,0)))</f>
        <v>272</v>
      </c>
      <c r="AF110" s="40">
        <f>IF(INDEX('[2]Caseload by group'!$C$3:$CJ$125,MATCH(Snapshot!$H110,'[2]Caseload by group'!$A$3:$A$128,0),MATCH(Snapshot!AF$3,'[2]Caseload by group'!$C$2:$CJ$2,0))&lt;10,0,INDEX('[2]Caseload by group'!$C$3:$CJ$125,MATCH(Snapshot!$H110,'[2]Caseload by group'!$A$3:$A$128,0),MATCH(Snapshot!AF$3,'[2]Caseload by group'!$C$2:$CJ$2,0)))</f>
        <v>254</v>
      </c>
      <c r="AG110" s="40">
        <f>IF(INDEX('[2]Caseload by group'!$C$3:$CJ$125,MATCH(Snapshot!$H110,'[2]Caseload by group'!$A$3:$A$128,0),MATCH(Snapshot!AG$3,'[2]Caseload by group'!$C$2:$CJ$2,0))&lt;10,0,INDEX('[2]Caseload by group'!$C$3:$CJ$125,MATCH(Snapshot!$H110,'[2]Caseload by group'!$A$3:$A$128,0),MATCH(Snapshot!AG$3,'[2]Caseload by group'!$C$2:$CJ$2,0)))</f>
        <v>239</v>
      </c>
      <c r="AH110" s="40">
        <f>IF(INDEX('[2]Caseload by group'!$C$3:$CJ$125,MATCH(Snapshot!$H110,'[2]Caseload by group'!$A$3:$A$128,0),MATCH(Snapshot!AH$3,'[2]Caseload by group'!$C$2:$CJ$2,0))&lt;10,0,INDEX('[2]Caseload by group'!$C$3:$CJ$125,MATCH(Snapshot!$H110,'[2]Caseload by group'!$A$3:$A$128,0),MATCH(Snapshot!AH$3,'[2]Caseload by group'!$C$2:$CJ$2,0)))</f>
        <v>244</v>
      </c>
      <c r="AI110" s="40">
        <f>IF(INDEX('[2]Caseload by group'!$C$3:$CJ$125,MATCH(Snapshot!$H110,'[2]Caseload by group'!$A$3:$A$128,0),MATCH(Snapshot!AI$3,'[2]Caseload by group'!$C$2:$CJ$2,0))&lt;10,0,INDEX('[2]Caseload by group'!$C$3:$CJ$125,MATCH(Snapshot!$H110,'[2]Caseload by group'!$A$3:$A$128,0),MATCH(Snapshot!AI$3,'[2]Caseload by group'!$C$2:$CJ$2,0)))</f>
        <v>249</v>
      </c>
      <c r="AJ110" s="40">
        <f>IF(INDEX('[2]Caseload by group'!$C$3:$BEN$125,MATCH(Snapshot!$H110,'[2]Caseload by group'!$A$3:$A$128,0),MATCH(Snapshot!AJ$3,'[2]Caseload by group'!$C$2:$BEN$2,0))&lt;10,0,INDEX('[2]Caseload by group'!$C$3:$BEN$125,MATCH(Snapshot!$H110,'[2]Caseload by group'!$A$3:$A$128,0),MATCH(Snapshot!AJ$3,'[2]Caseload by group'!$C$2:$BEN$2,0)))</f>
        <v>245</v>
      </c>
      <c r="AK110" s="40">
        <f>IF(INDEX('[2]Caseload by group'!$C$3:$BEN$125,MATCH(Snapshot!$H110,'[2]Caseload by group'!$A$3:$A$128,0),MATCH(Snapshot!AK$3,'[2]Caseload by group'!$C$2:$BEN$2,0))&lt;10,0,INDEX('[2]Caseload by group'!$C$3:$BEN$125,MATCH(Snapshot!$H110,'[2]Caseload by group'!$A$3:$A$128,0),MATCH(Snapshot!AK$3,'[2]Caseload by group'!$C$2:$BEN$2,0)))</f>
        <v>249</v>
      </c>
      <c r="AL110" s="40">
        <f>IF(INDEX('[2]Caseload by group'!$C$3:$BEN$125,MATCH(Snapshot!$H110,'[2]Caseload by group'!$A$3:$A$128,0),MATCH(Snapshot!AL$3,'[2]Caseload by group'!$C$2:$BEN$2,0))&lt;10,0,INDEX('[2]Caseload by group'!$C$3:$BEN$125,MATCH(Snapshot!$H110,'[2]Caseload by group'!$A$3:$A$128,0),MATCH(Snapshot!AL$3,'[2]Caseload by group'!$C$2:$BEN$2,0)))</f>
        <v>247</v>
      </c>
      <c r="AM110" s="40">
        <f>IF(INDEX('[2]Caseload by group'!$C$3:$BEN$125,MATCH(Snapshot!$H110,'[2]Caseload by group'!$A$3:$A$128,0),MATCH(Snapshot!AM$3,'[2]Caseload by group'!$C$2:$BEN$2,0))&lt;10,0,INDEX('[2]Caseload by group'!$C$3:$BEN$125,MATCH(Snapshot!$H110,'[2]Caseload by group'!$A$3:$A$128,0),MATCH(Snapshot!AM$3,'[2]Caseload by group'!$C$2:$BEN$2,0)))</f>
        <v>249</v>
      </c>
      <c r="AN110" s="40">
        <f>IF(INDEX('[2]Caseload by group'!$C$3:$BEN$125,MATCH(Snapshot!$H110,'[2]Caseload by group'!$A$3:$A$128,0),MATCH(Snapshot!AN$3,'[2]Caseload by group'!$C$2:$BEN$2,0))&lt;10,0,INDEX('[2]Caseload by group'!$C$3:$BEN$125,MATCH(Snapshot!$H110,'[2]Caseload by group'!$A$3:$A$128,0),MATCH(Snapshot!AN$3,'[2]Caseload by group'!$C$2:$BEN$2,0)))</f>
        <v>248</v>
      </c>
      <c r="AO110" s="40">
        <f>IF(INDEX('[2]Caseload by group'!$C$3:$BEN$125,MATCH(Snapshot!$H110,'[2]Caseload by group'!$A$3:$A$128,0),MATCH(Snapshot!AO$3,'[2]Caseload by group'!$C$2:$BEN$2,0))&lt;10,0,INDEX('[2]Caseload by group'!$C$3:$BEN$125,MATCH(Snapshot!$H110,'[2]Caseload by group'!$A$3:$A$128,0),MATCH(Snapshot!AO$3,'[2]Caseload by group'!$C$2:$BEN$2,0)))</f>
        <v>248</v>
      </c>
      <c r="AP110" s="40">
        <f>IF(INDEX('[2]Caseload by group'!$C$3:$BEN$125,MATCH(Snapshot!$H110,'[2]Caseload by group'!$A$3:$A$128,0),MATCH(Snapshot!AP$3,'[2]Caseload by group'!$C$2:$BEN$2,0))&lt;10,0,INDEX('[2]Caseload by group'!$C$3:$BEN$125,MATCH(Snapshot!$H110,'[2]Caseload by group'!$A$3:$A$128,0),MATCH(Snapshot!AP$3,'[2]Caseload by group'!$C$2:$BEN$2,0)))</f>
        <v>244</v>
      </c>
      <c r="AQ110" s="40">
        <f>IF(INDEX('[2]Caseload by group'!$C$3:$BEN$125,MATCH(Snapshot!$H110,'[2]Caseload by group'!$A$3:$A$128,0),MATCH(Snapshot!AQ$3,'[2]Caseload by group'!$C$2:$BEN$2,0))&lt;10,0,INDEX('[2]Caseload by group'!$C$3:$BEN$125,MATCH(Snapshot!$H110,'[2]Caseload by group'!$A$3:$A$128,0),MATCH(Snapshot!AQ$3,'[2]Caseload by group'!$C$2:$BEN$2,0)))</f>
        <v>236</v>
      </c>
      <c r="AR110" s="40">
        <f>IF(INDEX('[2]Caseload by group'!$C$3:$BEN$125,MATCH(Snapshot!$H110,'[2]Caseload by group'!$A$3:$A$128,0),MATCH(Snapshot!AR$3,'[2]Caseload by group'!$C$2:$BEN$2,0))&lt;10,0,INDEX('[2]Caseload by group'!$C$3:$BEN$125,MATCH(Snapshot!$H110,'[2]Caseload by group'!$A$3:$A$128,0),MATCH(Snapshot!AR$3,'[2]Caseload by group'!$C$2:$BEN$2,0)))</f>
        <v>242</v>
      </c>
      <c r="AS110" s="40">
        <f>IF(INDEX('[2]Caseload by group'!$C$3:$BEN$125,MATCH(Snapshot!$H110,'[2]Caseload by group'!$A$3:$A$128,0),MATCH(Snapshot!AS$3,'[2]Caseload by group'!$C$2:$BEN$2,0))&lt;10,0,INDEX('[2]Caseload by group'!$C$3:$BEN$125,MATCH(Snapshot!$H110,'[2]Caseload by group'!$A$3:$A$128,0),MATCH(Snapshot!AS$3,'[2]Caseload by group'!$C$2:$BEN$2,0)))</f>
        <v>232</v>
      </c>
      <c r="AT110" s="40">
        <f>IF(INDEX('[2]Caseload by group'!$C$3:$BEN$125,MATCH(Snapshot!$H110,'[2]Caseload by group'!$A$3:$A$128,0),MATCH(Snapshot!AT$3,'[2]Caseload by group'!$C$2:$BEN$2,0))&lt;10,0,INDEX('[2]Caseload by group'!$C$3:$BEN$125,MATCH(Snapshot!$H110,'[2]Caseload by group'!$A$3:$A$128,0),MATCH(Snapshot!AT$3,'[2]Caseload by group'!$C$2:$BEN$2,0)))</f>
        <v>233</v>
      </c>
      <c r="AU110" s="40">
        <f>IF(INDEX('[2]Caseload by group'!$C$3:$BEN$125,MATCH(Snapshot!$H110,'[2]Caseload by group'!$A$3:$A$128,0),MATCH(Snapshot!AU$3,'[2]Caseload by group'!$C$2:$BEN$2,0))&lt;10,0,INDEX('[2]Caseload by group'!$C$3:$BEN$125,MATCH(Snapshot!$H110,'[2]Caseload by group'!$A$3:$A$128,0),MATCH(Snapshot!AU$3,'[2]Caseload by group'!$C$2:$BEN$2,0)))</f>
        <v>233</v>
      </c>
      <c r="AV110" s="40">
        <f>IF(INDEX('[2]Caseload by group'!$C$3:$BEN$125,MATCH(Snapshot!$H110,'[2]Caseload by group'!$A$3:$A$128,0),MATCH(Snapshot!AV$3,'[2]Caseload by group'!$C$2:$BEN$2,0))&lt;10,0,INDEX('[2]Caseload by group'!$C$3:$BEN$125,MATCH(Snapshot!$H110,'[2]Caseload by group'!$A$3:$A$128,0),MATCH(Snapshot!AV$3,'[2]Caseload by group'!$C$2:$BEN$2,0)))</f>
        <v>235</v>
      </c>
      <c r="AW110" s="40">
        <f>IF(INDEX('[2]Caseload by group'!$C$3:$BEN$125,MATCH(Snapshot!$H110,'[2]Caseload by group'!$A$3:$A$128,0),MATCH(Snapshot!AW$3,'[2]Caseload by group'!$C$2:$BEN$2,0))&lt;10,0,INDEX('[2]Caseload by group'!$C$3:$BEN$125,MATCH(Snapshot!$H110,'[2]Caseload by group'!$A$3:$A$128,0),MATCH(Snapshot!AW$3,'[2]Caseload by group'!$C$2:$BEN$2,0)))</f>
        <v>233</v>
      </c>
      <c r="AX110" s="40">
        <f>IF(INDEX('[2]Caseload by group'!$C$3:$BEN$125,MATCH(Snapshot!$H110,'[2]Caseload by group'!$A$3:$A$128,0),MATCH(Snapshot!AX$3,'[2]Caseload by group'!$C$2:$BEN$2,0))&lt;10,0,INDEX('[2]Caseload by group'!$C$3:$BEN$125,MATCH(Snapshot!$H110,'[2]Caseload by group'!$A$3:$A$128,0),MATCH(Snapshot!AX$3,'[2]Caseload by group'!$C$2:$BEN$2,0)))</f>
        <v>234</v>
      </c>
      <c r="AY110" s="40">
        <f>IF(INDEX('[2]Caseload by group'!$C$3:$BEN$125,MATCH(Snapshot!$H110,'[2]Caseload by group'!$A$3:$A$128,0),MATCH(Snapshot!AY$3,'[2]Caseload by group'!$C$2:$BEN$2,0))&lt;10,0,INDEX('[2]Caseload by group'!$C$3:$BEN$125,MATCH(Snapshot!$H110,'[2]Caseload by group'!$A$3:$A$128,0),MATCH(Snapshot!AY$3,'[2]Caseload by group'!$C$2:$BEN$2,0)))</f>
        <v>228</v>
      </c>
      <c r="AZ110" s="40">
        <f>IF(INDEX('[2]Caseload by group'!$C$3:$BEN$125,MATCH(Snapshot!$H110,'[2]Caseload by group'!$A$3:$A$128,0),MATCH(Snapshot!AZ$3,'[2]Caseload by group'!$C$2:$BEN$2,0))&lt;10,0,INDEX('[2]Caseload by group'!$C$3:$BEN$125,MATCH(Snapshot!$H110,'[2]Caseload by group'!$A$3:$A$128,0),MATCH(Snapshot!AZ$3,'[2]Caseload by group'!$C$2:$BEN$2,0)))</f>
        <v>225</v>
      </c>
      <c r="BA110" s="40">
        <f>IF(INDEX('[2]Caseload by group'!$C$3:$BEN$125,MATCH(Snapshot!$H110,'[2]Caseload by group'!$A$3:$A$128,0),MATCH(Snapshot!BA$3,'[2]Caseload by group'!$C$2:$BEN$2,0))&lt;10,0,INDEX('[2]Caseload by group'!$C$3:$BEN$125,MATCH(Snapshot!$H110,'[2]Caseload by group'!$A$3:$A$128,0),MATCH(Snapshot!BA$3,'[2]Caseload by group'!$C$2:$BEN$2,0)))</f>
        <v>221</v>
      </c>
      <c r="BB110" s="40">
        <f>IF(INDEX('[2]Caseload by group'!$C$3:$BEN$125,MATCH(Snapshot!$H110,'[2]Caseload by group'!$A$3:$A$128,0),MATCH(Snapshot!BB$3,'[2]Caseload by group'!$C$2:$BEN$2,0))&lt;10,0,INDEX('[2]Caseload by group'!$C$3:$BEN$125,MATCH(Snapshot!$H110,'[2]Caseload by group'!$A$3:$A$128,0),MATCH(Snapshot!BB$3,'[2]Caseload by group'!$C$2:$BEN$2,0)))</f>
        <v>216</v>
      </c>
      <c r="BC110" s="40">
        <f>IF(INDEX('[2]Caseload by group'!$C$3:$BEN$125,MATCH(Snapshot!$H110,'[2]Caseload by group'!$A$3:$A$128,0),MATCH(Snapshot!BC$3,'[2]Caseload by group'!$C$2:$BEN$2,0))&lt;10,0,INDEX('[2]Caseload by group'!$C$3:$BEN$125,MATCH(Snapshot!$H110,'[2]Caseload by group'!$A$3:$A$128,0),MATCH(Snapshot!BC$3,'[2]Caseload by group'!$C$2:$BEN$2,0)))</f>
        <v>214</v>
      </c>
      <c r="BD110" s="40">
        <f>IF(INDEX('[2]Caseload by group'!$C$3:$BEN$125,MATCH(Snapshot!$H110,'[2]Caseload by group'!$A$3:$A$128,0),MATCH(Snapshot!BD$3,'[2]Caseload by group'!$C$2:$BEN$2,0))&lt;10,0,INDEX('[2]Caseload by group'!$C$3:$BEN$125,MATCH(Snapshot!$H110,'[2]Caseload by group'!$A$3:$A$128,0),MATCH(Snapshot!BD$3,'[2]Caseload by group'!$C$2:$BEN$2,0)))</f>
        <v>223</v>
      </c>
      <c r="BE110" s="40">
        <f>IF(INDEX('[2]Caseload by group'!$C$3:$BEN$125,MATCH(Snapshot!$H110,'[2]Caseload by group'!$A$3:$A$128,0),MATCH(Snapshot!BE$3,'[2]Caseload by group'!$C$2:$BEN$2,0))&lt;10,0,INDEX('[2]Caseload by group'!$C$3:$BEN$125,MATCH(Snapshot!$H110,'[2]Caseload by group'!$A$3:$A$128,0),MATCH(Snapshot!BE$3,'[2]Caseload by group'!$C$2:$BEN$2,0)))</f>
        <v>225</v>
      </c>
      <c r="BF110" s="40">
        <f>IF(INDEX('[2]Caseload by group'!$C$3:$BEN$125,MATCH(Snapshot!$H110,'[2]Caseload by group'!$A$3:$A$128,0),MATCH(Snapshot!BF$3,'[2]Caseload by group'!$C$2:$BEN$2,0))&lt;10,0,INDEX('[2]Caseload by group'!$C$3:$BEN$125,MATCH(Snapshot!$H110,'[2]Caseload by group'!$A$3:$A$128,0),MATCH(Snapshot!BF$3,'[2]Caseload by group'!$C$2:$BEN$2,0)))</f>
        <v>217</v>
      </c>
      <c r="BG110" s="40">
        <f>IF(INDEX('[2]Caseload by group'!$C$3:$BEN$125,MATCH(Snapshot!$H110,'[2]Caseload by group'!$A$3:$A$128,0),MATCH(Snapshot!BG$3,'[2]Caseload by group'!$C$2:$BEN$2,0))&lt;10,0,INDEX('[2]Caseload by group'!$C$3:$BEN$125,MATCH(Snapshot!$H110,'[2]Caseload by group'!$A$3:$A$128,0),MATCH(Snapshot!BG$3,'[2]Caseload by group'!$C$2:$BEN$2,0)))</f>
        <v>223</v>
      </c>
      <c r="BH110" s="40">
        <f>IF(INDEX('[2]Caseload by group'!$C$3:$BEN$125,MATCH(Snapshot!$H110,'[2]Caseload by group'!$A$3:$A$128,0),MATCH(Snapshot!BH$3,'[2]Caseload by group'!$C$2:$BEN$2,0))&lt;10,0,INDEX('[2]Caseload by group'!$C$3:$BEN$125,MATCH(Snapshot!$H110,'[2]Caseload by group'!$A$3:$A$128,0),MATCH(Snapshot!BH$3,'[2]Caseload by group'!$C$2:$BEN$2,0)))</f>
        <v>230</v>
      </c>
      <c r="BI110" s="40">
        <f>IF(INDEX('[2]Caseload by group'!$C$3:$BEN$125,MATCH(Snapshot!$H110,'[2]Caseload by group'!$A$3:$A$128,0),MATCH(Snapshot!BI$3,'[2]Caseload by group'!$C$2:$BEN$2,0))&lt;10,0,INDEX('[2]Caseload by group'!$C$3:$BEN$125,MATCH(Snapshot!$H110,'[2]Caseload by group'!$A$3:$A$128,0),MATCH(Snapshot!BI$3,'[2]Caseload by group'!$C$2:$BEN$2,0)))</f>
        <v>229</v>
      </c>
      <c r="BJ110" s="40">
        <f>IF(INDEX('[2]Caseload by group'!$C$3:$BEN$125,MATCH(Snapshot!$H110,'[2]Caseload by group'!$A$3:$A$128,0),MATCH(Snapshot!BJ$3,'[2]Caseload by group'!$C$2:$BEN$2,0))&lt;10,0,INDEX('[2]Caseload by group'!$C$3:$BEN$125,MATCH(Snapshot!$H110,'[2]Caseload by group'!$A$3:$A$128,0),MATCH(Snapshot!BJ$3,'[2]Caseload by group'!$C$2:$BEN$2,0)))</f>
        <v>229</v>
      </c>
      <c r="BK110" s="40">
        <f>IF(INDEX('[2]Caseload by group'!$C$3:$BEN$125,MATCH(Snapshot!$H110,'[2]Caseload by group'!$A$3:$A$128,0),MATCH(Snapshot!BK$3,'[2]Caseload by group'!$C$2:$BEN$2,0))&lt;10,0,INDEX('[2]Caseload by group'!$C$3:$BEN$125,MATCH(Snapshot!$H110,'[2]Caseload by group'!$A$3:$A$128,0),MATCH(Snapshot!BK$3,'[2]Caseload by group'!$C$2:$BEN$2,0)))</f>
        <v>225</v>
      </c>
      <c r="BL110" s="40">
        <f>IF(INDEX('[2]Caseload by group'!$C$3:$BEN$125,MATCH(Snapshot!$H110,'[2]Caseload by group'!$A$3:$A$128,0),MATCH(Snapshot!BL$3,'[2]Caseload by group'!$C$2:$BEN$2,0))&lt;10,0,INDEX('[2]Caseload by group'!$C$3:$BEN$125,MATCH(Snapshot!$H110,'[2]Caseload by group'!$A$3:$A$128,0),MATCH(Snapshot!BL$3,'[2]Caseload by group'!$C$2:$BEN$2,0)))</f>
        <v>232</v>
      </c>
      <c r="BM110" s="40">
        <f>IF(INDEX('[2]Caseload by group'!$C$3:$BEN$125,MATCH(Snapshot!$H110,'[2]Caseload by group'!$A$3:$A$128,0),MATCH(Snapshot!BM$3,'[2]Caseload by group'!$C$2:$BEN$2,0))&lt;10,0,INDEX('[2]Caseload by group'!$C$3:$BEN$125,MATCH(Snapshot!$H110,'[2]Caseload by group'!$A$3:$A$128,0),MATCH(Snapshot!BM$3,'[2]Caseload by group'!$C$2:$BEN$2,0)))</f>
        <v>227</v>
      </c>
      <c r="BN110" s="40">
        <f>IF(INDEX('[2]Caseload by group'!$C$3:$BEN$125,MATCH(Snapshot!$H110,'[2]Caseload by group'!$A$3:$A$128,0),MATCH(Snapshot!BN$3,'[2]Caseload by group'!$C$2:$BEN$2,0))&lt;10,0,INDEX('[2]Caseload by group'!$C$3:$BEN$125,MATCH(Snapshot!$H110,'[2]Caseload by group'!$A$3:$A$128,0),MATCH(Snapshot!BN$3,'[2]Caseload by group'!$C$2:$BEN$2,0)))</f>
        <v>232</v>
      </c>
      <c r="BO110" s="40">
        <f>IF(INDEX('[2]Caseload by group'!$C$3:$BEN$125,MATCH(Snapshot!$H110,'[2]Caseload by group'!$A$3:$A$128,0),MATCH(Snapshot!BO$3,'[2]Caseload by group'!$C$2:$BEN$2,0))&lt;10,0,INDEX('[2]Caseload by group'!$C$3:$BEN$125,MATCH(Snapshot!$H110,'[2]Caseload by group'!$A$3:$A$128,0),MATCH(Snapshot!BO$3,'[2]Caseload by group'!$C$2:$BEN$2,0)))</f>
        <v>238</v>
      </c>
      <c r="BP110" s="40">
        <f>IF(INDEX('[2]Caseload by group'!$C$3:$BEN$125,MATCH(Snapshot!$H110,'[2]Caseload by group'!$A$3:$A$128,0),MATCH(Snapshot!BP$3,'[2]Caseload by group'!$C$2:$BEN$2,0))&lt;10,0,INDEX('[2]Caseload by group'!$C$3:$BEN$125,MATCH(Snapshot!$H110,'[2]Caseload by group'!$A$3:$A$128,0),MATCH(Snapshot!BP$3,'[2]Caseload by group'!$C$2:$BEN$2,0)))</f>
        <v>241</v>
      </c>
      <c r="BQ110" s="40">
        <f>IF(INDEX('[2]Caseload by group'!$C$3:$BEN$125,MATCH(Snapshot!$H110,'[2]Caseload by group'!$A$3:$A$128,0),MATCH(Snapshot!BQ$3,'[2]Caseload by group'!$C$2:$BEN$2,0))&lt;10,0,INDEX('[2]Caseload by group'!$C$3:$BEN$125,MATCH(Snapshot!$H110,'[2]Caseload by group'!$A$3:$A$128,0),MATCH(Snapshot!BQ$3,'[2]Caseload by group'!$C$2:$BEN$2,0)))</f>
        <v>255</v>
      </c>
      <c r="BR110" s="40">
        <f>IF(INDEX('[2]Caseload by group'!$C$3:$BEN$125,MATCH(Snapshot!$H110,'[2]Caseload by group'!$A$3:$A$128,0),MATCH(Snapshot!BR$3,'[2]Caseload by group'!$C$2:$BEN$2,0))&lt;10,0,INDEX('[2]Caseload by group'!$C$3:$BEN$125,MATCH(Snapshot!$H110,'[2]Caseload by group'!$A$3:$A$128,0),MATCH(Snapshot!BR$3,'[2]Caseload by group'!$C$2:$BEN$2,0)))</f>
        <v>254</v>
      </c>
      <c r="BS110" s="40">
        <f>IF(INDEX('[2]Caseload by group'!$C$3:$BEN$125,MATCH(Snapshot!$H110,'[2]Caseload by group'!$A$3:$A$128,0),MATCH(Snapshot!BS$3,'[2]Caseload by group'!$C$2:$BEN$2,0))&lt;10,0,INDEX('[2]Caseload by group'!$C$3:$BEN$125,MATCH(Snapshot!$H110,'[2]Caseload by group'!$A$3:$A$128,0),MATCH(Snapshot!BS$3,'[2]Caseload by group'!$C$2:$BEN$2,0)))</f>
        <v>254</v>
      </c>
      <c r="BT110" s="40">
        <f>IF(INDEX('[2]Caseload by group'!$C$3:$BEN$125,MATCH(Snapshot!$H110,'[2]Caseload by group'!$A$3:$A$128,0),MATCH(Snapshot!BT$3,'[2]Caseload by group'!$C$2:$BEN$2,0))&lt;10,0,INDEX('[2]Caseload by group'!$C$3:$BEN$125,MATCH(Snapshot!$H110,'[2]Caseload by group'!$A$3:$A$128,0),MATCH(Snapshot!BT$3,'[2]Caseload by group'!$C$2:$BEN$2,0)))</f>
        <v>259</v>
      </c>
      <c r="BU110" s="40">
        <f>IF(INDEX('[2]Caseload by group'!$C$3:$BEN$125,MATCH(Snapshot!$H110,'[2]Caseload by group'!$A$3:$A$128,0),MATCH(Snapshot!BU$3,'[2]Caseload by group'!$C$2:$BEN$2,0))&lt;10,0,INDEX('[2]Caseload by group'!$C$3:$BEN$125,MATCH(Snapshot!$H110,'[2]Caseload by group'!$A$3:$A$128,0),MATCH(Snapshot!BU$3,'[2]Caseload by group'!$C$2:$BEN$2,0)))</f>
        <v>261</v>
      </c>
      <c r="BV110" s="40">
        <f>IF(INDEX('[2]Caseload by group'!$C$3:$BEN$125,MATCH(Snapshot!$H110,'[2]Caseload by group'!$A$3:$A$128,0),MATCH(Snapshot!BV$3,'[2]Caseload by group'!$C$2:$BEN$2,0))&lt;10,0,INDEX('[2]Caseload by group'!$C$3:$BEN$125,MATCH(Snapshot!$H110,'[2]Caseload by group'!$A$3:$A$128,0),MATCH(Snapshot!BV$3,'[2]Caseload by group'!$C$2:$BEN$2,0)))</f>
        <v>261</v>
      </c>
      <c r="BW110" s="40">
        <f>IF(INDEX('[2]Caseload by group'!$C$3:$BEN$125,MATCH(Snapshot!$H110,'[2]Caseload by group'!$A$3:$A$128,0),MATCH(Snapshot!BW$3,'[2]Caseload by group'!$C$2:$BEN$2,0))&lt;10,0,INDEX('[2]Caseload by group'!$C$3:$BEN$125,MATCH(Snapshot!$H110,'[2]Caseload by group'!$A$3:$A$128,0),MATCH(Snapshot!BW$3,'[2]Caseload by group'!$C$2:$BEN$2,0)))</f>
        <v>268</v>
      </c>
      <c r="BX110" s="45"/>
      <c r="BY110" s="41">
        <f t="shared" si="25"/>
        <v>7</v>
      </c>
      <c r="BZ110" s="42">
        <f t="shared" si="26"/>
        <v>2.681992337164751E-2</v>
      </c>
      <c r="CA110" s="8" t="e">
        <f>#REF!-#REF!</f>
        <v>#REF!</v>
      </c>
      <c r="CB110" s="41">
        <f>INDEX($J110:$BX110,0,MATCH(MAX($J$3:$BX$3),$J$3:$BX$3,0))-J110</f>
        <v>-1222</v>
      </c>
      <c r="CC110" s="42">
        <f>CB110/J110</f>
        <v>-0.82013422818791948</v>
      </c>
    </row>
    <row r="111" spans="1:85" ht="10.5" customHeight="1" x14ac:dyDescent="0.2">
      <c r="A111" s="34"/>
      <c r="C111" s="29" t="s">
        <v>169</v>
      </c>
      <c r="D111" s="29" t="s">
        <v>15</v>
      </c>
      <c r="E111" s="29" t="s">
        <v>54</v>
      </c>
      <c r="F111" s="29" t="s">
        <v>58</v>
      </c>
      <c r="G111" s="29" t="s">
        <v>32</v>
      </c>
      <c r="H111" s="39" t="s">
        <v>170</v>
      </c>
      <c r="I111" s="39"/>
      <c r="J111" s="40">
        <f>IF(INDEX('[2]Caseload by group'!$C$3:$CJ$125,MATCH(Snapshot!$H111,'[2]Caseload by group'!$A$3:$A$128,0),MATCH(Snapshot!J$3,'[2]Caseload by group'!$C$2:$CJ$2,0))&lt;10,0,INDEX('[2]Caseload by group'!$C$3:$CJ$125,MATCH(Snapshot!$H111,'[2]Caseload by group'!$A$3:$A$128,0),MATCH(Snapshot!J$3,'[2]Caseload by group'!$C$2:$CJ$2,0)))</f>
        <v>808</v>
      </c>
      <c r="K111" s="40">
        <f>IF(INDEX('[2]Caseload by group'!$C$3:$CJ$125,MATCH(Snapshot!$H111,'[2]Caseload by group'!$A$3:$A$128,0),MATCH(Snapshot!K$3,'[2]Caseload by group'!$C$2:$CJ$2,0))&lt;10,0,INDEX('[2]Caseload by group'!$C$3:$CJ$125,MATCH(Snapshot!$H111,'[2]Caseload by group'!$A$3:$A$128,0),MATCH(Snapshot!K$3,'[2]Caseload by group'!$C$2:$CJ$2,0)))</f>
        <v>798</v>
      </c>
      <c r="L111" s="40">
        <f>IF(INDEX('[2]Caseload by group'!$C$3:$CJ$125,MATCH(Snapshot!$H111,'[2]Caseload by group'!$A$3:$A$128,0),MATCH(Snapshot!L$3,'[2]Caseload by group'!$C$2:$CJ$2,0))&lt;10,0,INDEX('[2]Caseload by group'!$C$3:$CJ$125,MATCH(Snapshot!$H111,'[2]Caseload by group'!$A$3:$A$128,0),MATCH(Snapshot!L$3,'[2]Caseload by group'!$C$2:$CJ$2,0)))</f>
        <v>828</v>
      </c>
      <c r="M111" s="40">
        <f>IF(INDEX('[2]Caseload by group'!$C$3:$CJ$125,MATCH(Snapshot!$H111,'[2]Caseload by group'!$A$3:$A$128,0),MATCH(Snapshot!M$3,'[2]Caseload by group'!$C$2:$CJ$2,0))&lt;10,0,INDEX('[2]Caseload by group'!$C$3:$CJ$125,MATCH(Snapshot!$H111,'[2]Caseload by group'!$A$3:$A$128,0),MATCH(Snapshot!M$3,'[2]Caseload by group'!$C$2:$CJ$2,0)))</f>
        <v>890</v>
      </c>
      <c r="N111" s="40">
        <f>IF(INDEX('[2]Caseload by group'!$C$3:$CJ$125,MATCH(Snapshot!$H111,'[2]Caseload by group'!$A$3:$A$128,0),MATCH(Snapshot!N$3,'[2]Caseload by group'!$C$2:$CJ$2,0))&lt;10,0,INDEX('[2]Caseload by group'!$C$3:$CJ$125,MATCH(Snapshot!$H111,'[2]Caseload by group'!$A$3:$A$128,0),MATCH(Snapshot!N$3,'[2]Caseload by group'!$C$2:$CJ$2,0)))</f>
        <v>944</v>
      </c>
      <c r="O111" s="40">
        <f>IF(INDEX('[2]Caseload by group'!$C$3:$CJ$125,MATCH(Snapshot!$H111,'[2]Caseload by group'!$A$3:$A$128,0),MATCH(Snapshot!O$3,'[2]Caseload by group'!$C$2:$CJ$2,0))&lt;10,0,INDEX('[2]Caseload by group'!$C$3:$CJ$125,MATCH(Snapshot!$H111,'[2]Caseload by group'!$A$3:$A$128,0),MATCH(Snapshot!O$3,'[2]Caseload by group'!$C$2:$CJ$2,0)))</f>
        <v>900</v>
      </c>
      <c r="P111" s="40">
        <f>IF(INDEX('[2]Caseload by group'!$C$3:$CJ$125,MATCH(Snapshot!$H111,'[2]Caseload by group'!$A$3:$A$128,0),MATCH(Snapshot!P$3,'[2]Caseload by group'!$C$2:$CJ$2,0))&lt;10,0,INDEX('[2]Caseload by group'!$C$3:$CJ$125,MATCH(Snapshot!$H111,'[2]Caseload by group'!$A$3:$A$128,0),MATCH(Snapshot!P$3,'[2]Caseload by group'!$C$2:$CJ$2,0)))</f>
        <v>937</v>
      </c>
      <c r="Q111" s="40">
        <f>IF(INDEX('[2]Caseload by group'!$C$3:$CJ$125,MATCH(Snapshot!$H111,'[2]Caseload by group'!$A$3:$A$128,0),MATCH(Snapshot!Q$3,'[2]Caseload by group'!$C$2:$CJ$2,0))&lt;10,0,INDEX('[2]Caseload by group'!$C$3:$CJ$125,MATCH(Snapshot!$H111,'[2]Caseload by group'!$A$3:$A$128,0),MATCH(Snapshot!Q$3,'[2]Caseload by group'!$C$2:$CJ$2,0)))</f>
        <v>898</v>
      </c>
      <c r="R111" s="40">
        <f>IF(INDEX('[2]Caseload by group'!$C$3:$CJ$125,MATCH(Snapshot!$H111,'[2]Caseload by group'!$A$3:$A$128,0),MATCH(Snapshot!R$3,'[2]Caseload by group'!$C$2:$CJ$2,0))&lt;10,0,INDEX('[2]Caseload by group'!$C$3:$CJ$125,MATCH(Snapshot!$H111,'[2]Caseload by group'!$A$3:$A$128,0),MATCH(Snapshot!R$3,'[2]Caseload by group'!$C$2:$CJ$2,0)))</f>
        <v>354</v>
      </c>
      <c r="S111" s="40">
        <f>IF(INDEX('[2]Caseload by group'!$C$3:$CJ$125,MATCH(Snapshot!$H111,'[2]Caseload by group'!$A$3:$A$128,0),MATCH(Snapshot!S$3,'[2]Caseload by group'!$C$2:$CJ$2,0))&lt;10,0,INDEX('[2]Caseload by group'!$C$3:$CJ$125,MATCH(Snapshot!$H111,'[2]Caseload by group'!$A$3:$A$128,0),MATCH(Snapshot!S$3,'[2]Caseload by group'!$C$2:$CJ$2,0)))</f>
        <v>336</v>
      </c>
      <c r="T111" s="40">
        <f>IF(INDEX('[2]Caseload by group'!$C$3:$CJ$125,MATCH(Snapshot!$H111,'[2]Caseload by group'!$A$3:$A$128,0),MATCH(Snapshot!T$3,'[2]Caseload by group'!$C$2:$CJ$2,0))&lt;10,0,INDEX('[2]Caseload by group'!$C$3:$CJ$125,MATCH(Snapshot!$H111,'[2]Caseload by group'!$A$3:$A$128,0),MATCH(Snapshot!T$3,'[2]Caseload by group'!$C$2:$CJ$2,0)))</f>
        <v>343</v>
      </c>
      <c r="U111" s="40">
        <f>IF(INDEX('[2]Caseload by group'!$C$3:$CJ$125,MATCH(Snapshot!$H111,'[2]Caseload by group'!$A$3:$A$128,0),MATCH(Snapshot!U$3,'[2]Caseload by group'!$C$2:$CJ$2,0))&lt;10,0,INDEX('[2]Caseload by group'!$C$3:$CJ$125,MATCH(Snapshot!$H111,'[2]Caseload by group'!$A$3:$A$128,0),MATCH(Snapshot!U$3,'[2]Caseload by group'!$C$2:$CJ$2,0)))</f>
        <v>327</v>
      </c>
      <c r="V111" s="40">
        <f>IF(INDEX('[2]Caseload by group'!$C$3:$CJ$125,MATCH(Snapshot!$H111,'[2]Caseload by group'!$A$3:$A$128,0),MATCH(Snapshot!V$3,'[2]Caseload by group'!$C$2:$CJ$2,0))&lt;10,0,INDEX('[2]Caseload by group'!$C$3:$CJ$125,MATCH(Snapshot!$H111,'[2]Caseload by group'!$A$3:$A$128,0),MATCH(Snapshot!V$3,'[2]Caseload by group'!$C$2:$CJ$2,0)))</f>
        <v>329</v>
      </c>
      <c r="W111" s="40">
        <f>IF(INDEX('[2]Caseload by group'!$C$3:$CJ$125,MATCH(Snapshot!$H111,'[2]Caseload by group'!$A$3:$A$128,0),MATCH(Snapshot!W$3,'[2]Caseload by group'!$C$2:$CJ$2,0))&lt;10,0,INDEX('[2]Caseload by group'!$C$3:$CJ$125,MATCH(Snapshot!$H111,'[2]Caseload by group'!$A$3:$A$128,0),MATCH(Snapshot!W$3,'[2]Caseload by group'!$C$2:$CJ$2,0)))</f>
        <v>320</v>
      </c>
      <c r="X111" s="40">
        <f>IF(INDEX('[2]Caseload by group'!$C$3:$CJ$125,MATCH(Snapshot!$H111,'[2]Caseload by group'!$A$3:$A$128,0),MATCH(Snapshot!X$3,'[2]Caseload by group'!$C$2:$CJ$2,0))&lt;10,0,INDEX('[2]Caseload by group'!$C$3:$CJ$125,MATCH(Snapshot!$H111,'[2]Caseload by group'!$A$3:$A$128,0),MATCH(Snapshot!X$3,'[2]Caseload by group'!$C$2:$CJ$2,0)))</f>
        <v>320</v>
      </c>
      <c r="Y111" s="40">
        <f>IF(INDEX('[2]Caseload by group'!$C$3:$CJ$125,MATCH(Snapshot!$H111,'[2]Caseload by group'!$A$3:$A$128,0),MATCH(Snapshot!Y$3,'[2]Caseload by group'!$C$2:$CJ$2,0))&lt;10,0,INDEX('[2]Caseload by group'!$C$3:$CJ$125,MATCH(Snapshot!$H111,'[2]Caseload by group'!$A$3:$A$128,0),MATCH(Snapshot!Y$3,'[2]Caseload by group'!$C$2:$CJ$2,0)))</f>
        <v>330</v>
      </c>
      <c r="Z111" s="40">
        <f>IF(INDEX('[2]Caseload by group'!$C$3:$CJ$125,MATCH(Snapshot!$H111,'[2]Caseload by group'!$A$3:$A$128,0),MATCH(Snapshot!Z$3,'[2]Caseload by group'!$C$2:$CJ$2,0))&lt;10,0,INDEX('[2]Caseload by group'!$C$3:$CJ$125,MATCH(Snapshot!$H111,'[2]Caseload by group'!$A$3:$A$128,0),MATCH(Snapshot!Z$3,'[2]Caseload by group'!$C$2:$CJ$2,0)))</f>
        <v>323</v>
      </c>
      <c r="AA111" s="40">
        <f>IF(INDEX('[2]Caseload by group'!$C$3:$CJ$125,MATCH(Snapshot!$H111,'[2]Caseload by group'!$A$3:$A$128,0),MATCH(Snapshot!AA$3,'[2]Caseload by group'!$C$2:$CJ$2,0))&lt;10,0,INDEX('[2]Caseload by group'!$C$3:$CJ$125,MATCH(Snapshot!$H111,'[2]Caseload by group'!$A$3:$A$128,0),MATCH(Snapshot!AA$3,'[2]Caseload by group'!$C$2:$CJ$2,0)))</f>
        <v>328</v>
      </c>
      <c r="AB111" s="40">
        <f>IF(INDEX('[2]Caseload by group'!$C$3:$CJ$125,MATCH(Snapshot!$H111,'[2]Caseload by group'!$A$3:$A$128,0),MATCH(Snapshot!AB$3,'[2]Caseload by group'!$C$2:$CJ$2,0))&lt;10,0,INDEX('[2]Caseload by group'!$C$3:$CJ$125,MATCH(Snapshot!$H111,'[2]Caseload by group'!$A$3:$A$128,0),MATCH(Snapshot!AB$3,'[2]Caseload by group'!$C$2:$CJ$2,0)))</f>
        <v>351</v>
      </c>
      <c r="AC111" s="40">
        <f>IF(INDEX('[2]Caseload by group'!$C$3:$CJ$125,MATCH(Snapshot!$H111,'[2]Caseload by group'!$A$3:$A$128,0),MATCH(Snapshot!AC$3,'[2]Caseload by group'!$C$2:$CJ$2,0))&lt;10,0,INDEX('[2]Caseload by group'!$C$3:$CJ$125,MATCH(Snapshot!$H111,'[2]Caseload by group'!$A$3:$A$128,0),MATCH(Snapshot!AC$3,'[2]Caseload by group'!$C$2:$CJ$2,0)))</f>
        <v>333</v>
      </c>
      <c r="AD111" s="40">
        <f>IF(INDEX('[2]Caseload by group'!$C$3:$CJ$125,MATCH(Snapshot!$H111,'[2]Caseload by group'!$A$3:$A$128,0),MATCH(Snapshot!AD$3,'[2]Caseload by group'!$C$2:$CJ$2,0))&lt;10,0,INDEX('[2]Caseload by group'!$C$3:$CJ$125,MATCH(Snapshot!$H111,'[2]Caseload by group'!$A$3:$A$128,0),MATCH(Snapshot!AD$3,'[2]Caseload by group'!$C$2:$CJ$2,0)))</f>
        <v>323</v>
      </c>
      <c r="AE111" s="40">
        <f>IF(INDEX('[2]Caseload by group'!$C$3:$CJ$125,MATCH(Snapshot!$H111,'[2]Caseload by group'!$A$3:$A$128,0),MATCH(Snapshot!AE$3,'[2]Caseload by group'!$C$2:$CJ$2,0))&lt;10,0,INDEX('[2]Caseload by group'!$C$3:$CJ$125,MATCH(Snapshot!$H111,'[2]Caseload by group'!$A$3:$A$128,0),MATCH(Snapshot!AE$3,'[2]Caseload by group'!$C$2:$CJ$2,0)))</f>
        <v>334</v>
      </c>
      <c r="AF111" s="40">
        <f>IF(INDEX('[2]Caseload by group'!$C$3:$CJ$125,MATCH(Snapshot!$H111,'[2]Caseload by group'!$A$3:$A$128,0),MATCH(Snapshot!AF$3,'[2]Caseload by group'!$C$2:$CJ$2,0))&lt;10,0,INDEX('[2]Caseload by group'!$C$3:$CJ$125,MATCH(Snapshot!$H111,'[2]Caseload by group'!$A$3:$A$128,0),MATCH(Snapshot!AF$3,'[2]Caseload by group'!$C$2:$CJ$2,0)))</f>
        <v>330</v>
      </c>
      <c r="AG111" s="40">
        <f>IF(INDEX('[2]Caseload by group'!$C$3:$CJ$125,MATCH(Snapshot!$H111,'[2]Caseload by group'!$A$3:$A$128,0),MATCH(Snapshot!AG$3,'[2]Caseload by group'!$C$2:$CJ$2,0))&lt;10,0,INDEX('[2]Caseload by group'!$C$3:$CJ$125,MATCH(Snapshot!$H111,'[2]Caseload by group'!$A$3:$A$128,0),MATCH(Snapshot!AG$3,'[2]Caseload by group'!$C$2:$CJ$2,0)))</f>
        <v>313</v>
      </c>
      <c r="AH111" s="40">
        <f>IF(INDEX('[2]Caseload by group'!$C$3:$CJ$125,MATCH(Snapshot!$H111,'[2]Caseload by group'!$A$3:$A$128,0),MATCH(Snapshot!AH$3,'[2]Caseload by group'!$C$2:$CJ$2,0))&lt;10,0,INDEX('[2]Caseload by group'!$C$3:$CJ$125,MATCH(Snapshot!$H111,'[2]Caseload by group'!$A$3:$A$128,0),MATCH(Snapshot!AH$3,'[2]Caseload by group'!$C$2:$CJ$2,0)))</f>
        <v>313</v>
      </c>
      <c r="AI111" s="40">
        <f>IF(INDEX('[2]Caseload by group'!$C$3:$CJ$125,MATCH(Snapshot!$H111,'[2]Caseload by group'!$A$3:$A$128,0),MATCH(Snapshot!AI$3,'[2]Caseload by group'!$C$2:$CJ$2,0))&lt;10,0,INDEX('[2]Caseload by group'!$C$3:$CJ$125,MATCH(Snapshot!$H111,'[2]Caseload by group'!$A$3:$A$128,0),MATCH(Snapshot!AI$3,'[2]Caseload by group'!$C$2:$CJ$2,0)))</f>
        <v>310</v>
      </c>
      <c r="AJ111" s="40">
        <f>IF(INDEX('[2]Caseload by group'!$C$3:$BEN$125,MATCH(Snapshot!$H111,'[2]Caseload by group'!$A$3:$A$128,0),MATCH(Snapshot!AJ$3,'[2]Caseload by group'!$C$2:$BEN$2,0))&lt;10,0,INDEX('[2]Caseload by group'!$C$3:$BEN$125,MATCH(Snapshot!$H111,'[2]Caseload by group'!$A$3:$A$128,0),MATCH(Snapshot!AJ$3,'[2]Caseload by group'!$C$2:$BEN$2,0)))</f>
        <v>301</v>
      </c>
      <c r="AK111" s="40">
        <f>IF(INDEX('[2]Caseload by group'!$C$3:$BEN$125,MATCH(Snapshot!$H111,'[2]Caseload by group'!$A$3:$A$128,0),MATCH(Snapshot!AK$3,'[2]Caseload by group'!$C$2:$BEN$2,0))&lt;10,0,INDEX('[2]Caseload by group'!$C$3:$BEN$125,MATCH(Snapshot!$H111,'[2]Caseload by group'!$A$3:$A$128,0),MATCH(Snapshot!AK$3,'[2]Caseload by group'!$C$2:$BEN$2,0)))</f>
        <v>310</v>
      </c>
      <c r="AL111" s="40">
        <f>IF(INDEX('[2]Caseload by group'!$C$3:$BEN$125,MATCH(Snapshot!$H111,'[2]Caseload by group'!$A$3:$A$128,0),MATCH(Snapshot!AL$3,'[2]Caseload by group'!$C$2:$BEN$2,0))&lt;10,0,INDEX('[2]Caseload by group'!$C$3:$BEN$125,MATCH(Snapshot!$H111,'[2]Caseload by group'!$A$3:$A$128,0),MATCH(Snapshot!AL$3,'[2]Caseload by group'!$C$2:$BEN$2,0)))</f>
        <v>293</v>
      </c>
      <c r="AM111" s="40">
        <f>IF(INDEX('[2]Caseload by group'!$C$3:$BEN$125,MATCH(Snapshot!$H111,'[2]Caseload by group'!$A$3:$A$128,0),MATCH(Snapshot!AM$3,'[2]Caseload by group'!$C$2:$BEN$2,0))&lt;10,0,INDEX('[2]Caseload by group'!$C$3:$BEN$125,MATCH(Snapshot!$H111,'[2]Caseload by group'!$A$3:$A$128,0),MATCH(Snapshot!AM$3,'[2]Caseload by group'!$C$2:$BEN$2,0)))</f>
        <v>293</v>
      </c>
      <c r="AN111" s="40">
        <f>IF(INDEX('[2]Caseload by group'!$C$3:$BEN$125,MATCH(Snapshot!$H111,'[2]Caseload by group'!$A$3:$A$128,0),MATCH(Snapshot!AN$3,'[2]Caseload by group'!$C$2:$BEN$2,0))&lt;10,0,INDEX('[2]Caseload by group'!$C$3:$BEN$125,MATCH(Snapshot!$H111,'[2]Caseload by group'!$A$3:$A$128,0),MATCH(Snapshot!AN$3,'[2]Caseload by group'!$C$2:$BEN$2,0)))</f>
        <v>293</v>
      </c>
      <c r="AO111" s="40">
        <f>IF(INDEX('[2]Caseload by group'!$C$3:$BEN$125,MATCH(Snapshot!$H111,'[2]Caseload by group'!$A$3:$A$128,0),MATCH(Snapshot!AO$3,'[2]Caseload by group'!$C$2:$BEN$2,0))&lt;10,0,INDEX('[2]Caseload by group'!$C$3:$BEN$125,MATCH(Snapshot!$H111,'[2]Caseload by group'!$A$3:$A$128,0),MATCH(Snapshot!AO$3,'[2]Caseload by group'!$C$2:$BEN$2,0)))</f>
        <v>271</v>
      </c>
      <c r="AP111" s="40">
        <f>IF(INDEX('[2]Caseload by group'!$C$3:$BEN$125,MATCH(Snapshot!$H111,'[2]Caseload by group'!$A$3:$A$128,0),MATCH(Snapshot!AP$3,'[2]Caseload by group'!$C$2:$BEN$2,0))&lt;10,0,INDEX('[2]Caseload by group'!$C$3:$BEN$125,MATCH(Snapshot!$H111,'[2]Caseload by group'!$A$3:$A$128,0),MATCH(Snapshot!AP$3,'[2]Caseload by group'!$C$2:$BEN$2,0)))</f>
        <v>291</v>
      </c>
      <c r="AQ111" s="40">
        <f>IF(INDEX('[2]Caseload by group'!$C$3:$BEN$125,MATCH(Snapshot!$H111,'[2]Caseload by group'!$A$3:$A$128,0),MATCH(Snapshot!AQ$3,'[2]Caseload by group'!$C$2:$BEN$2,0))&lt;10,0,INDEX('[2]Caseload by group'!$C$3:$BEN$125,MATCH(Snapshot!$H111,'[2]Caseload by group'!$A$3:$A$128,0),MATCH(Snapshot!AQ$3,'[2]Caseload by group'!$C$2:$BEN$2,0)))</f>
        <v>259</v>
      </c>
      <c r="AR111" s="40">
        <f>IF(INDEX('[2]Caseload by group'!$C$3:$BEN$125,MATCH(Snapshot!$H111,'[2]Caseload by group'!$A$3:$A$128,0),MATCH(Snapshot!AR$3,'[2]Caseload by group'!$C$2:$BEN$2,0))&lt;10,0,INDEX('[2]Caseload by group'!$C$3:$BEN$125,MATCH(Snapshot!$H111,'[2]Caseload by group'!$A$3:$A$128,0),MATCH(Snapshot!AR$3,'[2]Caseload by group'!$C$2:$BEN$2,0)))</f>
        <v>249</v>
      </c>
      <c r="AS111" s="40">
        <f>IF(INDEX('[2]Caseload by group'!$C$3:$BEN$125,MATCH(Snapshot!$H111,'[2]Caseload by group'!$A$3:$A$128,0),MATCH(Snapshot!AS$3,'[2]Caseload by group'!$C$2:$BEN$2,0))&lt;10,0,INDEX('[2]Caseload by group'!$C$3:$BEN$125,MATCH(Snapshot!$H111,'[2]Caseload by group'!$A$3:$A$128,0),MATCH(Snapshot!AS$3,'[2]Caseload by group'!$C$2:$BEN$2,0)))</f>
        <v>245</v>
      </c>
      <c r="AT111" s="40">
        <f>IF(INDEX('[2]Caseload by group'!$C$3:$BEN$125,MATCH(Snapshot!$H111,'[2]Caseload by group'!$A$3:$A$128,0),MATCH(Snapshot!AT$3,'[2]Caseload by group'!$C$2:$BEN$2,0))&lt;10,0,INDEX('[2]Caseload by group'!$C$3:$BEN$125,MATCH(Snapshot!$H111,'[2]Caseload by group'!$A$3:$A$128,0),MATCH(Snapshot!AT$3,'[2]Caseload by group'!$C$2:$BEN$2,0)))</f>
        <v>239</v>
      </c>
      <c r="AU111" s="40">
        <f>IF(INDEX('[2]Caseload by group'!$C$3:$BEN$125,MATCH(Snapshot!$H111,'[2]Caseload by group'!$A$3:$A$128,0),MATCH(Snapshot!AU$3,'[2]Caseload by group'!$C$2:$BEN$2,0))&lt;10,0,INDEX('[2]Caseload by group'!$C$3:$BEN$125,MATCH(Snapshot!$H111,'[2]Caseload by group'!$A$3:$A$128,0),MATCH(Snapshot!AU$3,'[2]Caseload by group'!$C$2:$BEN$2,0)))</f>
        <v>236</v>
      </c>
      <c r="AV111" s="40">
        <f>IF(INDEX('[2]Caseload by group'!$C$3:$BEN$125,MATCH(Snapshot!$H111,'[2]Caseload by group'!$A$3:$A$128,0),MATCH(Snapshot!AV$3,'[2]Caseload by group'!$C$2:$BEN$2,0))&lt;10,0,INDEX('[2]Caseload by group'!$C$3:$BEN$125,MATCH(Snapshot!$H111,'[2]Caseload by group'!$A$3:$A$128,0),MATCH(Snapshot!AV$3,'[2]Caseload by group'!$C$2:$BEN$2,0)))</f>
        <v>226</v>
      </c>
      <c r="AW111" s="40">
        <f>IF(INDEX('[2]Caseload by group'!$C$3:$BEN$125,MATCH(Snapshot!$H111,'[2]Caseload by group'!$A$3:$A$128,0),MATCH(Snapshot!AW$3,'[2]Caseload by group'!$C$2:$BEN$2,0))&lt;10,0,INDEX('[2]Caseload by group'!$C$3:$BEN$125,MATCH(Snapshot!$H111,'[2]Caseload by group'!$A$3:$A$128,0),MATCH(Snapshot!AW$3,'[2]Caseload by group'!$C$2:$BEN$2,0)))</f>
        <v>249</v>
      </c>
      <c r="AX111" s="40">
        <f>IF(INDEX('[2]Caseload by group'!$C$3:$BEN$125,MATCH(Snapshot!$H111,'[2]Caseload by group'!$A$3:$A$128,0),MATCH(Snapshot!AX$3,'[2]Caseload by group'!$C$2:$BEN$2,0))&lt;10,0,INDEX('[2]Caseload by group'!$C$3:$BEN$125,MATCH(Snapshot!$H111,'[2]Caseload by group'!$A$3:$A$128,0),MATCH(Snapshot!AX$3,'[2]Caseload by group'!$C$2:$BEN$2,0)))</f>
        <v>244</v>
      </c>
      <c r="AY111" s="40">
        <f>IF(INDEX('[2]Caseload by group'!$C$3:$BEN$125,MATCH(Snapshot!$H111,'[2]Caseload by group'!$A$3:$A$128,0),MATCH(Snapshot!AY$3,'[2]Caseload by group'!$C$2:$BEN$2,0))&lt;10,0,INDEX('[2]Caseload by group'!$C$3:$BEN$125,MATCH(Snapshot!$H111,'[2]Caseload by group'!$A$3:$A$128,0),MATCH(Snapshot!AY$3,'[2]Caseload by group'!$C$2:$BEN$2,0)))</f>
        <v>260</v>
      </c>
      <c r="AZ111" s="40">
        <f>IF(INDEX('[2]Caseload by group'!$C$3:$BEN$125,MATCH(Snapshot!$H111,'[2]Caseload by group'!$A$3:$A$128,0),MATCH(Snapshot!AZ$3,'[2]Caseload by group'!$C$2:$BEN$2,0))&lt;10,0,INDEX('[2]Caseload by group'!$C$3:$BEN$125,MATCH(Snapshot!$H111,'[2]Caseload by group'!$A$3:$A$128,0),MATCH(Snapshot!AZ$3,'[2]Caseload by group'!$C$2:$BEN$2,0)))</f>
        <v>301</v>
      </c>
      <c r="BA111" s="40">
        <f>IF(INDEX('[2]Caseload by group'!$C$3:$BEN$125,MATCH(Snapshot!$H111,'[2]Caseload by group'!$A$3:$A$128,0),MATCH(Snapshot!BA$3,'[2]Caseload by group'!$C$2:$BEN$2,0))&lt;10,0,INDEX('[2]Caseload by group'!$C$3:$BEN$125,MATCH(Snapshot!$H111,'[2]Caseload by group'!$A$3:$A$128,0),MATCH(Snapshot!BA$3,'[2]Caseload by group'!$C$2:$BEN$2,0)))</f>
        <v>276</v>
      </c>
      <c r="BB111" s="40">
        <f>IF(INDEX('[2]Caseload by group'!$C$3:$BEN$125,MATCH(Snapshot!$H111,'[2]Caseload by group'!$A$3:$A$128,0),MATCH(Snapshot!BB$3,'[2]Caseload by group'!$C$2:$BEN$2,0))&lt;10,0,INDEX('[2]Caseload by group'!$C$3:$BEN$125,MATCH(Snapshot!$H111,'[2]Caseload by group'!$A$3:$A$128,0),MATCH(Snapshot!BB$3,'[2]Caseload by group'!$C$2:$BEN$2,0)))</f>
        <v>285</v>
      </c>
      <c r="BC111" s="40">
        <f>IF(INDEX('[2]Caseload by group'!$C$3:$BEN$125,MATCH(Snapshot!$H111,'[2]Caseload by group'!$A$3:$A$128,0),MATCH(Snapshot!BC$3,'[2]Caseload by group'!$C$2:$BEN$2,0))&lt;10,0,INDEX('[2]Caseload by group'!$C$3:$BEN$125,MATCH(Snapshot!$H111,'[2]Caseload by group'!$A$3:$A$128,0),MATCH(Snapshot!BC$3,'[2]Caseload by group'!$C$2:$BEN$2,0)))</f>
        <v>338</v>
      </c>
      <c r="BD111" s="40">
        <f>IF(INDEX('[2]Caseload by group'!$C$3:$BEN$125,MATCH(Snapshot!$H111,'[2]Caseload by group'!$A$3:$A$128,0),MATCH(Snapshot!BD$3,'[2]Caseload by group'!$C$2:$BEN$2,0))&lt;10,0,INDEX('[2]Caseload by group'!$C$3:$BEN$125,MATCH(Snapshot!$H111,'[2]Caseload by group'!$A$3:$A$128,0),MATCH(Snapshot!BD$3,'[2]Caseload by group'!$C$2:$BEN$2,0)))</f>
        <v>411</v>
      </c>
      <c r="BE111" s="40">
        <f>IF(INDEX('[2]Caseload by group'!$C$3:$BEN$125,MATCH(Snapshot!$H111,'[2]Caseload by group'!$A$3:$A$128,0),MATCH(Snapshot!BE$3,'[2]Caseload by group'!$C$2:$BEN$2,0))&lt;10,0,INDEX('[2]Caseload by group'!$C$3:$BEN$125,MATCH(Snapshot!$H111,'[2]Caseload by group'!$A$3:$A$128,0),MATCH(Snapshot!BE$3,'[2]Caseload by group'!$C$2:$BEN$2,0)))</f>
        <v>368</v>
      </c>
      <c r="BF111" s="40">
        <f>IF(INDEX('[2]Caseload by group'!$C$3:$BEN$125,MATCH(Snapshot!$H111,'[2]Caseload by group'!$A$3:$A$128,0),MATCH(Snapshot!BF$3,'[2]Caseload by group'!$C$2:$BEN$2,0))&lt;10,0,INDEX('[2]Caseload by group'!$C$3:$BEN$125,MATCH(Snapshot!$H111,'[2]Caseload by group'!$A$3:$A$128,0),MATCH(Snapshot!BF$3,'[2]Caseload by group'!$C$2:$BEN$2,0)))</f>
        <v>354</v>
      </c>
      <c r="BG111" s="40">
        <f>IF(INDEX('[2]Caseload by group'!$C$3:$BEN$125,MATCH(Snapshot!$H111,'[2]Caseload by group'!$A$3:$A$128,0),MATCH(Snapshot!BG$3,'[2]Caseload by group'!$C$2:$BEN$2,0))&lt;10,0,INDEX('[2]Caseload by group'!$C$3:$BEN$125,MATCH(Snapshot!$H111,'[2]Caseload by group'!$A$3:$A$128,0),MATCH(Snapshot!BG$3,'[2]Caseload by group'!$C$2:$BEN$2,0)))</f>
        <v>340</v>
      </c>
      <c r="BH111" s="40">
        <f>IF(INDEX('[2]Caseload by group'!$C$3:$BEN$125,MATCH(Snapshot!$H111,'[2]Caseload by group'!$A$3:$A$128,0),MATCH(Snapshot!BH$3,'[2]Caseload by group'!$C$2:$BEN$2,0))&lt;10,0,INDEX('[2]Caseload by group'!$C$3:$BEN$125,MATCH(Snapshot!$H111,'[2]Caseload by group'!$A$3:$A$128,0),MATCH(Snapshot!BH$3,'[2]Caseload by group'!$C$2:$BEN$2,0)))</f>
        <v>345</v>
      </c>
      <c r="BI111" s="40">
        <f>IF(INDEX('[2]Caseload by group'!$C$3:$BEN$125,MATCH(Snapshot!$H111,'[2]Caseload by group'!$A$3:$A$128,0),MATCH(Snapshot!BI$3,'[2]Caseload by group'!$C$2:$BEN$2,0))&lt;10,0,INDEX('[2]Caseload by group'!$C$3:$BEN$125,MATCH(Snapshot!$H111,'[2]Caseload by group'!$A$3:$A$128,0),MATCH(Snapshot!BI$3,'[2]Caseload by group'!$C$2:$BEN$2,0)))</f>
        <v>342</v>
      </c>
      <c r="BJ111" s="40">
        <f>IF(INDEX('[2]Caseload by group'!$C$3:$BEN$125,MATCH(Snapshot!$H111,'[2]Caseload by group'!$A$3:$A$128,0),MATCH(Snapshot!BJ$3,'[2]Caseload by group'!$C$2:$BEN$2,0))&lt;10,0,INDEX('[2]Caseload by group'!$C$3:$BEN$125,MATCH(Snapshot!$H111,'[2]Caseload by group'!$A$3:$A$128,0),MATCH(Snapshot!BJ$3,'[2]Caseload by group'!$C$2:$BEN$2,0)))</f>
        <v>346</v>
      </c>
      <c r="BK111" s="40">
        <f>IF(INDEX('[2]Caseload by group'!$C$3:$BEN$125,MATCH(Snapshot!$H111,'[2]Caseload by group'!$A$3:$A$128,0),MATCH(Snapshot!BK$3,'[2]Caseload by group'!$C$2:$BEN$2,0))&lt;10,0,INDEX('[2]Caseload by group'!$C$3:$BEN$125,MATCH(Snapshot!$H111,'[2]Caseload by group'!$A$3:$A$128,0),MATCH(Snapshot!BK$3,'[2]Caseload by group'!$C$2:$BEN$2,0)))</f>
        <v>340</v>
      </c>
      <c r="BL111" s="40">
        <f>IF(INDEX('[2]Caseload by group'!$C$3:$BEN$125,MATCH(Snapshot!$H111,'[2]Caseload by group'!$A$3:$A$128,0),MATCH(Snapshot!BL$3,'[2]Caseload by group'!$C$2:$BEN$2,0))&lt;10,0,INDEX('[2]Caseload by group'!$C$3:$BEN$125,MATCH(Snapshot!$H111,'[2]Caseload by group'!$A$3:$A$128,0),MATCH(Snapshot!BL$3,'[2]Caseload by group'!$C$2:$BEN$2,0)))</f>
        <v>352</v>
      </c>
      <c r="BM111" s="40">
        <f>IF(INDEX('[2]Caseload by group'!$C$3:$BEN$125,MATCH(Snapshot!$H111,'[2]Caseload by group'!$A$3:$A$128,0),MATCH(Snapshot!BM$3,'[2]Caseload by group'!$C$2:$BEN$2,0))&lt;10,0,INDEX('[2]Caseload by group'!$C$3:$BEN$125,MATCH(Snapshot!$H111,'[2]Caseload by group'!$A$3:$A$128,0),MATCH(Snapshot!BM$3,'[2]Caseload by group'!$C$2:$BEN$2,0)))</f>
        <v>363</v>
      </c>
      <c r="BN111" s="40">
        <f>IF(INDEX('[2]Caseload by group'!$C$3:$BEN$125,MATCH(Snapshot!$H111,'[2]Caseload by group'!$A$3:$A$128,0),MATCH(Snapshot!BN$3,'[2]Caseload by group'!$C$2:$BEN$2,0))&lt;10,0,INDEX('[2]Caseload by group'!$C$3:$BEN$125,MATCH(Snapshot!$H111,'[2]Caseload by group'!$A$3:$A$128,0),MATCH(Snapshot!BN$3,'[2]Caseload by group'!$C$2:$BEN$2,0)))</f>
        <v>345</v>
      </c>
      <c r="BO111" s="40">
        <f>IF(INDEX('[2]Caseload by group'!$C$3:$BEN$125,MATCH(Snapshot!$H111,'[2]Caseload by group'!$A$3:$A$128,0),MATCH(Snapshot!BO$3,'[2]Caseload by group'!$C$2:$BEN$2,0))&lt;10,0,INDEX('[2]Caseload by group'!$C$3:$BEN$125,MATCH(Snapshot!$H111,'[2]Caseload by group'!$A$3:$A$128,0),MATCH(Snapshot!BO$3,'[2]Caseload by group'!$C$2:$BEN$2,0)))</f>
        <v>376</v>
      </c>
      <c r="BP111" s="40">
        <f>IF(INDEX('[2]Caseload by group'!$C$3:$BEN$125,MATCH(Snapshot!$H111,'[2]Caseload by group'!$A$3:$A$128,0),MATCH(Snapshot!BP$3,'[2]Caseload by group'!$C$2:$BEN$2,0))&lt;10,0,INDEX('[2]Caseload by group'!$C$3:$BEN$125,MATCH(Snapshot!$H111,'[2]Caseload by group'!$A$3:$A$128,0),MATCH(Snapshot!BP$3,'[2]Caseload by group'!$C$2:$BEN$2,0)))</f>
        <v>372</v>
      </c>
      <c r="BQ111" s="40">
        <f>IF(INDEX('[2]Caseload by group'!$C$3:$BEN$125,MATCH(Snapshot!$H111,'[2]Caseload by group'!$A$3:$A$128,0),MATCH(Snapshot!BQ$3,'[2]Caseload by group'!$C$2:$BEN$2,0))&lt;10,0,INDEX('[2]Caseload by group'!$C$3:$BEN$125,MATCH(Snapshot!$H111,'[2]Caseload by group'!$A$3:$A$128,0),MATCH(Snapshot!BQ$3,'[2]Caseload by group'!$C$2:$BEN$2,0)))</f>
        <v>368</v>
      </c>
      <c r="BR111" s="40">
        <f>IF(INDEX('[2]Caseload by group'!$C$3:$BEN$125,MATCH(Snapshot!$H111,'[2]Caseload by group'!$A$3:$A$128,0),MATCH(Snapshot!BR$3,'[2]Caseload by group'!$C$2:$BEN$2,0))&lt;10,0,INDEX('[2]Caseload by group'!$C$3:$BEN$125,MATCH(Snapshot!$H111,'[2]Caseload by group'!$A$3:$A$128,0),MATCH(Snapshot!BR$3,'[2]Caseload by group'!$C$2:$BEN$2,0)))</f>
        <v>359</v>
      </c>
      <c r="BS111" s="40">
        <f>IF(INDEX('[2]Caseload by group'!$C$3:$BEN$125,MATCH(Snapshot!$H111,'[2]Caseload by group'!$A$3:$A$128,0),MATCH(Snapshot!BS$3,'[2]Caseload by group'!$C$2:$BEN$2,0))&lt;10,0,INDEX('[2]Caseload by group'!$C$3:$BEN$125,MATCH(Snapshot!$H111,'[2]Caseload by group'!$A$3:$A$128,0),MATCH(Snapshot!BS$3,'[2]Caseload by group'!$C$2:$BEN$2,0)))</f>
        <v>383</v>
      </c>
      <c r="BT111" s="40">
        <f>IF(INDEX('[2]Caseload by group'!$C$3:$BEN$125,MATCH(Snapshot!$H111,'[2]Caseload by group'!$A$3:$A$128,0),MATCH(Snapshot!BT$3,'[2]Caseload by group'!$C$2:$BEN$2,0))&lt;10,0,INDEX('[2]Caseload by group'!$C$3:$BEN$125,MATCH(Snapshot!$H111,'[2]Caseload by group'!$A$3:$A$128,0),MATCH(Snapshot!BT$3,'[2]Caseload by group'!$C$2:$BEN$2,0)))</f>
        <v>385</v>
      </c>
      <c r="BU111" s="40">
        <f>IF(INDEX('[2]Caseload by group'!$C$3:$BEN$125,MATCH(Snapshot!$H111,'[2]Caseload by group'!$A$3:$A$128,0),MATCH(Snapshot!BU$3,'[2]Caseload by group'!$C$2:$BEN$2,0))&lt;10,0,INDEX('[2]Caseload by group'!$C$3:$BEN$125,MATCH(Snapshot!$H111,'[2]Caseload by group'!$A$3:$A$128,0),MATCH(Snapshot!BU$3,'[2]Caseload by group'!$C$2:$BEN$2,0)))</f>
        <v>430</v>
      </c>
      <c r="BV111" s="40">
        <f>IF(INDEX('[2]Caseload by group'!$C$3:$BEN$125,MATCH(Snapshot!$H111,'[2]Caseload by group'!$A$3:$A$128,0),MATCH(Snapshot!BV$3,'[2]Caseload by group'!$C$2:$BEN$2,0))&lt;10,0,INDEX('[2]Caseload by group'!$C$3:$BEN$125,MATCH(Snapshot!$H111,'[2]Caseload by group'!$A$3:$A$128,0),MATCH(Snapshot!BV$3,'[2]Caseload by group'!$C$2:$BEN$2,0)))</f>
        <v>406</v>
      </c>
      <c r="BW111" s="40">
        <f>IF(INDEX('[2]Caseload by group'!$C$3:$BEN$125,MATCH(Snapshot!$H111,'[2]Caseload by group'!$A$3:$A$128,0),MATCH(Snapshot!BW$3,'[2]Caseload by group'!$C$2:$BEN$2,0))&lt;10,0,INDEX('[2]Caseload by group'!$C$3:$BEN$125,MATCH(Snapshot!$H111,'[2]Caseload by group'!$A$3:$A$128,0),MATCH(Snapshot!BW$3,'[2]Caseload by group'!$C$2:$BEN$2,0)))</f>
        <v>451</v>
      </c>
      <c r="BX111" s="45"/>
      <c r="BY111" s="41">
        <f t="shared" si="25"/>
        <v>45</v>
      </c>
      <c r="BZ111" s="42">
        <f t="shared" si="26"/>
        <v>0.11083743842364532</v>
      </c>
      <c r="CA111" s="8" t="e">
        <f>#REF!-#REF!</f>
        <v>#REF!</v>
      </c>
      <c r="CB111" s="41">
        <f>INDEX($J111:$BX111,0,MATCH(MAX($J$3:$BX$3),$J$3:$BX$3,0))-J111</f>
        <v>-357</v>
      </c>
      <c r="CC111" s="42">
        <f>CB111/J111</f>
        <v>-0.44183168316831684</v>
      </c>
    </row>
    <row r="112" spans="1:85" ht="10.5" customHeight="1" thickBot="1" x14ac:dyDescent="0.25">
      <c r="A112" s="34"/>
      <c r="C112" s="29" t="s">
        <v>171</v>
      </c>
      <c r="D112" s="29" t="s">
        <v>15</v>
      </c>
      <c r="E112" s="29" t="s">
        <v>54</v>
      </c>
      <c r="F112" s="29" t="s">
        <v>58</v>
      </c>
      <c r="G112" s="29" t="s">
        <v>42</v>
      </c>
      <c r="H112" s="39" t="s">
        <v>172</v>
      </c>
      <c r="I112" s="39"/>
      <c r="J112" s="40">
        <f>IF(INDEX('[2]Caseload by group'!$C$3:$CJ$125,MATCH(Snapshot!$H112,'[2]Caseload by group'!$A$3:$A$128,0),MATCH(Snapshot!J$3,'[2]Caseload by group'!$C$2:$CJ$2,0))&lt;10,0,INDEX('[2]Caseload by group'!$C$3:$CJ$125,MATCH(Snapshot!$H112,'[2]Caseload by group'!$A$3:$A$128,0),MATCH(Snapshot!J$3,'[2]Caseload by group'!$C$2:$CJ$2,0)))</f>
        <v>1965</v>
      </c>
      <c r="K112" s="40">
        <f>IF(INDEX('[2]Caseload by group'!$C$3:$CJ$125,MATCH(Snapshot!$H112,'[2]Caseload by group'!$A$3:$A$128,0),MATCH(Snapshot!K$3,'[2]Caseload by group'!$C$2:$CJ$2,0))&lt;10,0,INDEX('[2]Caseload by group'!$C$3:$CJ$125,MATCH(Snapshot!$H112,'[2]Caseload by group'!$A$3:$A$128,0),MATCH(Snapshot!K$3,'[2]Caseload by group'!$C$2:$CJ$2,0)))</f>
        <v>1936</v>
      </c>
      <c r="L112" s="40">
        <f>IF(INDEX('[2]Caseload by group'!$C$3:$CJ$125,MATCH(Snapshot!$H112,'[2]Caseload by group'!$A$3:$A$128,0),MATCH(Snapshot!L$3,'[2]Caseload by group'!$C$2:$CJ$2,0))&lt;10,0,INDEX('[2]Caseload by group'!$C$3:$CJ$125,MATCH(Snapshot!$H112,'[2]Caseload by group'!$A$3:$A$128,0),MATCH(Snapshot!L$3,'[2]Caseload by group'!$C$2:$CJ$2,0)))</f>
        <v>1919</v>
      </c>
      <c r="M112" s="40">
        <f>IF(INDEX('[2]Caseload by group'!$C$3:$CJ$125,MATCH(Snapshot!$H112,'[2]Caseload by group'!$A$3:$A$128,0),MATCH(Snapshot!M$3,'[2]Caseload by group'!$C$2:$CJ$2,0))&lt;10,0,INDEX('[2]Caseload by group'!$C$3:$CJ$125,MATCH(Snapshot!$H112,'[2]Caseload by group'!$A$3:$A$128,0),MATCH(Snapshot!M$3,'[2]Caseload by group'!$C$2:$CJ$2,0)))</f>
        <v>1904</v>
      </c>
      <c r="N112" s="40">
        <f>IF(INDEX('[2]Caseload by group'!$C$3:$CJ$125,MATCH(Snapshot!$H112,'[2]Caseload by group'!$A$3:$A$128,0),MATCH(Snapshot!N$3,'[2]Caseload by group'!$C$2:$CJ$2,0))&lt;10,0,INDEX('[2]Caseload by group'!$C$3:$CJ$125,MATCH(Snapshot!$H112,'[2]Caseload by group'!$A$3:$A$128,0),MATCH(Snapshot!N$3,'[2]Caseload by group'!$C$2:$CJ$2,0)))</f>
        <v>1893</v>
      </c>
      <c r="O112" s="40">
        <f>IF(INDEX('[2]Caseload by group'!$C$3:$CJ$125,MATCH(Snapshot!$H112,'[2]Caseload by group'!$A$3:$A$128,0),MATCH(Snapshot!O$3,'[2]Caseload by group'!$C$2:$CJ$2,0))&lt;10,0,INDEX('[2]Caseload by group'!$C$3:$CJ$125,MATCH(Snapshot!$H112,'[2]Caseload by group'!$A$3:$A$128,0),MATCH(Snapshot!O$3,'[2]Caseload by group'!$C$2:$CJ$2,0)))</f>
        <v>1868</v>
      </c>
      <c r="P112" s="40">
        <f>IF(INDEX('[2]Caseload by group'!$C$3:$CJ$125,MATCH(Snapshot!$H112,'[2]Caseload by group'!$A$3:$A$128,0),MATCH(Snapshot!P$3,'[2]Caseload by group'!$C$2:$CJ$2,0))&lt;10,0,INDEX('[2]Caseload by group'!$C$3:$CJ$125,MATCH(Snapshot!$H112,'[2]Caseload by group'!$A$3:$A$128,0),MATCH(Snapshot!P$3,'[2]Caseload by group'!$C$2:$CJ$2,0)))</f>
        <v>1842</v>
      </c>
      <c r="Q112" s="40">
        <f>IF(INDEX('[2]Caseload by group'!$C$3:$CJ$125,MATCH(Snapshot!$H112,'[2]Caseload by group'!$A$3:$A$128,0),MATCH(Snapshot!Q$3,'[2]Caseload by group'!$C$2:$CJ$2,0))&lt;10,0,INDEX('[2]Caseload by group'!$C$3:$CJ$125,MATCH(Snapshot!$H112,'[2]Caseload by group'!$A$3:$A$128,0),MATCH(Snapshot!Q$3,'[2]Caseload by group'!$C$2:$CJ$2,0)))</f>
        <v>1816</v>
      </c>
      <c r="R112" s="40">
        <f>IF(INDEX('[2]Caseload by group'!$C$3:$CJ$125,MATCH(Snapshot!$H112,'[2]Caseload by group'!$A$3:$A$128,0),MATCH(Snapshot!R$3,'[2]Caseload by group'!$C$2:$CJ$2,0))&lt;10,0,INDEX('[2]Caseload by group'!$C$3:$CJ$125,MATCH(Snapshot!$H112,'[2]Caseload by group'!$A$3:$A$128,0),MATCH(Snapshot!R$3,'[2]Caseload by group'!$C$2:$CJ$2,0)))</f>
        <v>1807</v>
      </c>
      <c r="S112" s="40">
        <f>IF(INDEX('[2]Caseload by group'!$C$3:$CJ$125,MATCH(Snapshot!$H112,'[2]Caseload by group'!$A$3:$A$128,0),MATCH(Snapshot!S$3,'[2]Caseload by group'!$C$2:$CJ$2,0))&lt;10,0,INDEX('[2]Caseload by group'!$C$3:$CJ$125,MATCH(Snapshot!$H112,'[2]Caseload by group'!$A$3:$A$128,0),MATCH(Snapshot!S$3,'[2]Caseload by group'!$C$2:$CJ$2,0)))</f>
        <v>1770</v>
      </c>
      <c r="T112" s="40">
        <f>IF(INDEX('[2]Caseload by group'!$C$3:$CJ$125,MATCH(Snapshot!$H112,'[2]Caseload by group'!$A$3:$A$128,0),MATCH(Snapshot!T$3,'[2]Caseload by group'!$C$2:$CJ$2,0))&lt;10,0,INDEX('[2]Caseload by group'!$C$3:$CJ$125,MATCH(Snapshot!$H112,'[2]Caseload by group'!$A$3:$A$128,0),MATCH(Snapshot!T$3,'[2]Caseload by group'!$C$2:$CJ$2,0)))</f>
        <v>1753</v>
      </c>
      <c r="U112" s="40">
        <f>IF(INDEX('[2]Caseload by group'!$C$3:$CJ$125,MATCH(Snapshot!$H112,'[2]Caseload by group'!$A$3:$A$128,0),MATCH(Snapshot!U$3,'[2]Caseload by group'!$C$2:$CJ$2,0))&lt;10,0,INDEX('[2]Caseload by group'!$C$3:$CJ$125,MATCH(Snapshot!$H112,'[2]Caseload by group'!$A$3:$A$128,0),MATCH(Snapshot!U$3,'[2]Caseload by group'!$C$2:$CJ$2,0)))</f>
        <v>1728</v>
      </c>
      <c r="V112" s="40">
        <f>IF(INDEX('[2]Caseload by group'!$C$3:$CJ$125,MATCH(Snapshot!$H112,'[2]Caseload by group'!$A$3:$A$128,0),MATCH(Snapshot!V$3,'[2]Caseload by group'!$C$2:$CJ$2,0))&lt;10,0,INDEX('[2]Caseload by group'!$C$3:$CJ$125,MATCH(Snapshot!$H112,'[2]Caseload by group'!$A$3:$A$128,0),MATCH(Snapshot!V$3,'[2]Caseload by group'!$C$2:$CJ$2,0)))</f>
        <v>1706</v>
      </c>
      <c r="W112" s="40">
        <f>IF(INDEX('[2]Caseload by group'!$C$3:$CJ$125,MATCH(Snapshot!$H112,'[2]Caseload by group'!$A$3:$A$128,0),MATCH(Snapshot!W$3,'[2]Caseload by group'!$C$2:$CJ$2,0))&lt;10,0,INDEX('[2]Caseload by group'!$C$3:$CJ$125,MATCH(Snapshot!$H112,'[2]Caseload by group'!$A$3:$A$128,0),MATCH(Snapshot!W$3,'[2]Caseload by group'!$C$2:$CJ$2,0)))</f>
        <v>1686</v>
      </c>
      <c r="X112" s="40">
        <f>IF(INDEX('[2]Caseload by group'!$C$3:$CJ$125,MATCH(Snapshot!$H112,'[2]Caseload by group'!$A$3:$A$128,0),MATCH(Snapshot!X$3,'[2]Caseload by group'!$C$2:$CJ$2,0))&lt;10,0,INDEX('[2]Caseload by group'!$C$3:$CJ$125,MATCH(Snapshot!$H112,'[2]Caseload by group'!$A$3:$A$128,0),MATCH(Snapshot!X$3,'[2]Caseload by group'!$C$2:$CJ$2,0)))</f>
        <v>1677</v>
      </c>
      <c r="Y112" s="40">
        <f>IF(INDEX('[2]Caseload by group'!$C$3:$CJ$125,MATCH(Snapshot!$H112,'[2]Caseload by group'!$A$3:$A$128,0),MATCH(Snapshot!Y$3,'[2]Caseload by group'!$C$2:$CJ$2,0))&lt;10,0,INDEX('[2]Caseload by group'!$C$3:$CJ$125,MATCH(Snapshot!$H112,'[2]Caseload by group'!$A$3:$A$128,0),MATCH(Snapshot!Y$3,'[2]Caseload by group'!$C$2:$CJ$2,0)))</f>
        <v>1643</v>
      </c>
      <c r="Z112" s="40">
        <f>IF(INDEX('[2]Caseload by group'!$C$3:$CJ$125,MATCH(Snapshot!$H112,'[2]Caseload by group'!$A$3:$A$128,0),MATCH(Snapshot!Z$3,'[2]Caseload by group'!$C$2:$CJ$2,0))&lt;10,0,INDEX('[2]Caseload by group'!$C$3:$CJ$125,MATCH(Snapshot!$H112,'[2]Caseload by group'!$A$3:$A$128,0),MATCH(Snapshot!Z$3,'[2]Caseload by group'!$C$2:$CJ$2,0)))</f>
        <v>1622</v>
      </c>
      <c r="AA112" s="40">
        <f>IF(INDEX('[2]Caseload by group'!$C$3:$CJ$125,MATCH(Snapshot!$H112,'[2]Caseload by group'!$A$3:$A$128,0),MATCH(Snapshot!AA$3,'[2]Caseload by group'!$C$2:$CJ$2,0))&lt;10,0,INDEX('[2]Caseload by group'!$C$3:$CJ$125,MATCH(Snapshot!$H112,'[2]Caseload by group'!$A$3:$A$128,0),MATCH(Snapshot!AA$3,'[2]Caseload by group'!$C$2:$CJ$2,0)))</f>
        <v>1620</v>
      </c>
      <c r="AB112" s="40">
        <f>IF(INDEX('[2]Caseload by group'!$C$3:$CJ$125,MATCH(Snapshot!$H112,'[2]Caseload by group'!$A$3:$A$128,0),MATCH(Snapshot!AB$3,'[2]Caseload by group'!$C$2:$CJ$2,0))&lt;10,0,INDEX('[2]Caseload by group'!$C$3:$CJ$125,MATCH(Snapshot!$H112,'[2]Caseload by group'!$A$3:$A$128,0),MATCH(Snapshot!AB$3,'[2]Caseload by group'!$C$2:$CJ$2,0)))</f>
        <v>1577</v>
      </c>
      <c r="AC112" s="40">
        <f>IF(INDEX('[2]Caseload by group'!$C$3:$CJ$125,MATCH(Snapshot!$H112,'[2]Caseload by group'!$A$3:$A$128,0),MATCH(Snapshot!AC$3,'[2]Caseload by group'!$C$2:$CJ$2,0))&lt;10,0,INDEX('[2]Caseload by group'!$C$3:$CJ$125,MATCH(Snapshot!$H112,'[2]Caseload by group'!$A$3:$A$128,0),MATCH(Snapshot!AC$3,'[2]Caseload by group'!$C$2:$CJ$2,0)))</f>
        <v>1572</v>
      </c>
      <c r="AD112" s="40">
        <f>IF(INDEX('[2]Caseload by group'!$C$3:$CJ$125,MATCH(Snapshot!$H112,'[2]Caseload by group'!$A$3:$A$128,0),MATCH(Snapshot!AD$3,'[2]Caseload by group'!$C$2:$CJ$2,0))&lt;10,0,INDEX('[2]Caseload by group'!$C$3:$CJ$125,MATCH(Snapshot!$H112,'[2]Caseload by group'!$A$3:$A$128,0),MATCH(Snapshot!AD$3,'[2]Caseload by group'!$C$2:$CJ$2,0)))</f>
        <v>1500</v>
      </c>
      <c r="AE112" s="40">
        <f>IF(INDEX('[2]Caseload by group'!$C$3:$CJ$125,MATCH(Snapshot!$H112,'[2]Caseload by group'!$A$3:$A$128,0),MATCH(Snapshot!AE$3,'[2]Caseload by group'!$C$2:$CJ$2,0))&lt;10,0,INDEX('[2]Caseload by group'!$C$3:$CJ$125,MATCH(Snapshot!$H112,'[2]Caseload by group'!$A$3:$A$128,0),MATCH(Snapshot!AE$3,'[2]Caseload by group'!$C$2:$CJ$2,0)))</f>
        <v>1496</v>
      </c>
      <c r="AF112" s="40">
        <f>IF(INDEX('[2]Caseload by group'!$C$3:$CJ$125,MATCH(Snapshot!$H112,'[2]Caseload by group'!$A$3:$A$128,0),MATCH(Snapshot!AF$3,'[2]Caseload by group'!$C$2:$CJ$2,0))&lt;10,0,INDEX('[2]Caseload by group'!$C$3:$CJ$125,MATCH(Snapshot!$H112,'[2]Caseload by group'!$A$3:$A$128,0),MATCH(Snapshot!AF$3,'[2]Caseload by group'!$C$2:$CJ$2,0)))</f>
        <v>1466</v>
      </c>
      <c r="AG112" s="40">
        <f>IF(INDEX('[2]Caseload by group'!$C$3:$CJ$125,MATCH(Snapshot!$H112,'[2]Caseload by group'!$A$3:$A$128,0),MATCH(Snapshot!AG$3,'[2]Caseload by group'!$C$2:$CJ$2,0))&lt;10,0,INDEX('[2]Caseload by group'!$C$3:$CJ$125,MATCH(Snapshot!$H112,'[2]Caseload by group'!$A$3:$A$128,0),MATCH(Snapshot!AG$3,'[2]Caseload by group'!$C$2:$CJ$2,0)))</f>
        <v>1464</v>
      </c>
      <c r="AH112" s="40">
        <f>IF(INDEX('[2]Caseload by group'!$C$3:$CJ$125,MATCH(Snapshot!$H112,'[2]Caseload by group'!$A$3:$A$128,0),MATCH(Snapshot!AH$3,'[2]Caseload by group'!$C$2:$CJ$2,0))&lt;10,0,INDEX('[2]Caseload by group'!$C$3:$CJ$125,MATCH(Snapshot!$H112,'[2]Caseload by group'!$A$3:$A$128,0),MATCH(Snapshot!AH$3,'[2]Caseload by group'!$C$2:$CJ$2,0)))</f>
        <v>1446</v>
      </c>
      <c r="AI112" s="40">
        <f>IF(INDEX('[2]Caseload by group'!$C$3:$CJ$125,MATCH(Snapshot!$H112,'[2]Caseload by group'!$A$3:$A$128,0),MATCH(Snapshot!AI$3,'[2]Caseload by group'!$C$2:$CJ$2,0))&lt;10,0,INDEX('[2]Caseload by group'!$C$3:$CJ$125,MATCH(Snapshot!$H112,'[2]Caseload by group'!$A$3:$A$128,0),MATCH(Snapshot!AI$3,'[2]Caseload by group'!$C$2:$CJ$2,0)))</f>
        <v>1420</v>
      </c>
      <c r="AJ112" s="40">
        <f>IF(INDEX('[2]Caseload by group'!$C$3:$BEN$125,MATCH(Snapshot!$H112,'[2]Caseload by group'!$A$3:$A$128,0),MATCH(Snapshot!AJ$3,'[2]Caseload by group'!$C$2:$BEN$2,0))&lt;10,0,INDEX('[2]Caseload by group'!$C$3:$BEN$125,MATCH(Snapshot!$H112,'[2]Caseload by group'!$A$3:$A$128,0),MATCH(Snapshot!AJ$3,'[2]Caseload by group'!$C$2:$BEN$2,0)))</f>
        <v>1402</v>
      </c>
      <c r="AK112" s="40">
        <f>IF(INDEX('[2]Caseload by group'!$C$3:$BEN$125,MATCH(Snapshot!$H112,'[2]Caseload by group'!$A$3:$A$128,0),MATCH(Snapshot!AK$3,'[2]Caseload by group'!$C$2:$BEN$2,0))&lt;10,0,INDEX('[2]Caseload by group'!$C$3:$BEN$125,MATCH(Snapshot!$H112,'[2]Caseload by group'!$A$3:$A$128,0),MATCH(Snapshot!AK$3,'[2]Caseload by group'!$C$2:$BEN$2,0)))</f>
        <v>1376</v>
      </c>
      <c r="AL112" s="40">
        <f>IF(INDEX('[2]Caseload by group'!$C$3:$BEN$125,MATCH(Snapshot!$H112,'[2]Caseload by group'!$A$3:$A$128,0),MATCH(Snapshot!AL$3,'[2]Caseload by group'!$C$2:$BEN$2,0))&lt;10,0,INDEX('[2]Caseload by group'!$C$3:$BEN$125,MATCH(Snapshot!$H112,'[2]Caseload by group'!$A$3:$A$128,0),MATCH(Snapshot!AL$3,'[2]Caseload by group'!$C$2:$BEN$2,0)))</f>
        <v>1355</v>
      </c>
      <c r="AM112" s="40">
        <f>IF(INDEX('[2]Caseload by group'!$C$3:$BEN$125,MATCH(Snapshot!$H112,'[2]Caseload by group'!$A$3:$A$128,0),MATCH(Snapshot!AM$3,'[2]Caseload by group'!$C$2:$BEN$2,0))&lt;10,0,INDEX('[2]Caseload by group'!$C$3:$BEN$125,MATCH(Snapshot!$H112,'[2]Caseload by group'!$A$3:$A$128,0),MATCH(Snapshot!AM$3,'[2]Caseload by group'!$C$2:$BEN$2,0)))</f>
        <v>1336</v>
      </c>
      <c r="AN112" s="40">
        <f>IF(INDEX('[2]Caseload by group'!$C$3:$BEN$125,MATCH(Snapshot!$H112,'[2]Caseload by group'!$A$3:$A$128,0),MATCH(Snapshot!AN$3,'[2]Caseload by group'!$C$2:$BEN$2,0))&lt;10,0,INDEX('[2]Caseload by group'!$C$3:$BEN$125,MATCH(Snapshot!$H112,'[2]Caseload by group'!$A$3:$A$128,0),MATCH(Snapshot!AN$3,'[2]Caseload by group'!$C$2:$BEN$2,0)))</f>
        <v>1316</v>
      </c>
      <c r="AO112" s="40">
        <f>IF(INDEX('[2]Caseload by group'!$C$3:$BEN$125,MATCH(Snapshot!$H112,'[2]Caseload by group'!$A$3:$A$128,0),MATCH(Snapshot!AO$3,'[2]Caseload by group'!$C$2:$BEN$2,0))&lt;10,0,INDEX('[2]Caseload by group'!$C$3:$BEN$125,MATCH(Snapshot!$H112,'[2]Caseload by group'!$A$3:$A$128,0),MATCH(Snapshot!AO$3,'[2]Caseload by group'!$C$2:$BEN$2,0)))</f>
        <v>1293</v>
      </c>
      <c r="AP112" s="40">
        <f>IF(INDEX('[2]Caseload by group'!$C$3:$BEN$125,MATCH(Snapshot!$H112,'[2]Caseload by group'!$A$3:$A$128,0),MATCH(Snapshot!AP$3,'[2]Caseload by group'!$C$2:$BEN$2,0))&lt;10,0,INDEX('[2]Caseload by group'!$C$3:$BEN$125,MATCH(Snapshot!$H112,'[2]Caseload by group'!$A$3:$A$128,0),MATCH(Snapshot!AP$3,'[2]Caseload by group'!$C$2:$BEN$2,0)))</f>
        <v>1287</v>
      </c>
      <c r="AQ112" s="40">
        <f>IF(INDEX('[2]Caseload by group'!$C$3:$BEN$125,MATCH(Snapshot!$H112,'[2]Caseload by group'!$A$3:$A$128,0),MATCH(Snapshot!AQ$3,'[2]Caseload by group'!$C$2:$BEN$2,0))&lt;10,0,INDEX('[2]Caseload by group'!$C$3:$BEN$125,MATCH(Snapshot!$H112,'[2]Caseload by group'!$A$3:$A$128,0),MATCH(Snapshot!AQ$3,'[2]Caseload by group'!$C$2:$BEN$2,0)))</f>
        <v>1272</v>
      </c>
      <c r="AR112" s="40">
        <f>IF(INDEX('[2]Caseload by group'!$C$3:$BEN$125,MATCH(Snapshot!$H112,'[2]Caseload by group'!$A$3:$A$128,0),MATCH(Snapshot!AR$3,'[2]Caseload by group'!$C$2:$BEN$2,0))&lt;10,0,INDEX('[2]Caseload by group'!$C$3:$BEN$125,MATCH(Snapshot!$H112,'[2]Caseload by group'!$A$3:$A$128,0),MATCH(Snapshot!AR$3,'[2]Caseload by group'!$C$2:$BEN$2,0)))</f>
        <v>1276</v>
      </c>
      <c r="AS112" s="40">
        <f>IF(INDEX('[2]Caseload by group'!$C$3:$BEN$125,MATCH(Snapshot!$H112,'[2]Caseload by group'!$A$3:$A$128,0),MATCH(Snapshot!AS$3,'[2]Caseload by group'!$C$2:$BEN$2,0))&lt;10,0,INDEX('[2]Caseload by group'!$C$3:$BEN$125,MATCH(Snapshot!$H112,'[2]Caseload by group'!$A$3:$A$128,0),MATCH(Snapshot!AS$3,'[2]Caseload by group'!$C$2:$BEN$2,0)))</f>
        <v>1273</v>
      </c>
      <c r="AT112" s="40">
        <f>IF(INDEX('[2]Caseload by group'!$C$3:$BEN$125,MATCH(Snapshot!$H112,'[2]Caseload by group'!$A$3:$A$128,0),MATCH(Snapshot!AT$3,'[2]Caseload by group'!$C$2:$BEN$2,0))&lt;10,0,INDEX('[2]Caseload by group'!$C$3:$BEN$125,MATCH(Snapshot!$H112,'[2]Caseload by group'!$A$3:$A$128,0),MATCH(Snapshot!AT$3,'[2]Caseload by group'!$C$2:$BEN$2,0)))</f>
        <v>1276</v>
      </c>
      <c r="AU112" s="40">
        <f>IF(INDEX('[2]Caseload by group'!$C$3:$BEN$125,MATCH(Snapshot!$H112,'[2]Caseload by group'!$A$3:$A$128,0),MATCH(Snapshot!AU$3,'[2]Caseload by group'!$C$2:$BEN$2,0))&lt;10,0,INDEX('[2]Caseload by group'!$C$3:$BEN$125,MATCH(Snapshot!$H112,'[2]Caseload by group'!$A$3:$A$128,0),MATCH(Snapshot!AU$3,'[2]Caseload by group'!$C$2:$BEN$2,0)))</f>
        <v>1277</v>
      </c>
      <c r="AV112" s="40">
        <f>IF(INDEX('[2]Caseload by group'!$C$3:$BEN$125,MATCH(Snapshot!$H112,'[2]Caseload by group'!$A$3:$A$128,0),MATCH(Snapshot!AV$3,'[2]Caseload by group'!$C$2:$BEN$2,0))&lt;10,0,INDEX('[2]Caseload by group'!$C$3:$BEN$125,MATCH(Snapshot!$H112,'[2]Caseload by group'!$A$3:$A$128,0),MATCH(Snapshot!AV$3,'[2]Caseload by group'!$C$2:$BEN$2,0)))</f>
        <v>1278</v>
      </c>
      <c r="AW112" s="40">
        <f>IF(INDEX('[2]Caseload by group'!$C$3:$BEN$125,MATCH(Snapshot!$H112,'[2]Caseload by group'!$A$3:$A$128,0),MATCH(Snapshot!AW$3,'[2]Caseload by group'!$C$2:$BEN$2,0))&lt;10,0,INDEX('[2]Caseload by group'!$C$3:$BEN$125,MATCH(Snapshot!$H112,'[2]Caseload by group'!$A$3:$A$128,0),MATCH(Snapshot!AW$3,'[2]Caseload by group'!$C$2:$BEN$2,0)))</f>
        <v>1263</v>
      </c>
      <c r="AX112" s="40">
        <f>IF(INDEX('[2]Caseload by group'!$C$3:$BEN$125,MATCH(Snapshot!$H112,'[2]Caseload by group'!$A$3:$A$128,0),MATCH(Snapshot!AX$3,'[2]Caseload by group'!$C$2:$BEN$2,0))&lt;10,0,INDEX('[2]Caseload by group'!$C$3:$BEN$125,MATCH(Snapshot!$H112,'[2]Caseload by group'!$A$3:$A$128,0),MATCH(Snapshot!AX$3,'[2]Caseload by group'!$C$2:$BEN$2,0)))</f>
        <v>1264</v>
      </c>
      <c r="AY112" s="40">
        <f>IF(INDEX('[2]Caseload by group'!$C$3:$BEN$125,MATCH(Snapshot!$H112,'[2]Caseload by group'!$A$3:$A$128,0),MATCH(Snapshot!AY$3,'[2]Caseload by group'!$C$2:$BEN$2,0))&lt;10,0,INDEX('[2]Caseload by group'!$C$3:$BEN$125,MATCH(Snapshot!$H112,'[2]Caseload by group'!$A$3:$A$128,0),MATCH(Snapshot!AY$3,'[2]Caseload by group'!$C$2:$BEN$2,0)))</f>
        <v>1250</v>
      </c>
      <c r="AZ112" s="40">
        <f>IF(INDEX('[2]Caseload by group'!$C$3:$BEN$125,MATCH(Snapshot!$H112,'[2]Caseload by group'!$A$3:$A$128,0),MATCH(Snapshot!AZ$3,'[2]Caseload by group'!$C$2:$BEN$2,0))&lt;10,0,INDEX('[2]Caseload by group'!$C$3:$BEN$125,MATCH(Snapshot!$H112,'[2]Caseload by group'!$A$3:$A$128,0),MATCH(Snapshot!AZ$3,'[2]Caseload by group'!$C$2:$BEN$2,0)))</f>
        <v>1245</v>
      </c>
      <c r="BA112" s="40">
        <f>IF(INDEX('[2]Caseload by group'!$C$3:$BEN$125,MATCH(Snapshot!$H112,'[2]Caseload by group'!$A$3:$A$128,0),MATCH(Snapshot!BA$3,'[2]Caseload by group'!$C$2:$BEN$2,0))&lt;10,0,INDEX('[2]Caseload by group'!$C$3:$BEN$125,MATCH(Snapshot!$H112,'[2]Caseload by group'!$A$3:$A$128,0),MATCH(Snapshot!BA$3,'[2]Caseload by group'!$C$2:$BEN$2,0)))</f>
        <v>1241</v>
      </c>
      <c r="BB112" s="40">
        <f>IF(INDEX('[2]Caseload by group'!$C$3:$BEN$125,MATCH(Snapshot!$H112,'[2]Caseload by group'!$A$3:$A$128,0),MATCH(Snapshot!BB$3,'[2]Caseload by group'!$C$2:$BEN$2,0))&lt;10,0,INDEX('[2]Caseload by group'!$C$3:$BEN$125,MATCH(Snapshot!$H112,'[2]Caseload by group'!$A$3:$A$128,0),MATCH(Snapshot!BB$3,'[2]Caseload by group'!$C$2:$BEN$2,0)))</f>
        <v>1239</v>
      </c>
      <c r="BC112" s="40">
        <f>IF(INDEX('[2]Caseload by group'!$C$3:$BEN$125,MATCH(Snapshot!$H112,'[2]Caseload by group'!$A$3:$A$128,0),MATCH(Snapshot!BC$3,'[2]Caseload by group'!$C$2:$BEN$2,0))&lt;10,0,INDEX('[2]Caseload by group'!$C$3:$BEN$125,MATCH(Snapshot!$H112,'[2]Caseload by group'!$A$3:$A$128,0),MATCH(Snapshot!BC$3,'[2]Caseload by group'!$C$2:$BEN$2,0)))</f>
        <v>1220</v>
      </c>
      <c r="BD112" s="40">
        <f>IF(INDEX('[2]Caseload by group'!$C$3:$BEN$125,MATCH(Snapshot!$H112,'[2]Caseload by group'!$A$3:$A$128,0),MATCH(Snapshot!BD$3,'[2]Caseload by group'!$C$2:$BEN$2,0))&lt;10,0,INDEX('[2]Caseload by group'!$C$3:$BEN$125,MATCH(Snapshot!$H112,'[2]Caseload by group'!$A$3:$A$128,0),MATCH(Snapshot!BD$3,'[2]Caseload by group'!$C$2:$BEN$2,0)))</f>
        <v>1213</v>
      </c>
      <c r="BE112" s="40">
        <f>IF(INDEX('[2]Caseload by group'!$C$3:$BEN$125,MATCH(Snapshot!$H112,'[2]Caseload by group'!$A$3:$A$128,0),MATCH(Snapshot!BE$3,'[2]Caseload by group'!$C$2:$BEN$2,0))&lt;10,0,INDEX('[2]Caseload by group'!$C$3:$BEN$125,MATCH(Snapshot!$H112,'[2]Caseload by group'!$A$3:$A$128,0),MATCH(Snapshot!BE$3,'[2]Caseload by group'!$C$2:$BEN$2,0)))</f>
        <v>1214</v>
      </c>
      <c r="BF112" s="40">
        <f>IF(INDEX('[2]Caseload by group'!$C$3:$BEN$125,MATCH(Snapshot!$H112,'[2]Caseload by group'!$A$3:$A$128,0),MATCH(Snapshot!BF$3,'[2]Caseload by group'!$C$2:$BEN$2,0))&lt;10,0,INDEX('[2]Caseload by group'!$C$3:$BEN$125,MATCH(Snapshot!$H112,'[2]Caseload by group'!$A$3:$A$128,0),MATCH(Snapshot!BF$3,'[2]Caseload by group'!$C$2:$BEN$2,0)))</f>
        <v>1214</v>
      </c>
      <c r="BG112" s="40">
        <f>IF(INDEX('[2]Caseload by group'!$C$3:$BEN$125,MATCH(Snapshot!$H112,'[2]Caseload by group'!$A$3:$A$128,0),MATCH(Snapshot!BG$3,'[2]Caseload by group'!$C$2:$BEN$2,0))&lt;10,0,INDEX('[2]Caseload by group'!$C$3:$BEN$125,MATCH(Snapshot!$H112,'[2]Caseload by group'!$A$3:$A$128,0),MATCH(Snapshot!BG$3,'[2]Caseload by group'!$C$2:$BEN$2,0)))</f>
        <v>1205</v>
      </c>
      <c r="BH112" s="40">
        <f>IF(INDEX('[2]Caseload by group'!$C$3:$BEN$125,MATCH(Snapshot!$H112,'[2]Caseload by group'!$A$3:$A$128,0),MATCH(Snapshot!BH$3,'[2]Caseload by group'!$C$2:$BEN$2,0))&lt;10,0,INDEX('[2]Caseload by group'!$C$3:$BEN$125,MATCH(Snapshot!$H112,'[2]Caseload by group'!$A$3:$A$128,0),MATCH(Snapshot!BH$3,'[2]Caseload by group'!$C$2:$BEN$2,0)))</f>
        <v>1202</v>
      </c>
      <c r="BI112" s="40">
        <f>IF(INDEX('[2]Caseload by group'!$C$3:$BEN$125,MATCH(Snapshot!$H112,'[2]Caseload by group'!$A$3:$A$128,0),MATCH(Snapshot!BI$3,'[2]Caseload by group'!$C$2:$BEN$2,0))&lt;10,0,INDEX('[2]Caseload by group'!$C$3:$BEN$125,MATCH(Snapshot!$H112,'[2]Caseload by group'!$A$3:$A$128,0),MATCH(Snapshot!BI$3,'[2]Caseload by group'!$C$2:$BEN$2,0)))</f>
        <v>1198</v>
      </c>
      <c r="BJ112" s="40">
        <f>IF(INDEX('[2]Caseload by group'!$C$3:$BEN$125,MATCH(Snapshot!$H112,'[2]Caseload by group'!$A$3:$A$128,0),MATCH(Snapshot!BJ$3,'[2]Caseload by group'!$C$2:$BEN$2,0))&lt;10,0,INDEX('[2]Caseload by group'!$C$3:$BEN$125,MATCH(Snapshot!$H112,'[2]Caseload by group'!$A$3:$A$128,0),MATCH(Snapshot!BJ$3,'[2]Caseload by group'!$C$2:$BEN$2,0)))</f>
        <v>1187</v>
      </c>
      <c r="BK112" s="40">
        <f>IF(INDEX('[2]Caseload by group'!$C$3:$BEN$125,MATCH(Snapshot!$H112,'[2]Caseload by group'!$A$3:$A$128,0),MATCH(Snapshot!BK$3,'[2]Caseload by group'!$C$2:$BEN$2,0))&lt;10,0,INDEX('[2]Caseload by group'!$C$3:$BEN$125,MATCH(Snapshot!$H112,'[2]Caseload by group'!$A$3:$A$128,0),MATCH(Snapshot!BK$3,'[2]Caseload by group'!$C$2:$BEN$2,0)))</f>
        <v>1174</v>
      </c>
      <c r="BL112" s="40">
        <f>IF(INDEX('[2]Caseload by group'!$C$3:$BEN$125,MATCH(Snapshot!$H112,'[2]Caseload by group'!$A$3:$A$128,0),MATCH(Snapshot!BL$3,'[2]Caseload by group'!$C$2:$BEN$2,0))&lt;10,0,INDEX('[2]Caseload by group'!$C$3:$BEN$125,MATCH(Snapshot!$H112,'[2]Caseload by group'!$A$3:$A$128,0),MATCH(Snapshot!BL$3,'[2]Caseload by group'!$C$2:$BEN$2,0)))</f>
        <v>1161</v>
      </c>
      <c r="BM112" s="40">
        <f>IF(INDEX('[2]Caseload by group'!$C$3:$BEN$125,MATCH(Snapshot!$H112,'[2]Caseload by group'!$A$3:$A$128,0),MATCH(Snapshot!BM$3,'[2]Caseload by group'!$C$2:$BEN$2,0))&lt;10,0,INDEX('[2]Caseload by group'!$C$3:$BEN$125,MATCH(Snapshot!$H112,'[2]Caseload by group'!$A$3:$A$128,0),MATCH(Snapshot!BM$3,'[2]Caseload by group'!$C$2:$BEN$2,0)))</f>
        <v>1157</v>
      </c>
      <c r="BN112" s="40">
        <f>IF(INDEX('[2]Caseload by group'!$C$3:$BEN$125,MATCH(Snapshot!$H112,'[2]Caseload by group'!$A$3:$A$128,0),MATCH(Snapshot!BN$3,'[2]Caseload by group'!$C$2:$BEN$2,0))&lt;10,0,INDEX('[2]Caseload by group'!$C$3:$BEN$125,MATCH(Snapshot!$H112,'[2]Caseload by group'!$A$3:$A$128,0),MATCH(Snapshot!BN$3,'[2]Caseload by group'!$C$2:$BEN$2,0)))</f>
        <v>1125</v>
      </c>
      <c r="BO112" s="40">
        <f>IF(INDEX('[2]Caseload by group'!$C$3:$BEN$125,MATCH(Snapshot!$H112,'[2]Caseload by group'!$A$3:$A$128,0),MATCH(Snapshot!BO$3,'[2]Caseload by group'!$C$2:$BEN$2,0))&lt;10,0,INDEX('[2]Caseload by group'!$C$3:$BEN$125,MATCH(Snapshot!$H112,'[2]Caseload by group'!$A$3:$A$128,0),MATCH(Snapshot!BO$3,'[2]Caseload by group'!$C$2:$BEN$2,0)))</f>
        <v>1118</v>
      </c>
      <c r="BP112" s="40">
        <f>IF(INDEX('[2]Caseload by group'!$C$3:$BEN$125,MATCH(Snapshot!$H112,'[2]Caseload by group'!$A$3:$A$128,0),MATCH(Snapshot!BP$3,'[2]Caseload by group'!$C$2:$BEN$2,0))&lt;10,0,INDEX('[2]Caseload by group'!$C$3:$BEN$125,MATCH(Snapshot!$H112,'[2]Caseload by group'!$A$3:$A$128,0),MATCH(Snapshot!BP$3,'[2]Caseload by group'!$C$2:$BEN$2,0)))</f>
        <v>1118</v>
      </c>
      <c r="BQ112" s="40">
        <f>IF(INDEX('[2]Caseload by group'!$C$3:$BEN$125,MATCH(Snapshot!$H112,'[2]Caseload by group'!$A$3:$A$128,0),MATCH(Snapshot!BQ$3,'[2]Caseload by group'!$C$2:$BEN$2,0))&lt;10,0,INDEX('[2]Caseload by group'!$C$3:$BEN$125,MATCH(Snapshot!$H112,'[2]Caseload by group'!$A$3:$A$128,0),MATCH(Snapshot!BQ$3,'[2]Caseload by group'!$C$2:$BEN$2,0)))</f>
        <v>1112</v>
      </c>
      <c r="BR112" s="40">
        <f>IF(INDEX('[2]Caseload by group'!$C$3:$BEN$125,MATCH(Snapshot!$H112,'[2]Caseload by group'!$A$3:$A$128,0),MATCH(Snapshot!BR$3,'[2]Caseload by group'!$C$2:$BEN$2,0))&lt;10,0,INDEX('[2]Caseload by group'!$C$3:$BEN$125,MATCH(Snapshot!$H112,'[2]Caseload by group'!$A$3:$A$128,0),MATCH(Snapshot!BR$3,'[2]Caseload by group'!$C$2:$BEN$2,0)))</f>
        <v>1095</v>
      </c>
      <c r="BS112" s="40">
        <f>IF(INDEX('[2]Caseload by group'!$C$3:$BEN$125,MATCH(Snapshot!$H112,'[2]Caseload by group'!$A$3:$A$128,0),MATCH(Snapshot!BS$3,'[2]Caseload by group'!$C$2:$BEN$2,0))&lt;10,0,INDEX('[2]Caseload by group'!$C$3:$BEN$125,MATCH(Snapshot!$H112,'[2]Caseload by group'!$A$3:$A$128,0),MATCH(Snapshot!BS$3,'[2]Caseload by group'!$C$2:$BEN$2,0)))</f>
        <v>1087</v>
      </c>
      <c r="BT112" s="40">
        <f>IF(INDEX('[2]Caseload by group'!$C$3:$BEN$125,MATCH(Snapshot!$H112,'[2]Caseload by group'!$A$3:$A$128,0),MATCH(Snapshot!BT$3,'[2]Caseload by group'!$C$2:$BEN$2,0))&lt;10,0,INDEX('[2]Caseload by group'!$C$3:$BEN$125,MATCH(Snapshot!$H112,'[2]Caseload by group'!$A$3:$A$128,0),MATCH(Snapshot!BT$3,'[2]Caseload by group'!$C$2:$BEN$2,0)))</f>
        <v>1080</v>
      </c>
      <c r="BU112" s="40">
        <f>IF(INDEX('[2]Caseload by group'!$C$3:$BEN$125,MATCH(Snapshot!$H112,'[2]Caseload by group'!$A$3:$A$128,0),MATCH(Snapshot!BU$3,'[2]Caseload by group'!$C$2:$BEN$2,0))&lt;10,0,INDEX('[2]Caseload by group'!$C$3:$BEN$125,MATCH(Snapshot!$H112,'[2]Caseload by group'!$A$3:$A$128,0),MATCH(Snapshot!BU$3,'[2]Caseload by group'!$C$2:$BEN$2,0)))</f>
        <v>1056</v>
      </c>
      <c r="BV112" s="40">
        <f>IF(INDEX('[2]Caseload by group'!$C$3:$BEN$125,MATCH(Snapshot!$H112,'[2]Caseload by group'!$A$3:$A$128,0),MATCH(Snapshot!BV$3,'[2]Caseload by group'!$C$2:$BEN$2,0))&lt;10,0,INDEX('[2]Caseload by group'!$C$3:$BEN$125,MATCH(Snapshot!$H112,'[2]Caseload by group'!$A$3:$A$128,0),MATCH(Snapshot!BV$3,'[2]Caseload by group'!$C$2:$BEN$2,0)))</f>
        <v>1056</v>
      </c>
      <c r="BW112" s="40">
        <f>IF(INDEX('[2]Caseload by group'!$C$3:$BEN$125,MATCH(Snapshot!$H112,'[2]Caseload by group'!$A$3:$A$128,0),MATCH(Snapshot!BW$3,'[2]Caseload by group'!$C$2:$BEN$2,0))&lt;10,0,INDEX('[2]Caseload by group'!$C$3:$BEN$125,MATCH(Snapshot!$H112,'[2]Caseload by group'!$A$3:$A$128,0),MATCH(Snapshot!BW$3,'[2]Caseload by group'!$C$2:$BEN$2,0)))</f>
        <v>1853</v>
      </c>
      <c r="BX112" s="45"/>
      <c r="BY112" s="41">
        <f t="shared" si="25"/>
        <v>797</v>
      </c>
      <c r="BZ112" s="42">
        <f t="shared" si="26"/>
        <v>0.75473484848484851</v>
      </c>
      <c r="CA112" s="8" t="e">
        <f>#REF!-#REF!</f>
        <v>#REF!</v>
      </c>
      <c r="CB112" s="41">
        <f>INDEX($J112:$BX112,0,MATCH(MAX($J$3:$BX$3),$J$3:$BX$3,0))-J112</f>
        <v>-112</v>
      </c>
      <c r="CC112" s="42">
        <f>CB112/J112</f>
        <v>-5.6997455470737916E-2</v>
      </c>
    </row>
    <row r="113" spans="1:85" ht="10.5" customHeight="1" thickBot="1" x14ac:dyDescent="0.25">
      <c r="A113" s="34"/>
      <c r="C113" s="29" t="s">
        <v>173</v>
      </c>
      <c r="D113" s="29" t="s">
        <v>15</v>
      </c>
      <c r="E113" s="29" t="s">
        <v>54</v>
      </c>
      <c r="F113" s="29" t="s">
        <v>58</v>
      </c>
      <c r="G113" s="29" t="s">
        <v>11</v>
      </c>
      <c r="H113" s="39" t="s">
        <v>174</v>
      </c>
      <c r="I113" s="39"/>
      <c r="J113" s="40">
        <f>IF(INDEX('[2]Caseload by group'!$C$3:$CJ$125,MATCH(Snapshot!$H113,'[2]Caseload by group'!$A$3:$A$128,0),MATCH(Snapshot!J$3,'[2]Caseload by group'!$C$2:$CJ$2,0))&lt;10,0,INDEX('[2]Caseload by group'!$C$3:$CJ$125,MATCH(Snapshot!$H113,'[2]Caseload by group'!$A$3:$A$128,0),MATCH(Snapshot!J$3,'[2]Caseload by group'!$C$2:$CJ$2,0)))</f>
        <v>0</v>
      </c>
      <c r="K113" s="40">
        <f>IF(INDEX('[2]Caseload by group'!$C$3:$CJ$125,MATCH(Snapshot!$H113,'[2]Caseload by group'!$A$3:$A$128,0),MATCH(Snapshot!K$3,'[2]Caseload by group'!$C$2:$CJ$2,0))&lt;10,0,INDEX('[2]Caseload by group'!$C$3:$CJ$125,MATCH(Snapshot!$H113,'[2]Caseload by group'!$A$3:$A$128,0),MATCH(Snapshot!K$3,'[2]Caseload by group'!$C$2:$CJ$2,0)))</f>
        <v>0</v>
      </c>
      <c r="L113" s="40">
        <f>IF(INDEX('[2]Caseload by group'!$C$3:$CJ$125,MATCH(Snapshot!$H113,'[2]Caseload by group'!$A$3:$A$128,0),MATCH(Snapshot!L$3,'[2]Caseload by group'!$C$2:$CJ$2,0))&lt;10,0,INDEX('[2]Caseload by group'!$C$3:$CJ$125,MATCH(Snapshot!$H113,'[2]Caseload by group'!$A$3:$A$128,0),MATCH(Snapshot!L$3,'[2]Caseload by group'!$C$2:$CJ$2,0)))</f>
        <v>0</v>
      </c>
      <c r="M113" s="40">
        <f>IF(INDEX('[2]Caseload by group'!$C$3:$CJ$125,MATCH(Snapshot!$H113,'[2]Caseload by group'!$A$3:$A$128,0),MATCH(Snapshot!M$3,'[2]Caseload by group'!$C$2:$CJ$2,0))&lt;10,0,INDEX('[2]Caseload by group'!$C$3:$CJ$125,MATCH(Snapshot!$H113,'[2]Caseload by group'!$A$3:$A$128,0),MATCH(Snapshot!M$3,'[2]Caseload by group'!$C$2:$CJ$2,0)))</f>
        <v>0</v>
      </c>
      <c r="N113" s="40">
        <f>IF(INDEX('[2]Caseload by group'!$C$3:$CJ$125,MATCH(Snapshot!$H113,'[2]Caseload by group'!$A$3:$A$128,0),MATCH(Snapshot!N$3,'[2]Caseload by group'!$C$2:$CJ$2,0))&lt;10,0,INDEX('[2]Caseload by group'!$C$3:$CJ$125,MATCH(Snapshot!$H113,'[2]Caseload by group'!$A$3:$A$128,0),MATCH(Snapshot!N$3,'[2]Caseload by group'!$C$2:$CJ$2,0)))</f>
        <v>0</v>
      </c>
      <c r="O113" s="40">
        <f>IF(INDEX('[2]Caseload by group'!$C$3:$CJ$125,MATCH(Snapshot!$H113,'[2]Caseload by group'!$A$3:$A$128,0),MATCH(Snapshot!O$3,'[2]Caseload by group'!$C$2:$CJ$2,0))&lt;10,0,INDEX('[2]Caseload by group'!$C$3:$CJ$125,MATCH(Snapshot!$H113,'[2]Caseload by group'!$A$3:$A$128,0),MATCH(Snapshot!O$3,'[2]Caseload by group'!$C$2:$CJ$2,0)))</f>
        <v>0</v>
      </c>
      <c r="P113" s="40">
        <f>IF(INDEX('[2]Caseload by group'!$C$3:$CJ$125,MATCH(Snapshot!$H113,'[2]Caseload by group'!$A$3:$A$128,0),MATCH(Snapshot!P$3,'[2]Caseload by group'!$C$2:$CJ$2,0))&lt;10,0,INDEX('[2]Caseload by group'!$C$3:$CJ$125,MATCH(Snapshot!$H113,'[2]Caseload by group'!$A$3:$A$128,0),MATCH(Snapshot!P$3,'[2]Caseload by group'!$C$2:$CJ$2,0)))</f>
        <v>0</v>
      </c>
      <c r="Q113" s="40">
        <f>IF(INDEX('[2]Caseload by group'!$C$3:$CJ$125,MATCH(Snapshot!$H113,'[2]Caseload by group'!$A$3:$A$128,0),MATCH(Snapshot!Q$3,'[2]Caseload by group'!$C$2:$CJ$2,0))&lt;10,0,INDEX('[2]Caseload by group'!$C$3:$CJ$125,MATCH(Snapshot!$H113,'[2]Caseload by group'!$A$3:$A$128,0),MATCH(Snapshot!Q$3,'[2]Caseload by group'!$C$2:$CJ$2,0)))</f>
        <v>0</v>
      </c>
      <c r="R113" s="40">
        <f>IF(INDEX('[2]Caseload by group'!$C$3:$CJ$125,MATCH(Snapshot!$H113,'[2]Caseload by group'!$A$3:$A$128,0),MATCH(Snapshot!R$3,'[2]Caseload by group'!$C$2:$CJ$2,0))&lt;10,0,INDEX('[2]Caseload by group'!$C$3:$CJ$125,MATCH(Snapshot!$H113,'[2]Caseload by group'!$A$3:$A$128,0),MATCH(Snapshot!R$3,'[2]Caseload by group'!$C$2:$CJ$2,0)))</f>
        <v>17</v>
      </c>
      <c r="S113" s="40">
        <f>IF(INDEX('[2]Caseload by group'!$C$3:$CJ$125,MATCH(Snapshot!$H113,'[2]Caseload by group'!$A$3:$A$128,0),MATCH(Snapshot!S$3,'[2]Caseload by group'!$C$2:$CJ$2,0))&lt;10,0,INDEX('[2]Caseload by group'!$C$3:$CJ$125,MATCH(Snapshot!$H113,'[2]Caseload by group'!$A$3:$A$128,0),MATCH(Snapshot!S$3,'[2]Caseload by group'!$C$2:$CJ$2,0)))</f>
        <v>16</v>
      </c>
      <c r="T113" s="40">
        <f>IF(INDEX('[2]Caseload by group'!$C$3:$CJ$125,MATCH(Snapshot!$H113,'[2]Caseload by group'!$A$3:$A$128,0),MATCH(Snapshot!T$3,'[2]Caseload by group'!$C$2:$CJ$2,0))&lt;10,0,INDEX('[2]Caseload by group'!$C$3:$CJ$125,MATCH(Snapshot!$H113,'[2]Caseload by group'!$A$3:$A$128,0),MATCH(Snapshot!T$3,'[2]Caseload by group'!$C$2:$CJ$2,0)))</f>
        <v>16</v>
      </c>
      <c r="U113" s="40">
        <f>IF(INDEX('[2]Caseload by group'!$C$3:$CJ$125,MATCH(Snapshot!$H113,'[2]Caseload by group'!$A$3:$A$128,0),MATCH(Snapshot!U$3,'[2]Caseload by group'!$C$2:$CJ$2,0))&lt;10,0,INDEX('[2]Caseload by group'!$C$3:$CJ$125,MATCH(Snapshot!$H113,'[2]Caseload by group'!$A$3:$A$128,0),MATCH(Snapshot!U$3,'[2]Caseload by group'!$C$2:$CJ$2,0)))</f>
        <v>17</v>
      </c>
      <c r="V113" s="40">
        <f>IF(INDEX('[2]Caseload by group'!$C$3:$CJ$125,MATCH(Snapshot!$H113,'[2]Caseload by group'!$A$3:$A$128,0),MATCH(Snapshot!V$3,'[2]Caseload by group'!$C$2:$CJ$2,0))&lt;10,0,INDEX('[2]Caseload by group'!$C$3:$CJ$125,MATCH(Snapshot!$H113,'[2]Caseload by group'!$A$3:$A$128,0),MATCH(Snapshot!V$3,'[2]Caseload by group'!$C$2:$CJ$2,0)))</f>
        <v>18</v>
      </c>
      <c r="W113" s="40">
        <f>IF(INDEX('[2]Caseload by group'!$C$3:$CJ$125,MATCH(Snapshot!$H113,'[2]Caseload by group'!$A$3:$A$128,0),MATCH(Snapshot!W$3,'[2]Caseload by group'!$C$2:$CJ$2,0))&lt;10,0,INDEX('[2]Caseload by group'!$C$3:$CJ$125,MATCH(Snapshot!$H113,'[2]Caseload by group'!$A$3:$A$128,0),MATCH(Snapshot!W$3,'[2]Caseload by group'!$C$2:$CJ$2,0)))</f>
        <v>18</v>
      </c>
      <c r="X113" s="40">
        <f>IF(INDEX('[2]Caseload by group'!$C$3:$CJ$125,MATCH(Snapshot!$H113,'[2]Caseload by group'!$A$3:$A$128,0),MATCH(Snapshot!X$3,'[2]Caseload by group'!$C$2:$CJ$2,0))&lt;10,0,INDEX('[2]Caseload by group'!$C$3:$CJ$125,MATCH(Snapshot!$H113,'[2]Caseload by group'!$A$3:$A$128,0),MATCH(Snapshot!X$3,'[2]Caseload by group'!$C$2:$CJ$2,0)))</f>
        <v>19</v>
      </c>
      <c r="Y113" s="40">
        <f>IF(INDEX('[2]Caseload by group'!$C$3:$CJ$125,MATCH(Snapshot!$H113,'[2]Caseload by group'!$A$3:$A$128,0),MATCH(Snapshot!Y$3,'[2]Caseload by group'!$C$2:$CJ$2,0))&lt;10,0,INDEX('[2]Caseload by group'!$C$3:$CJ$125,MATCH(Snapshot!$H113,'[2]Caseload by group'!$A$3:$A$128,0),MATCH(Snapshot!Y$3,'[2]Caseload by group'!$C$2:$CJ$2,0)))</f>
        <v>18</v>
      </c>
      <c r="Z113" s="40">
        <f>IF(INDEX('[2]Caseload by group'!$C$3:$CJ$125,MATCH(Snapshot!$H113,'[2]Caseload by group'!$A$3:$A$128,0),MATCH(Snapshot!Z$3,'[2]Caseload by group'!$C$2:$CJ$2,0))&lt;10,0,INDEX('[2]Caseload by group'!$C$3:$CJ$125,MATCH(Snapshot!$H113,'[2]Caseload by group'!$A$3:$A$128,0),MATCH(Snapshot!Z$3,'[2]Caseload by group'!$C$2:$CJ$2,0)))</f>
        <v>20</v>
      </c>
      <c r="AA113" s="40">
        <f>IF(INDEX('[2]Caseload by group'!$C$3:$CJ$125,MATCH(Snapshot!$H113,'[2]Caseload by group'!$A$3:$A$128,0),MATCH(Snapshot!AA$3,'[2]Caseload by group'!$C$2:$CJ$2,0))&lt;10,0,INDEX('[2]Caseload by group'!$C$3:$CJ$125,MATCH(Snapshot!$H113,'[2]Caseload by group'!$A$3:$A$128,0),MATCH(Snapshot!AA$3,'[2]Caseload by group'!$C$2:$CJ$2,0)))</f>
        <v>22</v>
      </c>
      <c r="AB113" s="40">
        <f>IF(INDEX('[2]Caseload by group'!$C$3:$CJ$125,MATCH(Snapshot!$H113,'[2]Caseload by group'!$A$3:$A$128,0),MATCH(Snapshot!AB$3,'[2]Caseload by group'!$C$2:$CJ$2,0))&lt;10,0,INDEX('[2]Caseload by group'!$C$3:$CJ$125,MATCH(Snapshot!$H113,'[2]Caseload by group'!$A$3:$A$128,0),MATCH(Snapshot!AB$3,'[2]Caseload by group'!$C$2:$CJ$2,0)))</f>
        <v>24</v>
      </c>
      <c r="AC113" s="40">
        <f>IF(INDEX('[2]Caseload by group'!$C$3:$CJ$125,MATCH(Snapshot!$H113,'[2]Caseload by group'!$A$3:$A$128,0),MATCH(Snapshot!AC$3,'[2]Caseload by group'!$C$2:$CJ$2,0))&lt;10,0,INDEX('[2]Caseload by group'!$C$3:$CJ$125,MATCH(Snapshot!$H113,'[2]Caseload by group'!$A$3:$A$128,0),MATCH(Snapshot!AC$3,'[2]Caseload by group'!$C$2:$CJ$2,0)))</f>
        <v>21</v>
      </c>
      <c r="AD113" s="40">
        <f>IF(INDEX('[2]Caseload by group'!$C$3:$CJ$125,MATCH(Snapshot!$H113,'[2]Caseload by group'!$A$3:$A$128,0),MATCH(Snapshot!AD$3,'[2]Caseload by group'!$C$2:$CJ$2,0))&lt;10,0,INDEX('[2]Caseload by group'!$C$3:$CJ$125,MATCH(Snapshot!$H113,'[2]Caseload by group'!$A$3:$A$128,0),MATCH(Snapshot!AD$3,'[2]Caseload by group'!$C$2:$CJ$2,0)))</f>
        <v>20</v>
      </c>
      <c r="AE113" s="40">
        <f>IF(INDEX('[2]Caseload by group'!$C$3:$CJ$125,MATCH(Snapshot!$H113,'[2]Caseload by group'!$A$3:$A$128,0),MATCH(Snapshot!AE$3,'[2]Caseload by group'!$C$2:$CJ$2,0))&lt;10,0,INDEX('[2]Caseload by group'!$C$3:$CJ$125,MATCH(Snapshot!$H113,'[2]Caseload by group'!$A$3:$A$128,0),MATCH(Snapshot!AE$3,'[2]Caseload by group'!$C$2:$CJ$2,0)))</f>
        <v>19</v>
      </c>
      <c r="AF113" s="40">
        <f>IF(INDEX('[2]Caseload by group'!$C$3:$CJ$125,MATCH(Snapshot!$H113,'[2]Caseload by group'!$A$3:$A$128,0),MATCH(Snapshot!AF$3,'[2]Caseload by group'!$C$2:$CJ$2,0))&lt;10,0,INDEX('[2]Caseload by group'!$C$3:$CJ$125,MATCH(Snapshot!$H113,'[2]Caseload by group'!$A$3:$A$128,0),MATCH(Snapshot!AF$3,'[2]Caseload by group'!$C$2:$CJ$2,0)))</f>
        <v>18</v>
      </c>
      <c r="AG113" s="40">
        <f>IF(INDEX('[2]Caseload by group'!$C$3:$CJ$125,MATCH(Snapshot!$H113,'[2]Caseload by group'!$A$3:$A$128,0),MATCH(Snapshot!AG$3,'[2]Caseload by group'!$C$2:$CJ$2,0))&lt;10,0,INDEX('[2]Caseload by group'!$C$3:$CJ$125,MATCH(Snapshot!$H113,'[2]Caseload by group'!$A$3:$A$128,0),MATCH(Snapshot!AG$3,'[2]Caseload by group'!$C$2:$CJ$2,0)))</f>
        <v>18</v>
      </c>
      <c r="AH113" s="40">
        <f>IF(INDEX('[2]Caseload by group'!$C$3:$CJ$125,MATCH(Snapshot!$H113,'[2]Caseload by group'!$A$3:$A$128,0),MATCH(Snapshot!AH$3,'[2]Caseload by group'!$C$2:$CJ$2,0))&lt;10,0,INDEX('[2]Caseload by group'!$C$3:$CJ$125,MATCH(Snapshot!$H113,'[2]Caseload by group'!$A$3:$A$128,0),MATCH(Snapshot!AH$3,'[2]Caseload by group'!$C$2:$CJ$2,0)))</f>
        <v>17</v>
      </c>
      <c r="AI113" s="40">
        <f>IF(INDEX('[2]Caseload by group'!$C$3:$CJ$125,MATCH(Snapshot!$H113,'[2]Caseload by group'!$A$3:$A$128,0),MATCH(Snapshot!AI$3,'[2]Caseload by group'!$C$2:$CJ$2,0))&lt;10,0,INDEX('[2]Caseload by group'!$C$3:$CJ$125,MATCH(Snapshot!$H113,'[2]Caseload by group'!$A$3:$A$128,0),MATCH(Snapshot!AI$3,'[2]Caseload by group'!$C$2:$CJ$2,0)))</f>
        <v>16</v>
      </c>
      <c r="AJ113" s="40">
        <f>IF(INDEX('[2]Caseload by group'!$C$3:$BEN$125,MATCH(Snapshot!$H113,'[2]Caseload by group'!$A$3:$A$128,0),MATCH(Snapshot!AJ$3,'[2]Caseload by group'!$C$2:$BEN$2,0))&lt;10,0,INDEX('[2]Caseload by group'!$C$3:$BEN$125,MATCH(Snapshot!$H113,'[2]Caseload by group'!$A$3:$A$128,0),MATCH(Snapshot!AJ$3,'[2]Caseload by group'!$C$2:$BEN$2,0)))</f>
        <v>17</v>
      </c>
      <c r="AK113" s="40">
        <f>IF(INDEX('[2]Caseload by group'!$C$3:$BEN$125,MATCH(Snapshot!$H113,'[2]Caseload by group'!$A$3:$A$128,0),MATCH(Snapshot!AK$3,'[2]Caseload by group'!$C$2:$BEN$2,0))&lt;10,0,INDEX('[2]Caseload by group'!$C$3:$BEN$125,MATCH(Snapshot!$H113,'[2]Caseload by group'!$A$3:$A$128,0),MATCH(Snapshot!AK$3,'[2]Caseload by group'!$C$2:$BEN$2,0)))</f>
        <v>15</v>
      </c>
      <c r="AL113" s="40">
        <f>IF(INDEX('[2]Caseload by group'!$C$3:$BEN$125,MATCH(Snapshot!$H113,'[2]Caseload by group'!$A$3:$A$128,0),MATCH(Snapshot!AL$3,'[2]Caseload by group'!$C$2:$BEN$2,0))&lt;10,0,INDEX('[2]Caseload by group'!$C$3:$BEN$125,MATCH(Snapshot!$H113,'[2]Caseload by group'!$A$3:$A$128,0),MATCH(Snapshot!AL$3,'[2]Caseload by group'!$C$2:$BEN$2,0)))</f>
        <v>16</v>
      </c>
      <c r="AM113" s="40">
        <f>IF(INDEX('[2]Caseload by group'!$C$3:$BEN$125,MATCH(Snapshot!$H113,'[2]Caseload by group'!$A$3:$A$128,0),MATCH(Snapshot!AM$3,'[2]Caseload by group'!$C$2:$BEN$2,0))&lt;10,0,INDEX('[2]Caseload by group'!$C$3:$BEN$125,MATCH(Snapshot!$H113,'[2]Caseload by group'!$A$3:$A$128,0),MATCH(Snapshot!AM$3,'[2]Caseload by group'!$C$2:$BEN$2,0)))</f>
        <v>14</v>
      </c>
      <c r="AN113" s="40">
        <f>IF(INDEX('[2]Caseload by group'!$C$3:$BEN$125,MATCH(Snapshot!$H113,'[2]Caseload by group'!$A$3:$A$128,0),MATCH(Snapshot!AN$3,'[2]Caseload by group'!$C$2:$BEN$2,0))&lt;10,0,INDEX('[2]Caseload by group'!$C$3:$BEN$125,MATCH(Snapshot!$H113,'[2]Caseload by group'!$A$3:$A$128,0),MATCH(Snapshot!AN$3,'[2]Caseload by group'!$C$2:$BEN$2,0)))</f>
        <v>13</v>
      </c>
      <c r="AO113" s="40">
        <f>IF(INDEX('[2]Caseload by group'!$C$3:$BEN$125,MATCH(Snapshot!$H113,'[2]Caseload by group'!$A$3:$A$128,0),MATCH(Snapshot!AO$3,'[2]Caseload by group'!$C$2:$BEN$2,0))&lt;10,0,INDEX('[2]Caseload by group'!$C$3:$BEN$125,MATCH(Snapshot!$H113,'[2]Caseload by group'!$A$3:$A$128,0),MATCH(Snapshot!AO$3,'[2]Caseload by group'!$C$2:$BEN$2,0)))</f>
        <v>14</v>
      </c>
      <c r="AP113" s="40">
        <f>IF(INDEX('[2]Caseload by group'!$C$3:$BEN$125,MATCH(Snapshot!$H113,'[2]Caseload by group'!$A$3:$A$128,0),MATCH(Snapshot!AP$3,'[2]Caseload by group'!$C$2:$BEN$2,0))&lt;10,0,INDEX('[2]Caseload by group'!$C$3:$BEN$125,MATCH(Snapshot!$H113,'[2]Caseload by group'!$A$3:$A$128,0),MATCH(Snapshot!AP$3,'[2]Caseload by group'!$C$2:$BEN$2,0)))</f>
        <v>13</v>
      </c>
      <c r="AQ113" s="40">
        <f>IF(INDEX('[2]Caseload by group'!$C$3:$BEN$125,MATCH(Snapshot!$H113,'[2]Caseload by group'!$A$3:$A$128,0),MATCH(Snapshot!AQ$3,'[2]Caseload by group'!$C$2:$BEN$2,0))&lt;10,0,INDEX('[2]Caseload by group'!$C$3:$BEN$125,MATCH(Snapshot!$H113,'[2]Caseload by group'!$A$3:$A$128,0),MATCH(Snapshot!AQ$3,'[2]Caseload by group'!$C$2:$BEN$2,0)))</f>
        <v>14</v>
      </c>
      <c r="AR113" s="40">
        <f>IF(INDEX('[2]Caseload by group'!$C$3:$BEN$125,MATCH(Snapshot!$H113,'[2]Caseload by group'!$A$3:$A$128,0),MATCH(Snapshot!AR$3,'[2]Caseload by group'!$C$2:$BEN$2,0))&lt;10,0,INDEX('[2]Caseload by group'!$C$3:$BEN$125,MATCH(Snapshot!$H113,'[2]Caseload by group'!$A$3:$A$128,0),MATCH(Snapshot!AR$3,'[2]Caseload by group'!$C$2:$BEN$2,0)))</f>
        <v>12</v>
      </c>
      <c r="AS113" s="40">
        <f>IF(INDEX('[2]Caseload by group'!$C$3:$BEN$125,MATCH(Snapshot!$H113,'[2]Caseload by group'!$A$3:$A$128,0),MATCH(Snapshot!AS$3,'[2]Caseload by group'!$C$2:$BEN$2,0))&lt;10,0,INDEX('[2]Caseload by group'!$C$3:$BEN$125,MATCH(Snapshot!$H113,'[2]Caseload by group'!$A$3:$A$128,0),MATCH(Snapshot!AS$3,'[2]Caseload by group'!$C$2:$BEN$2,0)))</f>
        <v>13</v>
      </c>
      <c r="AT113" s="40">
        <f>IF(INDEX('[2]Caseload by group'!$C$3:$BEN$125,MATCH(Snapshot!$H113,'[2]Caseload by group'!$A$3:$A$128,0),MATCH(Snapshot!AT$3,'[2]Caseload by group'!$C$2:$BEN$2,0))&lt;10,0,INDEX('[2]Caseload by group'!$C$3:$BEN$125,MATCH(Snapshot!$H113,'[2]Caseload by group'!$A$3:$A$128,0),MATCH(Snapshot!AT$3,'[2]Caseload by group'!$C$2:$BEN$2,0)))</f>
        <v>12</v>
      </c>
      <c r="AU113" s="40">
        <f>IF(INDEX('[2]Caseload by group'!$C$3:$BEN$125,MATCH(Snapshot!$H113,'[2]Caseload by group'!$A$3:$A$128,0),MATCH(Snapshot!AU$3,'[2]Caseload by group'!$C$2:$BEN$2,0))&lt;10,0,INDEX('[2]Caseload by group'!$C$3:$BEN$125,MATCH(Snapshot!$H113,'[2]Caseload by group'!$A$3:$A$128,0),MATCH(Snapshot!AU$3,'[2]Caseload by group'!$C$2:$BEN$2,0)))</f>
        <v>13</v>
      </c>
      <c r="AV113" s="40">
        <f>IF(INDEX('[2]Caseload by group'!$C$3:$BEN$125,MATCH(Snapshot!$H113,'[2]Caseload by group'!$A$3:$A$128,0),MATCH(Snapshot!AV$3,'[2]Caseload by group'!$C$2:$BEN$2,0))&lt;10,0,INDEX('[2]Caseload by group'!$C$3:$BEN$125,MATCH(Snapshot!$H113,'[2]Caseload by group'!$A$3:$A$128,0),MATCH(Snapshot!AV$3,'[2]Caseload by group'!$C$2:$BEN$2,0)))</f>
        <v>13</v>
      </c>
      <c r="AW113" s="40">
        <f>IF(INDEX('[2]Caseload by group'!$C$3:$BEN$125,MATCH(Snapshot!$H113,'[2]Caseload by group'!$A$3:$A$128,0),MATCH(Snapshot!AW$3,'[2]Caseload by group'!$C$2:$BEN$2,0))&lt;10,0,INDEX('[2]Caseload by group'!$C$3:$BEN$125,MATCH(Snapshot!$H113,'[2]Caseload by group'!$A$3:$A$128,0),MATCH(Snapshot!AW$3,'[2]Caseload by group'!$C$2:$BEN$2,0)))</f>
        <v>13</v>
      </c>
      <c r="AX113" s="40">
        <f>IF(INDEX('[2]Caseload by group'!$C$3:$BEN$125,MATCH(Snapshot!$H113,'[2]Caseload by group'!$A$3:$A$128,0),MATCH(Snapshot!AX$3,'[2]Caseload by group'!$C$2:$BEN$2,0))&lt;10,0,INDEX('[2]Caseload by group'!$C$3:$BEN$125,MATCH(Snapshot!$H113,'[2]Caseload by group'!$A$3:$A$128,0),MATCH(Snapshot!AX$3,'[2]Caseload by group'!$C$2:$BEN$2,0)))</f>
        <v>13</v>
      </c>
      <c r="AY113" s="40">
        <f>IF(INDEX('[2]Caseload by group'!$C$3:$BEN$125,MATCH(Snapshot!$H113,'[2]Caseload by group'!$A$3:$A$128,0),MATCH(Snapshot!AY$3,'[2]Caseload by group'!$C$2:$BEN$2,0))&lt;10,0,INDEX('[2]Caseload by group'!$C$3:$BEN$125,MATCH(Snapshot!$H113,'[2]Caseload by group'!$A$3:$A$128,0),MATCH(Snapshot!AY$3,'[2]Caseload by group'!$C$2:$BEN$2,0)))</f>
        <v>13</v>
      </c>
      <c r="AZ113" s="40">
        <f>IF(INDEX('[2]Caseload by group'!$C$3:$BEN$125,MATCH(Snapshot!$H113,'[2]Caseload by group'!$A$3:$A$128,0),MATCH(Snapshot!AZ$3,'[2]Caseload by group'!$C$2:$BEN$2,0))&lt;10,0,INDEX('[2]Caseload by group'!$C$3:$BEN$125,MATCH(Snapshot!$H113,'[2]Caseload by group'!$A$3:$A$128,0),MATCH(Snapshot!AZ$3,'[2]Caseload by group'!$C$2:$BEN$2,0)))</f>
        <v>13</v>
      </c>
      <c r="BA113" s="40">
        <f>IF(INDEX('[2]Caseload by group'!$C$3:$BEN$125,MATCH(Snapshot!$H113,'[2]Caseload by group'!$A$3:$A$128,0),MATCH(Snapshot!BA$3,'[2]Caseload by group'!$C$2:$BEN$2,0))&lt;10,0,INDEX('[2]Caseload by group'!$C$3:$BEN$125,MATCH(Snapshot!$H113,'[2]Caseload by group'!$A$3:$A$128,0),MATCH(Snapshot!BA$3,'[2]Caseload by group'!$C$2:$BEN$2,0)))</f>
        <v>12</v>
      </c>
      <c r="BB113" s="40">
        <f>IF(INDEX('[2]Caseload by group'!$C$3:$BEN$125,MATCH(Snapshot!$H113,'[2]Caseload by group'!$A$3:$A$128,0),MATCH(Snapshot!BB$3,'[2]Caseload by group'!$C$2:$BEN$2,0))&lt;10,0,INDEX('[2]Caseload by group'!$C$3:$BEN$125,MATCH(Snapshot!$H113,'[2]Caseload by group'!$A$3:$A$128,0),MATCH(Snapshot!BB$3,'[2]Caseload by group'!$C$2:$BEN$2,0)))</f>
        <v>12</v>
      </c>
      <c r="BC113" s="40">
        <f>IF(INDEX('[2]Caseload by group'!$C$3:$BEN$125,MATCH(Snapshot!$H113,'[2]Caseload by group'!$A$3:$A$128,0),MATCH(Snapshot!BC$3,'[2]Caseload by group'!$C$2:$BEN$2,0))&lt;10,0,INDEX('[2]Caseload by group'!$C$3:$BEN$125,MATCH(Snapshot!$H113,'[2]Caseload by group'!$A$3:$A$128,0),MATCH(Snapshot!BC$3,'[2]Caseload by group'!$C$2:$BEN$2,0)))</f>
        <v>12</v>
      </c>
      <c r="BD113" s="40">
        <f>IF(INDEX('[2]Caseload by group'!$C$3:$BEN$125,MATCH(Snapshot!$H113,'[2]Caseload by group'!$A$3:$A$128,0),MATCH(Snapshot!BD$3,'[2]Caseload by group'!$C$2:$BEN$2,0))&lt;10,0,INDEX('[2]Caseload by group'!$C$3:$BEN$125,MATCH(Snapshot!$H113,'[2]Caseload by group'!$A$3:$A$128,0),MATCH(Snapshot!BD$3,'[2]Caseload by group'!$C$2:$BEN$2,0)))</f>
        <v>11</v>
      </c>
      <c r="BE113" s="40">
        <f>IF(INDEX('[2]Caseload by group'!$C$3:$BEN$125,MATCH(Snapshot!$H113,'[2]Caseload by group'!$A$3:$A$128,0),MATCH(Snapshot!BE$3,'[2]Caseload by group'!$C$2:$BEN$2,0))&lt;10,0,INDEX('[2]Caseload by group'!$C$3:$BEN$125,MATCH(Snapshot!$H113,'[2]Caseload by group'!$A$3:$A$128,0),MATCH(Snapshot!BE$3,'[2]Caseload by group'!$C$2:$BEN$2,0)))</f>
        <v>10</v>
      </c>
      <c r="BF113" s="40">
        <f>IF(INDEX('[2]Caseload by group'!$C$3:$BEN$125,MATCH(Snapshot!$H113,'[2]Caseload by group'!$A$3:$A$128,0),MATCH(Snapshot!BF$3,'[2]Caseload by group'!$C$2:$BEN$2,0))&lt;10,0,INDEX('[2]Caseload by group'!$C$3:$BEN$125,MATCH(Snapshot!$H113,'[2]Caseload by group'!$A$3:$A$128,0),MATCH(Snapshot!BF$3,'[2]Caseload by group'!$C$2:$BEN$2,0)))</f>
        <v>10</v>
      </c>
      <c r="BG113" s="40">
        <f>IF(INDEX('[2]Caseload by group'!$C$3:$BEN$125,MATCH(Snapshot!$H113,'[2]Caseload by group'!$A$3:$A$128,0),MATCH(Snapshot!BG$3,'[2]Caseload by group'!$C$2:$BEN$2,0))&lt;10,0,INDEX('[2]Caseload by group'!$C$3:$BEN$125,MATCH(Snapshot!$H113,'[2]Caseload by group'!$A$3:$A$128,0),MATCH(Snapshot!BG$3,'[2]Caseload by group'!$C$2:$BEN$2,0)))</f>
        <v>12</v>
      </c>
      <c r="BH113" s="40">
        <f>IF(INDEX('[2]Caseload by group'!$C$3:$BEN$125,MATCH(Snapshot!$H113,'[2]Caseload by group'!$A$3:$A$128,0),MATCH(Snapshot!BH$3,'[2]Caseload by group'!$C$2:$BEN$2,0))&lt;10,0,INDEX('[2]Caseload by group'!$C$3:$BEN$125,MATCH(Snapshot!$H113,'[2]Caseload by group'!$A$3:$A$128,0),MATCH(Snapshot!BH$3,'[2]Caseload by group'!$C$2:$BEN$2,0)))</f>
        <v>11</v>
      </c>
      <c r="BI113" s="40">
        <f>IF(INDEX('[2]Caseload by group'!$C$3:$BEN$125,MATCH(Snapshot!$H113,'[2]Caseload by group'!$A$3:$A$128,0),MATCH(Snapshot!BI$3,'[2]Caseload by group'!$C$2:$BEN$2,0))&lt;10,0,INDEX('[2]Caseload by group'!$C$3:$BEN$125,MATCH(Snapshot!$H113,'[2]Caseload by group'!$A$3:$A$128,0),MATCH(Snapshot!BI$3,'[2]Caseload by group'!$C$2:$BEN$2,0)))</f>
        <v>11</v>
      </c>
      <c r="BJ113" s="40">
        <f>IF(INDEX('[2]Caseload by group'!$C$3:$BEN$125,MATCH(Snapshot!$H113,'[2]Caseload by group'!$A$3:$A$128,0),MATCH(Snapshot!BJ$3,'[2]Caseload by group'!$C$2:$BEN$2,0))&lt;10,0,INDEX('[2]Caseload by group'!$C$3:$BEN$125,MATCH(Snapshot!$H113,'[2]Caseload by group'!$A$3:$A$128,0),MATCH(Snapshot!BJ$3,'[2]Caseload by group'!$C$2:$BEN$2,0)))</f>
        <v>11</v>
      </c>
      <c r="BK113" s="40">
        <f>IF(INDEX('[2]Caseload by group'!$C$3:$BEN$125,MATCH(Snapshot!$H113,'[2]Caseload by group'!$A$3:$A$128,0),MATCH(Snapshot!BK$3,'[2]Caseload by group'!$C$2:$BEN$2,0))&lt;10,0,INDEX('[2]Caseload by group'!$C$3:$BEN$125,MATCH(Snapshot!$H113,'[2]Caseload by group'!$A$3:$A$128,0),MATCH(Snapshot!BK$3,'[2]Caseload by group'!$C$2:$BEN$2,0)))</f>
        <v>11</v>
      </c>
      <c r="BL113" s="40">
        <f>IF(INDEX('[2]Caseload by group'!$C$3:$BEN$125,MATCH(Snapshot!$H113,'[2]Caseload by group'!$A$3:$A$128,0),MATCH(Snapshot!BL$3,'[2]Caseload by group'!$C$2:$BEN$2,0))&lt;10,0,INDEX('[2]Caseload by group'!$C$3:$BEN$125,MATCH(Snapshot!$H113,'[2]Caseload by group'!$A$3:$A$128,0),MATCH(Snapshot!BL$3,'[2]Caseload by group'!$C$2:$BEN$2,0)))</f>
        <v>10</v>
      </c>
      <c r="BM113" s="40">
        <f>IF(INDEX('[2]Caseload by group'!$C$3:$BEN$125,MATCH(Snapshot!$H113,'[2]Caseload by group'!$A$3:$A$128,0),MATCH(Snapshot!BM$3,'[2]Caseload by group'!$C$2:$BEN$2,0))&lt;10,0,INDEX('[2]Caseload by group'!$C$3:$BEN$125,MATCH(Snapshot!$H113,'[2]Caseload by group'!$A$3:$A$128,0),MATCH(Snapshot!BM$3,'[2]Caseload by group'!$C$2:$BEN$2,0)))</f>
        <v>0</v>
      </c>
      <c r="BN113" s="40">
        <f>IF(INDEX('[2]Caseload by group'!$C$3:$BEN$125,MATCH(Snapshot!$H113,'[2]Caseload by group'!$A$3:$A$128,0),MATCH(Snapshot!BN$3,'[2]Caseload by group'!$C$2:$BEN$2,0))&lt;10,0,INDEX('[2]Caseload by group'!$C$3:$BEN$125,MATCH(Snapshot!$H113,'[2]Caseload by group'!$A$3:$A$128,0),MATCH(Snapshot!BN$3,'[2]Caseload by group'!$C$2:$BEN$2,0)))</f>
        <v>0</v>
      </c>
      <c r="BO113" s="40">
        <f>IF(INDEX('[2]Caseload by group'!$C$3:$BEN$125,MATCH(Snapshot!$H113,'[2]Caseload by group'!$A$3:$A$128,0),MATCH(Snapshot!BO$3,'[2]Caseload by group'!$C$2:$BEN$2,0))&lt;10,0,INDEX('[2]Caseload by group'!$C$3:$BEN$125,MATCH(Snapshot!$H113,'[2]Caseload by group'!$A$3:$A$128,0),MATCH(Snapshot!BO$3,'[2]Caseload by group'!$C$2:$BEN$2,0)))</f>
        <v>0</v>
      </c>
      <c r="BP113" s="40">
        <f>IF(INDEX('[2]Caseload by group'!$C$3:$BEN$125,MATCH(Snapshot!$H113,'[2]Caseload by group'!$A$3:$A$128,0),MATCH(Snapshot!BP$3,'[2]Caseload by group'!$C$2:$BEN$2,0))&lt;10,0,INDEX('[2]Caseload by group'!$C$3:$BEN$125,MATCH(Snapshot!$H113,'[2]Caseload by group'!$A$3:$A$128,0),MATCH(Snapshot!BP$3,'[2]Caseload by group'!$C$2:$BEN$2,0)))</f>
        <v>0</v>
      </c>
      <c r="BQ113" s="40">
        <f>IF(INDEX('[2]Caseload by group'!$C$3:$BEN$125,MATCH(Snapshot!$H113,'[2]Caseload by group'!$A$3:$A$128,0),MATCH(Snapshot!BQ$3,'[2]Caseload by group'!$C$2:$BEN$2,0))&lt;10,0,INDEX('[2]Caseload by group'!$C$3:$BEN$125,MATCH(Snapshot!$H113,'[2]Caseload by group'!$A$3:$A$128,0),MATCH(Snapshot!BQ$3,'[2]Caseload by group'!$C$2:$BEN$2,0)))</f>
        <v>0</v>
      </c>
      <c r="BR113" s="40">
        <f>IF(INDEX('[2]Caseload by group'!$C$3:$BEN$125,MATCH(Snapshot!$H113,'[2]Caseload by group'!$A$3:$A$128,0),MATCH(Snapshot!BR$3,'[2]Caseload by group'!$C$2:$BEN$2,0))&lt;10,0,INDEX('[2]Caseload by group'!$C$3:$BEN$125,MATCH(Snapshot!$H113,'[2]Caseload by group'!$A$3:$A$128,0),MATCH(Snapshot!BR$3,'[2]Caseload by group'!$C$2:$BEN$2,0)))</f>
        <v>0</v>
      </c>
      <c r="BS113" s="40">
        <f>IF(INDEX('[2]Caseload by group'!$C$3:$BEN$125,MATCH(Snapshot!$H113,'[2]Caseload by group'!$A$3:$A$128,0),MATCH(Snapshot!BS$3,'[2]Caseload by group'!$C$2:$BEN$2,0))&lt;10,0,INDEX('[2]Caseload by group'!$C$3:$BEN$125,MATCH(Snapshot!$H113,'[2]Caseload by group'!$A$3:$A$128,0),MATCH(Snapshot!BS$3,'[2]Caseload by group'!$C$2:$BEN$2,0)))</f>
        <v>0</v>
      </c>
      <c r="BT113" s="40">
        <f>IF(INDEX('[2]Caseload by group'!$C$3:$BEN$125,MATCH(Snapshot!$H113,'[2]Caseload by group'!$A$3:$A$128,0),MATCH(Snapshot!BT$3,'[2]Caseload by group'!$C$2:$BEN$2,0))&lt;10,0,INDEX('[2]Caseload by group'!$C$3:$BEN$125,MATCH(Snapshot!$H113,'[2]Caseload by group'!$A$3:$A$128,0),MATCH(Snapshot!BT$3,'[2]Caseload by group'!$C$2:$BEN$2,0)))</f>
        <v>0</v>
      </c>
      <c r="BU113" s="40">
        <f>IF(INDEX('[2]Caseload by group'!$C$3:$BEN$125,MATCH(Snapshot!$H113,'[2]Caseload by group'!$A$3:$A$128,0),MATCH(Snapshot!BU$3,'[2]Caseload by group'!$C$2:$BEN$2,0))&lt;10,0,INDEX('[2]Caseload by group'!$C$3:$BEN$125,MATCH(Snapshot!$H113,'[2]Caseload by group'!$A$3:$A$128,0),MATCH(Snapshot!BU$3,'[2]Caseload by group'!$C$2:$BEN$2,0)))</f>
        <v>0</v>
      </c>
      <c r="BV113" s="40">
        <f>IF(INDEX('[2]Caseload by group'!$C$3:$BEN$125,MATCH(Snapshot!$H113,'[2]Caseload by group'!$A$3:$A$128,0),MATCH(Snapshot!BV$3,'[2]Caseload by group'!$C$2:$BEN$2,0))&lt;10,0,INDEX('[2]Caseload by group'!$C$3:$BEN$125,MATCH(Snapshot!$H113,'[2]Caseload by group'!$A$3:$A$128,0),MATCH(Snapshot!BV$3,'[2]Caseload by group'!$C$2:$BEN$2,0)))</f>
        <v>0</v>
      </c>
      <c r="BW113" s="40">
        <f>IF(INDEX('[2]Caseload by group'!$C$3:$BEN$125,MATCH(Snapshot!$H113,'[2]Caseload by group'!$A$3:$A$128,0),MATCH(Snapshot!BW$3,'[2]Caseload by group'!$C$2:$BEN$2,0))&lt;10,0,INDEX('[2]Caseload by group'!$C$3:$BEN$125,MATCH(Snapshot!$H113,'[2]Caseload by group'!$A$3:$A$128,0),MATCH(Snapshot!BW$3,'[2]Caseload by group'!$C$2:$BEN$2,0)))</f>
        <v>35</v>
      </c>
      <c r="BX113" s="45"/>
      <c r="BY113" s="41">
        <f t="shared" si="25"/>
        <v>35</v>
      </c>
      <c r="BZ113" s="83">
        <f>IFERROR(BY113/INDEX($J113:$BX113,0,MATCH(MAX($J$3:$BX$3),$J$3:$BX$3,0)-1), 100%)</f>
        <v>1</v>
      </c>
      <c r="CA113" s="41" t="e">
        <f>#REF!-#REF!</f>
        <v>#REF!</v>
      </c>
      <c r="CB113" s="41">
        <f>INDEX($R113:$BX113,0,MATCH(MAX($R$3:$BX$3),$R$3:$BX$3,0))-R113</f>
        <v>18</v>
      </c>
      <c r="CC113" s="42">
        <f>CB113/R113</f>
        <v>1.0588235294117647</v>
      </c>
      <c r="CD113" s="171" t="s">
        <v>13</v>
      </c>
      <c r="CE113" s="172"/>
      <c r="CF113" s="172"/>
      <c r="CG113" s="173"/>
    </row>
    <row r="114" spans="1:85" ht="10.5" customHeight="1" thickBot="1" x14ac:dyDescent="0.25">
      <c r="A114" s="34"/>
      <c r="C114" s="29" t="s">
        <v>175</v>
      </c>
      <c r="D114" s="29" t="s">
        <v>15</v>
      </c>
      <c r="E114" s="29" t="s">
        <v>54</v>
      </c>
      <c r="F114" s="29" t="s">
        <v>58</v>
      </c>
      <c r="G114" s="29" t="s">
        <v>21</v>
      </c>
      <c r="H114" s="39" t="s">
        <v>176</v>
      </c>
      <c r="I114" s="39"/>
      <c r="J114" s="40">
        <f>IF(INDEX('[2]Caseload by group'!$C$3:$CJ$125,MATCH(Snapshot!$H114,'[2]Caseload by group'!$A$3:$A$128,0),MATCH(Snapshot!J$3,'[2]Caseload by group'!$C$2:$CJ$2,0))&lt;10,0,INDEX('[2]Caseload by group'!$C$3:$CJ$125,MATCH(Snapshot!$H114,'[2]Caseload by group'!$A$3:$A$128,0),MATCH(Snapshot!J$3,'[2]Caseload by group'!$C$2:$CJ$2,0)))</f>
        <v>0</v>
      </c>
      <c r="K114" s="40">
        <f>IF(INDEX('[2]Caseload by group'!$C$3:$CJ$125,MATCH(Snapshot!$H114,'[2]Caseload by group'!$A$3:$A$128,0),MATCH(Snapshot!K$3,'[2]Caseload by group'!$C$2:$CJ$2,0))&lt;10,0,INDEX('[2]Caseload by group'!$C$3:$CJ$125,MATCH(Snapshot!$H114,'[2]Caseload by group'!$A$3:$A$128,0),MATCH(Snapshot!K$3,'[2]Caseload by group'!$C$2:$CJ$2,0)))</f>
        <v>0</v>
      </c>
      <c r="L114" s="40">
        <f>IF(INDEX('[2]Caseload by group'!$C$3:$CJ$125,MATCH(Snapshot!$H114,'[2]Caseload by group'!$A$3:$A$128,0),MATCH(Snapshot!L$3,'[2]Caseload by group'!$C$2:$CJ$2,0))&lt;10,0,INDEX('[2]Caseload by group'!$C$3:$CJ$125,MATCH(Snapshot!$H114,'[2]Caseload by group'!$A$3:$A$128,0),MATCH(Snapshot!L$3,'[2]Caseload by group'!$C$2:$CJ$2,0)))</f>
        <v>0</v>
      </c>
      <c r="M114" s="40">
        <f>IF(INDEX('[2]Caseload by group'!$C$3:$CJ$125,MATCH(Snapshot!$H114,'[2]Caseload by group'!$A$3:$A$128,0),MATCH(Snapshot!M$3,'[2]Caseload by group'!$C$2:$CJ$2,0))&lt;10,0,INDEX('[2]Caseload by group'!$C$3:$CJ$125,MATCH(Snapshot!$H114,'[2]Caseload by group'!$A$3:$A$128,0),MATCH(Snapshot!M$3,'[2]Caseload by group'!$C$2:$CJ$2,0)))</f>
        <v>0</v>
      </c>
      <c r="N114" s="40">
        <f>IF(INDEX('[2]Caseload by group'!$C$3:$CJ$125,MATCH(Snapshot!$H114,'[2]Caseload by group'!$A$3:$A$128,0),MATCH(Snapshot!N$3,'[2]Caseload by group'!$C$2:$CJ$2,0))&lt;10,0,INDEX('[2]Caseload by group'!$C$3:$CJ$125,MATCH(Snapshot!$H114,'[2]Caseload by group'!$A$3:$A$128,0),MATCH(Snapshot!N$3,'[2]Caseload by group'!$C$2:$CJ$2,0)))</f>
        <v>0</v>
      </c>
      <c r="O114" s="40">
        <f>IF(INDEX('[2]Caseload by group'!$C$3:$CJ$125,MATCH(Snapshot!$H114,'[2]Caseload by group'!$A$3:$A$128,0),MATCH(Snapshot!O$3,'[2]Caseload by group'!$C$2:$CJ$2,0))&lt;10,0,INDEX('[2]Caseload by group'!$C$3:$CJ$125,MATCH(Snapshot!$H114,'[2]Caseload by group'!$A$3:$A$128,0),MATCH(Snapshot!O$3,'[2]Caseload by group'!$C$2:$CJ$2,0)))</f>
        <v>0</v>
      </c>
      <c r="P114" s="40">
        <f>IF(INDEX('[2]Caseload by group'!$C$3:$CJ$125,MATCH(Snapshot!$H114,'[2]Caseload by group'!$A$3:$A$128,0),MATCH(Snapshot!P$3,'[2]Caseload by group'!$C$2:$CJ$2,0))&lt;10,0,INDEX('[2]Caseload by group'!$C$3:$CJ$125,MATCH(Snapshot!$H114,'[2]Caseload by group'!$A$3:$A$128,0),MATCH(Snapshot!P$3,'[2]Caseload by group'!$C$2:$CJ$2,0)))</f>
        <v>0</v>
      </c>
      <c r="Q114" s="40">
        <f>IF(INDEX('[2]Caseload by group'!$C$3:$CJ$125,MATCH(Snapshot!$H114,'[2]Caseload by group'!$A$3:$A$128,0),MATCH(Snapshot!Q$3,'[2]Caseload by group'!$C$2:$CJ$2,0))&lt;10,0,INDEX('[2]Caseload by group'!$C$3:$CJ$125,MATCH(Snapshot!$H114,'[2]Caseload by group'!$A$3:$A$128,0),MATCH(Snapshot!Q$3,'[2]Caseload by group'!$C$2:$CJ$2,0)))</f>
        <v>0</v>
      </c>
      <c r="R114" s="40">
        <f>IF(INDEX('[2]Caseload by group'!$C$3:$CJ$125,MATCH(Snapshot!$H114,'[2]Caseload by group'!$A$3:$A$128,0),MATCH(Snapshot!R$3,'[2]Caseload by group'!$C$2:$CJ$2,0))&lt;10,0,INDEX('[2]Caseload by group'!$C$3:$CJ$125,MATCH(Snapshot!$H114,'[2]Caseload by group'!$A$3:$A$128,0),MATCH(Snapshot!R$3,'[2]Caseload by group'!$C$2:$CJ$2,0)))</f>
        <v>17</v>
      </c>
      <c r="S114" s="40">
        <f>IF(INDEX('[2]Caseload by group'!$C$3:$CJ$125,MATCH(Snapshot!$H114,'[2]Caseload by group'!$A$3:$A$128,0),MATCH(Snapshot!S$3,'[2]Caseload by group'!$C$2:$CJ$2,0))&lt;10,0,INDEX('[2]Caseload by group'!$C$3:$CJ$125,MATCH(Snapshot!$H114,'[2]Caseload by group'!$A$3:$A$128,0),MATCH(Snapshot!S$3,'[2]Caseload by group'!$C$2:$CJ$2,0)))</f>
        <v>19</v>
      </c>
      <c r="T114" s="40">
        <f>IF(INDEX('[2]Caseload by group'!$C$3:$CJ$125,MATCH(Snapshot!$H114,'[2]Caseload by group'!$A$3:$A$128,0),MATCH(Snapshot!T$3,'[2]Caseload by group'!$C$2:$CJ$2,0))&lt;10,0,INDEX('[2]Caseload by group'!$C$3:$CJ$125,MATCH(Snapshot!$H114,'[2]Caseload by group'!$A$3:$A$128,0),MATCH(Snapshot!T$3,'[2]Caseload by group'!$C$2:$CJ$2,0)))</f>
        <v>18</v>
      </c>
      <c r="U114" s="40">
        <f>IF(INDEX('[2]Caseload by group'!$C$3:$CJ$125,MATCH(Snapshot!$H114,'[2]Caseload by group'!$A$3:$A$128,0),MATCH(Snapshot!U$3,'[2]Caseload by group'!$C$2:$CJ$2,0))&lt;10,0,INDEX('[2]Caseload by group'!$C$3:$CJ$125,MATCH(Snapshot!$H114,'[2]Caseload by group'!$A$3:$A$128,0),MATCH(Snapshot!U$3,'[2]Caseload by group'!$C$2:$CJ$2,0)))</f>
        <v>19</v>
      </c>
      <c r="V114" s="40">
        <f>IF(INDEX('[2]Caseload by group'!$C$3:$CJ$125,MATCH(Snapshot!$H114,'[2]Caseload by group'!$A$3:$A$128,0),MATCH(Snapshot!V$3,'[2]Caseload by group'!$C$2:$CJ$2,0))&lt;10,0,INDEX('[2]Caseload by group'!$C$3:$CJ$125,MATCH(Snapshot!$H114,'[2]Caseload by group'!$A$3:$A$128,0),MATCH(Snapshot!V$3,'[2]Caseload by group'!$C$2:$CJ$2,0)))</f>
        <v>19</v>
      </c>
      <c r="W114" s="40">
        <f>IF(INDEX('[2]Caseload by group'!$C$3:$CJ$125,MATCH(Snapshot!$H114,'[2]Caseload by group'!$A$3:$A$128,0),MATCH(Snapshot!W$3,'[2]Caseload by group'!$C$2:$CJ$2,0))&lt;10,0,INDEX('[2]Caseload by group'!$C$3:$CJ$125,MATCH(Snapshot!$H114,'[2]Caseload by group'!$A$3:$A$128,0),MATCH(Snapshot!W$3,'[2]Caseload by group'!$C$2:$CJ$2,0)))</f>
        <v>20</v>
      </c>
      <c r="X114" s="40">
        <f>IF(INDEX('[2]Caseload by group'!$C$3:$CJ$125,MATCH(Snapshot!$H114,'[2]Caseload by group'!$A$3:$A$128,0),MATCH(Snapshot!X$3,'[2]Caseload by group'!$C$2:$CJ$2,0))&lt;10,0,INDEX('[2]Caseload by group'!$C$3:$CJ$125,MATCH(Snapshot!$H114,'[2]Caseload by group'!$A$3:$A$128,0),MATCH(Snapshot!X$3,'[2]Caseload by group'!$C$2:$CJ$2,0)))</f>
        <v>20</v>
      </c>
      <c r="Y114" s="40">
        <f>IF(INDEX('[2]Caseload by group'!$C$3:$CJ$125,MATCH(Snapshot!$H114,'[2]Caseload by group'!$A$3:$A$128,0),MATCH(Snapshot!Y$3,'[2]Caseload by group'!$C$2:$CJ$2,0))&lt;10,0,INDEX('[2]Caseload by group'!$C$3:$CJ$125,MATCH(Snapshot!$H114,'[2]Caseload by group'!$A$3:$A$128,0),MATCH(Snapshot!Y$3,'[2]Caseload by group'!$C$2:$CJ$2,0)))</f>
        <v>22</v>
      </c>
      <c r="Z114" s="40">
        <f>IF(INDEX('[2]Caseload by group'!$C$3:$CJ$125,MATCH(Snapshot!$H114,'[2]Caseload by group'!$A$3:$A$128,0),MATCH(Snapshot!Z$3,'[2]Caseload by group'!$C$2:$CJ$2,0))&lt;10,0,INDEX('[2]Caseload by group'!$C$3:$CJ$125,MATCH(Snapshot!$H114,'[2]Caseload by group'!$A$3:$A$128,0),MATCH(Snapshot!Z$3,'[2]Caseload by group'!$C$2:$CJ$2,0)))</f>
        <v>19</v>
      </c>
      <c r="AA114" s="40">
        <f>IF(INDEX('[2]Caseload by group'!$C$3:$CJ$125,MATCH(Snapshot!$H114,'[2]Caseload by group'!$A$3:$A$128,0),MATCH(Snapshot!AA$3,'[2]Caseload by group'!$C$2:$CJ$2,0))&lt;10,0,INDEX('[2]Caseload by group'!$C$3:$CJ$125,MATCH(Snapshot!$H114,'[2]Caseload by group'!$A$3:$A$128,0),MATCH(Snapshot!AA$3,'[2]Caseload by group'!$C$2:$CJ$2,0)))</f>
        <v>18</v>
      </c>
      <c r="AB114" s="40">
        <f>IF(INDEX('[2]Caseload by group'!$C$3:$CJ$125,MATCH(Snapshot!$H114,'[2]Caseload by group'!$A$3:$A$128,0),MATCH(Snapshot!AB$3,'[2]Caseload by group'!$C$2:$CJ$2,0))&lt;10,0,INDEX('[2]Caseload by group'!$C$3:$CJ$125,MATCH(Snapshot!$H114,'[2]Caseload by group'!$A$3:$A$128,0),MATCH(Snapshot!AB$3,'[2]Caseload by group'!$C$2:$CJ$2,0)))</f>
        <v>20</v>
      </c>
      <c r="AC114" s="40">
        <f>IF(INDEX('[2]Caseload by group'!$C$3:$CJ$125,MATCH(Snapshot!$H114,'[2]Caseload by group'!$A$3:$A$128,0),MATCH(Snapshot!AC$3,'[2]Caseload by group'!$C$2:$CJ$2,0))&lt;10,0,INDEX('[2]Caseload by group'!$C$3:$CJ$125,MATCH(Snapshot!$H114,'[2]Caseload by group'!$A$3:$A$128,0),MATCH(Snapshot!AC$3,'[2]Caseload by group'!$C$2:$CJ$2,0)))</f>
        <v>18</v>
      </c>
      <c r="AD114" s="40">
        <f>IF(INDEX('[2]Caseload by group'!$C$3:$CJ$125,MATCH(Snapshot!$H114,'[2]Caseload by group'!$A$3:$A$128,0),MATCH(Snapshot!AD$3,'[2]Caseload by group'!$C$2:$CJ$2,0))&lt;10,0,INDEX('[2]Caseload by group'!$C$3:$CJ$125,MATCH(Snapshot!$H114,'[2]Caseload by group'!$A$3:$A$128,0),MATCH(Snapshot!AD$3,'[2]Caseload by group'!$C$2:$CJ$2,0)))</f>
        <v>17</v>
      </c>
      <c r="AE114" s="40">
        <f>IF(INDEX('[2]Caseload by group'!$C$3:$CJ$125,MATCH(Snapshot!$H114,'[2]Caseload by group'!$A$3:$A$128,0),MATCH(Snapshot!AE$3,'[2]Caseload by group'!$C$2:$CJ$2,0))&lt;10,0,INDEX('[2]Caseload by group'!$C$3:$CJ$125,MATCH(Snapshot!$H114,'[2]Caseload by group'!$A$3:$A$128,0),MATCH(Snapshot!AE$3,'[2]Caseload by group'!$C$2:$CJ$2,0)))</f>
        <v>18</v>
      </c>
      <c r="AF114" s="40">
        <f>IF(INDEX('[2]Caseload by group'!$C$3:$CJ$125,MATCH(Snapshot!$H114,'[2]Caseload by group'!$A$3:$A$128,0),MATCH(Snapshot!AF$3,'[2]Caseload by group'!$C$2:$CJ$2,0))&lt;10,0,INDEX('[2]Caseload by group'!$C$3:$CJ$125,MATCH(Snapshot!$H114,'[2]Caseload by group'!$A$3:$A$128,0),MATCH(Snapshot!AF$3,'[2]Caseload by group'!$C$2:$CJ$2,0)))</f>
        <v>17</v>
      </c>
      <c r="AG114" s="40">
        <f>IF(INDEX('[2]Caseload by group'!$C$3:$CJ$125,MATCH(Snapshot!$H114,'[2]Caseload by group'!$A$3:$A$128,0),MATCH(Snapshot!AG$3,'[2]Caseload by group'!$C$2:$CJ$2,0))&lt;10,0,INDEX('[2]Caseload by group'!$C$3:$CJ$125,MATCH(Snapshot!$H114,'[2]Caseload by group'!$A$3:$A$128,0),MATCH(Snapshot!AG$3,'[2]Caseload by group'!$C$2:$CJ$2,0)))</f>
        <v>16</v>
      </c>
      <c r="AH114" s="40">
        <f>IF(INDEX('[2]Caseload by group'!$C$3:$CJ$125,MATCH(Snapshot!$H114,'[2]Caseload by group'!$A$3:$A$128,0),MATCH(Snapshot!AH$3,'[2]Caseload by group'!$C$2:$CJ$2,0))&lt;10,0,INDEX('[2]Caseload by group'!$C$3:$CJ$125,MATCH(Snapshot!$H114,'[2]Caseload by group'!$A$3:$A$128,0),MATCH(Snapshot!AH$3,'[2]Caseload by group'!$C$2:$CJ$2,0)))</f>
        <v>17</v>
      </c>
      <c r="AI114" s="40">
        <f>IF(INDEX('[2]Caseload by group'!$C$3:$CJ$125,MATCH(Snapshot!$H114,'[2]Caseload by group'!$A$3:$A$128,0),MATCH(Snapshot!AI$3,'[2]Caseload by group'!$C$2:$CJ$2,0))&lt;10,0,INDEX('[2]Caseload by group'!$C$3:$CJ$125,MATCH(Snapshot!$H114,'[2]Caseload by group'!$A$3:$A$128,0),MATCH(Snapshot!AI$3,'[2]Caseload by group'!$C$2:$CJ$2,0)))</f>
        <v>18</v>
      </c>
      <c r="AJ114" s="40">
        <f>IF(INDEX('[2]Caseload by group'!$C$3:$BEN$125,MATCH(Snapshot!$H114,'[2]Caseload by group'!$A$3:$A$128,0),MATCH(Snapshot!AJ$3,'[2]Caseload by group'!$C$2:$BEN$2,0))&lt;10,0,INDEX('[2]Caseload by group'!$C$3:$BEN$125,MATCH(Snapshot!$H114,'[2]Caseload by group'!$A$3:$A$128,0),MATCH(Snapshot!AJ$3,'[2]Caseload by group'!$C$2:$BEN$2,0)))</f>
        <v>17</v>
      </c>
      <c r="AK114" s="40">
        <f>IF(INDEX('[2]Caseload by group'!$C$3:$BEN$125,MATCH(Snapshot!$H114,'[2]Caseload by group'!$A$3:$A$128,0),MATCH(Snapshot!AK$3,'[2]Caseload by group'!$C$2:$BEN$2,0))&lt;10,0,INDEX('[2]Caseload by group'!$C$3:$BEN$125,MATCH(Snapshot!$H114,'[2]Caseload by group'!$A$3:$A$128,0),MATCH(Snapshot!AK$3,'[2]Caseload by group'!$C$2:$BEN$2,0)))</f>
        <v>17</v>
      </c>
      <c r="AL114" s="40">
        <f>IF(INDEX('[2]Caseload by group'!$C$3:$BEN$125,MATCH(Snapshot!$H114,'[2]Caseload by group'!$A$3:$A$128,0),MATCH(Snapshot!AL$3,'[2]Caseload by group'!$C$2:$BEN$2,0))&lt;10,0,INDEX('[2]Caseload by group'!$C$3:$BEN$125,MATCH(Snapshot!$H114,'[2]Caseload by group'!$A$3:$A$128,0),MATCH(Snapshot!AL$3,'[2]Caseload by group'!$C$2:$BEN$2,0)))</f>
        <v>15</v>
      </c>
      <c r="AM114" s="40">
        <f>IF(INDEX('[2]Caseload by group'!$C$3:$BEN$125,MATCH(Snapshot!$H114,'[2]Caseload by group'!$A$3:$A$128,0),MATCH(Snapshot!AM$3,'[2]Caseload by group'!$C$2:$BEN$2,0))&lt;10,0,INDEX('[2]Caseload by group'!$C$3:$BEN$125,MATCH(Snapshot!$H114,'[2]Caseload by group'!$A$3:$A$128,0),MATCH(Snapshot!AM$3,'[2]Caseload by group'!$C$2:$BEN$2,0)))</f>
        <v>16</v>
      </c>
      <c r="AN114" s="40">
        <f>IF(INDEX('[2]Caseload by group'!$C$3:$BEN$125,MATCH(Snapshot!$H114,'[2]Caseload by group'!$A$3:$A$128,0),MATCH(Snapshot!AN$3,'[2]Caseload by group'!$C$2:$BEN$2,0))&lt;10,0,INDEX('[2]Caseload by group'!$C$3:$BEN$125,MATCH(Snapshot!$H114,'[2]Caseload by group'!$A$3:$A$128,0),MATCH(Snapshot!AN$3,'[2]Caseload by group'!$C$2:$BEN$2,0)))</f>
        <v>16</v>
      </c>
      <c r="AO114" s="40">
        <f>IF(INDEX('[2]Caseload by group'!$C$3:$BEN$125,MATCH(Snapshot!$H114,'[2]Caseload by group'!$A$3:$A$128,0),MATCH(Snapshot!AO$3,'[2]Caseload by group'!$C$2:$BEN$2,0))&lt;10,0,INDEX('[2]Caseload by group'!$C$3:$BEN$125,MATCH(Snapshot!$H114,'[2]Caseload by group'!$A$3:$A$128,0),MATCH(Snapshot!AO$3,'[2]Caseload by group'!$C$2:$BEN$2,0)))</f>
        <v>16</v>
      </c>
      <c r="AP114" s="40">
        <f>IF(INDEX('[2]Caseload by group'!$C$3:$BEN$125,MATCH(Snapshot!$H114,'[2]Caseload by group'!$A$3:$A$128,0),MATCH(Snapshot!AP$3,'[2]Caseload by group'!$C$2:$BEN$2,0))&lt;10,0,INDEX('[2]Caseload by group'!$C$3:$BEN$125,MATCH(Snapshot!$H114,'[2]Caseload by group'!$A$3:$A$128,0),MATCH(Snapshot!AP$3,'[2]Caseload by group'!$C$2:$BEN$2,0)))</f>
        <v>16</v>
      </c>
      <c r="AQ114" s="40">
        <f>IF(INDEX('[2]Caseload by group'!$C$3:$BEN$125,MATCH(Snapshot!$H114,'[2]Caseload by group'!$A$3:$A$128,0),MATCH(Snapshot!AQ$3,'[2]Caseload by group'!$C$2:$BEN$2,0))&lt;10,0,INDEX('[2]Caseload by group'!$C$3:$BEN$125,MATCH(Snapshot!$H114,'[2]Caseload by group'!$A$3:$A$128,0),MATCH(Snapshot!AQ$3,'[2]Caseload by group'!$C$2:$BEN$2,0)))</f>
        <v>16</v>
      </c>
      <c r="AR114" s="40">
        <f>IF(INDEX('[2]Caseload by group'!$C$3:$BEN$125,MATCH(Snapshot!$H114,'[2]Caseload by group'!$A$3:$A$128,0),MATCH(Snapshot!AR$3,'[2]Caseload by group'!$C$2:$BEN$2,0))&lt;10,0,INDEX('[2]Caseload by group'!$C$3:$BEN$125,MATCH(Snapshot!$H114,'[2]Caseload by group'!$A$3:$A$128,0),MATCH(Snapshot!AR$3,'[2]Caseload by group'!$C$2:$BEN$2,0)))</f>
        <v>16</v>
      </c>
      <c r="AS114" s="40">
        <f>IF(INDEX('[2]Caseload by group'!$C$3:$BEN$125,MATCH(Snapshot!$H114,'[2]Caseload by group'!$A$3:$A$128,0),MATCH(Snapshot!AS$3,'[2]Caseload by group'!$C$2:$BEN$2,0))&lt;10,0,INDEX('[2]Caseload by group'!$C$3:$BEN$125,MATCH(Snapshot!$H114,'[2]Caseload by group'!$A$3:$A$128,0),MATCH(Snapshot!AS$3,'[2]Caseload by group'!$C$2:$BEN$2,0)))</f>
        <v>17</v>
      </c>
      <c r="AT114" s="40">
        <f>IF(INDEX('[2]Caseload by group'!$C$3:$BEN$125,MATCH(Snapshot!$H114,'[2]Caseload by group'!$A$3:$A$128,0),MATCH(Snapshot!AT$3,'[2]Caseload by group'!$C$2:$BEN$2,0))&lt;10,0,INDEX('[2]Caseload by group'!$C$3:$BEN$125,MATCH(Snapshot!$H114,'[2]Caseload by group'!$A$3:$A$128,0),MATCH(Snapshot!AT$3,'[2]Caseload by group'!$C$2:$BEN$2,0)))</f>
        <v>17</v>
      </c>
      <c r="AU114" s="40">
        <f>IF(INDEX('[2]Caseload by group'!$C$3:$BEN$125,MATCH(Snapshot!$H114,'[2]Caseload by group'!$A$3:$A$128,0),MATCH(Snapshot!AU$3,'[2]Caseload by group'!$C$2:$BEN$2,0))&lt;10,0,INDEX('[2]Caseload by group'!$C$3:$BEN$125,MATCH(Snapshot!$H114,'[2]Caseload by group'!$A$3:$A$128,0),MATCH(Snapshot!AU$3,'[2]Caseload by group'!$C$2:$BEN$2,0)))</f>
        <v>17</v>
      </c>
      <c r="AV114" s="40">
        <f>IF(INDEX('[2]Caseload by group'!$C$3:$BEN$125,MATCH(Snapshot!$H114,'[2]Caseload by group'!$A$3:$A$128,0),MATCH(Snapshot!AV$3,'[2]Caseload by group'!$C$2:$BEN$2,0))&lt;10,0,INDEX('[2]Caseload by group'!$C$3:$BEN$125,MATCH(Snapshot!$H114,'[2]Caseload by group'!$A$3:$A$128,0),MATCH(Snapshot!AV$3,'[2]Caseload by group'!$C$2:$BEN$2,0)))</f>
        <v>17</v>
      </c>
      <c r="AW114" s="40">
        <f>IF(INDEX('[2]Caseload by group'!$C$3:$BEN$125,MATCH(Snapshot!$H114,'[2]Caseload by group'!$A$3:$A$128,0),MATCH(Snapshot!AW$3,'[2]Caseload by group'!$C$2:$BEN$2,0))&lt;10,0,INDEX('[2]Caseload by group'!$C$3:$BEN$125,MATCH(Snapshot!$H114,'[2]Caseload by group'!$A$3:$A$128,0),MATCH(Snapshot!AW$3,'[2]Caseload by group'!$C$2:$BEN$2,0)))</f>
        <v>17</v>
      </c>
      <c r="AX114" s="40">
        <f>IF(INDEX('[2]Caseload by group'!$C$3:$BEN$125,MATCH(Snapshot!$H114,'[2]Caseload by group'!$A$3:$A$128,0),MATCH(Snapshot!AX$3,'[2]Caseload by group'!$C$2:$BEN$2,0))&lt;10,0,INDEX('[2]Caseload by group'!$C$3:$BEN$125,MATCH(Snapshot!$H114,'[2]Caseload by group'!$A$3:$A$128,0),MATCH(Snapshot!AX$3,'[2]Caseload by group'!$C$2:$BEN$2,0)))</f>
        <v>17</v>
      </c>
      <c r="AY114" s="40">
        <f>IF(INDEX('[2]Caseload by group'!$C$3:$BEN$125,MATCH(Snapshot!$H114,'[2]Caseload by group'!$A$3:$A$128,0),MATCH(Snapshot!AY$3,'[2]Caseload by group'!$C$2:$BEN$2,0))&lt;10,0,INDEX('[2]Caseload by group'!$C$3:$BEN$125,MATCH(Snapshot!$H114,'[2]Caseload by group'!$A$3:$A$128,0),MATCH(Snapshot!AY$3,'[2]Caseload by group'!$C$2:$BEN$2,0)))</f>
        <v>19</v>
      </c>
      <c r="AZ114" s="40">
        <f>IF(INDEX('[2]Caseload by group'!$C$3:$BEN$125,MATCH(Snapshot!$H114,'[2]Caseload by group'!$A$3:$A$128,0),MATCH(Snapshot!AZ$3,'[2]Caseload by group'!$C$2:$BEN$2,0))&lt;10,0,INDEX('[2]Caseload by group'!$C$3:$BEN$125,MATCH(Snapshot!$H114,'[2]Caseload by group'!$A$3:$A$128,0),MATCH(Snapshot!AZ$3,'[2]Caseload by group'!$C$2:$BEN$2,0)))</f>
        <v>17</v>
      </c>
      <c r="BA114" s="40">
        <f>IF(INDEX('[2]Caseload by group'!$C$3:$BEN$125,MATCH(Snapshot!$H114,'[2]Caseload by group'!$A$3:$A$128,0),MATCH(Snapshot!BA$3,'[2]Caseload by group'!$C$2:$BEN$2,0))&lt;10,0,INDEX('[2]Caseload by group'!$C$3:$BEN$125,MATCH(Snapshot!$H114,'[2]Caseload by group'!$A$3:$A$128,0),MATCH(Snapshot!BA$3,'[2]Caseload by group'!$C$2:$BEN$2,0)))</f>
        <v>16</v>
      </c>
      <c r="BB114" s="40">
        <f>IF(INDEX('[2]Caseload by group'!$C$3:$BEN$125,MATCH(Snapshot!$H114,'[2]Caseload by group'!$A$3:$A$128,0),MATCH(Snapshot!BB$3,'[2]Caseload by group'!$C$2:$BEN$2,0))&lt;10,0,INDEX('[2]Caseload by group'!$C$3:$BEN$125,MATCH(Snapshot!$H114,'[2]Caseload by group'!$A$3:$A$128,0),MATCH(Snapshot!BB$3,'[2]Caseload by group'!$C$2:$BEN$2,0)))</f>
        <v>17</v>
      </c>
      <c r="BC114" s="40">
        <f>IF(INDEX('[2]Caseload by group'!$C$3:$BEN$125,MATCH(Snapshot!$H114,'[2]Caseload by group'!$A$3:$A$128,0),MATCH(Snapshot!BC$3,'[2]Caseload by group'!$C$2:$BEN$2,0))&lt;10,0,INDEX('[2]Caseload by group'!$C$3:$BEN$125,MATCH(Snapshot!$H114,'[2]Caseload by group'!$A$3:$A$128,0),MATCH(Snapshot!BC$3,'[2]Caseload by group'!$C$2:$BEN$2,0)))</f>
        <v>17</v>
      </c>
      <c r="BD114" s="40">
        <f>IF(INDEX('[2]Caseload by group'!$C$3:$BEN$125,MATCH(Snapshot!$H114,'[2]Caseload by group'!$A$3:$A$128,0),MATCH(Snapshot!BD$3,'[2]Caseload by group'!$C$2:$BEN$2,0))&lt;10,0,INDEX('[2]Caseload by group'!$C$3:$BEN$125,MATCH(Snapshot!$H114,'[2]Caseload by group'!$A$3:$A$128,0),MATCH(Snapshot!BD$3,'[2]Caseload by group'!$C$2:$BEN$2,0)))</f>
        <v>16</v>
      </c>
      <c r="BE114" s="40">
        <f>IF(INDEX('[2]Caseload by group'!$C$3:$BEN$125,MATCH(Snapshot!$H114,'[2]Caseload by group'!$A$3:$A$128,0),MATCH(Snapshot!BE$3,'[2]Caseload by group'!$C$2:$BEN$2,0))&lt;10,0,INDEX('[2]Caseload by group'!$C$3:$BEN$125,MATCH(Snapshot!$H114,'[2]Caseload by group'!$A$3:$A$128,0),MATCH(Snapshot!BE$3,'[2]Caseload by group'!$C$2:$BEN$2,0)))</f>
        <v>14</v>
      </c>
      <c r="BF114" s="40">
        <f>IF(INDEX('[2]Caseload by group'!$C$3:$BEN$125,MATCH(Snapshot!$H114,'[2]Caseload by group'!$A$3:$A$128,0),MATCH(Snapshot!BF$3,'[2]Caseload by group'!$C$2:$BEN$2,0))&lt;10,0,INDEX('[2]Caseload by group'!$C$3:$BEN$125,MATCH(Snapshot!$H114,'[2]Caseload by group'!$A$3:$A$128,0),MATCH(Snapshot!BF$3,'[2]Caseload by group'!$C$2:$BEN$2,0)))</f>
        <v>14</v>
      </c>
      <c r="BG114" s="40">
        <f>IF(INDEX('[2]Caseload by group'!$C$3:$BEN$125,MATCH(Snapshot!$H114,'[2]Caseload by group'!$A$3:$A$128,0),MATCH(Snapshot!BG$3,'[2]Caseload by group'!$C$2:$BEN$2,0))&lt;10,0,INDEX('[2]Caseload by group'!$C$3:$BEN$125,MATCH(Snapshot!$H114,'[2]Caseload by group'!$A$3:$A$128,0),MATCH(Snapshot!BG$3,'[2]Caseload by group'!$C$2:$BEN$2,0)))</f>
        <v>16</v>
      </c>
      <c r="BH114" s="40">
        <f>IF(INDEX('[2]Caseload by group'!$C$3:$BEN$125,MATCH(Snapshot!$H114,'[2]Caseload by group'!$A$3:$A$128,0),MATCH(Snapshot!BH$3,'[2]Caseload by group'!$C$2:$BEN$2,0))&lt;10,0,INDEX('[2]Caseload by group'!$C$3:$BEN$125,MATCH(Snapshot!$H114,'[2]Caseload by group'!$A$3:$A$128,0),MATCH(Snapshot!BH$3,'[2]Caseload by group'!$C$2:$BEN$2,0)))</f>
        <v>14</v>
      </c>
      <c r="BI114" s="40">
        <f>IF(INDEX('[2]Caseload by group'!$C$3:$BEN$125,MATCH(Snapshot!$H114,'[2]Caseload by group'!$A$3:$A$128,0),MATCH(Snapshot!BI$3,'[2]Caseload by group'!$C$2:$BEN$2,0))&lt;10,0,INDEX('[2]Caseload by group'!$C$3:$BEN$125,MATCH(Snapshot!$H114,'[2]Caseload by group'!$A$3:$A$128,0),MATCH(Snapshot!BI$3,'[2]Caseload by group'!$C$2:$BEN$2,0)))</f>
        <v>15</v>
      </c>
      <c r="BJ114" s="40">
        <f>IF(INDEX('[2]Caseload by group'!$C$3:$BEN$125,MATCH(Snapshot!$H114,'[2]Caseload by group'!$A$3:$A$128,0),MATCH(Snapshot!BJ$3,'[2]Caseload by group'!$C$2:$BEN$2,0))&lt;10,0,INDEX('[2]Caseload by group'!$C$3:$BEN$125,MATCH(Snapshot!$H114,'[2]Caseload by group'!$A$3:$A$128,0),MATCH(Snapshot!BJ$3,'[2]Caseload by group'!$C$2:$BEN$2,0)))</f>
        <v>15</v>
      </c>
      <c r="BK114" s="40">
        <f>IF(INDEX('[2]Caseload by group'!$C$3:$BEN$125,MATCH(Snapshot!$H114,'[2]Caseload by group'!$A$3:$A$128,0),MATCH(Snapshot!BK$3,'[2]Caseload by group'!$C$2:$BEN$2,0))&lt;10,0,INDEX('[2]Caseload by group'!$C$3:$BEN$125,MATCH(Snapshot!$H114,'[2]Caseload by group'!$A$3:$A$128,0),MATCH(Snapshot!BK$3,'[2]Caseload by group'!$C$2:$BEN$2,0)))</f>
        <v>14</v>
      </c>
      <c r="BL114" s="40">
        <f>IF(INDEX('[2]Caseload by group'!$C$3:$BEN$125,MATCH(Snapshot!$H114,'[2]Caseload by group'!$A$3:$A$128,0),MATCH(Snapshot!BL$3,'[2]Caseload by group'!$C$2:$BEN$2,0))&lt;10,0,INDEX('[2]Caseload by group'!$C$3:$BEN$125,MATCH(Snapshot!$H114,'[2]Caseload by group'!$A$3:$A$128,0),MATCH(Snapshot!BL$3,'[2]Caseload by group'!$C$2:$BEN$2,0)))</f>
        <v>14</v>
      </c>
      <c r="BM114" s="40">
        <f>IF(INDEX('[2]Caseload by group'!$C$3:$BEN$125,MATCH(Snapshot!$H114,'[2]Caseload by group'!$A$3:$A$128,0),MATCH(Snapshot!BM$3,'[2]Caseload by group'!$C$2:$BEN$2,0))&lt;10,0,INDEX('[2]Caseload by group'!$C$3:$BEN$125,MATCH(Snapshot!$H114,'[2]Caseload by group'!$A$3:$A$128,0),MATCH(Snapshot!BM$3,'[2]Caseload by group'!$C$2:$BEN$2,0)))</f>
        <v>14</v>
      </c>
      <c r="BN114" s="40">
        <f>IF(INDEX('[2]Caseload by group'!$C$3:$BEN$125,MATCH(Snapshot!$H114,'[2]Caseload by group'!$A$3:$A$128,0),MATCH(Snapshot!BN$3,'[2]Caseload by group'!$C$2:$BEN$2,0))&lt;10,0,INDEX('[2]Caseload by group'!$C$3:$BEN$125,MATCH(Snapshot!$H114,'[2]Caseload by group'!$A$3:$A$128,0),MATCH(Snapshot!BN$3,'[2]Caseload by group'!$C$2:$BEN$2,0)))</f>
        <v>11</v>
      </c>
      <c r="BO114" s="40">
        <f>IF(INDEX('[2]Caseload by group'!$C$3:$BEN$125,MATCH(Snapshot!$H114,'[2]Caseload by group'!$A$3:$A$128,0),MATCH(Snapshot!BO$3,'[2]Caseload by group'!$C$2:$BEN$2,0))&lt;10,0,INDEX('[2]Caseload by group'!$C$3:$BEN$125,MATCH(Snapshot!$H114,'[2]Caseload by group'!$A$3:$A$128,0),MATCH(Snapshot!BO$3,'[2]Caseload by group'!$C$2:$BEN$2,0)))</f>
        <v>10</v>
      </c>
      <c r="BP114" s="40">
        <f>IF(INDEX('[2]Caseload by group'!$C$3:$BEN$125,MATCH(Snapshot!$H114,'[2]Caseload by group'!$A$3:$A$128,0),MATCH(Snapshot!BP$3,'[2]Caseload by group'!$C$2:$BEN$2,0))&lt;10,0,INDEX('[2]Caseload by group'!$C$3:$BEN$125,MATCH(Snapshot!$H114,'[2]Caseload by group'!$A$3:$A$128,0),MATCH(Snapshot!BP$3,'[2]Caseload by group'!$C$2:$BEN$2,0)))</f>
        <v>11</v>
      </c>
      <c r="BQ114" s="40">
        <f>IF(INDEX('[2]Caseload by group'!$C$3:$BEN$125,MATCH(Snapshot!$H114,'[2]Caseload by group'!$A$3:$A$128,0),MATCH(Snapshot!BQ$3,'[2]Caseload by group'!$C$2:$BEN$2,0))&lt;10,0,INDEX('[2]Caseload by group'!$C$3:$BEN$125,MATCH(Snapshot!$H114,'[2]Caseload by group'!$A$3:$A$128,0),MATCH(Snapshot!BQ$3,'[2]Caseload by group'!$C$2:$BEN$2,0)))</f>
        <v>11</v>
      </c>
      <c r="BR114" s="40">
        <f>IF(INDEX('[2]Caseload by group'!$C$3:$BEN$125,MATCH(Snapshot!$H114,'[2]Caseload by group'!$A$3:$A$128,0),MATCH(Snapshot!BR$3,'[2]Caseload by group'!$C$2:$BEN$2,0))&lt;10,0,INDEX('[2]Caseload by group'!$C$3:$BEN$125,MATCH(Snapshot!$H114,'[2]Caseload by group'!$A$3:$A$128,0),MATCH(Snapshot!BR$3,'[2]Caseload by group'!$C$2:$BEN$2,0)))</f>
        <v>11</v>
      </c>
      <c r="BS114" s="40">
        <f>IF(INDEX('[2]Caseload by group'!$C$3:$BEN$125,MATCH(Snapshot!$H114,'[2]Caseload by group'!$A$3:$A$128,0),MATCH(Snapshot!BS$3,'[2]Caseload by group'!$C$2:$BEN$2,0))&lt;10,0,INDEX('[2]Caseload by group'!$C$3:$BEN$125,MATCH(Snapshot!$H114,'[2]Caseload by group'!$A$3:$A$128,0),MATCH(Snapshot!BS$3,'[2]Caseload by group'!$C$2:$BEN$2,0)))</f>
        <v>11</v>
      </c>
      <c r="BT114" s="40">
        <f>IF(INDEX('[2]Caseload by group'!$C$3:$BEN$125,MATCH(Snapshot!$H114,'[2]Caseload by group'!$A$3:$A$128,0),MATCH(Snapshot!BT$3,'[2]Caseload by group'!$C$2:$BEN$2,0))&lt;10,0,INDEX('[2]Caseload by group'!$C$3:$BEN$125,MATCH(Snapshot!$H114,'[2]Caseload by group'!$A$3:$A$128,0),MATCH(Snapshot!BT$3,'[2]Caseload by group'!$C$2:$BEN$2,0)))</f>
        <v>13</v>
      </c>
      <c r="BU114" s="40">
        <f>IF(INDEX('[2]Caseload by group'!$C$3:$BEN$125,MATCH(Snapshot!$H114,'[2]Caseload by group'!$A$3:$A$128,0),MATCH(Snapshot!BU$3,'[2]Caseload by group'!$C$2:$BEN$2,0))&lt;10,0,INDEX('[2]Caseload by group'!$C$3:$BEN$125,MATCH(Snapshot!$H114,'[2]Caseload by group'!$A$3:$A$128,0),MATCH(Snapshot!BU$3,'[2]Caseload by group'!$C$2:$BEN$2,0)))</f>
        <v>12</v>
      </c>
      <c r="BV114" s="40">
        <f>IF(INDEX('[2]Caseload by group'!$C$3:$BEN$125,MATCH(Snapshot!$H114,'[2]Caseload by group'!$A$3:$A$128,0),MATCH(Snapshot!BV$3,'[2]Caseload by group'!$C$2:$BEN$2,0))&lt;10,0,INDEX('[2]Caseload by group'!$C$3:$BEN$125,MATCH(Snapshot!$H114,'[2]Caseload by group'!$A$3:$A$128,0),MATCH(Snapshot!BV$3,'[2]Caseload by group'!$C$2:$BEN$2,0)))</f>
        <v>11</v>
      </c>
      <c r="BW114" s="40">
        <f>IF(INDEX('[2]Caseload by group'!$C$3:$BEN$125,MATCH(Snapshot!$H114,'[2]Caseload by group'!$A$3:$A$128,0),MATCH(Snapshot!BW$3,'[2]Caseload by group'!$C$2:$BEN$2,0))&lt;10,0,INDEX('[2]Caseload by group'!$C$3:$BEN$125,MATCH(Snapshot!$H114,'[2]Caseload by group'!$A$3:$A$128,0),MATCH(Snapshot!BW$3,'[2]Caseload by group'!$C$2:$BEN$2,0)))</f>
        <v>41</v>
      </c>
      <c r="BX114" s="45"/>
      <c r="BY114" s="41">
        <f t="shared" si="25"/>
        <v>30</v>
      </c>
      <c r="BZ114" s="42">
        <f t="shared" si="26"/>
        <v>2.7272727272727271</v>
      </c>
      <c r="CA114" s="41" t="e">
        <f>#REF!-#REF!</f>
        <v>#REF!</v>
      </c>
      <c r="CB114" s="41">
        <f>INDEX($R114:$BX114,0,MATCH(MAX($R$3:$BX$3),$R$3:$BX$3,0))-R114</f>
        <v>24</v>
      </c>
      <c r="CC114" s="42">
        <f>CB114/R114</f>
        <v>1.411764705882353</v>
      </c>
      <c r="CD114" s="171" t="s">
        <v>23</v>
      </c>
      <c r="CE114" s="172"/>
      <c r="CF114" s="172"/>
      <c r="CG114" s="173"/>
    </row>
    <row r="115" spans="1:85" ht="10.5" customHeight="1" x14ac:dyDescent="0.2">
      <c r="A115" s="34"/>
      <c r="C115" s="29" t="s">
        <v>177</v>
      </c>
      <c r="D115" s="29" t="s">
        <v>15</v>
      </c>
      <c r="E115" s="29" t="s">
        <v>54</v>
      </c>
      <c r="F115" s="29" t="s">
        <v>58</v>
      </c>
      <c r="G115" s="29" t="s">
        <v>27</v>
      </c>
      <c r="H115" s="39" t="s">
        <v>178</v>
      </c>
      <c r="I115" s="39"/>
      <c r="J115" s="40">
        <f>IF(INDEX('[2]Caseload by group'!$C$3:$CJ$125,MATCH(Snapshot!$H115,'[2]Caseload by group'!$A$3:$A$128,0),MATCH(Snapshot!J$3,'[2]Caseload by group'!$C$2:$CJ$2,0))&lt;10,0,INDEX('[2]Caseload by group'!$C$3:$CJ$125,MATCH(Snapshot!$H115,'[2]Caseload by group'!$A$3:$A$128,0),MATCH(Snapshot!J$3,'[2]Caseload by group'!$C$2:$CJ$2,0)))</f>
        <v>34</v>
      </c>
      <c r="K115" s="40">
        <f>IF(INDEX('[2]Caseload by group'!$C$3:$CJ$125,MATCH(Snapshot!$H115,'[2]Caseload by group'!$A$3:$A$128,0),MATCH(Snapshot!K$3,'[2]Caseload by group'!$C$2:$CJ$2,0))&lt;10,0,INDEX('[2]Caseload by group'!$C$3:$CJ$125,MATCH(Snapshot!$H115,'[2]Caseload by group'!$A$3:$A$128,0),MATCH(Snapshot!K$3,'[2]Caseload by group'!$C$2:$CJ$2,0)))</f>
        <v>34</v>
      </c>
      <c r="L115" s="40">
        <f>IF(INDEX('[2]Caseload by group'!$C$3:$CJ$125,MATCH(Snapshot!$H115,'[2]Caseload by group'!$A$3:$A$128,0),MATCH(Snapshot!L$3,'[2]Caseload by group'!$C$2:$CJ$2,0))&lt;10,0,INDEX('[2]Caseload by group'!$C$3:$CJ$125,MATCH(Snapshot!$H115,'[2]Caseload by group'!$A$3:$A$128,0),MATCH(Snapshot!L$3,'[2]Caseload by group'!$C$2:$CJ$2,0)))</f>
        <v>34</v>
      </c>
      <c r="M115" s="40">
        <f>IF(INDEX('[2]Caseload by group'!$C$3:$CJ$125,MATCH(Snapshot!$H115,'[2]Caseload by group'!$A$3:$A$128,0),MATCH(Snapshot!M$3,'[2]Caseload by group'!$C$2:$CJ$2,0))&lt;10,0,INDEX('[2]Caseload by group'!$C$3:$CJ$125,MATCH(Snapshot!$H115,'[2]Caseload by group'!$A$3:$A$128,0),MATCH(Snapshot!M$3,'[2]Caseload by group'!$C$2:$CJ$2,0)))</f>
        <v>31</v>
      </c>
      <c r="N115" s="40">
        <f>IF(INDEX('[2]Caseload by group'!$C$3:$CJ$125,MATCH(Snapshot!$H115,'[2]Caseload by group'!$A$3:$A$128,0),MATCH(Snapshot!N$3,'[2]Caseload by group'!$C$2:$CJ$2,0))&lt;10,0,INDEX('[2]Caseload by group'!$C$3:$CJ$125,MATCH(Snapshot!$H115,'[2]Caseload by group'!$A$3:$A$128,0),MATCH(Snapshot!N$3,'[2]Caseload by group'!$C$2:$CJ$2,0)))</f>
        <v>32</v>
      </c>
      <c r="O115" s="40">
        <f>IF(INDEX('[2]Caseload by group'!$C$3:$CJ$125,MATCH(Snapshot!$H115,'[2]Caseload by group'!$A$3:$A$128,0),MATCH(Snapshot!O$3,'[2]Caseload by group'!$C$2:$CJ$2,0))&lt;10,0,INDEX('[2]Caseload by group'!$C$3:$CJ$125,MATCH(Snapshot!$H115,'[2]Caseload by group'!$A$3:$A$128,0),MATCH(Snapshot!O$3,'[2]Caseload by group'!$C$2:$CJ$2,0)))</f>
        <v>30</v>
      </c>
      <c r="P115" s="40">
        <f>IF(INDEX('[2]Caseload by group'!$C$3:$CJ$125,MATCH(Snapshot!$H115,'[2]Caseload by group'!$A$3:$A$128,0),MATCH(Snapshot!P$3,'[2]Caseload by group'!$C$2:$CJ$2,0))&lt;10,0,INDEX('[2]Caseload by group'!$C$3:$CJ$125,MATCH(Snapshot!$H115,'[2]Caseload by group'!$A$3:$A$128,0),MATCH(Snapshot!P$3,'[2]Caseload by group'!$C$2:$CJ$2,0)))</f>
        <v>32</v>
      </c>
      <c r="Q115" s="40">
        <f>IF(INDEX('[2]Caseload by group'!$C$3:$CJ$125,MATCH(Snapshot!$H115,'[2]Caseload by group'!$A$3:$A$128,0),MATCH(Snapshot!Q$3,'[2]Caseload by group'!$C$2:$CJ$2,0))&lt;10,0,INDEX('[2]Caseload by group'!$C$3:$CJ$125,MATCH(Snapshot!$H115,'[2]Caseload by group'!$A$3:$A$128,0),MATCH(Snapshot!Q$3,'[2]Caseload by group'!$C$2:$CJ$2,0)))</f>
        <v>34</v>
      </c>
      <c r="R115" s="40">
        <f>IF(INDEX('[2]Caseload by group'!$C$3:$CJ$125,MATCH(Snapshot!$H115,'[2]Caseload by group'!$A$3:$A$128,0),MATCH(Snapshot!R$3,'[2]Caseload by group'!$C$2:$CJ$2,0))&lt;10,0,INDEX('[2]Caseload by group'!$C$3:$CJ$125,MATCH(Snapshot!$H115,'[2]Caseload by group'!$A$3:$A$128,0),MATCH(Snapshot!R$3,'[2]Caseload by group'!$C$2:$CJ$2,0)))</f>
        <v>12</v>
      </c>
      <c r="S115" s="40">
        <f>IF(INDEX('[2]Caseload by group'!$C$3:$CJ$125,MATCH(Snapshot!$H115,'[2]Caseload by group'!$A$3:$A$128,0),MATCH(Snapshot!S$3,'[2]Caseload by group'!$C$2:$CJ$2,0))&lt;10,0,INDEX('[2]Caseload by group'!$C$3:$CJ$125,MATCH(Snapshot!$H115,'[2]Caseload by group'!$A$3:$A$128,0),MATCH(Snapshot!S$3,'[2]Caseload by group'!$C$2:$CJ$2,0)))</f>
        <v>12</v>
      </c>
      <c r="T115" s="40">
        <f>IF(INDEX('[2]Caseload by group'!$C$3:$CJ$125,MATCH(Snapshot!$H115,'[2]Caseload by group'!$A$3:$A$128,0),MATCH(Snapshot!T$3,'[2]Caseload by group'!$C$2:$CJ$2,0))&lt;10,0,INDEX('[2]Caseload by group'!$C$3:$CJ$125,MATCH(Snapshot!$H115,'[2]Caseload by group'!$A$3:$A$128,0),MATCH(Snapshot!T$3,'[2]Caseload by group'!$C$2:$CJ$2,0)))</f>
        <v>10</v>
      </c>
      <c r="U115" s="40">
        <f>IF(INDEX('[2]Caseload by group'!$C$3:$CJ$125,MATCH(Snapshot!$H115,'[2]Caseload by group'!$A$3:$A$128,0),MATCH(Snapshot!U$3,'[2]Caseload by group'!$C$2:$CJ$2,0))&lt;10,0,INDEX('[2]Caseload by group'!$C$3:$CJ$125,MATCH(Snapshot!$H115,'[2]Caseload by group'!$A$3:$A$128,0),MATCH(Snapshot!U$3,'[2]Caseload by group'!$C$2:$CJ$2,0)))</f>
        <v>0</v>
      </c>
      <c r="V115" s="40">
        <f>IF(INDEX('[2]Caseload by group'!$C$3:$CJ$125,MATCH(Snapshot!$H115,'[2]Caseload by group'!$A$3:$A$128,0),MATCH(Snapshot!V$3,'[2]Caseload by group'!$C$2:$CJ$2,0))&lt;10,0,INDEX('[2]Caseload by group'!$C$3:$CJ$125,MATCH(Snapshot!$H115,'[2]Caseload by group'!$A$3:$A$128,0),MATCH(Snapshot!V$3,'[2]Caseload by group'!$C$2:$CJ$2,0)))</f>
        <v>0</v>
      </c>
      <c r="W115" s="40">
        <f>IF(INDEX('[2]Caseload by group'!$C$3:$CJ$125,MATCH(Snapshot!$H115,'[2]Caseload by group'!$A$3:$A$128,0),MATCH(Snapshot!W$3,'[2]Caseload by group'!$C$2:$CJ$2,0))&lt;10,0,INDEX('[2]Caseload by group'!$C$3:$CJ$125,MATCH(Snapshot!$H115,'[2]Caseload by group'!$A$3:$A$128,0),MATCH(Snapshot!W$3,'[2]Caseload by group'!$C$2:$CJ$2,0)))</f>
        <v>0</v>
      </c>
      <c r="X115" s="40">
        <f>IF(INDEX('[2]Caseload by group'!$C$3:$CJ$125,MATCH(Snapshot!$H115,'[2]Caseload by group'!$A$3:$A$128,0),MATCH(Snapshot!X$3,'[2]Caseload by group'!$C$2:$CJ$2,0))&lt;10,0,INDEX('[2]Caseload by group'!$C$3:$CJ$125,MATCH(Snapshot!$H115,'[2]Caseload by group'!$A$3:$A$128,0),MATCH(Snapshot!X$3,'[2]Caseload by group'!$C$2:$CJ$2,0)))</f>
        <v>0</v>
      </c>
      <c r="Y115" s="40">
        <f>IF(INDEX('[2]Caseload by group'!$C$3:$CJ$125,MATCH(Snapshot!$H115,'[2]Caseload by group'!$A$3:$A$128,0),MATCH(Snapshot!Y$3,'[2]Caseload by group'!$C$2:$CJ$2,0))&lt;10,0,INDEX('[2]Caseload by group'!$C$3:$CJ$125,MATCH(Snapshot!$H115,'[2]Caseload by group'!$A$3:$A$128,0),MATCH(Snapshot!Y$3,'[2]Caseload by group'!$C$2:$CJ$2,0)))</f>
        <v>0</v>
      </c>
      <c r="Z115" s="40">
        <f>IF(INDEX('[2]Caseload by group'!$C$3:$CJ$125,MATCH(Snapshot!$H115,'[2]Caseload by group'!$A$3:$A$128,0),MATCH(Snapshot!Z$3,'[2]Caseload by group'!$C$2:$CJ$2,0))&lt;10,0,INDEX('[2]Caseload by group'!$C$3:$CJ$125,MATCH(Snapshot!$H115,'[2]Caseload by group'!$A$3:$A$128,0),MATCH(Snapshot!Z$3,'[2]Caseload by group'!$C$2:$CJ$2,0)))</f>
        <v>0</v>
      </c>
      <c r="AA115" s="40">
        <f>IF(INDEX('[2]Caseload by group'!$C$3:$CJ$125,MATCH(Snapshot!$H115,'[2]Caseload by group'!$A$3:$A$128,0),MATCH(Snapshot!AA$3,'[2]Caseload by group'!$C$2:$CJ$2,0))&lt;10,0,INDEX('[2]Caseload by group'!$C$3:$CJ$125,MATCH(Snapshot!$H115,'[2]Caseload by group'!$A$3:$A$128,0),MATCH(Snapshot!AA$3,'[2]Caseload by group'!$C$2:$CJ$2,0)))</f>
        <v>0</v>
      </c>
      <c r="AB115" s="40">
        <f>IF(INDEX('[2]Caseload by group'!$C$3:$CJ$125,MATCH(Snapshot!$H115,'[2]Caseload by group'!$A$3:$A$128,0),MATCH(Snapshot!AB$3,'[2]Caseload by group'!$C$2:$CJ$2,0))&lt;10,0,INDEX('[2]Caseload by group'!$C$3:$CJ$125,MATCH(Snapshot!$H115,'[2]Caseload by group'!$A$3:$A$128,0),MATCH(Snapshot!AB$3,'[2]Caseload by group'!$C$2:$CJ$2,0)))</f>
        <v>0</v>
      </c>
      <c r="AC115" s="40">
        <f>IF(INDEX('[2]Caseload by group'!$C$3:$CJ$125,MATCH(Snapshot!$H115,'[2]Caseload by group'!$A$3:$A$128,0),MATCH(Snapshot!AC$3,'[2]Caseload by group'!$C$2:$CJ$2,0))&lt;10,0,INDEX('[2]Caseload by group'!$C$3:$CJ$125,MATCH(Snapshot!$H115,'[2]Caseload by group'!$A$3:$A$128,0),MATCH(Snapshot!AC$3,'[2]Caseload by group'!$C$2:$CJ$2,0)))</f>
        <v>0</v>
      </c>
      <c r="AD115" s="40">
        <f>IF(INDEX('[2]Caseload by group'!$C$3:$CJ$125,MATCH(Snapshot!$H115,'[2]Caseload by group'!$A$3:$A$128,0),MATCH(Snapshot!AD$3,'[2]Caseload by group'!$C$2:$CJ$2,0))&lt;10,0,INDEX('[2]Caseload by group'!$C$3:$CJ$125,MATCH(Snapshot!$H115,'[2]Caseload by group'!$A$3:$A$128,0),MATCH(Snapshot!AD$3,'[2]Caseload by group'!$C$2:$CJ$2,0)))</f>
        <v>0</v>
      </c>
      <c r="AE115" s="40">
        <f>IF(INDEX('[2]Caseload by group'!$C$3:$CJ$125,MATCH(Snapshot!$H115,'[2]Caseload by group'!$A$3:$A$128,0),MATCH(Snapshot!AE$3,'[2]Caseload by group'!$C$2:$CJ$2,0))&lt;10,0,INDEX('[2]Caseload by group'!$C$3:$CJ$125,MATCH(Snapshot!$H115,'[2]Caseload by group'!$A$3:$A$128,0),MATCH(Snapshot!AE$3,'[2]Caseload by group'!$C$2:$CJ$2,0)))</f>
        <v>0</v>
      </c>
      <c r="AF115" s="40">
        <f>IF(INDEX('[2]Caseload by group'!$C$3:$CJ$125,MATCH(Snapshot!$H115,'[2]Caseload by group'!$A$3:$A$128,0),MATCH(Snapshot!AF$3,'[2]Caseload by group'!$C$2:$CJ$2,0))&lt;10,0,INDEX('[2]Caseload by group'!$C$3:$CJ$125,MATCH(Snapshot!$H115,'[2]Caseload by group'!$A$3:$A$128,0),MATCH(Snapshot!AF$3,'[2]Caseload by group'!$C$2:$CJ$2,0)))</f>
        <v>0</v>
      </c>
      <c r="AG115" s="40">
        <f>IF(INDEX('[2]Caseload by group'!$C$3:$CJ$125,MATCH(Snapshot!$H115,'[2]Caseload by group'!$A$3:$A$128,0),MATCH(Snapshot!AG$3,'[2]Caseload by group'!$C$2:$CJ$2,0))&lt;10,0,INDEX('[2]Caseload by group'!$C$3:$CJ$125,MATCH(Snapshot!$H115,'[2]Caseload by group'!$A$3:$A$128,0),MATCH(Snapshot!AG$3,'[2]Caseload by group'!$C$2:$CJ$2,0)))</f>
        <v>10</v>
      </c>
      <c r="AH115" s="40">
        <f>IF(INDEX('[2]Caseload by group'!$C$3:$CJ$125,MATCH(Snapshot!$H115,'[2]Caseload by group'!$A$3:$A$128,0),MATCH(Snapshot!AH$3,'[2]Caseload by group'!$C$2:$CJ$2,0))&lt;10,0,INDEX('[2]Caseload by group'!$C$3:$CJ$125,MATCH(Snapshot!$H115,'[2]Caseload by group'!$A$3:$A$128,0),MATCH(Snapshot!AH$3,'[2]Caseload by group'!$C$2:$CJ$2,0)))</f>
        <v>10</v>
      </c>
      <c r="AI115" s="40">
        <f>IF(INDEX('[2]Caseload by group'!$C$3:$CJ$125,MATCH(Snapshot!$H115,'[2]Caseload by group'!$A$3:$A$128,0),MATCH(Snapshot!AI$3,'[2]Caseload by group'!$C$2:$CJ$2,0))&lt;10,0,INDEX('[2]Caseload by group'!$C$3:$CJ$125,MATCH(Snapshot!$H115,'[2]Caseload by group'!$A$3:$A$128,0),MATCH(Snapshot!AI$3,'[2]Caseload by group'!$C$2:$CJ$2,0)))</f>
        <v>10</v>
      </c>
      <c r="AJ115" s="40">
        <f>IF(INDEX('[2]Caseload by group'!$C$3:$BEN$125,MATCH(Snapshot!$H115,'[2]Caseload by group'!$A$3:$A$128,0),MATCH(Snapshot!AJ$3,'[2]Caseload by group'!$C$2:$BEN$2,0))&lt;10,0,INDEX('[2]Caseload by group'!$C$3:$BEN$125,MATCH(Snapshot!$H115,'[2]Caseload by group'!$A$3:$A$128,0),MATCH(Snapshot!AJ$3,'[2]Caseload by group'!$C$2:$BEN$2,0)))</f>
        <v>11</v>
      </c>
      <c r="AK115" s="40">
        <f>IF(INDEX('[2]Caseload by group'!$C$3:$BEN$125,MATCH(Snapshot!$H115,'[2]Caseload by group'!$A$3:$A$128,0),MATCH(Snapshot!AK$3,'[2]Caseload by group'!$C$2:$BEN$2,0))&lt;10,0,INDEX('[2]Caseload by group'!$C$3:$BEN$125,MATCH(Snapshot!$H115,'[2]Caseload by group'!$A$3:$A$128,0),MATCH(Snapshot!AK$3,'[2]Caseload by group'!$C$2:$BEN$2,0)))</f>
        <v>0</v>
      </c>
      <c r="AL115" s="40">
        <f>IF(INDEX('[2]Caseload by group'!$C$3:$BEN$125,MATCH(Snapshot!$H115,'[2]Caseload by group'!$A$3:$A$128,0),MATCH(Snapshot!AL$3,'[2]Caseload by group'!$C$2:$BEN$2,0))&lt;10,0,INDEX('[2]Caseload by group'!$C$3:$BEN$125,MATCH(Snapshot!$H115,'[2]Caseload by group'!$A$3:$A$128,0),MATCH(Snapshot!AL$3,'[2]Caseload by group'!$C$2:$BEN$2,0)))</f>
        <v>0</v>
      </c>
      <c r="AM115" s="40">
        <f>IF(INDEX('[2]Caseload by group'!$C$3:$BEN$125,MATCH(Snapshot!$H115,'[2]Caseload by group'!$A$3:$A$128,0),MATCH(Snapshot!AM$3,'[2]Caseload by group'!$C$2:$BEN$2,0))&lt;10,0,INDEX('[2]Caseload by group'!$C$3:$BEN$125,MATCH(Snapshot!$H115,'[2]Caseload by group'!$A$3:$A$128,0),MATCH(Snapshot!AM$3,'[2]Caseload by group'!$C$2:$BEN$2,0)))</f>
        <v>0</v>
      </c>
      <c r="AN115" s="40">
        <f>IF(INDEX('[2]Caseload by group'!$C$3:$BEN$125,MATCH(Snapshot!$H115,'[2]Caseload by group'!$A$3:$A$128,0),MATCH(Snapshot!AN$3,'[2]Caseload by group'!$C$2:$BEN$2,0))&lt;10,0,INDEX('[2]Caseload by group'!$C$3:$BEN$125,MATCH(Snapshot!$H115,'[2]Caseload by group'!$A$3:$A$128,0),MATCH(Snapshot!AN$3,'[2]Caseload by group'!$C$2:$BEN$2,0)))</f>
        <v>0</v>
      </c>
      <c r="AO115" s="40">
        <f>IF(INDEX('[2]Caseload by group'!$C$3:$BEN$125,MATCH(Snapshot!$H115,'[2]Caseload by group'!$A$3:$A$128,0),MATCH(Snapshot!AO$3,'[2]Caseload by group'!$C$2:$BEN$2,0))&lt;10,0,INDEX('[2]Caseload by group'!$C$3:$BEN$125,MATCH(Snapshot!$H115,'[2]Caseload by group'!$A$3:$A$128,0),MATCH(Snapshot!AO$3,'[2]Caseload by group'!$C$2:$BEN$2,0)))</f>
        <v>0</v>
      </c>
      <c r="AP115" s="40">
        <f>IF(INDEX('[2]Caseload by group'!$C$3:$BEN$125,MATCH(Snapshot!$H115,'[2]Caseload by group'!$A$3:$A$128,0),MATCH(Snapshot!AP$3,'[2]Caseload by group'!$C$2:$BEN$2,0))&lt;10,0,INDEX('[2]Caseload by group'!$C$3:$BEN$125,MATCH(Snapshot!$H115,'[2]Caseload by group'!$A$3:$A$128,0),MATCH(Snapshot!AP$3,'[2]Caseload by group'!$C$2:$BEN$2,0)))</f>
        <v>0</v>
      </c>
      <c r="AQ115" s="40">
        <f>IF(INDEX('[2]Caseload by group'!$C$3:$BEN$125,MATCH(Snapshot!$H115,'[2]Caseload by group'!$A$3:$A$128,0),MATCH(Snapshot!AQ$3,'[2]Caseload by group'!$C$2:$BEN$2,0))&lt;10,0,INDEX('[2]Caseload by group'!$C$3:$BEN$125,MATCH(Snapshot!$H115,'[2]Caseload by group'!$A$3:$A$128,0),MATCH(Snapshot!AQ$3,'[2]Caseload by group'!$C$2:$BEN$2,0)))</f>
        <v>0</v>
      </c>
      <c r="AR115" s="40">
        <f>IF(INDEX('[2]Caseload by group'!$C$3:$BEN$125,MATCH(Snapshot!$H115,'[2]Caseload by group'!$A$3:$A$128,0),MATCH(Snapshot!AR$3,'[2]Caseload by group'!$C$2:$BEN$2,0))&lt;10,0,INDEX('[2]Caseload by group'!$C$3:$BEN$125,MATCH(Snapshot!$H115,'[2]Caseload by group'!$A$3:$A$128,0),MATCH(Snapshot!AR$3,'[2]Caseload by group'!$C$2:$BEN$2,0)))</f>
        <v>0</v>
      </c>
      <c r="AS115" s="40">
        <f>IF(INDEX('[2]Caseload by group'!$C$3:$BEN$125,MATCH(Snapshot!$H115,'[2]Caseload by group'!$A$3:$A$128,0),MATCH(Snapshot!AS$3,'[2]Caseload by group'!$C$2:$BEN$2,0))&lt;10,0,INDEX('[2]Caseload by group'!$C$3:$BEN$125,MATCH(Snapshot!$H115,'[2]Caseload by group'!$A$3:$A$128,0),MATCH(Snapshot!AS$3,'[2]Caseload by group'!$C$2:$BEN$2,0)))</f>
        <v>0</v>
      </c>
      <c r="AT115" s="40">
        <f>IF(INDEX('[2]Caseload by group'!$C$3:$BEN$125,MATCH(Snapshot!$H115,'[2]Caseload by group'!$A$3:$A$128,0),MATCH(Snapshot!AT$3,'[2]Caseload by group'!$C$2:$BEN$2,0))&lt;10,0,INDEX('[2]Caseload by group'!$C$3:$BEN$125,MATCH(Snapshot!$H115,'[2]Caseload by group'!$A$3:$A$128,0),MATCH(Snapshot!AT$3,'[2]Caseload by group'!$C$2:$BEN$2,0)))</f>
        <v>0</v>
      </c>
      <c r="AU115" s="40">
        <f>IF(INDEX('[2]Caseload by group'!$C$3:$BEN$125,MATCH(Snapshot!$H115,'[2]Caseload by group'!$A$3:$A$128,0),MATCH(Snapshot!AU$3,'[2]Caseload by group'!$C$2:$BEN$2,0))&lt;10,0,INDEX('[2]Caseload by group'!$C$3:$BEN$125,MATCH(Snapshot!$H115,'[2]Caseload by group'!$A$3:$A$128,0),MATCH(Snapshot!AU$3,'[2]Caseload by group'!$C$2:$BEN$2,0)))</f>
        <v>0</v>
      </c>
      <c r="AV115" s="40">
        <f>IF(INDEX('[2]Caseload by group'!$C$3:$BEN$125,MATCH(Snapshot!$H115,'[2]Caseload by group'!$A$3:$A$128,0),MATCH(Snapshot!AV$3,'[2]Caseload by group'!$C$2:$BEN$2,0))&lt;10,0,INDEX('[2]Caseload by group'!$C$3:$BEN$125,MATCH(Snapshot!$H115,'[2]Caseload by group'!$A$3:$A$128,0),MATCH(Snapshot!AV$3,'[2]Caseload by group'!$C$2:$BEN$2,0)))</f>
        <v>0</v>
      </c>
      <c r="AW115" s="40">
        <f>IF(INDEX('[2]Caseload by group'!$C$3:$BEN$125,MATCH(Snapshot!$H115,'[2]Caseload by group'!$A$3:$A$128,0),MATCH(Snapshot!AW$3,'[2]Caseload by group'!$C$2:$BEN$2,0))&lt;10,0,INDEX('[2]Caseload by group'!$C$3:$BEN$125,MATCH(Snapshot!$H115,'[2]Caseload by group'!$A$3:$A$128,0),MATCH(Snapshot!AW$3,'[2]Caseload by group'!$C$2:$BEN$2,0)))</f>
        <v>0</v>
      </c>
      <c r="AX115" s="40">
        <f>IF(INDEX('[2]Caseload by group'!$C$3:$BEN$125,MATCH(Snapshot!$H115,'[2]Caseload by group'!$A$3:$A$128,0),MATCH(Snapshot!AX$3,'[2]Caseload by group'!$C$2:$BEN$2,0))&lt;10,0,INDEX('[2]Caseload by group'!$C$3:$BEN$125,MATCH(Snapshot!$H115,'[2]Caseload by group'!$A$3:$A$128,0),MATCH(Snapshot!AX$3,'[2]Caseload by group'!$C$2:$BEN$2,0)))</f>
        <v>0</v>
      </c>
      <c r="AY115" s="40">
        <f>IF(INDEX('[2]Caseload by group'!$C$3:$BEN$125,MATCH(Snapshot!$H115,'[2]Caseload by group'!$A$3:$A$128,0),MATCH(Snapshot!AY$3,'[2]Caseload by group'!$C$2:$BEN$2,0))&lt;10,0,INDEX('[2]Caseload by group'!$C$3:$BEN$125,MATCH(Snapshot!$H115,'[2]Caseload by group'!$A$3:$A$128,0),MATCH(Snapshot!AY$3,'[2]Caseload by group'!$C$2:$BEN$2,0)))</f>
        <v>0</v>
      </c>
      <c r="AZ115" s="40">
        <f>IF(INDEX('[2]Caseload by group'!$C$3:$BEN$125,MATCH(Snapshot!$H115,'[2]Caseload by group'!$A$3:$A$128,0),MATCH(Snapshot!AZ$3,'[2]Caseload by group'!$C$2:$BEN$2,0))&lt;10,0,INDEX('[2]Caseload by group'!$C$3:$BEN$125,MATCH(Snapshot!$H115,'[2]Caseload by group'!$A$3:$A$128,0),MATCH(Snapshot!AZ$3,'[2]Caseload by group'!$C$2:$BEN$2,0)))</f>
        <v>0</v>
      </c>
      <c r="BA115" s="40">
        <f>IF(INDEX('[2]Caseload by group'!$C$3:$BEN$125,MATCH(Snapshot!$H115,'[2]Caseload by group'!$A$3:$A$128,0),MATCH(Snapshot!BA$3,'[2]Caseload by group'!$C$2:$BEN$2,0))&lt;10,0,INDEX('[2]Caseload by group'!$C$3:$BEN$125,MATCH(Snapshot!$H115,'[2]Caseload by group'!$A$3:$A$128,0),MATCH(Snapshot!BA$3,'[2]Caseload by group'!$C$2:$BEN$2,0)))</f>
        <v>0</v>
      </c>
      <c r="BB115" s="40">
        <f>IF(INDEX('[2]Caseload by group'!$C$3:$BEN$125,MATCH(Snapshot!$H115,'[2]Caseload by group'!$A$3:$A$128,0),MATCH(Snapshot!BB$3,'[2]Caseload by group'!$C$2:$BEN$2,0))&lt;10,0,INDEX('[2]Caseload by group'!$C$3:$BEN$125,MATCH(Snapshot!$H115,'[2]Caseload by group'!$A$3:$A$128,0),MATCH(Snapshot!BB$3,'[2]Caseload by group'!$C$2:$BEN$2,0)))</f>
        <v>0</v>
      </c>
      <c r="BC115" s="40">
        <f>IF(INDEX('[2]Caseload by group'!$C$3:$BEN$125,MATCH(Snapshot!$H115,'[2]Caseload by group'!$A$3:$A$128,0),MATCH(Snapshot!BC$3,'[2]Caseload by group'!$C$2:$BEN$2,0))&lt;10,0,INDEX('[2]Caseload by group'!$C$3:$BEN$125,MATCH(Snapshot!$H115,'[2]Caseload by group'!$A$3:$A$128,0),MATCH(Snapshot!BC$3,'[2]Caseload by group'!$C$2:$BEN$2,0)))</f>
        <v>0</v>
      </c>
      <c r="BD115" s="40">
        <f>IF(INDEX('[2]Caseload by group'!$C$3:$BEN$125,MATCH(Snapshot!$H115,'[2]Caseload by group'!$A$3:$A$128,0),MATCH(Snapshot!BD$3,'[2]Caseload by group'!$C$2:$BEN$2,0))&lt;10,0,INDEX('[2]Caseload by group'!$C$3:$BEN$125,MATCH(Snapshot!$H115,'[2]Caseload by group'!$A$3:$A$128,0),MATCH(Snapshot!BD$3,'[2]Caseload by group'!$C$2:$BEN$2,0)))</f>
        <v>0</v>
      </c>
      <c r="BE115" s="40">
        <f>IF(INDEX('[2]Caseload by group'!$C$3:$BEN$125,MATCH(Snapshot!$H115,'[2]Caseload by group'!$A$3:$A$128,0),MATCH(Snapshot!BE$3,'[2]Caseload by group'!$C$2:$BEN$2,0))&lt;10,0,INDEX('[2]Caseload by group'!$C$3:$BEN$125,MATCH(Snapshot!$H115,'[2]Caseload by group'!$A$3:$A$128,0),MATCH(Snapshot!BE$3,'[2]Caseload by group'!$C$2:$BEN$2,0)))</f>
        <v>0</v>
      </c>
      <c r="BF115" s="40">
        <f>IF(INDEX('[2]Caseload by group'!$C$3:$BEN$125,MATCH(Snapshot!$H115,'[2]Caseload by group'!$A$3:$A$128,0),MATCH(Snapshot!BF$3,'[2]Caseload by group'!$C$2:$BEN$2,0))&lt;10,0,INDEX('[2]Caseload by group'!$C$3:$BEN$125,MATCH(Snapshot!$H115,'[2]Caseload by group'!$A$3:$A$128,0),MATCH(Snapshot!BF$3,'[2]Caseload by group'!$C$2:$BEN$2,0)))</f>
        <v>0</v>
      </c>
      <c r="BG115" s="40">
        <f>IF(INDEX('[2]Caseload by group'!$C$3:$BEN$125,MATCH(Snapshot!$H115,'[2]Caseload by group'!$A$3:$A$128,0),MATCH(Snapshot!BG$3,'[2]Caseload by group'!$C$2:$BEN$2,0))&lt;10,0,INDEX('[2]Caseload by group'!$C$3:$BEN$125,MATCH(Snapshot!$H115,'[2]Caseload by group'!$A$3:$A$128,0),MATCH(Snapshot!BG$3,'[2]Caseload by group'!$C$2:$BEN$2,0)))</f>
        <v>0</v>
      </c>
      <c r="BH115" s="40">
        <f>IF(INDEX('[2]Caseload by group'!$C$3:$BEN$125,MATCH(Snapshot!$H115,'[2]Caseload by group'!$A$3:$A$128,0),MATCH(Snapshot!BH$3,'[2]Caseload by group'!$C$2:$BEN$2,0))&lt;10,0,INDEX('[2]Caseload by group'!$C$3:$BEN$125,MATCH(Snapshot!$H115,'[2]Caseload by group'!$A$3:$A$128,0),MATCH(Snapshot!BH$3,'[2]Caseload by group'!$C$2:$BEN$2,0)))</f>
        <v>0</v>
      </c>
      <c r="BI115" s="40">
        <f>IF(INDEX('[2]Caseload by group'!$C$3:$BEN$125,MATCH(Snapshot!$H115,'[2]Caseload by group'!$A$3:$A$128,0),MATCH(Snapshot!BI$3,'[2]Caseload by group'!$C$2:$BEN$2,0))&lt;10,0,INDEX('[2]Caseload by group'!$C$3:$BEN$125,MATCH(Snapshot!$H115,'[2]Caseload by group'!$A$3:$A$128,0),MATCH(Snapshot!BI$3,'[2]Caseload by group'!$C$2:$BEN$2,0)))</f>
        <v>0</v>
      </c>
      <c r="BJ115" s="40">
        <f>IF(INDEX('[2]Caseload by group'!$C$3:$BEN$125,MATCH(Snapshot!$H115,'[2]Caseload by group'!$A$3:$A$128,0),MATCH(Snapshot!BJ$3,'[2]Caseload by group'!$C$2:$BEN$2,0))&lt;10,0,INDEX('[2]Caseload by group'!$C$3:$BEN$125,MATCH(Snapshot!$H115,'[2]Caseload by group'!$A$3:$A$128,0),MATCH(Snapshot!BJ$3,'[2]Caseload by group'!$C$2:$BEN$2,0)))</f>
        <v>0</v>
      </c>
      <c r="BK115" s="40">
        <f>IF(INDEX('[2]Caseload by group'!$C$3:$BEN$125,MATCH(Snapshot!$H115,'[2]Caseload by group'!$A$3:$A$128,0),MATCH(Snapshot!BK$3,'[2]Caseload by group'!$C$2:$BEN$2,0))&lt;10,0,INDEX('[2]Caseload by group'!$C$3:$BEN$125,MATCH(Snapshot!$H115,'[2]Caseload by group'!$A$3:$A$128,0),MATCH(Snapshot!BK$3,'[2]Caseload by group'!$C$2:$BEN$2,0)))</f>
        <v>0</v>
      </c>
      <c r="BL115" s="40">
        <f>IF(INDEX('[2]Caseload by group'!$C$3:$BEN$125,MATCH(Snapshot!$H115,'[2]Caseload by group'!$A$3:$A$128,0),MATCH(Snapshot!BL$3,'[2]Caseload by group'!$C$2:$BEN$2,0))&lt;10,0,INDEX('[2]Caseload by group'!$C$3:$BEN$125,MATCH(Snapshot!$H115,'[2]Caseload by group'!$A$3:$A$128,0),MATCH(Snapshot!BL$3,'[2]Caseload by group'!$C$2:$BEN$2,0)))</f>
        <v>0</v>
      </c>
      <c r="BM115" s="40">
        <f>IF(INDEX('[2]Caseload by group'!$C$3:$BEN$125,MATCH(Snapshot!$H115,'[2]Caseload by group'!$A$3:$A$128,0),MATCH(Snapshot!BM$3,'[2]Caseload by group'!$C$2:$BEN$2,0))&lt;10,0,INDEX('[2]Caseload by group'!$C$3:$BEN$125,MATCH(Snapshot!$H115,'[2]Caseload by group'!$A$3:$A$128,0),MATCH(Snapshot!BM$3,'[2]Caseload by group'!$C$2:$BEN$2,0)))</f>
        <v>0</v>
      </c>
      <c r="BN115" s="40">
        <f>IF(INDEX('[2]Caseload by group'!$C$3:$BEN$125,MATCH(Snapshot!$H115,'[2]Caseload by group'!$A$3:$A$128,0),MATCH(Snapshot!BN$3,'[2]Caseload by group'!$C$2:$BEN$2,0))&lt;10,0,INDEX('[2]Caseload by group'!$C$3:$BEN$125,MATCH(Snapshot!$H115,'[2]Caseload by group'!$A$3:$A$128,0),MATCH(Snapshot!BN$3,'[2]Caseload by group'!$C$2:$BEN$2,0)))</f>
        <v>0</v>
      </c>
      <c r="BO115" s="40">
        <f>IF(INDEX('[2]Caseload by group'!$C$3:$BEN$125,MATCH(Snapshot!$H115,'[2]Caseload by group'!$A$3:$A$128,0),MATCH(Snapshot!BO$3,'[2]Caseload by group'!$C$2:$BEN$2,0))&lt;10,0,INDEX('[2]Caseload by group'!$C$3:$BEN$125,MATCH(Snapshot!$H115,'[2]Caseload by group'!$A$3:$A$128,0),MATCH(Snapshot!BO$3,'[2]Caseload by group'!$C$2:$BEN$2,0)))</f>
        <v>0</v>
      </c>
      <c r="BP115" s="40">
        <f>IF(INDEX('[2]Caseload by group'!$C$3:$BEN$125,MATCH(Snapshot!$H115,'[2]Caseload by group'!$A$3:$A$128,0),MATCH(Snapshot!BP$3,'[2]Caseload by group'!$C$2:$BEN$2,0))&lt;10,0,INDEX('[2]Caseload by group'!$C$3:$BEN$125,MATCH(Snapshot!$H115,'[2]Caseload by group'!$A$3:$A$128,0),MATCH(Snapshot!BP$3,'[2]Caseload by group'!$C$2:$BEN$2,0)))</f>
        <v>0</v>
      </c>
      <c r="BQ115" s="40">
        <f>IF(INDEX('[2]Caseload by group'!$C$3:$BEN$125,MATCH(Snapshot!$H115,'[2]Caseload by group'!$A$3:$A$128,0),MATCH(Snapshot!BQ$3,'[2]Caseload by group'!$C$2:$BEN$2,0))&lt;10,0,INDEX('[2]Caseload by group'!$C$3:$BEN$125,MATCH(Snapshot!$H115,'[2]Caseload by group'!$A$3:$A$128,0),MATCH(Snapshot!BQ$3,'[2]Caseload by group'!$C$2:$BEN$2,0)))</f>
        <v>0</v>
      </c>
      <c r="BR115" s="40">
        <f>IF(INDEX('[2]Caseload by group'!$C$3:$BEN$125,MATCH(Snapshot!$H115,'[2]Caseload by group'!$A$3:$A$128,0),MATCH(Snapshot!BR$3,'[2]Caseload by group'!$C$2:$BEN$2,0))&lt;10,0,INDEX('[2]Caseload by group'!$C$3:$BEN$125,MATCH(Snapshot!$H115,'[2]Caseload by group'!$A$3:$A$128,0),MATCH(Snapshot!BR$3,'[2]Caseload by group'!$C$2:$BEN$2,0)))</f>
        <v>0</v>
      </c>
      <c r="BS115" s="40">
        <f>IF(INDEX('[2]Caseload by group'!$C$3:$BEN$125,MATCH(Snapshot!$H115,'[2]Caseload by group'!$A$3:$A$128,0),MATCH(Snapshot!BS$3,'[2]Caseload by group'!$C$2:$BEN$2,0))&lt;10,0,INDEX('[2]Caseload by group'!$C$3:$BEN$125,MATCH(Snapshot!$H115,'[2]Caseload by group'!$A$3:$A$128,0),MATCH(Snapshot!BS$3,'[2]Caseload by group'!$C$2:$BEN$2,0)))</f>
        <v>0</v>
      </c>
      <c r="BT115" s="40">
        <f>IF(INDEX('[2]Caseload by group'!$C$3:$BEN$125,MATCH(Snapshot!$H115,'[2]Caseload by group'!$A$3:$A$128,0),MATCH(Snapshot!BT$3,'[2]Caseload by group'!$C$2:$BEN$2,0))&lt;10,0,INDEX('[2]Caseload by group'!$C$3:$BEN$125,MATCH(Snapshot!$H115,'[2]Caseload by group'!$A$3:$A$128,0),MATCH(Snapshot!BT$3,'[2]Caseload by group'!$C$2:$BEN$2,0)))</f>
        <v>0</v>
      </c>
      <c r="BU115" s="40">
        <f>IF(INDEX('[2]Caseload by group'!$C$3:$BEN$125,MATCH(Snapshot!$H115,'[2]Caseload by group'!$A$3:$A$128,0),MATCH(Snapshot!BU$3,'[2]Caseload by group'!$C$2:$BEN$2,0))&lt;10,0,INDEX('[2]Caseload by group'!$C$3:$BEN$125,MATCH(Snapshot!$H115,'[2]Caseload by group'!$A$3:$A$128,0),MATCH(Snapshot!BU$3,'[2]Caseload by group'!$C$2:$BEN$2,0)))</f>
        <v>0</v>
      </c>
      <c r="BV115" s="40">
        <f>IF(INDEX('[2]Caseload by group'!$C$3:$BEN$125,MATCH(Snapshot!$H115,'[2]Caseload by group'!$A$3:$A$128,0),MATCH(Snapshot!BV$3,'[2]Caseload by group'!$C$2:$BEN$2,0))&lt;10,0,INDEX('[2]Caseload by group'!$C$3:$BEN$125,MATCH(Snapshot!$H115,'[2]Caseload by group'!$A$3:$A$128,0),MATCH(Snapshot!BV$3,'[2]Caseload by group'!$C$2:$BEN$2,0)))</f>
        <v>0</v>
      </c>
      <c r="BW115" s="40">
        <f>IF(INDEX('[2]Caseload by group'!$C$3:$BEN$125,MATCH(Snapshot!$H115,'[2]Caseload by group'!$A$3:$A$128,0),MATCH(Snapshot!BW$3,'[2]Caseload by group'!$C$2:$BEN$2,0))&lt;10,0,INDEX('[2]Caseload by group'!$C$3:$BEN$125,MATCH(Snapshot!$H115,'[2]Caseload by group'!$A$3:$A$128,0),MATCH(Snapshot!BW$3,'[2]Caseload by group'!$C$2:$BEN$2,0)))</f>
        <v>16</v>
      </c>
      <c r="BX115" s="45"/>
      <c r="BY115" s="41">
        <f t="shared" si="25"/>
        <v>16</v>
      </c>
      <c r="BZ115" s="83">
        <f>IFERROR(BY115/INDEX($J115:$BX115,0,MATCH(MAX($J$3:$BX$3),$J$3:$BX$3,0)-1), 100%)</f>
        <v>1</v>
      </c>
      <c r="CA115" s="8" t="e">
        <f>#REF!-#REF!</f>
        <v>#REF!</v>
      </c>
      <c r="CB115" s="41">
        <f>INDEX($J115:$BX115,0,MATCH(MAX($J$3:$BX$3),$J$3:$BX$3,0))-J115</f>
        <v>-18</v>
      </c>
      <c r="CC115" s="42">
        <f>CB115/J115</f>
        <v>-0.52941176470588236</v>
      </c>
    </row>
    <row r="116" spans="1:85" ht="10.5" customHeight="1" x14ac:dyDescent="0.2">
      <c r="A116" s="34"/>
      <c r="C116" s="29" t="s">
        <v>179</v>
      </c>
      <c r="D116" s="29" t="s">
        <v>15</v>
      </c>
      <c r="E116" s="29" t="s">
        <v>54</v>
      </c>
      <c r="F116" s="29" t="s">
        <v>58</v>
      </c>
      <c r="G116" s="29" t="s">
        <v>32</v>
      </c>
      <c r="H116" s="39" t="s">
        <v>180</v>
      </c>
      <c r="I116" s="39"/>
      <c r="J116" s="40">
        <f>IF(INDEX('[2]Caseload by group'!$C$3:$CJ$125,MATCH(Snapshot!$H116,'[2]Caseload by group'!$A$3:$A$128,0),MATCH(Snapshot!J$3,'[2]Caseload by group'!$C$2:$CJ$2,0))&lt;10,0,INDEX('[2]Caseload by group'!$C$3:$CJ$125,MATCH(Snapshot!$H116,'[2]Caseload by group'!$A$3:$A$128,0),MATCH(Snapshot!J$3,'[2]Caseload by group'!$C$2:$CJ$2,0)))</f>
        <v>30</v>
      </c>
      <c r="K116" s="40">
        <f>IF(INDEX('[2]Caseload by group'!$C$3:$CJ$125,MATCH(Snapshot!$H116,'[2]Caseload by group'!$A$3:$A$128,0),MATCH(Snapshot!K$3,'[2]Caseload by group'!$C$2:$CJ$2,0))&lt;10,0,INDEX('[2]Caseload by group'!$C$3:$CJ$125,MATCH(Snapshot!$H116,'[2]Caseload by group'!$A$3:$A$128,0),MATCH(Snapshot!K$3,'[2]Caseload by group'!$C$2:$CJ$2,0)))</f>
        <v>30</v>
      </c>
      <c r="L116" s="40">
        <f>IF(INDEX('[2]Caseload by group'!$C$3:$CJ$125,MATCH(Snapshot!$H116,'[2]Caseload by group'!$A$3:$A$128,0),MATCH(Snapshot!L$3,'[2]Caseload by group'!$C$2:$CJ$2,0))&lt;10,0,INDEX('[2]Caseload by group'!$C$3:$CJ$125,MATCH(Snapshot!$H116,'[2]Caseload by group'!$A$3:$A$128,0),MATCH(Snapshot!L$3,'[2]Caseload by group'!$C$2:$CJ$2,0)))</f>
        <v>29</v>
      </c>
      <c r="M116" s="40">
        <f>IF(INDEX('[2]Caseload by group'!$C$3:$CJ$125,MATCH(Snapshot!$H116,'[2]Caseload by group'!$A$3:$A$128,0),MATCH(Snapshot!M$3,'[2]Caseload by group'!$C$2:$CJ$2,0))&lt;10,0,INDEX('[2]Caseload by group'!$C$3:$CJ$125,MATCH(Snapshot!$H116,'[2]Caseload by group'!$A$3:$A$128,0),MATCH(Snapshot!M$3,'[2]Caseload by group'!$C$2:$CJ$2,0)))</f>
        <v>32</v>
      </c>
      <c r="N116" s="40">
        <f>IF(INDEX('[2]Caseload by group'!$C$3:$CJ$125,MATCH(Snapshot!$H116,'[2]Caseload by group'!$A$3:$A$128,0),MATCH(Snapshot!N$3,'[2]Caseload by group'!$C$2:$CJ$2,0))&lt;10,0,INDEX('[2]Caseload by group'!$C$3:$CJ$125,MATCH(Snapshot!$H116,'[2]Caseload by group'!$A$3:$A$128,0),MATCH(Snapshot!N$3,'[2]Caseload by group'!$C$2:$CJ$2,0)))</f>
        <v>32</v>
      </c>
      <c r="O116" s="40">
        <f>IF(INDEX('[2]Caseload by group'!$C$3:$CJ$125,MATCH(Snapshot!$H116,'[2]Caseload by group'!$A$3:$A$128,0),MATCH(Snapshot!O$3,'[2]Caseload by group'!$C$2:$CJ$2,0))&lt;10,0,INDEX('[2]Caseload by group'!$C$3:$CJ$125,MATCH(Snapshot!$H116,'[2]Caseload by group'!$A$3:$A$128,0),MATCH(Snapshot!O$3,'[2]Caseload by group'!$C$2:$CJ$2,0)))</f>
        <v>29</v>
      </c>
      <c r="P116" s="40">
        <f>IF(INDEX('[2]Caseload by group'!$C$3:$CJ$125,MATCH(Snapshot!$H116,'[2]Caseload by group'!$A$3:$A$128,0),MATCH(Snapshot!P$3,'[2]Caseload by group'!$C$2:$CJ$2,0))&lt;10,0,INDEX('[2]Caseload by group'!$C$3:$CJ$125,MATCH(Snapshot!$H116,'[2]Caseload by group'!$A$3:$A$128,0),MATCH(Snapshot!P$3,'[2]Caseload by group'!$C$2:$CJ$2,0)))</f>
        <v>30</v>
      </c>
      <c r="Q116" s="40">
        <f>IF(INDEX('[2]Caseload by group'!$C$3:$CJ$125,MATCH(Snapshot!$H116,'[2]Caseload by group'!$A$3:$A$128,0),MATCH(Snapshot!Q$3,'[2]Caseload by group'!$C$2:$CJ$2,0))&lt;10,0,INDEX('[2]Caseload by group'!$C$3:$CJ$125,MATCH(Snapshot!$H116,'[2]Caseload by group'!$A$3:$A$128,0),MATCH(Snapshot!Q$3,'[2]Caseload by group'!$C$2:$CJ$2,0)))</f>
        <v>30</v>
      </c>
      <c r="R116" s="40">
        <f>IF(INDEX('[2]Caseload by group'!$C$3:$CJ$125,MATCH(Snapshot!$H116,'[2]Caseload by group'!$A$3:$A$128,0),MATCH(Snapshot!R$3,'[2]Caseload by group'!$C$2:$CJ$2,0))&lt;10,0,INDEX('[2]Caseload by group'!$C$3:$CJ$125,MATCH(Snapshot!$H116,'[2]Caseload by group'!$A$3:$A$128,0),MATCH(Snapshot!R$3,'[2]Caseload by group'!$C$2:$CJ$2,0)))</f>
        <v>15</v>
      </c>
      <c r="S116" s="40">
        <f>IF(INDEX('[2]Caseload by group'!$C$3:$CJ$125,MATCH(Snapshot!$H116,'[2]Caseload by group'!$A$3:$A$128,0),MATCH(Snapshot!S$3,'[2]Caseload by group'!$C$2:$CJ$2,0))&lt;10,0,INDEX('[2]Caseload by group'!$C$3:$CJ$125,MATCH(Snapshot!$H116,'[2]Caseload by group'!$A$3:$A$128,0),MATCH(Snapshot!S$3,'[2]Caseload by group'!$C$2:$CJ$2,0)))</f>
        <v>15</v>
      </c>
      <c r="T116" s="40">
        <f>IF(INDEX('[2]Caseload by group'!$C$3:$CJ$125,MATCH(Snapshot!$H116,'[2]Caseload by group'!$A$3:$A$128,0),MATCH(Snapshot!T$3,'[2]Caseload by group'!$C$2:$CJ$2,0))&lt;10,0,INDEX('[2]Caseload by group'!$C$3:$CJ$125,MATCH(Snapshot!$H116,'[2]Caseload by group'!$A$3:$A$128,0),MATCH(Snapshot!T$3,'[2]Caseload by group'!$C$2:$CJ$2,0)))</f>
        <v>15</v>
      </c>
      <c r="U116" s="40">
        <f>IF(INDEX('[2]Caseload by group'!$C$3:$CJ$125,MATCH(Snapshot!$H116,'[2]Caseload by group'!$A$3:$A$128,0),MATCH(Snapshot!U$3,'[2]Caseload by group'!$C$2:$CJ$2,0))&lt;10,0,INDEX('[2]Caseload by group'!$C$3:$CJ$125,MATCH(Snapshot!$H116,'[2]Caseload by group'!$A$3:$A$128,0),MATCH(Snapshot!U$3,'[2]Caseload by group'!$C$2:$CJ$2,0)))</f>
        <v>17</v>
      </c>
      <c r="V116" s="40">
        <f>IF(INDEX('[2]Caseload by group'!$C$3:$CJ$125,MATCH(Snapshot!$H116,'[2]Caseload by group'!$A$3:$A$128,0),MATCH(Snapshot!V$3,'[2]Caseload by group'!$C$2:$CJ$2,0))&lt;10,0,INDEX('[2]Caseload by group'!$C$3:$CJ$125,MATCH(Snapshot!$H116,'[2]Caseload by group'!$A$3:$A$128,0),MATCH(Snapshot!V$3,'[2]Caseload by group'!$C$2:$CJ$2,0)))</f>
        <v>16</v>
      </c>
      <c r="W116" s="40">
        <f>IF(INDEX('[2]Caseload by group'!$C$3:$CJ$125,MATCH(Snapshot!$H116,'[2]Caseload by group'!$A$3:$A$128,0),MATCH(Snapshot!W$3,'[2]Caseload by group'!$C$2:$CJ$2,0))&lt;10,0,INDEX('[2]Caseload by group'!$C$3:$CJ$125,MATCH(Snapshot!$H116,'[2]Caseload by group'!$A$3:$A$128,0),MATCH(Snapshot!W$3,'[2]Caseload by group'!$C$2:$CJ$2,0)))</f>
        <v>15</v>
      </c>
      <c r="X116" s="40">
        <f>IF(INDEX('[2]Caseload by group'!$C$3:$CJ$125,MATCH(Snapshot!$H116,'[2]Caseload by group'!$A$3:$A$128,0),MATCH(Snapshot!X$3,'[2]Caseload by group'!$C$2:$CJ$2,0))&lt;10,0,INDEX('[2]Caseload by group'!$C$3:$CJ$125,MATCH(Snapshot!$H116,'[2]Caseload by group'!$A$3:$A$128,0),MATCH(Snapshot!X$3,'[2]Caseload by group'!$C$2:$CJ$2,0)))</f>
        <v>15</v>
      </c>
      <c r="Y116" s="40">
        <f>IF(INDEX('[2]Caseload by group'!$C$3:$CJ$125,MATCH(Snapshot!$H116,'[2]Caseload by group'!$A$3:$A$128,0),MATCH(Snapshot!Y$3,'[2]Caseload by group'!$C$2:$CJ$2,0))&lt;10,0,INDEX('[2]Caseload by group'!$C$3:$CJ$125,MATCH(Snapshot!$H116,'[2]Caseload by group'!$A$3:$A$128,0),MATCH(Snapshot!Y$3,'[2]Caseload by group'!$C$2:$CJ$2,0)))</f>
        <v>13</v>
      </c>
      <c r="Z116" s="40">
        <f>IF(INDEX('[2]Caseload by group'!$C$3:$CJ$125,MATCH(Snapshot!$H116,'[2]Caseload by group'!$A$3:$A$128,0),MATCH(Snapshot!Z$3,'[2]Caseload by group'!$C$2:$CJ$2,0))&lt;10,0,INDEX('[2]Caseload by group'!$C$3:$CJ$125,MATCH(Snapshot!$H116,'[2]Caseload by group'!$A$3:$A$128,0),MATCH(Snapshot!Z$3,'[2]Caseload by group'!$C$2:$CJ$2,0)))</f>
        <v>13</v>
      </c>
      <c r="AA116" s="40">
        <f>IF(INDEX('[2]Caseload by group'!$C$3:$CJ$125,MATCH(Snapshot!$H116,'[2]Caseload by group'!$A$3:$A$128,0),MATCH(Snapshot!AA$3,'[2]Caseload by group'!$C$2:$CJ$2,0))&lt;10,0,INDEX('[2]Caseload by group'!$C$3:$CJ$125,MATCH(Snapshot!$H116,'[2]Caseload by group'!$A$3:$A$128,0),MATCH(Snapshot!AA$3,'[2]Caseload by group'!$C$2:$CJ$2,0)))</f>
        <v>17</v>
      </c>
      <c r="AB116" s="40">
        <f>IF(INDEX('[2]Caseload by group'!$C$3:$CJ$125,MATCH(Snapshot!$H116,'[2]Caseload by group'!$A$3:$A$128,0),MATCH(Snapshot!AB$3,'[2]Caseload by group'!$C$2:$CJ$2,0))&lt;10,0,INDEX('[2]Caseload by group'!$C$3:$CJ$125,MATCH(Snapshot!$H116,'[2]Caseload by group'!$A$3:$A$128,0),MATCH(Snapshot!AB$3,'[2]Caseload by group'!$C$2:$CJ$2,0)))</f>
        <v>11</v>
      </c>
      <c r="AC116" s="40">
        <f>IF(INDEX('[2]Caseload by group'!$C$3:$CJ$125,MATCH(Snapshot!$H116,'[2]Caseload by group'!$A$3:$A$128,0),MATCH(Snapshot!AC$3,'[2]Caseload by group'!$C$2:$CJ$2,0))&lt;10,0,INDEX('[2]Caseload by group'!$C$3:$CJ$125,MATCH(Snapshot!$H116,'[2]Caseload by group'!$A$3:$A$128,0),MATCH(Snapshot!AC$3,'[2]Caseload by group'!$C$2:$CJ$2,0)))</f>
        <v>13</v>
      </c>
      <c r="AD116" s="40">
        <f>IF(INDEX('[2]Caseload by group'!$C$3:$CJ$125,MATCH(Snapshot!$H116,'[2]Caseload by group'!$A$3:$A$128,0),MATCH(Snapshot!AD$3,'[2]Caseload by group'!$C$2:$CJ$2,0))&lt;10,0,INDEX('[2]Caseload by group'!$C$3:$CJ$125,MATCH(Snapshot!$H116,'[2]Caseload by group'!$A$3:$A$128,0),MATCH(Snapshot!AD$3,'[2]Caseload by group'!$C$2:$CJ$2,0)))</f>
        <v>14</v>
      </c>
      <c r="AE116" s="40">
        <f>IF(INDEX('[2]Caseload by group'!$C$3:$CJ$125,MATCH(Snapshot!$H116,'[2]Caseload by group'!$A$3:$A$128,0),MATCH(Snapshot!AE$3,'[2]Caseload by group'!$C$2:$CJ$2,0))&lt;10,0,INDEX('[2]Caseload by group'!$C$3:$CJ$125,MATCH(Snapshot!$H116,'[2]Caseload by group'!$A$3:$A$128,0),MATCH(Snapshot!AE$3,'[2]Caseload by group'!$C$2:$CJ$2,0)))</f>
        <v>12</v>
      </c>
      <c r="AF116" s="40">
        <f>IF(INDEX('[2]Caseload by group'!$C$3:$CJ$125,MATCH(Snapshot!$H116,'[2]Caseload by group'!$A$3:$A$128,0),MATCH(Snapshot!AF$3,'[2]Caseload by group'!$C$2:$CJ$2,0))&lt;10,0,INDEX('[2]Caseload by group'!$C$3:$CJ$125,MATCH(Snapshot!$H116,'[2]Caseload by group'!$A$3:$A$128,0),MATCH(Snapshot!AF$3,'[2]Caseload by group'!$C$2:$CJ$2,0)))</f>
        <v>12</v>
      </c>
      <c r="AG116" s="40">
        <f>IF(INDEX('[2]Caseload by group'!$C$3:$CJ$125,MATCH(Snapshot!$H116,'[2]Caseload by group'!$A$3:$A$128,0),MATCH(Snapshot!AG$3,'[2]Caseload by group'!$C$2:$CJ$2,0))&lt;10,0,INDEX('[2]Caseload by group'!$C$3:$CJ$125,MATCH(Snapshot!$H116,'[2]Caseload by group'!$A$3:$A$128,0),MATCH(Snapshot!AG$3,'[2]Caseload by group'!$C$2:$CJ$2,0)))</f>
        <v>12</v>
      </c>
      <c r="AH116" s="40">
        <f>IF(INDEX('[2]Caseload by group'!$C$3:$CJ$125,MATCH(Snapshot!$H116,'[2]Caseload by group'!$A$3:$A$128,0),MATCH(Snapshot!AH$3,'[2]Caseload by group'!$C$2:$CJ$2,0))&lt;10,0,INDEX('[2]Caseload by group'!$C$3:$CJ$125,MATCH(Snapshot!$H116,'[2]Caseload by group'!$A$3:$A$128,0),MATCH(Snapshot!AH$3,'[2]Caseload by group'!$C$2:$CJ$2,0)))</f>
        <v>11</v>
      </c>
      <c r="AI116" s="40">
        <f>IF(INDEX('[2]Caseload by group'!$C$3:$CJ$125,MATCH(Snapshot!$H116,'[2]Caseload by group'!$A$3:$A$128,0),MATCH(Snapshot!AI$3,'[2]Caseload by group'!$C$2:$CJ$2,0))&lt;10,0,INDEX('[2]Caseload by group'!$C$3:$CJ$125,MATCH(Snapshot!$H116,'[2]Caseload by group'!$A$3:$A$128,0),MATCH(Snapshot!AI$3,'[2]Caseload by group'!$C$2:$CJ$2,0)))</f>
        <v>11</v>
      </c>
      <c r="AJ116" s="40">
        <f>IF(INDEX('[2]Caseload by group'!$C$3:$BEN$125,MATCH(Snapshot!$H116,'[2]Caseload by group'!$A$3:$A$128,0),MATCH(Snapshot!AJ$3,'[2]Caseload by group'!$C$2:$BEN$2,0))&lt;10,0,INDEX('[2]Caseload by group'!$C$3:$BEN$125,MATCH(Snapshot!$H116,'[2]Caseload by group'!$A$3:$A$128,0),MATCH(Snapshot!AJ$3,'[2]Caseload by group'!$C$2:$BEN$2,0)))</f>
        <v>0</v>
      </c>
      <c r="AK116" s="40">
        <f>IF(INDEX('[2]Caseload by group'!$C$3:$BEN$125,MATCH(Snapshot!$H116,'[2]Caseload by group'!$A$3:$A$128,0),MATCH(Snapshot!AK$3,'[2]Caseload by group'!$C$2:$BEN$2,0))&lt;10,0,INDEX('[2]Caseload by group'!$C$3:$BEN$125,MATCH(Snapshot!$H116,'[2]Caseload by group'!$A$3:$A$128,0),MATCH(Snapshot!AK$3,'[2]Caseload by group'!$C$2:$BEN$2,0)))</f>
        <v>0</v>
      </c>
      <c r="AL116" s="40">
        <f>IF(INDEX('[2]Caseload by group'!$C$3:$BEN$125,MATCH(Snapshot!$H116,'[2]Caseload by group'!$A$3:$A$128,0),MATCH(Snapshot!AL$3,'[2]Caseload by group'!$C$2:$BEN$2,0))&lt;10,0,INDEX('[2]Caseload by group'!$C$3:$BEN$125,MATCH(Snapshot!$H116,'[2]Caseload by group'!$A$3:$A$128,0),MATCH(Snapshot!AL$3,'[2]Caseload by group'!$C$2:$BEN$2,0)))</f>
        <v>0</v>
      </c>
      <c r="AM116" s="40">
        <f>IF(INDEX('[2]Caseload by group'!$C$3:$BEN$125,MATCH(Snapshot!$H116,'[2]Caseload by group'!$A$3:$A$128,0),MATCH(Snapshot!AM$3,'[2]Caseload by group'!$C$2:$BEN$2,0))&lt;10,0,INDEX('[2]Caseload by group'!$C$3:$BEN$125,MATCH(Snapshot!$H116,'[2]Caseload by group'!$A$3:$A$128,0),MATCH(Snapshot!AM$3,'[2]Caseload by group'!$C$2:$BEN$2,0)))</f>
        <v>0</v>
      </c>
      <c r="AN116" s="40">
        <f>IF(INDEX('[2]Caseload by group'!$C$3:$BEN$125,MATCH(Snapshot!$H116,'[2]Caseload by group'!$A$3:$A$128,0),MATCH(Snapshot!AN$3,'[2]Caseload by group'!$C$2:$BEN$2,0))&lt;10,0,INDEX('[2]Caseload by group'!$C$3:$BEN$125,MATCH(Snapshot!$H116,'[2]Caseload by group'!$A$3:$A$128,0),MATCH(Snapshot!AN$3,'[2]Caseload by group'!$C$2:$BEN$2,0)))</f>
        <v>10</v>
      </c>
      <c r="AO116" s="40">
        <f>IF(INDEX('[2]Caseload by group'!$C$3:$BEN$125,MATCH(Snapshot!$H116,'[2]Caseload by group'!$A$3:$A$128,0),MATCH(Snapshot!AO$3,'[2]Caseload by group'!$C$2:$BEN$2,0))&lt;10,0,INDEX('[2]Caseload by group'!$C$3:$BEN$125,MATCH(Snapshot!$H116,'[2]Caseload by group'!$A$3:$A$128,0),MATCH(Snapshot!AO$3,'[2]Caseload by group'!$C$2:$BEN$2,0)))</f>
        <v>0</v>
      </c>
      <c r="AP116" s="40">
        <f>IF(INDEX('[2]Caseload by group'!$C$3:$BEN$125,MATCH(Snapshot!$H116,'[2]Caseload by group'!$A$3:$A$128,0),MATCH(Snapshot!AP$3,'[2]Caseload by group'!$C$2:$BEN$2,0))&lt;10,0,INDEX('[2]Caseload by group'!$C$3:$BEN$125,MATCH(Snapshot!$H116,'[2]Caseload by group'!$A$3:$A$128,0),MATCH(Snapshot!AP$3,'[2]Caseload by group'!$C$2:$BEN$2,0)))</f>
        <v>0</v>
      </c>
      <c r="AQ116" s="40">
        <f>IF(INDEX('[2]Caseload by group'!$C$3:$BEN$125,MATCH(Snapshot!$H116,'[2]Caseload by group'!$A$3:$A$128,0),MATCH(Snapshot!AQ$3,'[2]Caseload by group'!$C$2:$BEN$2,0))&lt;10,0,INDEX('[2]Caseload by group'!$C$3:$BEN$125,MATCH(Snapshot!$H116,'[2]Caseload by group'!$A$3:$A$128,0),MATCH(Snapshot!AQ$3,'[2]Caseload by group'!$C$2:$BEN$2,0)))</f>
        <v>0</v>
      </c>
      <c r="AR116" s="40">
        <f>IF(INDEX('[2]Caseload by group'!$C$3:$BEN$125,MATCH(Snapshot!$H116,'[2]Caseload by group'!$A$3:$A$128,0),MATCH(Snapshot!AR$3,'[2]Caseload by group'!$C$2:$BEN$2,0))&lt;10,0,INDEX('[2]Caseload by group'!$C$3:$BEN$125,MATCH(Snapshot!$H116,'[2]Caseload by group'!$A$3:$A$128,0),MATCH(Snapshot!AR$3,'[2]Caseload by group'!$C$2:$BEN$2,0)))</f>
        <v>0</v>
      </c>
      <c r="AS116" s="40">
        <f>IF(INDEX('[2]Caseload by group'!$C$3:$BEN$125,MATCH(Snapshot!$H116,'[2]Caseload by group'!$A$3:$A$128,0),MATCH(Snapshot!AS$3,'[2]Caseload by group'!$C$2:$BEN$2,0))&lt;10,0,INDEX('[2]Caseload by group'!$C$3:$BEN$125,MATCH(Snapshot!$H116,'[2]Caseload by group'!$A$3:$A$128,0),MATCH(Snapshot!AS$3,'[2]Caseload by group'!$C$2:$BEN$2,0)))</f>
        <v>0</v>
      </c>
      <c r="AT116" s="40">
        <f>IF(INDEX('[2]Caseload by group'!$C$3:$BEN$125,MATCH(Snapshot!$H116,'[2]Caseload by group'!$A$3:$A$128,0),MATCH(Snapshot!AT$3,'[2]Caseload by group'!$C$2:$BEN$2,0))&lt;10,0,INDEX('[2]Caseload by group'!$C$3:$BEN$125,MATCH(Snapshot!$H116,'[2]Caseload by group'!$A$3:$A$128,0),MATCH(Snapshot!AT$3,'[2]Caseload by group'!$C$2:$BEN$2,0)))</f>
        <v>0</v>
      </c>
      <c r="AU116" s="40">
        <f>IF(INDEX('[2]Caseload by group'!$C$3:$BEN$125,MATCH(Snapshot!$H116,'[2]Caseload by group'!$A$3:$A$128,0),MATCH(Snapshot!AU$3,'[2]Caseload by group'!$C$2:$BEN$2,0))&lt;10,0,INDEX('[2]Caseload by group'!$C$3:$BEN$125,MATCH(Snapshot!$H116,'[2]Caseload by group'!$A$3:$A$128,0),MATCH(Snapshot!AU$3,'[2]Caseload by group'!$C$2:$BEN$2,0)))</f>
        <v>0</v>
      </c>
      <c r="AV116" s="40">
        <f>IF(INDEX('[2]Caseload by group'!$C$3:$BEN$125,MATCH(Snapshot!$H116,'[2]Caseload by group'!$A$3:$A$128,0),MATCH(Snapshot!AV$3,'[2]Caseload by group'!$C$2:$BEN$2,0))&lt;10,0,INDEX('[2]Caseload by group'!$C$3:$BEN$125,MATCH(Snapshot!$H116,'[2]Caseload by group'!$A$3:$A$128,0),MATCH(Snapshot!AV$3,'[2]Caseload by group'!$C$2:$BEN$2,0)))</f>
        <v>0</v>
      </c>
      <c r="AW116" s="40">
        <f>IF(INDEX('[2]Caseload by group'!$C$3:$BEN$125,MATCH(Snapshot!$H116,'[2]Caseload by group'!$A$3:$A$128,0),MATCH(Snapshot!AW$3,'[2]Caseload by group'!$C$2:$BEN$2,0))&lt;10,0,INDEX('[2]Caseload by group'!$C$3:$BEN$125,MATCH(Snapshot!$H116,'[2]Caseload by group'!$A$3:$A$128,0),MATCH(Snapshot!AW$3,'[2]Caseload by group'!$C$2:$BEN$2,0)))</f>
        <v>0</v>
      </c>
      <c r="AX116" s="40">
        <f>IF(INDEX('[2]Caseload by group'!$C$3:$BEN$125,MATCH(Snapshot!$H116,'[2]Caseload by group'!$A$3:$A$128,0),MATCH(Snapshot!AX$3,'[2]Caseload by group'!$C$2:$BEN$2,0))&lt;10,0,INDEX('[2]Caseload by group'!$C$3:$BEN$125,MATCH(Snapshot!$H116,'[2]Caseload by group'!$A$3:$A$128,0),MATCH(Snapshot!AX$3,'[2]Caseload by group'!$C$2:$BEN$2,0)))</f>
        <v>10</v>
      </c>
      <c r="AY116" s="40">
        <f>IF(INDEX('[2]Caseload by group'!$C$3:$BEN$125,MATCH(Snapshot!$H116,'[2]Caseload by group'!$A$3:$A$128,0),MATCH(Snapshot!AY$3,'[2]Caseload by group'!$C$2:$BEN$2,0))&lt;10,0,INDEX('[2]Caseload by group'!$C$3:$BEN$125,MATCH(Snapshot!$H116,'[2]Caseload by group'!$A$3:$A$128,0),MATCH(Snapshot!AY$3,'[2]Caseload by group'!$C$2:$BEN$2,0)))</f>
        <v>10</v>
      </c>
      <c r="AZ116" s="40">
        <f>IF(INDEX('[2]Caseload by group'!$C$3:$BEN$125,MATCH(Snapshot!$H116,'[2]Caseload by group'!$A$3:$A$128,0),MATCH(Snapshot!AZ$3,'[2]Caseload by group'!$C$2:$BEN$2,0))&lt;10,0,INDEX('[2]Caseload by group'!$C$3:$BEN$125,MATCH(Snapshot!$H116,'[2]Caseload by group'!$A$3:$A$128,0),MATCH(Snapshot!AZ$3,'[2]Caseload by group'!$C$2:$BEN$2,0)))</f>
        <v>11</v>
      </c>
      <c r="BA116" s="40">
        <f>IF(INDEX('[2]Caseload by group'!$C$3:$BEN$125,MATCH(Snapshot!$H116,'[2]Caseload by group'!$A$3:$A$128,0),MATCH(Snapshot!BA$3,'[2]Caseload by group'!$C$2:$BEN$2,0))&lt;10,0,INDEX('[2]Caseload by group'!$C$3:$BEN$125,MATCH(Snapshot!$H116,'[2]Caseload by group'!$A$3:$A$128,0),MATCH(Snapshot!BA$3,'[2]Caseload by group'!$C$2:$BEN$2,0)))</f>
        <v>12</v>
      </c>
      <c r="BB116" s="40">
        <f>IF(INDEX('[2]Caseload by group'!$C$3:$BEN$125,MATCH(Snapshot!$H116,'[2]Caseload by group'!$A$3:$A$128,0),MATCH(Snapshot!BB$3,'[2]Caseload by group'!$C$2:$BEN$2,0))&lt;10,0,INDEX('[2]Caseload by group'!$C$3:$BEN$125,MATCH(Snapshot!$H116,'[2]Caseload by group'!$A$3:$A$128,0),MATCH(Snapshot!BB$3,'[2]Caseload by group'!$C$2:$BEN$2,0)))</f>
        <v>11</v>
      </c>
      <c r="BC116" s="40">
        <f>IF(INDEX('[2]Caseload by group'!$C$3:$BEN$125,MATCH(Snapshot!$H116,'[2]Caseload by group'!$A$3:$A$128,0),MATCH(Snapshot!BC$3,'[2]Caseload by group'!$C$2:$BEN$2,0))&lt;10,0,INDEX('[2]Caseload by group'!$C$3:$BEN$125,MATCH(Snapshot!$H116,'[2]Caseload by group'!$A$3:$A$128,0),MATCH(Snapshot!BC$3,'[2]Caseload by group'!$C$2:$BEN$2,0)))</f>
        <v>11</v>
      </c>
      <c r="BD116" s="40">
        <f>IF(INDEX('[2]Caseload by group'!$C$3:$BEN$125,MATCH(Snapshot!$H116,'[2]Caseload by group'!$A$3:$A$128,0),MATCH(Snapshot!BD$3,'[2]Caseload by group'!$C$2:$BEN$2,0))&lt;10,0,INDEX('[2]Caseload by group'!$C$3:$BEN$125,MATCH(Snapshot!$H116,'[2]Caseload by group'!$A$3:$A$128,0),MATCH(Snapshot!BD$3,'[2]Caseload by group'!$C$2:$BEN$2,0)))</f>
        <v>11</v>
      </c>
      <c r="BE116" s="40">
        <f>IF(INDEX('[2]Caseload by group'!$C$3:$BEN$125,MATCH(Snapshot!$H116,'[2]Caseload by group'!$A$3:$A$128,0),MATCH(Snapshot!BE$3,'[2]Caseload by group'!$C$2:$BEN$2,0))&lt;10,0,INDEX('[2]Caseload by group'!$C$3:$BEN$125,MATCH(Snapshot!$H116,'[2]Caseload by group'!$A$3:$A$128,0),MATCH(Snapshot!BE$3,'[2]Caseload by group'!$C$2:$BEN$2,0)))</f>
        <v>10</v>
      </c>
      <c r="BF116" s="40">
        <f>IF(INDEX('[2]Caseload by group'!$C$3:$BEN$125,MATCH(Snapshot!$H116,'[2]Caseload by group'!$A$3:$A$128,0),MATCH(Snapshot!BF$3,'[2]Caseload by group'!$C$2:$BEN$2,0))&lt;10,0,INDEX('[2]Caseload by group'!$C$3:$BEN$125,MATCH(Snapshot!$H116,'[2]Caseload by group'!$A$3:$A$128,0),MATCH(Snapshot!BF$3,'[2]Caseload by group'!$C$2:$BEN$2,0)))</f>
        <v>12</v>
      </c>
      <c r="BG116" s="40">
        <f>IF(INDEX('[2]Caseload by group'!$C$3:$BEN$125,MATCH(Snapshot!$H116,'[2]Caseload by group'!$A$3:$A$128,0),MATCH(Snapshot!BG$3,'[2]Caseload by group'!$C$2:$BEN$2,0))&lt;10,0,INDEX('[2]Caseload by group'!$C$3:$BEN$125,MATCH(Snapshot!$H116,'[2]Caseload by group'!$A$3:$A$128,0),MATCH(Snapshot!BG$3,'[2]Caseload by group'!$C$2:$BEN$2,0)))</f>
        <v>10</v>
      </c>
      <c r="BH116" s="40">
        <f>IF(INDEX('[2]Caseload by group'!$C$3:$BEN$125,MATCH(Snapshot!$H116,'[2]Caseload by group'!$A$3:$A$128,0),MATCH(Snapshot!BH$3,'[2]Caseload by group'!$C$2:$BEN$2,0))&lt;10,0,INDEX('[2]Caseload by group'!$C$3:$BEN$125,MATCH(Snapshot!$H116,'[2]Caseload by group'!$A$3:$A$128,0),MATCH(Snapshot!BH$3,'[2]Caseload by group'!$C$2:$BEN$2,0)))</f>
        <v>0</v>
      </c>
      <c r="BI116" s="40">
        <f>IF(INDEX('[2]Caseload by group'!$C$3:$BEN$125,MATCH(Snapshot!$H116,'[2]Caseload by group'!$A$3:$A$128,0),MATCH(Snapshot!BI$3,'[2]Caseload by group'!$C$2:$BEN$2,0))&lt;10,0,INDEX('[2]Caseload by group'!$C$3:$BEN$125,MATCH(Snapshot!$H116,'[2]Caseload by group'!$A$3:$A$128,0),MATCH(Snapshot!BI$3,'[2]Caseload by group'!$C$2:$BEN$2,0)))</f>
        <v>10</v>
      </c>
      <c r="BJ116" s="40">
        <f>IF(INDEX('[2]Caseload by group'!$C$3:$BEN$125,MATCH(Snapshot!$H116,'[2]Caseload by group'!$A$3:$A$128,0),MATCH(Snapshot!BJ$3,'[2]Caseload by group'!$C$2:$BEN$2,0))&lt;10,0,INDEX('[2]Caseload by group'!$C$3:$BEN$125,MATCH(Snapshot!$H116,'[2]Caseload by group'!$A$3:$A$128,0),MATCH(Snapshot!BJ$3,'[2]Caseload by group'!$C$2:$BEN$2,0)))</f>
        <v>0</v>
      </c>
      <c r="BK116" s="40">
        <f>IF(INDEX('[2]Caseload by group'!$C$3:$BEN$125,MATCH(Snapshot!$H116,'[2]Caseload by group'!$A$3:$A$128,0),MATCH(Snapshot!BK$3,'[2]Caseload by group'!$C$2:$BEN$2,0))&lt;10,0,INDEX('[2]Caseload by group'!$C$3:$BEN$125,MATCH(Snapshot!$H116,'[2]Caseload by group'!$A$3:$A$128,0),MATCH(Snapshot!BK$3,'[2]Caseload by group'!$C$2:$BEN$2,0)))</f>
        <v>10</v>
      </c>
      <c r="BL116" s="40">
        <f>IF(INDEX('[2]Caseload by group'!$C$3:$BEN$125,MATCH(Snapshot!$H116,'[2]Caseload by group'!$A$3:$A$128,0),MATCH(Snapshot!BL$3,'[2]Caseload by group'!$C$2:$BEN$2,0))&lt;10,0,INDEX('[2]Caseload by group'!$C$3:$BEN$125,MATCH(Snapshot!$H116,'[2]Caseload by group'!$A$3:$A$128,0),MATCH(Snapshot!BL$3,'[2]Caseload by group'!$C$2:$BEN$2,0)))</f>
        <v>0</v>
      </c>
      <c r="BM116" s="40">
        <f>IF(INDEX('[2]Caseload by group'!$C$3:$BEN$125,MATCH(Snapshot!$H116,'[2]Caseload by group'!$A$3:$A$128,0),MATCH(Snapshot!BM$3,'[2]Caseload by group'!$C$2:$BEN$2,0))&lt;10,0,INDEX('[2]Caseload by group'!$C$3:$BEN$125,MATCH(Snapshot!$H116,'[2]Caseload by group'!$A$3:$A$128,0),MATCH(Snapshot!BM$3,'[2]Caseload by group'!$C$2:$BEN$2,0)))</f>
        <v>0</v>
      </c>
      <c r="BN116" s="40">
        <f>IF(INDEX('[2]Caseload by group'!$C$3:$BEN$125,MATCH(Snapshot!$H116,'[2]Caseload by group'!$A$3:$A$128,0),MATCH(Snapshot!BN$3,'[2]Caseload by group'!$C$2:$BEN$2,0))&lt;10,0,INDEX('[2]Caseload by group'!$C$3:$BEN$125,MATCH(Snapshot!$H116,'[2]Caseload by group'!$A$3:$A$128,0),MATCH(Snapshot!BN$3,'[2]Caseload by group'!$C$2:$BEN$2,0)))</f>
        <v>11</v>
      </c>
      <c r="BO116" s="40">
        <f>IF(INDEX('[2]Caseload by group'!$C$3:$BEN$125,MATCH(Snapshot!$H116,'[2]Caseload by group'!$A$3:$A$128,0),MATCH(Snapshot!BO$3,'[2]Caseload by group'!$C$2:$BEN$2,0))&lt;10,0,INDEX('[2]Caseload by group'!$C$3:$BEN$125,MATCH(Snapshot!$H116,'[2]Caseload by group'!$A$3:$A$128,0),MATCH(Snapshot!BO$3,'[2]Caseload by group'!$C$2:$BEN$2,0)))</f>
        <v>11</v>
      </c>
      <c r="BP116" s="40">
        <f>IF(INDEX('[2]Caseload by group'!$C$3:$BEN$125,MATCH(Snapshot!$H116,'[2]Caseload by group'!$A$3:$A$128,0),MATCH(Snapshot!BP$3,'[2]Caseload by group'!$C$2:$BEN$2,0))&lt;10,0,INDEX('[2]Caseload by group'!$C$3:$BEN$125,MATCH(Snapshot!$H116,'[2]Caseload by group'!$A$3:$A$128,0),MATCH(Snapshot!BP$3,'[2]Caseload by group'!$C$2:$BEN$2,0)))</f>
        <v>11</v>
      </c>
      <c r="BQ116" s="40">
        <f>IF(INDEX('[2]Caseload by group'!$C$3:$BEN$125,MATCH(Snapshot!$H116,'[2]Caseload by group'!$A$3:$A$128,0),MATCH(Snapshot!BQ$3,'[2]Caseload by group'!$C$2:$BEN$2,0))&lt;10,0,INDEX('[2]Caseload by group'!$C$3:$BEN$125,MATCH(Snapshot!$H116,'[2]Caseload by group'!$A$3:$A$128,0),MATCH(Snapshot!BQ$3,'[2]Caseload by group'!$C$2:$BEN$2,0)))</f>
        <v>11</v>
      </c>
      <c r="BR116" s="40">
        <f>IF(INDEX('[2]Caseload by group'!$C$3:$BEN$125,MATCH(Snapshot!$H116,'[2]Caseload by group'!$A$3:$A$128,0),MATCH(Snapshot!BR$3,'[2]Caseload by group'!$C$2:$BEN$2,0))&lt;10,0,INDEX('[2]Caseload by group'!$C$3:$BEN$125,MATCH(Snapshot!$H116,'[2]Caseload by group'!$A$3:$A$128,0),MATCH(Snapshot!BR$3,'[2]Caseload by group'!$C$2:$BEN$2,0)))</f>
        <v>11</v>
      </c>
      <c r="BS116" s="40">
        <f>IF(INDEX('[2]Caseload by group'!$C$3:$BEN$125,MATCH(Snapshot!$H116,'[2]Caseload by group'!$A$3:$A$128,0),MATCH(Snapshot!BS$3,'[2]Caseload by group'!$C$2:$BEN$2,0))&lt;10,0,INDEX('[2]Caseload by group'!$C$3:$BEN$125,MATCH(Snapshot!$H116,'[2]Caseload by group'!$A$3:$A$128,0),MATCH(Snapshot!BS$3,'[2]Caseload by group'!$C$2:$BEN$2,0)))</f>
        <v>11</v>
      </c>
      <c r="BT116" s="40">
        <f>IF(INDEX('[2]Caseload by group'!$C$3:$BEN$125,MATCH(Snapshot!$H116,'[2]Caseload by group'!$A$3:$A$128,0),MATCH(Snapshot!BT$3,'[2]Caseload by group'!$C$2:$BEN$2,0))&lt;10,0,INDEX('[2]Caseload by group'!$C$3:$BEN$125,MATCH(Snapshot!$H116,'[2]Caseload by group'!$A$3:$A$128,0),MATCH(Snapshot!BT$3,'[2]Caseload by group'!$C$2:$BEN$2,0)))</f>
        <v>10</v>
      </c>
      <c r="BU116" s="40">
        <f>IF(INDEX('[2]Caseload by group'!$C$3:$BEN$125,MATCH(Snapshot!$H116,'[2]Caseload by group'!$A$3:$A$128,0),MATCH(Snapshot!BU$3,'[2]Caseload by group'!$C$2:$BEN$2,0))&lt;10,0,INDEX('[2]Caseload by group'!$C$3:$BEN$125,MATCH(Snapshot!$H116,'[2]Caseload by group'!$A$3:$A$128,0),MATCH(Snapshot!BU$3,'[2]Caseload by group'!$C$2:$BEN$2,0)))</f>
        <v>11</v>
      </c>
      <c r="BV116" s="40">
        <f>IF(INDEX('[2]Caseload by group'!$C$3:$BEN$125,MATCH(Snapshot!$H116,'[2]Caseload by group'!$A$3:$A$128,0),MATCH(Snapshot!BV$3,'[2]Caseload by group'!$C$2:$BEN$2,0))&lt;10,0,INDEX('[2]Caseload by group'!$C$3:$BEN$125,MATCH(Snapshot!$H116,'[2]Caseload by group'!$A$3:$A$128,0),MATCH(Snapshot!BV$3,'[2]Caseload by group'!$C$2:$BEN$2,0)))</f>
        <v>11</v>
      </c>
      <c r="BW116" s="40">
        <f>IF(INDEX('[2]Caseload by group'!$C$3:$BEN$125,MATCH(Snapshot!$H116,'[2]Caseload by group'!$A$3:$A$128,0),MATCH(Snapshot!BW$3,'[2]Caseload by group'!$C$2:$BEN$2,0))&lt;10,0,INDEX('[2]Caseload by group'!$C$3:$BEN$125,MATCH(Snapshot!$H116,'[2]Caseload by group'!$A$3:$A$128,0),MATCH(Snapshot!BW$3,'[2]Caseload by group'!$C$2:$BEN$2,0)))</f>
        <v>176</v>
      </c>
      <c r="BX116" s="45"/>
      <c r="BY116" s="41">
        <f t="shared" si="25"/>
        <v>165</v>
      </c>
      <c r="BZ116" s="42">
        <f t="shared" si="26"/>
        <v>15</v>
      </c>
      <c r="CA116" s="8" t="e">
        <f>#REF!-#REF!</f>
        <v>#REF!</v>
      </c>
      <c r="CB116" s="41">
        <f>INDEX($J116:$BX116,0,MATCH(MAX($J$3:$BX$3),$J$3:$BX$3,0))-J116</f>
        <v>146</v>
      </c>
      <c r="CC116" s="42">
        <f>CB116/J116</f>
        <v>4.8666666666666663</v>
      </c>
    </row>
    <row r="117" spans="1:85" ht="10.5" customHeight="1" thickBot="1" x14ac:dyDescent="0.25">
      <c r="A117" s="34"/>
      <c r="B117" s="38"/>
      <c r="C117" s="29" t="s">
        <v>181</v>
      </c>
      <c r="D117" s="29" t="s">
        <v>15</v>
      </c>
      <c r="E117" s="29" t="s">
        <v>54</v>
      </c>
      <c r="F117" s="29" t="s">
        <v>58</v>
      </c>
      <c r="G117" s="29" t="s">
        <v>49</v>
      </c>
      <c r="H117" s="39" t="s">
        <v>182</v>
      </c>
      <c r="I117" s="39"/>
      <c r="J117" s="50">
        <f>IF(INDEX('[2]Caseload by group'!$C$3:$CJ$125,MATCH(Snapshot!$H117,'[2]Caseload by group'!$A$3:$A$128,0),MATCH(Snapshot!J$3,'[2]Caseload by group'!$C$2:$CJ$2,0))&lt;10,0,INDEX('[2]Caseload by group'!$C$3:$CJ$125,MATCH(Snapshot!$H117,'[2]Caseload by group'!$A$3:$A$128,0),MATCH(Snapshot!J$3,'[2]Caseload by group'!$C$2:$CJ$2,0)))</f>
        <v>3543</v>
      </c>
      <c r="K117" s="50">
        <f>IF(INDEX('[2]Caseload by group'!$C$3:$CJ$125,MATCH(Snapshot!$H117,'[2]Caseload by group'!$A$3:$A$128,0),MATCH(Snapshot!K$3,'[2]Caseload by group'!$C$2:$CJ$2,0))&lt;10,0,INDEX('[2]Caseload by group'!$C$3:$CJ$125,MATCH(Snapshot!$H117,'[2]Caseload by group'!$A$3:$A$128,0),MATCH(Snapshot!K$3,'[2]Caseload by group'!$C$2:$CJ$2,0)))</f>
        <v>3650</v>
      </c>
      <c r="L117" s="50">
        <f>IF(INDEX('[2]Caseload by group'!$C$3:$CJ$125,MATCH(Snapshot!$H117,'[2]Caseload by group'!$A$3:$A$128,0),MATCH(Snapshot!L$3,'[2]Caseload by group'!$C$2:$CJ$2,0))&lt;10,0,INDEX('[2]Caseload by group'!$C$3:$CJ$125,MATCH(Snapshot!$H117,'[2]Caseload by group'!$A$3:$A$128,0),MATCH(Snapshot!L$3,'[2]Caseload by group'!$C$2:$CJ$2,0)))</f>
        <v>3680</v>
      </c>
      <c r="M117" s="50">
        <f>IF(INDEX('[2]Caseload by group'!$C$3:$CJ$125,MATCH(Snapshot!$H117,'[2]Caseload by group'!$A$3:$A$128,0),MATCH(Snapshot!M$3,'[2]Caseload by group'!$C$2:$CJ$2,0))&lt;10,0,INDEX('[2]Caseload by group'!$C$3:$CJ$125,MATCH(Snapshot!$H117,'[2]Caseload by group'!$A$3:$A$128,0),MATCH(Snapshot!M$3,'[2]Caseload by group'!$C$2:$CJ$2,0)))</f>
        <v>3773</v>
      </c>
      <c r="N117" s="50">
        <f>IF(INDEX('[2]Caseload by group'!$C$3:$CJ$125,MATCH(Snapshot!$H117,'[2]Caseload by group'!$A$3:$A$128,0),MATCH(Snapshot!N$3,'[2]Caseload by group'!$C$2:$CJ$2,0))&lt;10,0,INDEX('[2]Caseload by group'!$C$3:$CJ$125,MATCH(Snapshot!$H117,'[2]Caseload by group'!$A$3:$A$128,0),MATCH(Snapshot!N$3,'[2]Caseload by group'!$C$2:$CJ$2,0)))</f>
        <v>3823</v>
      </c>
      <c r="O117" s="50">
        <f>IF(INDEX('[2]Caseload by group'!$C$3:$CJ$125,MATCH(Snapshot!$H117,'[2]Caseload by group'!$A$3:$A$128,0),MATCH(Snapshot!O$3,'[2]Caseload by group'!$C$2:$CJ$2,0))&lt;10,0,INDEX('[2]Caseload by group'!$C$3:$CJ$125,MATCH(Snapshot!$H117,'[2]Caseload by group'!$A$3:$A$128,0),MATCH(Snapshot!O$3,'[2]Caseload by group'!$C$2:$CJ$2,0)))</f>
        <v>3855</v>
      </c>
      <c r="P117" s="50">
        <f>IF(INDEX('[2]Caseload by group'!$C$3:$CJ$125,MATCH(Snapshot!$H117,'[2]Caseload by group'!$A$3:$A$128,0),MATCH(Snapshot!P$3,'[2]Caseload by group'!$C$2:$CJ$2,0))&lt;10,0,INDEX('[2]Caseload by group'!$C$3:$CJ$125,MATCH(Snapshot!$H117,'[2]Caseload by group'!$A$3:$A$128,0),MATCH(Snapshot!P$3,'[2]Caseload by group'!$C$2:$CJ$2,0)))</f>
        <v>3826</v>
      </c>
      <c r="Q117" s="50">
        <f>IF(INDEX('[2]Caseload by group'!$C$3:$CJ$125,MATCH(Snapshot!$H117,'[2]Caseload by group'!$A$3:$A$128,0),MATCH(Snapshot!Q$3,'[2]Caseload by group'!$C$2:$CJ$2,0))&lt;10,0,INDEX('[2]Caseload by group'!$C$3:$CJ$125,MATCH(Snapshot!$H117,'[2]Caseload by group'!$A$3:$A$128,0),MATCH(Snapshot!Q$3,'[2]Caseload by group'!$C$2:$CJ$2,0)))</f>
        <v>3828</v>
      </c>
      <c r="R117" s="50">
        <f>IF(INDEX('[2]Caseload by group'!$C$3:$CJ$125,MATCH(Snapshot!$H117,'[2]Caseload by group'!$A$3:$A$128,0),MATCH(Snapshot!R$3,'[2]Caseload by group'!$C$2:$CJ$2,0))&lt;10,0,INDEX('[2]Caseload by group'!$C$3:$CJ$125,MATCH(Snapshot!$H117,'[2]Caseload by group'!$A$3:$A$128,0),MATCH(Snapshot!R$3,'[2]Caseload by group'!$C$2:$CJ$2,0)))</f>
        <v>3904</v>
      </c>
      <c r="S117" s="50">
        <f>IF(INDEX('[2]Caseload by group'!$C$3:$CJ$125,MATCH(Snapshot!$H117,'[2]Caseload by group'!$A$3:$A$128,0),MATCH(Snapshot!S$3,'[2]Caseload by group'!$C$2:$CJ$2,0))&lt;10,0,INDEX('[2]Caseload by group'!$C$3:$CJ$125,MATCH(Snapshot!$H117,'[2]Caseload by group'!$A$3:$A$128,0),MATCH(Snapshot!S$3,'[2]Caseload by group'!$C$2:$CJ$2,0)))</f>
        <v>3963</v>
      </c>
      <c r="T117" s="50">
        <f>IF(INDEX('[2]Caseload by group'!$C$3:$CJ$125,MATCH(Snapshot!$H117,'[2]Caseload by group'!$A$3:$A$128,0),MATCH(Snapshot!T$3,'[2]Caseload by group'!$C$2:$CJ$2,0))&lt;10,0,INDEX('[2]Caseload by group'!$C$3:$CJ$125,MATCH(Snapshot!$H117,'[2]Caseload by group'!$A$3:$A$128,0),MATCH(Snapshot!T$3,'[2]Caseload by group'!$C$2:$CJ$2,0)))</f>
        <v>3957</v>
      </c>
      <c r="U117" s="50">
        <f>IF(INDEX('[2]Caseload by group'!$C$3:$CJ$125,MATCH(Snapshot!$H117,'[2]Caseload by group'!$A$3:$A$128,0),MATCH(Snapshot!U$3,'[2]Caseload by group'!$C$2:$CJ$2,0))&lt;10,0,INDEX('[2]Caseload by group'!$C$3:$CJ$125,MATCH(Snapshot!$H117,'[2]Caseload by group'!$A$3:$A$128,0),MATCH(Snapshot!U$3,'[2]Caseload by group'!$C$2:$CJ$2,0)))</f>
        <v>3945</v>
      </c>
      <c r="V117" s="50">
        <f>IF(INDEX('[2]Caseload by group'!$C$3:$CJ$125,MATCH(Snapshot!$H117,'[2]Caseload by group'!$A$3:$A$128,0),MATCH(Snapshot!V$3,'[2]Caseload by group'!$C$2:$CJ$2,0))&lt;10,0,INDEX('[2]Caseload by group'!$C$3:$CJ$125,MATCH(Snapshot!$H117,'[2]Caseload by group'!$A$3:$A$128,0),MATCH(Snapshot!V$3,'[2]Caseload by group'!$C$2:$CJ$2,0)))</f>
        <v>3867</v>
      </c>
      <c r="W117" s="50">
        <f>IF(INDEX('[2]Caseload by group'!$C$3:$CJ$125,MATCH(Snapshot!$H117,'[2]Caseload by group'!$A$3:$A$128,0),MATCH(Snapshot!W$3,'[2]Caseload by group'!$C$2:$CJ$2,0))&lt;10,0,INDEX('[2]Caseload by group'!$C$3:$CJ$125,MATCH(Snapshot!$H117,'[2]Caseload by group'!$A$3:$A$128,0),MATCH(Snapshot!W$3,'[2]Caseload by group'!$C$2:$CJ$2,0)))</f>
        <v>3762</v>
      </c>
      <c r="X117" s="50">
        <f>IF(INDEX('[2]Caseload by group'!$C$3:$CJ$125,MATCH(Snapshot!$H117,'[2]Caseload by group'!$A$3:$A$128,0),MATCH(Snapshot!X$3,'[2]Caseload by group'!$C$2:$CJ$2,0))&lt;10,0,INDEX('[2]Caseload by group'!$C$3:$CJ$125,MATCH(Snapshot!$H117,'[2]Caseload by group'!$A$3:$A$128,0),MATCH(Snapshot!X$3,'[2]Caseload by group'!$C$2:$CJ$2,0)))</f>
        <v>3761</v>
      </c>
      <c r="Y117" s="50">
        <f>IF(INDEX('[2]Caseload by group'!$C$3:$CJ$125,MATCH(Snapshot!$H117,'[2]Caseload by group'!$A$3:$A$128,0),MATCH(Snapshot!Y$3,'[2]Caseload by group'!$C$2:$CJ$2,0))&lt;10,0,INDEX('[2]Caseload by group'!$C$3:$CJ$125,MATCH(Snapshot!$H117,'[2]Caseload by group'!$A$3:$A$128,0),MATCH(Snapshot!Y$3,'[2]Caseload by group'!$C$2:$CJ$2,0)))</f>
        <v>3873</v>
      </c>
      <c r="Z117" s="50">
        <f>IF(INDEX('[2]Caseload by group'!$C$3:$CJ$125,MATCH(Snapshot!$H117,'[2]Caseload by group'!$A$3:$A$128,0),MATCH(Snapshot!Z$3,'[2]Caseload by group'!$C$2:$CJ$2,0))&lt;10,0,INDEX('[2]Caseload by group'!$C$3:$CJ$125,MATCH(Snapshot!$H117,'[2]Caseload by group'!$A$3:$A$128,0),MATCH(Snapshot!Z$3,'[2]Caseload by group'!$C$2:$CJ$2,0)))</f>
        <v>4021</v>
      </c>
      <c r="AA117" s="50">
        <f>IF(INDEX('[2]Caseload by group'!$C$3:$CJ$125,MATCH(Snapshot!$H117,'[2]Caseload by group'!$A$3:$A$128,0),MATCH(Snapshot!AA$3,'[2]Caseload by group'!$C$2:$CJ$2,0))&lt;10,0,INDEX('[2]Caseload by group'!$C$3:$CJ$125,MATCH(Snapshot!$H117,'[2]Caseload by group'!$A$3:$A$128,0),MATCH(Snapshot!AA$3,'[2]Caseload by group'!$C$2:$CJ$2,0)))</f>
        <v>3909</v>
      </c>
      <c r="AB117" s="50">
        <f>IF(INDEX('[2]Caseload by group'!$C$3:$CJ$125,MATCH(Snapshot!$H117,'[2]Caseload by group'!$A$3:$A$128,0),MATCH(Snapshot!AB$3,'[2]Caseload by group'!$C$2:$CJ$2,0))&lt;10,0,INDEX('[2]Caseload by group'!$C$3:$CJ$125,MATCH(Snapshot!$H117,'[2]Caseload by group'!$A$3:$A$128,0),MATCH(Snapshot!AB$3,'[2]Caseload by group'!$C$2:$CJ$2,0)))</f>
        <v>3834</v>
      </c>
      <c r="AC117" s="50">
        <f>IF(INDEX('[2]Caseload by group'!$C$3:$CJ$125,MATCH(Snapshot!$H117,'[2]Caseload by group'!$A$3:$A$128,0),MATCH(Snapshot!AC$3,'[2]Caseload by group'!$C$2:$CJ$2,0))&lt;10,0,INDEX('[2]Caseload by group'!$C$3:$CJ$125,MATCH(Snapshot!$H117,'[2]Caseload by group'!$A$3:$A$128,0),MATCH(Snapshot!AC$3,'[2]Caseload by group'!$C$2:$CJ$2,0)))</f>
        <v>3850</v>
      </c>
      <c r="AD117" s="50">
        <f>IF(INDEX('[2]Caseload by group'!$C$3:$CJ$125,MATCH(Snapshot!$H117,'[2]Caseload by group'!$A$3:$A$128,0),MATCH(Snapshot!AD$3,'[2]Caseload by group'!$C$2:$CJ$2,0))&lt;10,0,INDEX('[2]Caseload by group'!$C$3:$CJ$125,MATCH(Snapshot!$H117,'[2]Caseload by group'!$A$3:$A$128,0),MATCH(Snapshot!AD$3,'[2]Caseload by group'!$C$2:$CJ$2,0)))</f>
        <v>3880</v>
      </c>
      <c r="AE117" s="50">
        <f>IF(INDEX('[2]Caseload by group'!$C$3:$CJ$125,MATCH(Snapshot!$H117,'[2]Caseload by group'!$A$3:$A$128,0),MATCH(Snapshot!AE$3,'[2]Caseload by group'!$C$2:$CJ$2,0))&lt;10,0,INDEX('[2]Caseload by group'!$C$3:$CJ$125,MATCH(Snapshot!$H117,'[2]Caseload by group'!$A$3:$A$128,0),MATCH(Snapshot!AE$3,'[2]Caseload by group'!$C$2:$CJ$2,0)))</f>
        <v>3977</v>
      </c>
      <c r="AF117" s="50">
        <f>IF(INDEX('[2]Caseload by group'!$C$3:$CJ$125,MATCH(Snapshot!$H117,'[2]Caseload by group'!$A$3:$A$128,0),MATCH(Snapshot!AF$3,'[2]Caseload by group'!$C$2:$CJ$2,0))&lt;10,0,INDEX('[2]Caseload by group'!$C$3:$CJ$125,MATCH(Snapshot!$H117,'[2]Caseload by group'!$A$3:$A$128,0),MATCH(Snapshot!AF$3,'[2]Caseload by group'!$C$2:$CJ$2,0)))</f>
        <v>3976</v>
      </c>
      <c r="AG117" s="50">
        <f>IF(INDEX('[2]Caseload by group'!$C$3:$CJ$125,MATCH(Snapshot!$H117,'[2]Caseload by group'!$A$3:$A$128,0),MATCH(Snapshot!AG$3,'[2]Caseload by group'!$C$2:$CJ$2,0))&lt;10,0,INDEX('[2]Caseload by group'!$C$3:$CJ$125,MATCH(Snapshot!$H117,'[2]Caseload by group'!$A$3:$A$128,0),MATCH(Snapshot!AG$3,'[2]Caseload by group'!$C$2:$CJ$2,0)))</f>
        <v>4018</v>
      </c>
      <c r="AH117" s="50">
        <f>IF(INDEX('[2]Caseload by group'!$C$3:$CJ$125,MATCH(Snapshot!$H117,'[2]Caseload by group'!$A$3:$A$128,0),MATCH(Snapshot!AH$3,'[2]Caseload by group'!$C$2:$CJ$2,0))&lt;10,0,INDEX('[2]Caseload by group'!$C$3:$CJ$125,MATCH(Snapshot!$H117,'[2]Caseload by group'!$A$3:$A$128,0),MATCH(Snapshot!AH$3,'[2]Caseload by group'!$C$2:$CJ$2,0)))</f>
        <v>4026</v>
      </c>
      <c r="AI117" s="50">
        <f>IF(INDEX('[2]Caseload by group'!$C$3:$CJ$125,MATCH(Snapshot!$H117,'[2]Caseload by group'!$A$3:$A$128,0),MATCH(Snapshot!AI$3,'[2]Caseload by group'!$C$2:$CJ$2,0))&lt;10,0,INDEX('[2]Caseload by group'!$C$3:$CJ$125,MATCH(Snapshot!$H117,'[2]Caseload by group'!$A$3:$A$128,0),MATCH(Snapshot!AI$3,'[2]Caseload by group'!$C$2:$CJ$2,0)))</f>
        <v>3948</v>
      </c>
      <c r="AJ117" s="50">
        <f>IF(INDEX('[2]Caseload by group'!$C$3:$BEN$125,MATCH(Snapshot!$H117,'[2]Caseload by group'!$A$3:$A$128,0),MATCH(Snapshot!AJ$3,'[2]Caseload by group'!$C$2:$BEN$2,0))&lt;10,0,INDEX('[2]Caseload by group'!$C$3:$BEN$125,MATCH(Snapshot!$H117,'[2]Caseload by group'!$A$3:$A$128,0),MATCH(Snapshot!AJ$3,'[2]Caseload by group'!$C$2:$BEN$2,0)))</f>
        <v>3965</v>
      </c>
      <c r="AK117" s="50">
        <f>IF(INDEX('[2]Caseload by group'!$C$3:$BEN$125,MATCH(Snapshot!$H117,'[2]Caseload by group'!$A$3:$A$128,0),MATCH(Snapshot!AK$3,'[2]Caseload by group'!$C$2:$BEN$2,0))&lt;10,0,INDEX('[2]Caseload by group'!$C$3:$BEN$125,MATCH(Snapshot!$H117,'[2]Caseload by group'!$A$3:$A$128,0),MATCH(Snapshot!AK$3,'[2]Caseload by group'!$C$2:$BEN$2,0)))</f>
        <v>4096</v>
      </c>
      <c r="AL117" s="50">
        <f>IF(INDEX('[2]Caseload by group'!$C$3:$BEN$125,MATCH(Snapshot!$H117,'[2]Caseload by group'!$A$3:$A$128,0),MATCH(Snapshot!AL$3,'[2]Caseload by group'!$C$2:$BEN$2,0))&lt;10,0,INDEX('[2]Caseload by group'!$C$3:$BEN$125,MATCH(Snapshot!$H117,'[2]Caseload by group'!$A$3:$A$128,0),MATCH(Snapshot!AL$3,'[2]Caseload by group'!$C$2:$BEN$2,0)))</f>
        <v>4097</v>
      </c>
      <c r="AM117" s="50">
        <f>IF(INDEX('[2]Caseload by group'!$C$3:$BEN$125,MATCH(Snapshot!$H117,'[2]Caseload by group'!$A$3:$A$128,0),MATCH(Snapshot!AM$3,'[2]Caseload by group'!$C$2:$BEN$2,0))&lt;10,0,INDEX('[2]Caseload by group'!$C$3:$BEN$125,MATCH(Snapshot!$H117,'[2]Caseload by group'!$A$3:$A$128,0),MATCH(Snapshot!AM$3,'[2]Caseload by group'!$C$2:$BEN$2,0)))</f>
        <v>4040</v>
      </c>
      <c r="AN117" s="50">
        <f>IF(INDEX('[2]Caseload by group'!$C$3:$BEN$125,MATCH(Snapshot!$H117,'[2]Caseload by group'!$A$3:$A$128,0),MATCH(Snapshot!AN$3,'[2]Caseload by group'!$C$2:$BEN$2,0))&lt;10,0,INDEX('[2]Caseload by group'!$C$3:$BEN$125,MATCH(Snapshot!$H117,'[2]Caseload by group'!$A$3:$A$128,0),MATCH(Snapshot!AN$3,'[2]Caseload by group'!$C$2:$BEN$2,0)))</f>
        <v>3905</v>
      </c>
      <c r="AO117" s="50">
        <f>IF(INDEX('[2]Caseload by group'!$C$3:$BEN$125,MATCH(Snapshot!$H117,'[2]Caseload by group'!$A$3:$A$128,0),MATCH(Snapshot!AO$3,'[2]Caseload by group'!$C$2:$BEN$2,0))&lt;10,0,INDEX('[2]Caseload by group'!$C$3:$BEN$125,MATCH(Snapshot!$H117,'[2]Caseload by group'!$A$3:$A$128,0),MATCH(Snapshot!AO$3,'[2]Caseload by group'!$C$2:$BEN$2,0)))</f>
        <v>4044</v>
      </c>
      <c r="AP117" s="50">
        <f>IF(INDEX('[2]Caseload by group'!$C$3:$BEN$125,MATCH(Snapshot!$H117,'[2]Caseload by group'!$A$3:$A$128,0),MATCH(Snapshot!AP$3,'[2]Caseload by group'!$C$2:$BEN$2,0))&lt;10,0,INDEX('[2]Caseload by group'!$C$3:$BEN$125,MATCH(Snapshot!$H117,'[2]Caseload by group'!$A$3:$A$128,0),MATCH(Snapshot!AP$3,'[2]Caseload by group'!$C$2:$BEN$2,0)))</f>
        <v>4113</v>
      </c>
      <c r="AQ117" s="50">
        <f>IF(INDEX('[2]Caseload by group'!$C$3:$BEN$125,MATCH(Snapshot!$H117,'[2]Caseload by group'!$A$3:$A$128,0),MATCH(Snapshot!AQ$3,'[2]Caseload by group'!$C$2:$BEN$2,0))&lt;10,0,INDEX('[2]Caseload by group'!$C$3:$BEN$125,MATCH(Snapshot!$H117,'[2]Caseload by group'!$A$3:$A$128,0),MATCH(Snapshot!AQ$3,'[2]Caseload by group'!$C$2:$BEN$2,0)))</f>
        <v>4216</v>
      </c>
      <c r="AR117" s="50">
        <f>IF(INDEX('[2]Caseload by group'!$C$3:$BEN$125,MATCH(Snapshot!$H117,'[2]Caseload by group'!$A$3:$A$128,0),MATCH(Snapshot!AR$3,'[2]Caseload by group'!$C$2:$BEN$2,0))&lt;10,0,INDEX('[2]Caseload by group'!$C$3:$BEN$125,MATCH(Snapshot!$H117,'[2]Caseload by group'!$A$3:$A$128,0),MATCH(Snapshot!AR$3,'[2]Caseload by group'!$C$2:$BEN$2,0)))</f>
        <v>4217</v>
      </c>
      <c r="AS117" s="50">
        <f>IF(INDEX('[2]Caseload by group'!$C$3:$BEN$125,MATCH(Snapshot!$H117,'[2]Caseload by group'!$A$3:$A$128,0),MATCH(Snapshot!AS$3,'[2]Caseload by group'!$C$2:$BEN$2,0))&lt;10,0,INDEX('[2]Caseload by group'!$C$3:$BEN$125,MATCH(Snapshot!$H117,'[2]Caseload by group'!$A$3:$A$128,0),MATCH(Snapshot!AS$3,'[2]Caseload by group'!$C$2:$BEN$2,0)))</f>
        <v>4246</v>
      </c>
      <c r="AT117" s="50">
        <f>IF(INDEX('[2]Caseload by group'!$C$3:$BEN$125,MATCH(Snapshot!$H117,'[2]Caseload by group'!$A$3:$A$128,0),MATCH(Snapshot!AT$3,'[2]Caseload by group'!$C$2:$BEN$2,0))&lt;10,0,INDEX('[2]Caseload by group'!$C$3:$BEN$125,MATCH(Snapshot!$H117,'[2]Caseload by group'!$A$3:$A$128,0),MATCH(Snapshot!AT$3,'[2]Caseload by group'!$C$2:$BEN$2,0)))</f>
        <v>4180</v>
      </c>
      <c r="AU117" s="50">
        <f>IF(INDEX('[2]Caseload by group'!$C$3:$BEN$125,MATCH(Snapshot!$H117,'[2]Caseload by group'!$A$3:$A$128,0),MATCH(Snapshot!AU$3,'[2]Caseload by group'!$C$2:$BEN$2,0))&lt;10,0,INDEX('[2]Caseload by group'!$C$3:$BEN$125,MATCH(Snapshot!$H117,'[2]Caseload by group'!$A$3:$A$128,0),MATCH(Snapshot!AU$3,'[2]Caseload by group'!$C$2:$BEN$2,0)))</f>
        <v>4153</v>
      </c>
      <c r="AV117" s="50">
        <f>IF(INDEX('[2]Caseload by group'!$C$3:$BEN$125,MATCH(Snapshot!$H117,'[2]Caseload by group'!$A$3:$A$128,0),MATCH(Snapshot!AV$3,'[2]Caseload by group'!$C$2:$BEN$2,0))&lt;10,0,INDEX('[2]Caseload by group'!$C$3:$BEN$125,MATCH(Snapshot!$H117,'[2]Caseload by group'!$A$3:$A$128,0),MATCH(Snapshot!AV$3,'[2]Caseload by group'!$C$2:$BEN$2,0)))</f>
        <v>4158</v>
      </c>
      <c r="AW117" s="50">
        <f>IF(INDEX('[2]Caseload by group'!$C$3:$BEN$125,MATCH(Snapshot!$H117,'[2]Caseload by group'!$A$3:$A$128,0),MATCH(Snapshot!AW$3,'[2]Caseload by group'!$C$2:$BEN$2,0))&lt;10,0,INDEX('[2]Caseload by group'!$C$3:$BEN$125,MATCH(Snapshot!$H117,'[2]Caseload by group'!$A$3:$A$128,0),MATCH(Snapshot!AW$3,'[2]Caseload by group'!$C$2:$BEN$2,0)))</f>
        <v>4181</v>
      </c>
      <c r="AX117" s="50">
        <f>IF(INDEX('[2]Caseload by group'!$C$3:$BEN$125,MATCH(Snapshot!$H117,'[2]Caseload by group'!$A$3:$A$128,0),MATCH(Snapshot!AX$3,'[2]Caseload by group'!$C$2:$BEN$2,0))&lt;10,0,INDEX('[2]Caseload by group'!$C$3:$BEN$125,MATCH(Snapshot!$H117,'[2]Caseload by group'!$A$3:$A$128,0),MATCH(Snapshot!AX$3,'[2]Caseload by group'!$C$2:$BEN$2,0)))</f>
        <v>4191</v>
      </c>
      <c r="AY117" s="50">
        <f>IF(INDEX('[2]Caseload by group'!$C$3:$BEN$125,MATCH(Snapshot!$H117,'[2]Caseload by group'!$A$3:$A$128,0),MATCH(Snapshot!AY$3,'[2]Caseload by group'!$C$2:$BEN$2,0))&lt;10,0,INDEX('[2]Caseload by group'!$C$3:$BEN$125,MATCH(Snapshot!$H117,'[2]Caseload by group'!$A$3:$A$128,0),MATCH(Snapshot!AY$3,'[2]Caseload by group'!$C$2:$BEN$2,0)))</f>
        <v>4098</v>
      </c>
      <c r="AZ117" s="50">
        <f>IF(INDEX('[2]Caseload by group'!$C$3:$BEN$125,MATCH(Snapshot!$H117,'[2]Caseload by group'!$A$3:$A$128,0),MATCH(Snapshot!AZ$3,'[2]Caseload by group'!$C$2:$BEN$2,0))&lt;10,0,INDEX('[2]Caseload by group'!$C$3:$BEN$125,MATCH(Snapshot!$H117,'[2]Caseload by group'!$A$3:$A$128,0),MATCH(Snapshot!AZ$3,'[2]Caseload by group'!$C$2:$BEN$2,0)))</f>
        <v>4082</v>
      </c>
      <c r="BA117" s="50">
        <f>IF(INDEX('[2]Caseload by group'!$C$3:$BEN$125,MATCH(Snapshot!$H117,'[2]Caseload by group'!$A$3:$A$128,0),MATCH(Snapshot!BA$3,'[2]Caseload by group'!$C$2:$BEN$2,0))&lt;10,0,INDEX('[2]Caseload by group'!$C$3:$BEN$125,MATCH(Snapshot!$H117,'[2]Caseload by group'!$A$3:$A$128,0),MATCH(Snapshot!BA$3,'[2]Caseload by group'!$C$2:$BEN$2,0)))</f>
        <v>3819</v>
      </c>
      <c r="BB117" s="50">
        <f>IF(INDEX('[2]Caseload by group'!$C$3:$BEN$125,MATCH(Snapshot!$H117,'[2]Caseload by group'!$A$3:$A$128,0),MATCH(Snapshot!BB$3,'[2]Caseload by group'!$C$2:$BEN$2,0))&lt;10,0,INDEX('[2]Caseload by group'!$C$3:$BEN$125,MATCH(Snapshot!$H117,'[2]Caseload by group'!$A$3:$A$128,0),MATCH(Snapshot!BB$3,'[2]Caseload by group'!$C$2:$BEN$2,0)))</f>
        <v>3846</v>
      </c>
      <c r="BC117" s="50">
        <f>IF(INDEX('[2]Caseload by group'!$C$3:$BEN$125,MATCH(Snapshot!$H117,'[2]Caseload by group'!$A$3:$A$128,0),MATCH(Snapshot!BC$3,'[2]Caseload by group'!$C$2:$BEN$2,0))&lt;10,0,INDEX('[2]Caseload by group'!$C$3:$BEN$125,MATCH(Snapshot!$H117,'[2]Caseload by group'!$A$3:$A$128,0),MATCH(Snapshot!BC$3,'[2]Caseload by group'!$C$2:$BEN$2,0)))</f>
        <v>3948</v>
      </c>
      <c r="BD117" s="50">
        <f>IF(INDEX('[2]Caseload by group'!$C$3:$BEN$125,MATCH(Snapshot!$H117,'[2]Caseload by group'!$A$3:$A$128,0),MATCH(Snapshot!BD$3,'[2]Caseload by group'!$C$2:$BEN$2,0))&lt;10,0,INDEX('[2]Caseload by group'!$C$3:$BEN$125,MATCH(Snapshot!$H117,'[2]Caseload by group'!$A$3:$A$128,0),MATCH(Snapshot!BD$3,'[2]Caseload by group'!$C$2:$BEN$2,0)))</f>
        <v>3899</v>
      </c>
      <c r="BE117" s="50">
        <f>IF(INDEX('[2]Caseload by group'!$C$3:$BEN$125,MATCH(Snapshot!$H117,'[2]Caseload by group'!$A$3:$A$128,0),MATCH(Snapshot!BE$3,'[2]Caseload by group'!$C$2:$BEN$2,0))&lt;10,0,INDEX('[2]Caseload by group'!$C$3:$BEN$125,MATCH(Snapshot!$H117,'[2]Caseload by group'!$A$3:$A$128,0),MATCH(Snapshot!BE$3,'[2]Caseload by group'!$C$2:$BEN$2,0)))</f>
        <v>3887</v>
      </c>
      <c r="BF117" s="50">
        <f>IF(INDEX('[2]Caseload by group'!$C$3:$BEN$125,MATCH(Snapshot!$H117,'[2]Caseload by group'!$A$3:$A$128,0),MATCH(Snapshot!BF$3,'[2]Caseload by group'!$C$2:$BEN$2,0))&lt;10,0,INDEX('[2]Caseload by group'!$C$3:$BEN$125,MATCH(Snapshot!$H117,'[2]Caseload by group'!$A$3:$A$128,0),MATCH(Snapshot!BF$3,'[2]Caseload by group'!$C$2:$BEN$2,0)))</f>
        <v>3861</v>
      </c>
      <c r="BG117" s="50">
        <f>IF(INDEX('[2]Caseload by group'!$C$3:$BEN$125,MATCH(Snapshot!$H117,'[2]Caseload by group'!$A$3:$A$128,0),MATCH(Snapshot!BG$3,'[2]Caseload by group'!$C$2:$BEN$2,0))&lt;10,0,INDEX('[2]Caseload by group'!$C$3:$BEN$125,MATCH(Snapshot!$H117,'[2]Caseload by group'!$A$3:$A$128,0),MATCH(Snapshot!BG$3,'[2]Caseload by group'!$C$2:$BEN$2,0)))</f>
        <v>3823</v>
      </c>
      <c r="BH117" s="50">
        <f>IF(INDEX('[2]Caseload by group'!$C$3:$BEN$125,MATCH(Snapshot!$H117,'[2]Caseload by group'!$A$3:$A$128,0),MATCH(Snapshot!BH$3,'[2]Caseload by group'!$C$2:$BEN$2,0))&lt;10,0,INDEX('[2]Caseload by group'!$C$3:$BEN$125,MATCH(Snapshot!$H117,'[2]Caseload by group'!$A$3:$A$128,0),MATCH(Snapshot!BH$3,'[2]Caseload by group'!$C$2:$BEN$2,0)))</f>
        <v>3850</v>
      </c>
      <c r="BI117" s="50">
        <f>IF(INDEX('[2]Caseload by group'!$C$3:$BEN$125,MATCH(Snapshot!$H117,'[2]Caseload by group'!$A$3:$A$128,0),MATCH(Snapshot!BI$3,'[2]Caseload by group'!$C$2:$BEN$2,0))&lt;10,0,INDEX('[2]Caseload by group'!$C$3:$BEN$125,MATCH(Snapshot!$H117,'[2]Caseload by group'!$A$3:$A$128,0),MATCH(Snapshot!BI$3,'[2]Caseload by group'!$C$2:$BEN$2,0)))</f>
        <v>3837</v>
      </c>
      <c r="BJ117" s="50">
        <f>IF(INDEX('[2]Caseload by group'!$C$3:$BEN$125,MATCH(Snapshot!$H117,'[2]Caseload by group'!$A$3:$A$128,0),MATCH(Snapshot!BJ$3,'[2]Caseload by group'!$C$2:$BEN$2,0))&lt;10,0,INDEX('[2]Caseload by group'!$C$3:$BEN$125,MATCH(Snapshot!$H117,'[2]Caseload by group'!$A$3:$A$128,0),MATCH(Snapshot!BJ$3,'[2]Caseload by group'!$C$2:$BEN$2,0)))</f>
        <v>3822</v>
      </c>
      <c r="BK117" s="50">
        <f>IF(INDEX('[2]Caseload by group'!$C$3:$BEN$125,MATCH(Snapshot!$H117,'[2]Caseload by group'!$A$3:$A$128,0),MATCH(Snapshot!BK$3,'[2]Caseload by group'!$C$2:$BEN$2,0))&lt;10,0,INDEX('[2]Caseload by group'!$C$3:$BEN$125,MATCH(Snapshot!$H117,'[2]Caseload by group'!$A$3:$A$128,0),MATCH(Snapshot!BK$3,'[2]Caseload by group'!$C$2:$BEN$2,0)))</f>
        <v>3533</v>
      </c>
      <c r="BL117" s="50">
        <f>IF(INDEX('[2]Caseload by group'!$C$3:$BEN$125,MATCH(Snapshot!$H117,'[2]Caseload by group'!$A$3:$A$128,0),MATCH(Snapshot!BL$3,'[2]Caseload by group'!$C$2:$BEN$2,0))&lt;10,0,INDEX('[2]Caseload by group'!$C$3:$BEN$125,MATCH(Snapshot!$H117,'[2]Caseload by group'!$A$3:$A$128,0),MATCH(Snapshot!BL$3,'[2]Caseload by group'!$C$2:$BEN$2,0)))</f>
        <v>3621</v>
      </c>
      <c r="BM117" s="50">
        <f>IF(INDEX('[2]Caseload by group'!$C$3:$BEN$125,MATCH(Snapshot!$H117,'[2]Caseload by group'!$A$3:$A$128,0),MATCH(Snapshot!BM$3,'[2]Caseload by group'!$C$2:$BEN$2,0))&lt;10,0,INDEX('[2]Caseload by group'!$C$3:$BEN$125,MATCH(Snapshot!$H117,'[2]Caseload by group'!$A$3:$A$128,0),MATCH(Snapshot!BM$3,'[2]Caseload by group'!$C$2:$BEN$2,0)))</f>
        <v>3660</v>
      </c>
      <c r="BN117" s="50">
        <f>IF(INDEX('[2]Caseload by group'!$C$3:$BEN$125,MATCH(Snapshot!$H117,'[2]Caseload by group'!$A$3:$A$128,0),MATCH(Snapshot!BN$3,'[2]Caseload by group'!$C$2:$BEN$2,0))&lt;10,0,INDEX('[2]Caseload by group'!$C$3:$BEN$125,MATCH(Snapshot!$H117,'[2]Caseload by group'!$A$3:$A$128,0),MATCH(Snapshot!BN$3,'[2]Caseload by group'!$C$2:$BEN$2,0)))</f>
        <v>3620</v>
      </c>
      <c r="BO117" s="50">
        <f>IF(INDEX('[2]Caseload by group'!$C$3:$BEN$125,MATCH(Snapshot!$H117,'[2]Caseload by group'!$A$3:$A$128,0),MATCH(Snapshot!BO$3,'[2]Caseload by group'!$C$2:$BEN$2,0))&lt;10,0,INDEX('[2]Caseload by group'!$C$3:$BEN$125,MATCH(Snapshot!$H117,'[2]Caseload by group'!$A$3:$A$128,0),MATCH(Snapshot!BO$3,'[2]Caseload by group'!$C$2:$BEN$2,0)))</f>
        <v>3711</v>
      </c>
      <c r="BP117" s="50">
        <f>IF(INDEX('[2]Caseload by group'!$C$3:$BEN$125,MATCH(Snapshot!$H117,'[2]Caseload by group'!$A$3:$A$128,0),MATCH(Snapshot!BP$3,'[2]Caseload by group'!$C$2:$BEN$2,0))&lt;10,0,INDEX('[2]Caseload by group'!$C$3:$BEN$125,MATCH(Snapshot!$H117,'[2]Caseload by group'!$A$3:$A$128,0),MATCH(Snapshot!BP$3,'[2]Caseload by group'!$C$2:$BEN$2,0)))</f>
        <v>3743</v>
      </c>
      <c r="BQ117" s="50">
        <f>IF(INDEX('[2]Caseload by group'!$C$3:$BEN$125,MATCH(Snapshot!$H117,'[2]Caseload by group'!$A$3:$A$128,0),MATCH(Snapshot!BQ$3,'[2]Caseload by group'!$C$2:$BEN$2,0))&lt;10,0,INDEX('[2]Caseload by group'!$C$3:$BEN$125,MATCH(Snapshot!$H117,'[2]Caseload by group'!$A$3:$A$128,0),MATCH(Snapshot!BQ$3,'[2]Caseload by group'!$C$2:$BEN$2,0)))</f>
        <v>3691</v>
      </c>
      <c r="BR117" s="50">
        <f>IF(INDEX('[2]Caseload by group'!$C$3:$BEN$125,MATCH(Snapshot!$H117,'[2]Caseload by group'!$A$3:$A$128,0),MATCH(Snapshot!BR$3,'[2]Caseload by group'!$C$2:$BEN$2,0))&lt;10,0,INDEX('[2]Caseload by group'!$C$3:$BEN$125,MATCH(Snapshot!$H117,'[2]Caseload by group'!$A$3:$A$128,0),MATCH(Snapshot!BR$3,'[2]Caseload by group'!$C$2:$BEN$2,0)))</f>
        <v>3729</v>
      </c>
      <c r="BS117" s="50">
        <f>IF(INDEX('[2]Caseload by group'!$C$3:$BEN$125,MATCH(Snapshot!$H117,'[2]Caseload by group'!$A$3:$A$128,0),MATCH(Snapshot!BS$3,'[2]Caseload by group'!$C$2:$BEN$2,0))&lt;10,0,INDEX('[2]Caseload by group'!$C$3:$BEN$125,MATCH(Snapshot!$H117,'[2]Caseload by group'!$A$3:$A$128,0),MATCH(Snapshot!BS$3,'[2]Caseload by group'!$C$2:$BEN$2,0)))</f>
        <v>3725</v>
      </c>
      <c r="BT117" s="50">
        <f>IF(INDEX('[2]Caseload by group'!$C$3:$BEN$125,MATCH(Snapshot!$H117,'[2]Caseload by group'!$A$3:$A$128,0),MATCH(Snapshot!BT$3,'[2]Caseload by group'!$C$2:$BEN$2,0))&lt;10,0,INDEX('[2]Caseload by group'!$C$3:$BEN$125,MATCH(Snapshot!$H117,'[2]Caseload by group'!$A$3:$A$128,0),MATCH(Snapshot!BT$3,'[2]Caseload by group'!$C$2:$BEN$2,0)))</f>
        <v>3725</v>
      </c>
      <c r="BU117" s="50">
        <f>IF(INDEX('[2]Caseload by group'!$C$3:$BEN$125,MATCH(Snapshot!$H117,'[2]Caseload by group'!$A$3:$A$128,0),MATCH(Snapshot!BU$3,'[2]Caseload by group'!$C$2:$BEN$2,0))&lt;10,0,INDEX('[2]Caseload by group'!$C$3:$BEN$125,MATCH(Snapshot!$H117,'[2]Caseload by group'!$A$3:$A$128,0),MATCH(Snapshot!BU$3,'[2]Caseload by group'!$C$2:$BEN$2,0)))</f>
        <v>3769</v>
      </c>
      <c r="BV117" s="50">
        <f>IF(INDEX('[2]Caseload by group'!$C$3:$BEN$125,MATCH(Snapshot!$H117,'[2]Caseload by group'!$A$3:$A$128,0),MATCH(Snapshot!BV$3,'[2]Caseload by group'!$C$2:$BEN$2,0))&lt;10,0,INDEX('[2]Caseload by group'!$C$3:$BEN$125,MATCH(Snapshot!$H117,'[2]Caseload by group'!$A$3:$A$128,0),MATCH(Snapshot!BV$3,'[2]Caseload by group'!$C$2:$BEN$2,0)))</f>
        <v>3788</v>
      </c>
      <c r="BW117" s="50">
        <f>IF(INDEX('[2]Caseload by group'!$C$3:$BEN$125,MATCH(Snapshot!$H117,'[2]Caseload by group'!$A$3:$A$128,0),MATCH(Snapshot!BW$3,'[2]Caseload by group'!$C$2:$BEN$2,0))&lt;10,0,INDEX('[2]Caseload by group'!$C$3:$BEN$125,MATCH(Snapshot!$H117,'[2]Caseload by group'!$A$3:$A$128,0),MATCH(Snapshot!BW$3,'[2]Caseload by group'!$C$2:$BEN$2,0)))</f>
        <v>3337</v>
      </c>
      <c r="BX117" s="45"/>
      <c r="BY117" s="41">
        <f t="shared" si="25"/>
        <v>-451</v>
      </c>
      <c r="BZ117" s="42">
        <f>BY117/INDEX($J117:$BX117,0,MATCH(MAX($J$3:$BX$3),$J$3:$BX$3,0)-1)</f>
        <v>-0.11906019007391763</v>
      </c>
      <c r="CA117" s="8" t="e">
        <f>#REF!-#REF!</f>
        <v>#REF!</v>
      </c>
      <c r="CB117" s="51">
        <f>INDEX($J117:$BX117,0,MATCH(MAX($J$3:$BX$3),$J$3:$BX$3,0))-J117</f>
        <v>-206</v>
      </c>
      <c r="CC117" s="52">
        <f>CB117/J117</f>
        <v>-5.8142816821902345E-2</v>
      </c>
    </row>
    <row r="118" spans="1:85" s="35" customFormat="1" ht="10.5" customHeight="1" x14ac:dyDescent="0.2">
      <c r="A118" s="65" t="s">
        <v>183</v>
      </c>
      <c r="B118" s="67"/>
      <c r="D118" s="55"/>
      <c r="E118" s="55"/>
      <c r="F118" s="55"/>
      <c r="G118" s="55"/>
      <c r="H118" s="56"/>
      <c r="I118" s="56"/>
      <c r="J118" s="57">
        <f t="shared" ref="J118:AO118" si="27">SUM(J102:J117)</f>
        <v>30073</v>
      </c>
      <c r="K118" s="57">
        <f t="shared" si="27"/>
        <v>30158</v>
      </c>
      <c r="L118" s="57">
        <f t="shared" si="27"/>
        <v>30380</v>
      </c>
      <c r="M118" s="57">
        <f t="shared" si="27"/>
        <v>30608</v>
      </c>
      <c r="N118" s="57">
        <f t="shared" si="27"/>
        <v>30622</v>
      </c>
      <c r="O118" s="57">
        <f t="shared" si="27"/>
        <v>30841</v>
      </c>
      <c r="P118" s="57">
        <f t="shared" si="27"/>
        <v>30926</v>
      </c>
      <c r="Q118" s="57">
        <f t="shared" si="27"/>
        <v>30944</v>
      </c>
      <c r="R118" s="57">
        <f t="shared" si="27"/>
        <v>31242</v>
      </c>
      <c r="S118" s="57">
        <f t="shared" si="27"/>
        <v>31206</v>
      </c>
      <c r="T118" s="57">
        <f t="shared" si="27"/>
        <v>31420</v>
      </c>
      <c r="U118" s="57">
        <f t="shared" si="27"/>
        <v>31509</v>
      </c>
      <c r="V118" s="57">
        <f t="shared" si="27"/>
        <v>31432</v>
      </c>
      <c r="W118" s="57">
        <f t="shared" si="27"/>
        <v>31558</v>
      </c>
      <c r="X118" s="57">
        <f t="shared" si="27"/>
        <v>31668</v>
      </c>
      <c r="Y118" s="57">
        <f t="shared" si="27"/>
        <v>31837</v>
      </c>
      <c r="Z118" s="57">
        <f t="shared" si="27"/>
        <v>32230</v>
      </c>
      <c r="AA118" s="57">
        <f t="shared" si="27"/>
        <v>32671</v>
      </c>
      <c r="AB118" s="57">
        <f t="shared" si="27"/>
        <v>32520</v>
      </c>
      <c r="AC118" s="57">
        <f t="shared" si="27"/>
        <v>32952</v>
      </c>
      <c r="AD118" s="57">
        <f t="shared" si="27"/>
        <v>32224</v>
      </c>
      <c r="AE118" s="57">
        <f t="shared" si="27"/>
        <v>32748</v>
      </c>
      <c r="AF118" s="57">
        <f t="shared" si="27"/>
        <v>32781</v>
      </c>
      <c r="AG118" s="57">
        <f t="shared" si="27"/>
        <v>33001</v>
      </c>
      <c r="AH118" s="57">
        <f t="shared" si="27"/>
        <v>33194</v>
      </c>
      <c r="AI118" s="57">
        <f t="shared" si="27"/>
        <v>33280</v>
      </c>
      <c r="AJ118" s="57">
        <f t="shared" si="27"/>
        <v>33275</v>
      </c>
      <c r="AK118" s="57">
        <f t="shared" si="27"/>
        <v>33369</v>
      </c>
      <c r="AL118" s="57">
        <f t="shared" si="27"/>
        <v>33523</v>
      </c>
      <c r="AM118" s="57">
        <f t="shared" si="27"/>
        <v>33576</v>
      </c>
      <c r="AN118" s="57">
        <f t="shared" si="27"/>
        <v>33449</v>
      </c>
      <c r="AO118" s="57">
        <f t="shared" si="27"/>
        <v>33653</v>
      </c>
      <c r="AP118" s="57">
        <f t="shared" ref="AP118:BW118" si="28">SUM(AP102:AP117)</f>
        <v>33790</v>
      </c>
      <c r="AQ118" s="57">
        <f t="shared" si="28"/>
        <v>33516</v>
      </c>
      <c r="AR118" s="57">
        <f t="shared" si="28"/>
        <v>33508</v>
      </c>
      <c r="AS118" s="57">
        <f t="shared" si="28"/>
        <v>33562</v>
      </c>
      <c r="AT118" s="57">
        <f t="shared" si="28"/>
        <v>33551</v>
      </c>
      <c r="AU118" s="57">
        <f t="shared" si="28"/>
        <v>33403</v>
      </c>
      <c r="AV118" s="57">
        <f t="shared" si="28"/>
        <v>33389</v>
      </c>
      <c r="AW118" s="57">
        <f t="shared" si="28"/>
        <v>33226</v>
      </c>
      <c r="AX118" s="57">
        <f t="shared" si="28"/>
        <v>33270</v>
      </c>
      <c r="AY118" s="57">
        <f t="shared" si="28"/>
        <v>33221</v>
      </c>
      <c r="AZ118" s="57">
        <f t="shared" si="28"/>
        <v>33094</v>
      </c>
      <c r="BA118" s="57">
        <f t="shared" si="28"/>
        <v>32940</v>
      </c>
      <c r="BB118" s="57">
        <f t="shared" si="28"/>
        <v>32897</v>
      </c>
      <c r="BC118" s="57">
        <f t="shared" si="28"/>
        <v>32704</v>
      </c>
      <c r="BD118" s="57">
        <f t="shared" si="28"/>
        <v>32978</v>
      </c>
      <c r="BE118" s="57">
        <f t="shared" si="28"/>
        <v>33042</v>
      </c>
      <c r="BF118" s="57">
        <f t="shared" si="28"/>
        <v>33164</v>
      </c>
      <c r="BG118" s="57">
        <f t="shared" si="28"/>
        <v>33061</v>
      </c>
      <c r="BH118" s="57">
        <f t="shared" si="28"/>
        <v>33010</v>
      </c>
      <c r="BI118" s="57">
        <f t="shared" si="28"/>
        <v>32885</v>
      </c>
      <c r="BJ118" s="57">
        <f t="shared" si="28"/>
        <v>32715</v>
      </c>
      <c r="BK118" s="57">
        <f t="shared" si="28"/>
        <v>32767</v>
      </c>
      <c r="BL118" s="57">
        <f t="shared" si="28"/>
        <v>32629</v>
      </c>
      <c r="BM118" s="57">
        <f t="shared" si="28"/>
        <v>32613</v>
      </c>
      <c r="BN118" s="57">
        <f t="shared" si="28"/>
        <v>32244</v>
      </c>
      <c r="BO118" s="57">
        <f t="shared" si="28"/>
        <v>32245</v>
      </c>
      <c r="BP118" s="57">
        <f t="shared" si="28"/>
        <v>32437</v>
      </c>
      <c r="BQ118" s="57">
        <f t="shared" si="28"/>
        <v>32777</v>
      </c>
      <c r="BR118" s="57">
        <f t="shared" si="28"/>
        <v>32604</v>
      </c>
      <c r="BS118" s="57">
        <f t="shared" si="28"/>
        <v>32714</v>
      </c>
      <c r="BT118" s="57">
        <f t="shared" si="28"/>
        <v>32710</v>
      </c>
      <c r="BU118" s="57">
        <f t="shared" si="28"/>
        <v>32569</v>
      </c>
      <c r="BV118" s="57">
        <f t="shared" si="28"/>
        <v>32663</v>
      </c>
      <c r="BW118" s="57">
        <f t="shared" si="28"/>
        <v>33879</v>
      </c>
      <c r="BX118" s="58"/>
      <c r="BY118" s="80">
        <f t="shared" si="25"/>
        <v>1216</v>
      </c>
      <c r="BZ118" s="81">
        <f t="shared" si="26"/>
        <v>3.7228668524018002E-2</v>
      </c>
      <c r="CA118" s="35" t="e">
        <f>#REF!-#REF!</f>
        <v>#REF!</v>
      </c>
      <c r="CB118" s="59">
        <f>INDEX($J118:$BX118,0,MATCH(MAX($J$3:$BX$3),$J$3:$BX$3,0))-J118</f>
        <v>3806</v>
      </c>
      <c r="CC118" s="60">
        <f>CB118/J118</f>
        <v>0.12655870714594486</v>
      </c>
    </row>
    <row r="119" spans="1:85" ht="10.5" customHeight="1" x14ac:dyDescent="0.2">
      <c r="A119" s="34"/>
      <c r="H119" s="39"/>
      <c r="I119" s="39"/>
      <c r="J119" s="40"/>
      <c r="K119" s="40"/>
      <c r="L119" s="40"/>
      <c r="M119" s="40"/>
      <c r="N119" s="40"/>
      <c r="O119" s="40"/>
      <c r="P119" s="40"/>
      <c r="Q119" s="40"/>
      <c r="R119" s="40"/>
      <c r="S119" s="40"/>
      <c r="T119" s="40"/>
      <c r="U119" s="40"/>
      <c r="V119" s="40"/>
      <c r="W119" s="40"/>
      <c r="X119" s="40"/>
      <c r="Y119" s="40"/>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1"/>
      <c r="BZ119" s="42"/>
      <c r="CB119" s="59"/>
      <c r="CC119" s="60"/>
    </row>
    <row r="120" spans="1:85" ht="10.5" customHeight="1" x14ac:dyDescent="0.2">
      <c r="A120" s="65" t="s">
        <v>184</v>
      </c>
      <c r="H120" s="39"/>
      <c r="I120" s="39"/>
      <c r="J120" s="40"/>
      <c r="K120" s="40"/>
      <c r="L120" s="40"/>
      <c r="M120" s="40"/>
      <c r="N120" s="40"/>
      <c r="O120" s="40"/>
      <c r="P120" s="40"/>
      <c r="Q120" s="40"/>
      <c r="R120" s="40"/>
      <c r="S120" s="40"/>
      <c r="T120" s="40"/>
      <c r="U120" s="40"/>
      <c r="V120" s="40"/>
      <c r="W120" s="40"/>
      <c r="X120" s="40"/>
      <c r="Y120" s="40"/>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1"/>
      <c r="BZ120" s="42"/>
      <c r="CB120" s="59"/>
      <c r="CC120" s="60"/>
    </row>
    <row r="121" spans="1:85" ht="10.5" customHeight="1" x14ac:dyDescent="0.2">
      <c r="A121" s="84"/>
      <c r="B121" s="35" t="s">
        <v>6</v>
      </c>
      <c r="H121" s="39"/>
      <c r="I121" s="39"/>
      <c r="J121" s="40"/>
      <c r="K121" s="40"/>
      <c r="L121" s="40"/>
      <c r="M121" s="40"/>
      <c r="N121" s="40"/>
      <c r="O121" s="40"/>
      <c r="P121" s="40"/>
      <c r="Q121" s="40"/>
      <c r="R121" s="40"/>
      <c r="S121" s="40"/>
      <c r="T121" s="40"/>
      <c r="U121" s="40"/>
      <c r="V121" s="40"/>
      <c r="W121" s="40"/>
      <c r="X121" s="40"/>
      <c r="Y121" s="40"/>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1"/>
      <c r="BZ121" s="42"/>
      <c r="CB121" s="59"/>
      <c r="CC121" s="60"/>
    </row>
    <row r="122" spans="1:85" ht="10.5" customHeight="1" thickBot="1" x14ac:dyDescent="0.25">
      <c r="A122" s="84"/>
      <c r="B122" s="35"/>
      <c r="C122" s="8" t="s">
        <v>185</v>
      </c>
      <c r="H122" s="39"/>
      <c r="I122" s="39"/>
      <c r="J122" s="40"/>
      <c r="K122" s="40"/>
      <c r="L122" s="40"/>
      <c r="M122" s="40"/>
      <c r="N122" s="40"/>
      <c r="O122" s="40"/>
      <c r="P122" s="40"/>
      <c r="Q122" s="40"/>
      <c r="R122" s="40"/>
      <c r="S122" s="40"/>
      <c r="T122" s="40"/>
      <c r="U122" s="40"/>
      <c r="V122" s="40"/>
      <c r="W122" s="40"/>
      <c r="X122" s="40"/>
      <c r="Y122" s="40"/>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1"/>
      <c r="BZ122" s="42"/>
      <c r="CB122" s="59"/>
      <c r="CC122" s="60"/>
    </row>
    <row r="123" spans="1:85" ht="10.5" customHeight="1" x14ac:dyDescent="0.2">
      <c r="A123" s="84"/>
      <c r="B123" s="35"/>
      <c r="C123" s="38" t="s">
        <v>8</v>
      </c>
      <c r="D123" s="29" t="s">
        <v>9</v>
      </c>
      <c r="E123" s="29" t="s">
        <v>6</v>
      </c>
      <c r="F123" s="29" t="s">
        <v>10</v>
      </c>
      <c r="G123" s="29" t="s">
        <v>11</v>
      </c>
      <c r="H123" s="39" t="s">
        <v>186</v>
      </c>
      <c r="I123" s="39"/>
      <c r="J123" s="40">
        <f>IF(INDEX('[2]Caseload by group'!$C$3:$CJ$125,MATCH(Snapshot!$H123,'[2]Caseload by group'!$A$3:$A$128,0),MATCH(Snapshot!J$3,'[2]Caseload by group'!$C$2:$CJ$2,0))&lt;10,0,INDEX('[2]Caseload by group'!$C$3:$CJ$125,MATCH(Snapshot!$H123,'[2]Caseload by group'!$A$3:$A$128,0),MATCH(Snapshot!J$3,'[2]Caseload by group'!$C$2:$CJ$2,0)))</f>
        <v>0</v>
      </c>
      <c r="K123" s="40">
        <f>IF(INDEX('[2]Caseload by group'!$C$3:$CJ$125,MATCH(Snapshot!$H123,'[2]Caseload by group'!$A$3:$A$128,0),MATCH(Snapshot!K$3,'[2]Caseload by group'!$C$2:$CJ$2,0))&lt;10,0,INDEX('[2]Caseload by group'!$C$3:$CJ$125,MATCH(Snapshot!$H123,'[2]Caseload by group'!$A$3:$A$128,0),MATCH(Snapshot!K$3,'[2]Caseload by group'!$C$2:$CJ$2,0)))</f>
        <v>0</v>
      </c>
      <c r="L123" s="40">
        <f>IF(INDEX('[2]Caseload by group'!$C$3:$CJ$125,MATCH(Snapshot!$H123,'[2]Caseload by group'!$A$3:$A$128,0),MATCH(Snapshot!L$3,'[2]Caseload by group'!$C$2:$CJ$2,0))&lt;10,0,INDEX('[2]Caseload by group'!$C$3:$CJ$125,MATCH(Snapshot!$H123,'[2]Caseload by group'!$A$3:$A$128,0),MATCH(Snapshot!L$3,'[2]Caseload by group'!$C$2:$CJ$2,0)))</f>
        <v>0</v>
      </c>
      <c r="M123" s="40">
        <f>IF(INDEX('[2]Caseload by group'!$C$3:$CJ$125,MATCH(Snapshot!$H123,'[2]Caseload by group'!$A$3:$A$128,0),MATCH(Snapshot!M$3,'[2]Caseload by group'!$C$2:$CJ$2,0))&lt;10,0,INDEX('[2]Caseload by group'!$C$3:$CJ$125,MATCH(Snapshot!$H123,'[2]Caseload by group'!$A$3:$A$128,0),MATCH(Snapshot!M$3,'[2]Caseload by group'!$C$2:$CJ$2,0)))</f>
        <v>0</v>
      </c>
      <c r="N123" s="40">
        <f>IF(INDEX('[2]Caseload by group'!$C$3:$CJ$125,MATCH(Snapshot!$H123,'[2]Caseload by group'!$A$3:$A$128,0),MATCH(Snapshot!N$3,'[2]Caseload by group'!$C$2:$CJ$2,0))&lt;10,0,INDEX('[2]Caseload by group'!$C$3:$CJ$125,MATCH(Snapshot!$H123,'[2]Caseload by group'!$A$3:$A$128,0),MATCH(Snapshot!N$3,'[2]Caseload by group'!$C$2:$CJ$2,0)))</f>
        <v>0</v>
      </c>
      <c r="O123" s="40">
        <f>IF(INDEX('[2]Caseload by group'!$C$3:$CJ$125,MATCH(Snapshot!$H123,'[2]Caseload by group'!$A$3:$A$128,0),MATCH(Snapshot!O$3,'[2]Caseload by group'!$C$2:$CJ$2,0))&lt;10,0,INDEX('[2]Caseload by group'!$C$3:$CJ$125,MATCH(Snapshot!$H123,'[2]Caseload by group'!$A$3:$A$128,0),MATCH(Snapshot!O$3,'[2]Caseload by group'!$C$2:$CJ$2,0)))</f>
        <v>0</v>
      </c>
      <c r="P123" s="40">
        <f>IF(INDEX('[2]Caseload by group'!$C$3:$CJ$125,MATCH(Snapshot!$H123,'[2]Caseload by group'!$A$3:$A$128,0),MATCH(Snapshot!P$3,'[2]Caseload by group'!$C$2:$CJ$2,0))&lt;10,0,INDEX('[2]Caseload by group'!$C$3:$CJ$125,MATCH(Snapshot!$H123,'[2]Caseload by group'!$A$3:$A$128,0),MATCH(Snapshot!P$3,'[2]Caseload by group'!$C$2:$CJ$2,0)))</f>
        <v>0</v>
      </c>
      <c r="Q123" s="40">
        <f>IF(INDEX('[2]Caseload by group'!$C$3:$CJ$125,MATCH(Snapshot!$H123,'[2]Caseload by group'!$A$3:$A$128,0),MATCH(Snapshot!Q$3,'[2]Caseload by group'!$C$2:$CJ$2,0))&lt;10,0,INDEX('[2]Caseload by group'!$C$3:$CJ$125,MATCH(Snapshot!$H123,'[2]Caseload by group'!$A$3:$A$128,0),MATCH(Snapshot!Q$3,'[2]Caseload by group'!$C$2:$CJ$2,0)))</f>
        <v>0</v>
      </c>
      <c r="R123" s="40">
        <f>IF(INDEX('[2]Caseload by group'!$C$3:$CJ$125,MATCH(Snapshot!$H123,'[2]Caseload by group'!$A$3:$A$128,0),MATCH(Snapshot!R$3,'[2]Caseload by group'!$C$2:$CJ$2,0))&lt;10,0,INDEX('[2]Caseload by group'!$C$3:$CJ$125,MATCH(Snapshot!$H123,'[2]Caseload by group'!$A$3:$A$128,0),MATCH(Snapshot!R$3,'[2]Caseload by group'!$C$2:$CJ$2,0)))</f>
        <v>32784</v>
      </c>
      <c r="S123" s="40">
        <f>IF(INDEX('[2]Caseload by group'!$C$3:$CJ$125,MATCH(Snapshot!$H123,'[2]Caseload by group'!$A$3:$A$128,0),MATCH(Snapshot!S$3,'[2]Caseload by group'!$C$2:$CJ$2,0))&lt;10,0,INDEX('[2]Caseload by group'!$C$3:$CJ$125,MATCH(Snapshot!$H123,'[2]Caseload by group'!$A$3:$A$128,0),MATCH(Snapshot!S$3,'[2]Caseload by group'!$C$2:$CJ$2,0)))</f>
        <v>35010</v>
      </c>
      <c r="T123" s="40">
        <f>IF(INDEX('[2]Caseload by group'!$C$3:$CJ$125,MATCH(Snapshot!$H123,'[2]Caseload by group'!$A$3:$A$128,0),MATCH(Snapshot!T$3,'[2]Caseload by group'!$C$2:$CJ$2,0))&lt;10,0,INDEX('[2]Caseload by group'!$C$3:$CJ$125,MATCH(Snapshot!$H123,'[2]Caseload by group'!$A$3:$A$128,0),MATCH(Snapshot!T$3,'[2]Caseload by group'!$C$2:$CJ$2,0)))</f>
        <v>36724</v>
      </c>
      <c r="U123" s="40">
        <f>IF(INDEX('[2]Caseload by group'!$C$3:$CJ$125,MATCH(Snapshot!$H123,'[2]Caseload by group'!$A$3:$A$128,0),MATCH(Snapshot!U$3,'[2]Caseload by group'!$C$2:$CJ$2,0))&lt;10,0,INDEX('[2]Caseload by group'!$C$3:$CJ$125,MATCH(Snapshot!$H123,'[2]Caseload by group'!$A$3:$A$128,0),MATCH(Snapshot!U$3,'[2]Caseload by group'!$C$2:$CJ$2,0)))</f>
        <v>37993</v>
      </c>
      <c r="V123" s="40">
        <f>IF(INDEX('[2]Caseload by group'!$C$3:$CJ$125,MATCH(Snapshot!$H123,'[2]Caseload by group'!$A$3:$A$128,0),MATCH(Snapshot!V$3,'[2]Caseload by group'!$C$2:$CJ$2,0))&lt;10,0,INDEX('[2]Caseload by group'!$C$3:$CJ$125,MATCH(Snapshot!$H123,'[2]Caseload by group'!$A$3:$A$128,0),MATCH(Snapshot!V$3,'[2]Caseload by group'!$C$2:$CJ$2,0)))</f>
        <v>39416</v>
      </c>
      <c r="W123" s="40">
        <f>IF(INDEX('[2]Caseload by group'!$C$3:$CJ$125,MATCH(Snapshot!$H123,'[2]Caseload by group'!$A$3:$A$128,0),MATCH(Snapshot!W$3,'[2]Caseload by group'!$C$2:$CJ$2,0))&lt;10,0,INDEX('[2]Caseload by group'!$C$3:$CJ$125,MATCH(Snapshot!$H123,'[2]Caseload by group'!$A$3:$A$128,0),MATCH(Snapshot!W$3,'[2]Caseload by group'!$C$2:$CJ$2,0)))</f>
        <v>40225</v>
      </c>
      <c r="X123" s="40">
        <f>IF(INDEX('[2]Caseload by group'!$C$3:$CJ$125,MATCH(Snapshot!$H123,'[2]Caseload by group'!$A$3:$A$128,0),MATCH(Snapshot!X$3,'[2]Caseload by group'!$C$2:$CJ$2,0))&lt;10,0,INDEX('[2]Caseload by group'!$C$3:$CJ$125,MATCH(Snapshot!$H123,'[2]Caseload by group'!$A$3:$A$128,0),MATCH(Snapshot!X$3,'[2]Caseload by group'!$C$2:$CJ$2,0)))</f>
        <v>40936</v>
      </c>
      <c r="Y123" s="40">
        <f>IF(INDEX('[2]Caseload by group'!$C$3:$CJ$125,MATCH(Snapshot!$H123,'[2]Caseload by group'!$A$3:$A$128,0),MATCH(Snapshot!Y$3,'[2]Caseload by group'!$C$2:$CJ$2,0))&lt;10,0,INDEX('[2]Caseload by group'!$C$3:$CJ$125,MATCH(Snapshot!$H123,'[2]Caseload by group'!$A$3:$A$128,0),MATCH(Snapshot!Y$3,'[2]Caseload by group'!$C$2:$CJ$2,0)))</f>
        <v>41467</v>
      </c>
      <c r="Z123" s="40">
        <f>IF(INDEX('[2]Caseload by group'!$C$3:$CJ$125,MATCH(Snapshot!$H123,'[2]Caseload by group'!$A$3:$A$128,0),MATCH(Snapshot!Z$3,'[2]Caseload by group'!$C$2:$CJ$2,0))&lt;10,0,INDEX('[2]Caseload by group'!$C$3:$CJ$125,MATCH(Snapshot!$H123,'[2]Caseload by group'!$A$3:$A$128,0),MATCH(Snapshot!Z$3,'[2]Caseload by group'!$C$2:$CJ$2,0)))</f>
        <v>44293</v>
      </c>
      <c r="AA123" s="40">
        <f>IF(INDEX('[2]Caseload by group'!$C$3:$CJ$125,MATCH(Snapshot!$H123,'[2]Caseload by group'!$A$3:$A$128,0),MATCH(Snapshot!AA$3,'[2]Caseload by group'!$C$2:$CJ$2,0))&lt;10,0,INDEX('[2]Caseload by group'!$C$3:$CJ$125,MATCH(Snapshot!$H123,'[2]Caseload by group'!$A$3:$A$128,0),MATCH(Snapshot!AA$3,'[2]Caseload by group'!$C$2:$CJ$2,0)))</f>
        <v>44346</v>
      </c>
      <c r="AB123" s="40">
        <f>IF(INDEX('[2]Caseload by group'!$C$3:$CJ$125,MATCH(Snapshot!$H123,'[2]Caseload by group'!$A$3:$A$128,0),MATCH(Snapshot!AB$3,'[2]Caseload by group'!$C$2:$CJ$2,0))&lt;10,0,INDEX('[2]Caseload by group'!$C$3:$CJ$125,MATCH(Snapshot!$H123,'[2]Caseload by group'!$A$3:$A$128,0),MATCH(Snapshot!AB$3,'[2]Caseload by group'!$C$2:$CJ$2,0)))</f>
        <v>44595</v>
      </c>
      <c r="AC123" s="40">
        <f>IF(INDEX('[2]Caseload by group'!$C$3:$CJ$125,MATCH(Snapshot!$H123,'[2]Caseload by group'!$A$3:$A$128,0),MATCH(Snapshot!AC$3,'[2]Caseload by group'!$C$2:$CJ$2,0))&lt;10,0,INDEX('[2]Caseload by group'!$C$3:$CJ$125,MATCH(Snapshot!$H123,'[2]Caseload by group'!$A$3:$A$128,0),MATCH(Snapshot!AC$3,'[2]Caseload by group'!$C$2:$CJ$2,0)))</f>
        <v>46959</v>
      </c>
      <c r="AD123" s="40">
        <f>IF(INDEX('[2]Caseload by group'!$C$3:$CJ$125,MATCH(Snapshot!$H123,'[2]Caseload by group'!$A$3:$A$128,0),MATCH(Snapshot!AD$3,'[2]Caseload by group'!$C$2:$CJ$2,0))&lt;10,0,INDEX('[2]Caseload by group'!$C$3:$CJ$125,MATCH(Snapshot!$H123,'[2]Caseload by group'!$A$3:$A$128,0),MATCH(Snapshot!AD$3,'[2]Caseload by group'!$C$2:$CJ$2,0)))</f>
        <v>46922</v>
      </c>
      <c r="AE123" s="40">
        <f>IF(INDEX('[2]Caseload by group'!$C$3:$CJ$125,MATCH(Snapshot!$H123,'[2]Caseload by group'!$A$3:$A$128,0),MATCH(Snapshot!AE$3,'[2]Caseload by group'!$C$2:$CJ$2,0))&lt;10,0,INDEX('[2]Caseload by group'!$C$3:$CJ$125,MATCH(Snapshot!$H123,'[2]Caseload by group'!$A$3:$A$128,0),MATCH(Snapshot!AE$3,'[2]Caseload by group'!$C$2:$CJ$2,0)))</f>
        <v>47325</v>
      </c>
      <c r="AF123" s="40">
        <f>IF(INDEX('[2]Caseload by group'!$C$3:$CJ$125,MATCH(Snapshot!$H123,'[2]Caseload by group'!$A$3:$A$128,0),MATCH(Snapshot!AF$3,'[2]Caseload by group'!$C$2:$CJ$2,0))&lt;10,0,INDEX('[2]Caseload by group'!$C$3:$CJ$125,MATCH(Snapshot!$H123,'[2]Caseload by group'!$A$3:$A$128,0),MATCH(Snapshot!AF$3,'[2]Caseload by group'!$C$2:$CJ$2,0)))</f>
        <v>46360</v>
      </c>
      <c r="AG123" s="40">
        <f>IF(INDEX('[2]Caseload by group'!$C$3:$CJ$125,MATCH(Snapshot!$H123,'[2]Caseload by group'!$A$3:$A$128,0),MATCH(Snapshot!AG$3,'[2]Caseload by group'!$C$2:$CJ$2,0))&lt;10,0,INDEX('[2]Caseload by group'!$C$3:$CJ$125,MATCH(Snapshot!$H123,'[2]Caseload by group'!$A$3:$A$128,0),MATCH(Snapshot!AG$3,'[2]Caseload by group'!$C$2:$CJ$2,0)))</f>
        <v>46212</v>
      </c>
      <c r="AH123" s="40">
        <f>IF(INDEX('[2]Caseload by group'!$C$3:$CJ$125,MATCH(Snapshot!$H123,'[2]Caseload by group'!$A$3:$A$128,0),MATCH(Snapshot!AH$3,'[2]Caseload by group'!$C$2:$CJ$2,0))&lt;10,0,INDEX('[2]Caseload by group'!$C$3:$CJ$125,MATCH(Snapshot!$H123,'[2]Caseload by group'!$A$3:$A$128,0),MATCH(Snapshot!AH$3,'[2]Caseload by group'!$C$2:$CJ$2,0)))</f>
        <v>46450</v>
      </c>
      <c r="AI123" s="40">
        <f>IF(INDEX('[2]Caseload by group'!$C$3:$CJ$125,MATCH(Snapshot!$H123,'[2]Caseload by group'!$A$3:$A$128,0),MATCH(Snapshot!AI$3,'[2]Caseload by group'!$C$2:$CJ$2,0))&lt;10,0,INDEX('[2]Caseload by group'!$C$3:$CJ$125,MATCH(Snapshot!$H123,'[2]Caseload by group'!$A$3:$A$128,0),MATCH(Snapshot!AI$3,'[2]Caseload by group'!$C$2:$CJ$2,0)))</f>
        <v>46711</v>
      </c>
      <c r="AJ123" s="40">
        <f>IF(INDEX('[2]Caseload by group'!$C$3:$BEN$125,MATCH(Snapshot!$H123,'[2]Caseload by group'!$A$3:$A$128,0),MATCH(Snapshot!AJ$3,'[2]Caseload by group'!$C$2:$BEN$2,0))&lt;10,0,INDEX('[2]Caseload by group'!$C$3:$BEN$125,MATCH(Snapshot!$H123,'[2]Caseload by group'!$A$3:$A$128,0),MATCH(Snapshot!AJ$3,'[2]Caseload by group'!$C$2:$BEN$2,0)))</f>
        <v>47035</v>
      </c>
      <c r="AK123" s="40">
        <f>IF(INDEX('[2]Caseload by group'!$C$3:$BEN$125,MATCH(Snapshot!$H123,'[2]Caseload by group'!$A$3:$A$128,0),MATCH(Snapshot!AK$3,'[2]Caseload by group'!$C$2:$BEN$2,0))&lt;10,0,INDEX('[2]Caseload by group'!$C$3:$BEN$125,MATCH(Snapshot!$H123,'[2]Caseload by group'!$A$3:$A$128,0),MATCH(Snapshot!AK$3,'[2]Caseload by group'!$C$2:$BEN$2,0)))</f>
        <v>47574</v>
      </c>
      <c r="AL123" s="40">
        <f>IF(INDEX('[2]Caseload by group'!$C$3:$BEN$125,MATCH(Snapshot!$H123,'[2]Caseload by group'!$A$3:$A$128,0),MATCH(Snapshot!AL$3,'[2]Caseload by group'!$C$2:$BEN$2,0))&lt;10,0,INDEX('[2]Caseload by group'!$C$3:$BEN$125,MATCH(Snapshot!$H123,'[2]Caseload by group'!$A$3:$A$128,0),MATCH(Snapshot!AL$3,'[2]Caseload by group'!$C$2:$BEN$2,0)))</f>
        <v>49797</v>
      </c>
      <c r="AM123" s="40">
        <f>IF(INDEX('[2]Caseload by group'!$C$3:$BEN$125,MATCH(Snapshot!$H123,'[2]Caseload by group'!$A$3:$A$128,0),MATCH(Snapshot!AM$3,'[2]Caseload by group'!$C$2:$BEN$2,0))&lt;10,0,INDEX('[2]Caseload by group'!$C$3:$BEN$125,MATCH(Snapshot!$H123,'[2]Caseload by group'!$A$3:$A$128,0),MATCH(Snapshot!AM$3,'[2]Caseload by group'!$C$2:$BEN$2,0)))</f>
        <v>49781</v>
      </c>
      <c r="AN123" s="40">
        <f>IF(INDEX('[2]Caseload by group'!$C$3:$BEN$125,MATCH(Snapshot!$H123,'[2]Caseload by group'!$A$3:$A$128,0),MATCH(Snapshot!AN$3,'[2]Caseload by group'!$C$2:$BEN$2,0))&lt;10,0,INDEX('[2]Caseload by group'!$C$3:$BEN$125,MATCH(Snapshot!$H123,'[2]Caseload by group'!$A$3:$A$128,0),MATCH(Snapshot!AN$3,'[2]Caseload by group'!$C$2:$BEN$2,0)))</f>
        <v>49225</v>
      </c>
      <c r="AO123" s="40">
        <f>IF(INDEX('[2]Caseload by group'!$C$3:$BEN$125,MATCH(Snapshot!$H123,'[2]Caseload by group'!$A$3:$A$128,0),MATCH(Snapshot!AO$3,'[2]Caseload by group'!$C$2:$BEN$2,0))&lt;10,0,INDEX('[2]Caseload by group'!$C$3:$BEN$125,MATCH(Snapshot!$H123,'[2]Caseload by group'!$A$3:$A$128,0),MATCH(Snapshot!AO$3,'[2]Caseload by group'!$C$2:$BEN$2,0)))</f>
        <v>51110</v>
      </c>
      <c r="AP123" s="40">
        <f>IF(INDEX('[2]Caseload by group'!$C$3:$BEN$125,MATCH(Snapshot!$H123,'[2]Caseload by group'!$A$3:$A$128,0),MATCH(Snapshot!AP$3,'[2]Caseload by group'!$C$2:$BEN$2,0))&lt;10,0,INDEX('[2]Caseload by group'!$C$3:$BEN$125,MATCH(Snapshot!$H123,'[2]Caseload by group'!$A$3:$A$128,0),MATCH(Snapshot!AP$3,'[2]Caseload by group'!$C$2:$BEN$2,0)))</f>
        <v>51018</v>
      </c>
      <c r="AQ123" s="40">
        <f>IF(INDEX('[2]Caseload by group'!$C$3:$BEN$125,MATCH(Snapshot!$H123,'[2]Caseload by group'!$A$3:$A$128,0),MATCH(Snapshot!AQ$3,'[2]Caseload by group'!$C$2:$BEN$2,0))&lt;10,0,INDEX('[2]Caseload by group'!$C$3:$BEN$125,MATCH(Snapshot!$H123,'[2]Caseload by group'!$A$3:$A$128,0),MATCH(Snapshot!AQ$3,'[2]Caseload by group'!$C$2:$BEN$2,0)))</f>
        <v>49404</v>
      </c>
      <c r="AR123" s="40">
        <f>IF(INDEX('[2]Caseload by group'!$C$3:$BEN$125,MATCH(Snapshot!$H123,'[2]Caseload by group'!$A$3:$A$128,0),MATCH(Snapshot!AR$3,'[2]Caseload by group'!$C$2:$BEN$2,0))&lt;10,0,INDEX('[2]Caseload by group'!$C$3:$BEN$125,MATCH(Snapshot!$H123,'[2]Caseload by group'!$A$3:$A$128,0),MATCH(Snapshot!AR$3,'[2]Caseload by group'!$C$2:$BEN$2,0)))</f>
        <v>49044</v>
      </c>
      <c r="AS123" s="40">
        <f>IF(INDEX('[2]Caseload by group'!$C$3:$BEN$125,MATCH(Snapshot!$H123,'[2]Caseload by group'!$A$3:$A$128,0),MATCH(Snapshot!AS$3,'[2]Caseload by group'!$C$2:$BEN$2,0))&lt;10,0,INDEX('[2]Caseload by group'!$C$3:$BEN$125,MATCH(Snapshot!$H123,'[2]Caseload by group'!$A$3:$A$128,0),MATCH(Snapshot!AS$3,'[2]Caseload by group'!$C$2:$BEN$2,0)))</f>
        <v>48916</v>
      </c>
      <c r="AT123" s="40">
        <f>IF(INDEX('[2]Caseload by group'!$C$3:$BEN$125,MATCH(Snapshot!$H123,'[2]Caseload by group'!$A$3:$A$128,0),MATCH(Snapshot!AT$3,'[2]Caseload by group'!$C$2:$BEN$2,0))&lt;10,0,INDEX('[2]Caseload by group'!$C$3:$BEN$125,MATCH(Snapshot!$H123,'[2]Caseload by group'!$A$3:$A$128,0),MATCH(Snapshot!AT$3,'[2]Caseload by group'!$C$2:$BEN$2,0)))</f>
        <v>48880</v>
      </c>
      <c r="AU123" s="40">
        <f>IF(INDEX('[2]Caseload by group'!$C$3:$BEN$125,MATCH(Snapshot!$H123,'[2]Caseload by group'!$A$3:$A$128,0),MATCH(Snapshot!AU$3,'[2]Caseload by group'!$C$2:$BEN$2,0))&lt;10,0,INDEX('[2]Caseload by group'!$C$3:$BEN$125,MATCH(Snapshot!$H123,'[2]Caseload by group'!$A$3:$A$128,0),MATCH(Snapshot!AU$3,'[2]Caseload by group'!$C$2:$BEN$2,0)))</f>
        <v>48387</v>
      </c>
      <c r="AV123" s="40">
        <f>IF(INDEX('[2]Caseload by group'!$C$3:$BEN$125,MATCH(Snapshot!$H123,'[2]Caseload by group'!$A$3:$A$128,0),MATCH(Snapshot!AV$3,'[2]Caseload by group'!$C$2:$BEN$2,0))&lt;10,0,INDEX('[2]Caseload by group'!$C$3:$BEN$125,MATCH(Snapshot!$H123,'[2]Caseload by group'!$A$3:$A$128,0),MATCH(Snapshot!AV$3,'[2]Caseload by group'!$C$2:$BEN$2,0)))</f>
        <v>48015</v>
      </c>
      <c r="AW123" s="40">
        <f>IF(INDEX('[2]Caseload by group'!$C$3:$BEN$125,MATCH(Snapshot!$H123,'[2]Caseload by group'!$A$3:$A$128,0),MATCH(Snapshot!AW$3,'[2]Caseload by group'!$C$2:$BEN$2,0))&lt;10,0,INDEX('[2]Caseload by group'!$C$3:$BEN$125,MATCH(Snapshot!$H123,'[2]Caseload by group'!$A$3:$A$128,0),MATCH(Snapshot!AW$3,'[2]Caseload by group'!$C$2:$BEN$2,0)))</f>
        <v>46787</v>
      </c>
      <c r="AX123" s="40">
        <f>IF(INDEX('[2]Caseload by group'!$C$3:$BEN$125,MATCH(Snapshot!$H123,'[2]Caseload by group'!$A$3:$A$128,0),MATCH(Snapshot!AX$3,'[2]Caseload by group'!$C$2:$BEN$2,0))&lt;10,0,INDEX('[2]Caseload by group'!$C$3:$BEN$125,MATCH(Snapshot!$H123,'[2]Caseload by group'!$A$3:$A$128,0),MATCH(Snapshot!AX$3,'[2]Caseload by group'!$C$2:$BEN$2,0)))</f>
        <v>46079</v>
      </c>
      <c r="AY123" s="40">
        <f>IF(INDEX('[2]Caseload by group'!$C$3:$BEN$125,MATCH(Snapshot!$H123,'[2]Caseload by group'!$A$3:$A$128,0),MATCH(Snapshot!AY$3,'[2]Caseload by group'!$C$2:$BEN$2,0))&lt;10,0,INDEX('[2]Caseload by group'!$C$3:$BEN$125,MATCH(Snapshot!$H123,'[2]Caseload by group'!$A$3:$A$128,0),MATCH(Snapshot!AY$3,'[2]Caseload by group'!$C$2:$BEN$2,0)))</f>
        <v>44578</v>
      </c>
      <c r="AZ123" s="40">
        <f>IF(INDEX('[2]Caseload by group'!$C$3:$BEN$125,MATCH(Snapshot!$H123,'[2]Caseload by group'!$A$3:$A$128,0),MATCH(Snapshot!AZ$3,'[2]Caseload by group'!$C$2:$BEN$2,0))&lt;10,0,INDEX('[2]Caseload by group'!$C$3:$BEN$125,MATCH(Snapshot!$H123,'[2]Caseload by group'!$A$3:$A$128,0),MATCH(Snapshot!AZ$3,'[2]Caseload by group'!$C$2:$BEN$2,0)))</f>
        <v>43780</v>
      </c>
      <c r="BA123" s="40">
        <f>IF(INDEX('[2]Caseload by group'!$C$3:$BEN$125,MATCH(Snapshot!$H123,'[2]Caseload by group'!$A$3:$A$128,0),MATCH(Snapshot!BA$3,'[2]Caseload by group'!$C$2:$BEN$2,0))&lt;10,0,INDEX('[2]Caseload by group'!$C$3:$BEN$125,MATCH(Snapshot!$H123,'[2]Caseload by group'!$A$3:$A$128,0),MATCH(Snapshot!BA$3,'[2]Caseload by group'!$C$2:$BEN$2,0)))</f>
        <v>43430</v>
      </c>
      <c r="BB123" s="40">
        <f>IF(INDEX('[2]Caseload by group'!$C$3:$BEN$125,MATCH(Snapshot!$H123,'[2]Caseload by group'!$A$3:$A$128,0),MATCH(Snapshot!BB$3,'[2]Caseload by group'!$C$2:$BEN$2,0))&lt;10,0,INDEX('[2]Caseload by group'!$C$3:$BEN$125,MATCH(Snapshot!$H123,'[2]Caseload by group'!$A$3:$A$128,0),MATCH(Snapshot!BB$3,'[2]Caseload by group'!$C$2:$BEN$2,0)))</f>
        <v>42901</v>
      </c>
      <c r="BC123" s="40">
        <f>IF(INDEX('[2]Caseload by group'!$C$3:$BEN$125,MATCH(Snapshot!$H123,'[2]Caseload by group'!$A$3:$A$128,0),MATCH(Snapshot!BC$3,'[2]Caseload by group'!$C$2:$BEN$2,0))&lt;10,0,INDEX('[2]Caseload by group'!$C$3:$BEN$125,MATCH(Snapshot!$H123,'[2]Caseload by group'!$A$3:$A$128,0),MATCH(Snapshot!BC$3,'[2]Caseload by group'!$C$2:$BEN$2,0)))</f>
        <v>41864</v>
      </c>
      <c r="BD123" s="40">
        <f>IF(INDEX('[2]Caseload by group'!$C$3:$BEN$125,MATCH(Snapshot!$H123,'[2]Caseload by group'!$A$3:$A$128,0),MATCH(Snapshot!BD$3,'[2]Caseload by group'!$C$2:$BEN$2,0))&lt;10,0,INDEX('[2]Caseload by group'!$C$3:$BEN$125,MATCH(Snapshot!$H123,'[2]Caseload by group'!$A$3:$A$128,0),MATCH(Snapshot!BD$3,'[2]Caseload by group'!$C$2:$BEN$2,0)))</f>
        <v>41555</v>
      </c>
      <c r="BE123" s="40">
        <f>IF(INDEX('[2]Caseload by group'!$C$3:$BEN$125,MATCH(Snapshot!$H123,'[2]Caseload by group'!$A$3:$A$128,0),MATCH(Snapshot!BE$3,'[2]Caseload by group'!$C$2:$BEN$2,0))&lt;10,0,INDEX('[2]Caseload by group'!$C$3:$BEN$125,MATCH(Snapshot!$H123,'[2]Caseload by group'!$A$3:$A$128,0),MATCH(Snapshot!BE$3,'[2]Caseload by group'!$C$2:$BEN$2,0)))</f>
        <v>40679</v>
      </c>
      <c r="BF123" s="40">
        <f>IF(INDEX('[2]Caseload by group'!$C$3:$BEN$125,MATCH(Snapshot!$H123,'[2]Caseload by group'!$A$3:$A$128,0),MATCH(Snapshot!BF$3,'[2]Caseload by group'!$C$2:$BEN$2,0))&lt;10,0,INDEX('[2]Caseload by group'!$C$3:$BEN$125,MATCH(Snapshot!$H123,'[2]Caseload by group'!$A$3:$A$128,0),MATCH(Snapshot!BF$3,'[2]Caseload by group'!$C$2:$BEN$2,0)))</f>
        <v>40188</v>
      </c>
      <c r="BG123" s="40">
        <f>IF(INDEX('[2]Caseload by group'!$C$3:$BEN$125,MATCH(Snapshot!$H123,'[2]Caseload by group'!$A$3:$A$128,0),MATCH(Snapshot!BG$3,'[2]Caseload by group'!$C$2:$BEN$2,0))&lt;10,0,INDEX('[2]Caseload by group'!$C$3:$BEN$125,MATCH(Snapshot!$H123,'[2]Caseload by group'!$A$3:$A$128,0),MATCH(Snapshot!BG$3,'[2]Caseload by group'!$C$2:$BEN$2,0)))</f>
        <v>39594</v>
      </c>
      <c r="BH123" s="40">
        <f>IF(INDEX('[2]Caseload by group'!$C$3:$BEN$125,MATCH(Snapshot!$H123,'[2]Caseload by group'!$A$3:$A$128,0),MATCH(Snapshot!BH$3,'[2]Caseload by group'!$C$2:$BEN$2,0))&lt;10,0,INDEX('[2]Caseload by group'!$C$3:$BEN$125,MATCH(Snapshot!$H123,'[2]Caseload by group'!$A$3:$A$128,0),MATCH(Snapshot!BH$3,'[2]Caseload by group'!$C$2:$BEN$2,0)))</f>
        <v>39159</v>
      </c>
      <c r="BI123" s="40">
        <f>IF(INDEX('[2]Caseload by group'!$C$3:$BEN$125,MATCH(Snapshot!$H123,'[2]Caseload by group'!$A$3:$A$128,0),MATCH(Snapshot!BI$3,'[2]Caseload by group'!$C$2:$BEN$2,0))&lt;10,0,INDEX('[2]Caseload by group'!$C$3:$BEN$125,MATCH(Snapshot!$H123,'[2]Caseload by group'!$A$3:$A$128,0),MATCH(Snapshot!BI$3,'[2]Caseload by group'!$C$2:$BEN$2,0)))</f>
        <v>38467</v>
      </c>
      <c r="BJ123" s="40">
        <f>IF(INDEX('[2]Caseload by group'!$C$3:$BEN$125,MATCH(Snapshot!$H123,'[2]Caseload by group'!$A$3:$A$128,0),MATCH(Snapshot!BJ$3,'[2]Caseload by group'!$C$2:$BEN$2,0))&lt;10,0,INDEX('[2]Caseload by group'!$C$3:$BEN$125,MATCH(Snapshot!$H123,'[2]Caseload by group'!$A$3:$A$128,0),MATCH(Snapshot!BJ$3,'[2]Caseload by group'!$C$2:$BEN$2,0)))</f>
        <v>37918</v>
      </c>
      <c r="BK123" s="40">
        <f>IF(INDEX('[2]Caseload by group'!$C$3:$BEN$125,MATCH(Snapshot!$H123,'[2]Caseload by group'!$A$3:$A$128,0),MATCH(Snapshot!BK$3,'[2]Caseload by group'!$C$2:$BEN$2,0))&lt;10,0,INDEX('[2]Caseload by group'!$C$3:$BEN$125,MATCH(Snapshot!$H123,'[2]Caseload by group'!$A$3:$A$128,0),MATCH(Snapshot!BK$3,'[2]Caseload by group'!$C$2:$BEN$2,0)))</f>
        <v>37137</v>
      </c>
      <c r="BL123" s="40">
        <f>IF(INDEX('[2]Caseload by group'!$C$3:$BEN$125,MATCH(Snapshot!$H123,'[2]Caseload by group'!$A$3:$A$128,0),MATCH(Snapshot!BL$3,'[2]Caseload by group'!$C$2:$BEN$2,0))&lt;10,0,INDEX('[2]Caseload by group'!$C$3:$BEN$125,MATCH(Snapshot!$H123,'[2]Caseload by group'!$A$3:$A$128,0),MATCH(Snapshot!BL$3,'[2]Caseload by group'!$C$2:$BEN$2,0)))</f>
        <v>37040</v>
      </c>
      <c r="BM123" s="40">
        <f>IF(INDEX('[2]Caseload by group'!$C$3:$BEN$125,MATCH(Snapshot!$H123,'[2]Caseload by group'!$A$3:$A$128,0),MATCH(Snapshot!BM$3,'[2]Caseload by group'!$C$2:$BEN$2,0))&lt;10,0,INDEX('[2]Caseload by group'!$C$3:$BEN$125,MATCH(Snapshot!$H123,'[2]Caseload by group'!$A$3:$A$128,0),MATCH(Snapshot!BM$3,'[2]Caseload by group'!$C$2:$BEN$2,0)))</f>
        <v>36536</v>
      </c>
      <c r="BN123" s="40">
        <f>IF(INDEX('[2]Caseload by group'!$C$3:$BEN$125,MATCH(Snapshot!$H123,'[2]Caseload by group'!$A$3:$A$128,0),MATCH(Snapshot!BN$3,'[2]Caseload by group'!$C$2:$BEN$2,0))&lt;10,0,INDEX('[2]Caseload by group'!$C$3:$BEN$125,MATCH(Snapshot!$H123,'[2]Caseload by group'!$A$3:$A$128,0),MATCH(Snapshot!BN$3,'[2]Caseload by group'!$C$2:$BEN$2,0)))</f>
        <v>36033</v>
      </c>
      <c r="BO123" s="40">
        <f>IF(INDEX('[2]Caseload by group'!$C$3:$BEN$125,MATCH(Snapshot!$H123,'[2]Caseload by group'!$A$3:$A$128,0),MATCH(Snapshot!BO$3,'[2]Caseload by group'!$C$2:$BEN$2,0))&lt;10,0,INDEX('[2]Caseload by group'!$C$3:$BEN$125,MATCH(Snapshot!$H123,'[2]Caseload by group'!$A$3:$A$128,0),MATCH(Snapshot!BO$3,'[2]Caseload by group'!$C$2:$BEN$2,0)))</f>
        <v>35660</v>
      </c>
      <c r="BP123" s="40">
        <f>IF(INDEX('[2]Caseload by group'!$C$3:$BEN$125,MATCH(Snapshot!$H123,'[2]Caseload by group'!$A$3:$A$128,0),MATCH(Snapshot!BP$3,'[2]Caseload by group'!$C$2:$BEN$2,0))&lt;10,0,INDEX('[2]Caseload by group'!$C$3:$BEN$125,MATCH(Snapshot!$H123,'[2]Caseload by group'!$A$3:$A$128,0),MATCH(Snapshot!BP$3,'[2]Caseload by group'!$C$2:$BEN$2,0)))</f>
        <v>35314</v>
      </c>
      <c r="BQ123" s="40">
        <f>IF(INDEX('[2]Caseload by group'!$C$3:$BEN$125,MATCH(Snapshot!$H123,'[2]Caseload by group'!$A$3:$A$128,0),MATCH(Snapshot!BQ$3,'[2]Caseload by group'!$C$2:$BEN$2,0))&lt;10,0,INDEX('[2]Caseload by group'!$C$3:$BEN$125,MATCH(Snapshot!$H123,'[2]Caseload by group'!$A$3:$A$128,0),MATCH(Snapshot!BQ$3,'[2]Caseload by group'!$C$2:$BEN$2,0)))</f>
        <v>35000</v>
      </c>
      <c r="BR123" s="40">
        <f>IF(INDEX('[2]Caseload by group'!$C$3:$BEN$125,MATCH(Snapshot!$H123,'[2]Caseload by group'!$A$3:$A$128,0),MATCH(Snapshot!BR$3,'[2]Caseload by group'!$C$2:$BEN$2,0))&lt;10,0,INDEX('[2]Caseload by group'!$C$3:$BEN$125,MATCH(Snapshot!$H123,'[2]Caseload by group'!$A$3:$A$128,0),MATCH(Snapshot!BR$3,'[2]Caseload by group'!$C$2:$BEN$2,0)))</f>
        <v>34691</v>
      </c>
      <c r="BS123" s="40">
        <f>IF(INDEX('[2]Caseload by group'!$C$3:$BEN$125,MATCH(Snapshot!$H123,'[2]Caseload by group'!$A$3:$A$128,0),MATCH(Snapshot!BS$3,'[2]Caseload by group'!$C$2:$BEN$2,0))&lt;10,0,INDEX('[2]Caseload by group'!$C$3:$BEN$125,MATCH(Snapshot!$H123,'[2]Caseload by group'!$A$3:$A$128,0),MATCH(Snapshot!BS$3,'[2]Caseload by group'!$C$2:$BEN$2,0)))</f>
        <v>34362</v>
      </c>
      <c r="BT123" s="40">
        <f>IF(INDEX('[2]Caseload by group'!$C$3:$BEN$125,MATCH(Snapshot!$H123,'[2]Caseload by group'!$A$3:$A$128,0),MATCH(Snapshot!BT$3,'[2]Caseload by group'!$C$2:$BEN$2,0))&lt;10,0,INDEX('[2]Caseload by group'!$C$3:$BEN$125,MATCH(Snapshot!$H123,'[2]Caseload by group'!$A$3:$A$128,0),MATCH(Snapshot!BT$3,'[2]Caseload by group'!$C$2:$BEN$2,0)))</f>
        <v>33969</v>
      </c>
      <c r="BU123" s="40">
        <f>IF(INDEX('[2]Caseload by group'!$C$3:$BEN$125,MATCH(Snapshot!$H123,'[2]Caseload by group'!$A$3:$A$128,0),MATCH(Snapshot!BU$3,'[2]Caseload by group'!$C$2:$BEN$2,0))&lt;10,0,INDEX('[2]Caseload by group'!$C$3:$BEN$125,MATCH(Snapshot!$H123,'[2]Caseload by group'!$A$3:$A$128,0),MATCH(Snapshot!BU$3,'[2]Caseload by group'!$C$2:$BEN$2,0)))</f>
        <v>33432</v>
      </c>
      <c r="BV123" s="40">
        <f>IF(INDEX('[2]Caseload by group'!$C$3:$BEN$125,MATCH(Snapshot!$H123,'[2]Caseload by group'!$A$3:$A$128,0),MATCH(Snapshot!BV$3,'[2]Caseload by group'!$C$2:$BEN$2,0))&lt;10,0,INDEX('[2]Caseload by group'!$C$3:$BEN$125,MATCH(Snapshot!$H123,'[2]Caseload by group'!$A$3:$A$128,0),MATCH(Snapshot!BV$3,'[2]Caseload by group'!$C$2:$BEN$2,0)))</f>
        <v>33359</v>
      </c>
      <c r="BW123" s="40">
        <f>IF(INDEX('[2]Caseload by group'!$C$3:$BEN$125,MATCH(Snapshot!$H123,'[2]Caseload by group'!$A$3:$A$128,0),MATCH(Snapshot!BW$3,'[2]Caseload by group'!$C$2:$BEN$2,0))&lt;10,0,INDEX('[2]Caseload by group'!$C$3:$BEN$125,MATCH(Snapshot!$H123,'[2]Caseload by group'!$A$3:$A$128,0),MATCH(Snapshot!BW$3,'[2]Caseload by group'!$C$2:$BEN$2,0)))</f>
        <v>33079</v>
      </c>
      <c r="BX123" s="45"/>
      <c r="BY123" s="41">
        <f>INDEX($J123:$BX123,0,MATCH(MAX($J$3:$BX$3),$J$3:$BX$3,0))-INDEX($J123:$BX123,0,MATCH(MAX($J$3:$BX$3),$J$3:$BX$3,0)-1)</f>
        <v>-280</v>
      </c>
      <c r="BZ123" s="42">
        <f>BY123/INDEX($J123:$BX123,0,MATCH(MAX($J$3:$BX$3),$J$3:$BX$3,0)-1)</f>
        <v>-8.3935369765280737E-3</v>
      </c>
      <c r="CA123" s="41" t="e">
        <f>#REF!-#REF!</f>
        <v>#REF!</v>
      </c>
      <c r="CB123" s="41">
        <f>INDEX($R123:$BX123,0,MATCH(MAX($R$3:$BX$3),$R$3:$BX$3,0))-R123</f>
        <v>295</v>
      </c>
      <c r="CC123" s="42">
        <f>CB123/R123</f>
        <v>8.9982918496827723E-3</v>
      </c>
      <c r="CD123" s="174" t="s">
        <v>13</v>
      </c>
      <c r="CE123" s="175"/>
      <c r="CF123" s="175"/>
      <c r="CG123" s="176"/>
    </row>
    <row r="124" spans="1:85" ht="10.5" customHeight="1" thickBot="1" x14ac:dyDescent="0.25">
      <c r="A124" s="84"/>
      <c r="B124" s="35"/>
      <c r="C124" s="38" t="s">
        <v>14</v>
      </c>
      <c r="D124" s="29" t="s">
        <v>15</v>
      </c>
      <c r="E124" s="29" t="s">
        <v>6</v>
      </c>
      <c r="F124" s="29" t="s">
        <v>16</v>
      </c>
      <c r="G124" s="29" t="s">
        <v>11</v>
      </c>
      <c r="H124" s="39" t="s">
        <v>187</v>
      </c>
      <c r="I124" s="39"/>
      <c r="J124" s="40">
        <f>IF(INDEX('[2]Caseload by group'!$C$3:$CJ$125,MATCH(Snapshot!$H124,'[2]Caseload by group'!$A$3:$A$128,0),MATCH(Snapshot!J$3,'[2]Caseload by group'!$C$2:$CJ$2,0))&lt;10,0,INDEX('[2]Caseload by group'!$C$3:$CJ$125,MATCH(Snapshot!$H124,'[2]Caseload by group'!$A$3:$A$128,0),MATCH(Snapshot!J$3,'[2]Caseload by group'!$C$2:$CJ$2,0)))</f>
        <v>0</v>
      </c>
      <c r="K124" s="40">
        <f>IF(INDEX('[2]Caseload by group'!$C$3:$CJ$125,MATCH(Snapshot!$H124,'[2]Caseload by group'!$A$3:$A$128,0),MATCH(Snapshot!K$3,'[2]Caseload by group'!$C$2:$CJ$2,0))&lt;10,0,INDEX('[2]Caseload by group'!$C$3:$CJ$125,MATCH(Snapshot!$H124,'[2]Caseload by group'!$A$3:$A$128,0),MATCH(Snapshot!K$3,'[2]Caseload by group'!$C$2:$CJ$2,0)))</f>
        <v>0</v>
      </c>
      <c r="L124" s="40">
        <f>IF(INDEX('[2]Caseload by group'!$C$3:$CJ$125,MATCH(Snapshot!$H124,'[2]Caseload by group'!$A$3:$A$128,0),MATCH(Snapshot!L$3,'[2]Caseload by group'!$C$2:$CJ$2,0))&lt;10,0,INDEX('[2]Caseload by group'!$C$3:$CJ$125,MATCH(Snapshot!$H124,'[2]Caseload by group'!$A$3:$A$128,0),MATCH(Snapshot!L$3,'[2]Caseload by group'!$C$2:$CJ$2,0)))</f>
        <v>0</v>
      </c>
      <c r="M124" s="40">
        <f>IF(INDEX('[2]Caseload by group'!$C$3:$CJ$125,MATCH(Snapshot!$H124,'[2]Caseload by group'!$A$3:$A$128,0),MATCH(Snapshot!M$3,'[2]Caseload by group'!$C$2:$CJ$2,0))&lt;10,0,INDEX('[2]Caseload by group'!$C$3:$CJ$125,MATCH(Snapshot!$H124,'[2]Caseload by group'!$A$3:$A$128,0),MATCH(Snapshot!M$3,'[2]Caseload by group'!$C$2:$CJ$2,0)))</f>
        <v>0</v>
      </c>
      <c r="N124" s="40">
        <f>IF(INDEX('[2]Caseload by group'!$C$3:$CJ$125,MATCH(Snapshot!$H124,'[2]Caseload by group'!$A$3:$A$128,0),MATCH(Snapshot!N$3,'[2]Caseload by group'!$C$2:$CJ$2,0))&lt;10,0,INDEX('[2]Caseload by group'!$C$3:$CJ$125,MATCH(Snapshot!$H124,'[2]Caseload by group'!$A$3:$A$128,0),MATCH(Snapshot!N$3,'[2]Caseload by group'!$C$2:$CJ$2,0)))</f>
        <v>0</v>
      </c>
      <c r="O124" s="40">
        <f>IF(INDEX('[2]Caseload by group'!$C$3:$CJ$125,MATCH(Snapshot!$H124,'[2]Caseload by group'!$A$3:$A$128,0),MATCH(Snapshot!O$3,'[2]Caseload by group'!$C$2:$CJ$2,0))&lt;10,0,INDEX('[2]Caseload by group'!$C$3:$CJ$125,MATCH(Snapshot!$H124,'[2]Caseload by group'!$A$3:$A$128,0),MATCH(Snapshot!O$3,'[2]Caseload by group'!$C$2:$CJ$2,0)))</f>
        <v>0</v>
      </c>
      <c r="P124" s="40">
        <f>IF(INDEX('[2]Caseload by group'!$C$3:$CJ$125,MATCH(Snapshot!$H124,'[2]Caseload by group'!$A$3:$A$128,0),MATCH(Snapshot!P$3,'[2]Caseload by group'!$C$2:$CJ$2,0))&lt;10,0,INDEX('[2]Caseload by group'!$C$3:$CJ$125,MATCH(Snapshot!$H124,'[2]Caseload by group'!$A$3:$A$128,0),MATCH(Snapshot!P$3,'[2]Caseload by group'!$C$2:$CJ$2,0)))</f>
        <v>0</v>
      </c>
      <c r="Q124" s="40">
        <f>IF(INDEX('[2]Caseload by group'!$C$3:$CJ$125,MATCH(Snapshot!$H124,'[2]Caseload by group'!$A$3:$A$128,0),MATCH(Snapshot!Q$3,'[2]Caseload by group'!$C$2:$CJ$2,0))&lt;10,0,INDEX('[2]Caseload by group'!$C$3:$CJ$125,MATCH(Snapshot!$H124,'[2]Caseload by group'!$A$3:$A$128,0),MATCH(Snapshot!Q$3,'[2]Caseload by group'!$C$2:$CJ$2,0)))</f>
        <v>0</v>
      </c>
      <c r="R124" s="40">
        <f>IF(INDEX('[2]Caseload by group'!$C$3:$CJ$125,MATCH(Snapshot!$H124,'[2]Caseload by group'!$A$3:$A$128,0),MATCH(Snapshot!R$3,'[2]Caseload by group'!$C$2:$CJ$2,0))&lt;10,0,INDEX('[2]Caseload by group'!$C$3:$CJ$125,MATCH(Snapshot!$H124,'[2]Caseload by group'!$A$3:$A$128,0),MATCH(Snapshot!R$3,'[2]Caseload by group'!$C$2:$CJ$2,0)))</f>
        <v>1346</v>
      </c>
      <c r="S124" s="40">
        <f>IF(INDEX('[2]Caseload by group'!$C$3:$CJ$125,MATCH(Snapshot!$H124,'[2]Caseload by group'!$A$3:$A$128,0),MATCH(Snapshot!S$3,'[2]Caseload by group'!$C$2:$CJ$2,0))&lt;10,0,INDEX('[2]Caseload by group'!$C$3:$CJ$125,MATCH(Snapshot!$H124,'[2]Caseload by group'!$A$3:$A$128,0),MATCH(Snapshot!S$3,'[2]Caseload by group'!$C$2:$CJ$2,0)))</f>
        <v>1429</v>
      </c>
      <c r="T124" s="40">
        <f>IF(INDEX('[2]Caseload by group'!$C$3:$CJ$125,MATCH(Snapshot!$H124,'[2]Caseload by group'!$A$3:$A$128,0),MATCH(Snapshot!T$3,'[2]Caseload by group'!$C$2:$CJ$2,0))&lt;10,0,INDEX('[2]Caseload by group'!$C$3:$CJ$125,MATCH(Snapshot!$H124,'[2]Caseload by group'!$A$3:$A$128,0),MATCH(Snapshot!T$3,'[2]Caseload by group'!$C$2:$CJ$2,0)))</f>
        <v>1395</v>
      </c>
      <c r="U124" s="40">
        <f>IF(INDEX('[2]Caseload by group'!$C$3:$CJ$125,MATCH(Snapshot!$H124,'[2]Caseload by group'!$A$3:$A$128,0),MATCH(Snapshot!U$3,'[2]Caseload by group'!$C$2:$CJ$2,0))&lt;10,0,INDEX('[2]Caseload by group'!$C$3:$CJ$125,MATCH(Snapshot!$H124,'[2]Caseload by group'!$A$3:$A$128,0),MATCH(Snapshot!U$3,'[2]Caseload by group'!$C$2:$CJ$2,0)))</f>
        <v>1463</v>
      </c>
      <c r="V124" s="40">
        <f>IF(INDEX('[2]Caseload by group'!$C$3:$CJ$125,MATCH(Snapshot!$H124,'[2]Caseload by group'!$A$3:$A$128,0),MATCH(Snapshot!V$3,'[2]Caseload by group'!$C$2:$CJ$2,0))&lt;10,0,INDEX('[2]Caseload by group'!$C$3:$CJ$125,MATCH(Snapshot!$H124,'[2]Caseload by group'!$A$3:$A$128,0),MATCH(Snapshot!V$3,'[2]Caseload by group'!$C$2:$CJ$2,0)))</f>
        <v>1434</v>
      </c>
      <c r="W124" s="40">
        <f>IF(INDEX('[2]Caseload by group'!$C$3:$CJ$125,MATCH(Snapshot!$H124,'[2]Caseload by group'!$A$3:$A$128,0),MATCH(Snapshot!W$3,'[2]Caseload by group'!$C$2:$CJ$2,0))&lt;10,0,INDEX('[2]Caseload by group'!$C$3:$CJ$125,MATCH(Snapshot!$H124,'[2]Caseload by group'!$A$3:$A$128,0),MATCH(Snapshot!W$3,'[2]Caseload by group'!$C$2:$CJ$2,0)))</f>
        <v>1442</v>
      </c>
      <c r="X124" s="40">
        <f>IF(INDEX('[2]Caseload by group'!$C$3:$CJ$125,MATCH(Snapshot!$H124,'[2]Caseload by group'!$A$3:$A$128,0),MATCH(Snapshot!X$3,'[2]Caseload by group'!$C$2:$CJ$2,0))&lt;10,0,INDEX('[2]Caseload by group'!$C$3:$CJ$125,MATCH(Snapshot!$H124,'[2]Caseload by group'!$A$3:$A$128,0),MATCH(Snapshot!X$3,'[2]Caseload by group'!$C$2:$CJ$2,0)))</f>
        <v>1427</v>
      </c>
      <c r="Y124" s="40">
        <f>IF(INDEX('[2]Caseload by group'!$C$3:$CJ$125,MATCH(Snapshot!$H124,'[2]Caseload by group'!$A$3:$A$128,0),MATCH(Snapshot!Y$3,'[2]Caseload by group'!$C$2:$CJ$2,0))&lt;10,0,INDEX('[2]Caseload by group'!$C$3:$CJ$125,MATCH(Snapshot!$H124,'[2]Caseload by group'!$A$3:$A$128,0),MATCH(Snapshot!Y$3,'[2]Caseload by group'!$C$2:$CJ$2,0)))</f>
        <v>1454</v>
      </c>
      <c r="Z124" s="40">
        <f>IF(INDEX('[2]Caseload by group'!$C$3:$CJ$125,MATCH(Snapshot!$H124,'[2]Caseload by group'!$A$3:$A$128,0),MATCH(Snapshot!Z$3,'[2]Caseload by group'!$C$2:$CJ$2,0))&lt;10,0,INDEX('[2]Caseload by group'!$C$3:$CJ$125,MATCH(Snapshot!$H124,'[2]Caseload by group'!$A$3:$A$128,0),MATCH(Snapshot!Z$3,'[2]Caseload by group'!$C$2:$CJ$2,0)))</f>
        <v>1446</v>
      </c>
      <c r="AA124" s="40">
        <f>IF(INDEX('[2]Caseload by group'!$C$3:$CJ$125,MATCH(Snapshot!$H124,'[2]Caseload by group'!$A$3:$A$128,0),MATCH(Snapshot!AA$3,'[2]Caseload by group'!$C$2:$CJ$2,0))&lt;10,0,INDEX('[2]Caseload by group'!$C$3:$CJ$125,MATCH(Snapshot!$H124,'[2]Caseload by group'!$A$3:$A$128,0),MATCH(Snapshot!AA$3,'[2]Caseload by group'!$C$2:$CJ$2,0)))</f>
        <v>1436</v>
      </c>
      <c r="AB124" s="40">
        <f>IF(INDEX('[2]Caseload by group'!$C$3:$CJ$125,MATCH(Snapshot!$H124,'[2]Caseload by group'!$A$3:$A$128,0),MATCH(Snapshot!AB$3,'[2]Caseload by group'!$C$2:$CJ$2,0))&lt;10,0,INDEX('[2]Caseload by group'!$C$3:$CJ$125,MATCH(Snapshot!$H124,'[2]Caseload by group'!$A$3:$A$128,0),MATCH(Snapshot!AB$3,'[2]Caseload by group'!$C$2:$CJ$2,0)))</f>
        <v>1467</v>
      </c>
      <c r="AC124" s="40">
        <f>IF(INDEX('[2]Caseload by group'!$C$3:$CJ$125,MATCH(Snapshot!$H124,'[2]Caseload by group'!$A$3:$A$128,0),MATCH(Snapshot!AC$3,'[2]Caseload by group'!$C$2:$CJ$2,0))&lt;10,0,INDEX('[2]Caseload by group'!$C$3:$CJ$125,MATCH(Snapshot!$H124,'[2]Caseload by group'!$A$3:$A$128,0),MATCH(Snapshot!AC$3,'[2]Caseload by group'!$C$2:$CJ$2,0)))</f>
        <v>1493</v>
      </c>
      <c r="AD124" s="40">
        <f>IF(INDEX('[2]Caseload by group'!$C$3:$CJ$125,MATCH(Snapshot!$H124,'[2]Caseload by group'!$A$3:$A$128,0),MATCH(Snapshot!AD$3,'[2]Caseload by group'!$C$2:$CJ$2,0))&lt;10,0,INDEX('[2]Caseload by group'!$C$3:$CJ$125,MATCH(Snapshot!$H124,'[2]Caseload by group'!$A$3:$A$128,0),MATCH(Snapshot!AD$3,'[2]Caseload by group'!$C$2:$CJ$2,0)))</f>
        <v>1485</v>
      </c>
      <c r="AE124" s="40">
        <f>IF(INDEX('[2]Caseload by group'!$C$3:$CJ$125,MATCH(Snapshot!$H124,'[2]Caseload by group'!$A$3:$A$128,0),MATCH(Snapshot!AE$3,'[2]Caseload by group'!$C$2:$CJ$2,0))&lt;10,0,INDEX('[2]Caseload by group'!$C$3:$CJ$125,MATCH(Snapshot!$H124,'[2]Caseload by group'!$A$3:$A$128,0),MATCH(Snapshot!AE$3,'[2]Caseload by group'!$C$2:$CJ$2,0)))</f>
        <v>1511</v>
      </c>
      <c r="AF124" s="40">
        <f>IF(INDEX('[2]Caseload by group'!$C$3:$CJ$125,MATCH(Snapshot!$H124,'[2]Caseload by group'!$A$3:$A$128,0),MATCH(Snapshot!AF$3,'[2]Caseload by group'!$C$2:$CJ$2,0))&lt;10,0,INDEX('[2]Caseload by group'!$C$3:$CJ$125,MATCH(Snapshot!$H124,'[2]Caseload by group'!$A$3:$A$128,0),MATCH(Snapshot!AF$3,'[2]Caseload by group'!$C$2:$CJ$2,0)))</f>
        <v>1547</v>
      </c>
      <c r="AG124" s="40">
        <f>IF(INDEX('[2]Caseload by group'!$C$3:$CJ$125,MATCH(Snapshot!$H124,'[2]Caseload by group'!$A$3:$A$128,0),MATCH(Snapshot!AG$3,'[2]Caseload by group'!$C$2:$CJ$2,0))&lt;10,0,INDEX('[2]Caseload by group'!$C$3:$CJ$125,MATCH(Snapshot!$H124,'[2]Caseload by group'!$A$3:$A$128,0),MATCH(Snapshot!AG$3,'[2]Caseload by group'!$C$2:$CJ$2,0)))</f>
        <v>1490</v>
      </c>
      <c r="AH124" s="40">
        <f>IF(INDEX('[2]Caseload by group'!$C$3:$CJ$125,MATCH(Snapshot!$H124,'[2]Caseload by group'!$A$3:$A$128,0),MATCH(Snapshot!AH$3,'[2]Caseload by group'!$C$2:$CJ$2,0))&lt;10,0,INDEX('[2]Caseload by group'!$C$3:$CJ$125,MATCH(Snapshot!$H124,'[2]Caseload by group'!$A$3:$A$128,0),MATCH(Snapshot!AH$3,'[2]Caseload by group'!$C$2:$CJ$2,0)))</f>
        <v>1369</v>
      </c>
      <c r="AI124" s="40">
        <f>IF(INDEX('[2]Caseload by group'!$C$3:$CJ$125,MATCH(Snapshot!$H124,'[2]Caseload by group'!$A$3:$A$128,0),MATCH(Snapshot!AI$3,'[2]Caseload by group'!$C$2:$CJ$2,0))&lt;10,0,INDEX('[2]Caseload by group'!$C$3:$CJ$125,MATCH(Snapshot!$H124,'[2]Caseload by group'!$A$3:$A$128,0),MATCH(Snapshot!AI$3,'[2]Caseload by group'!$C$2:$CJ$2,0)))</f>
        <v>1362</v>
      </c>
      <c r="AJ124" s="40">
        <f>IF(INDEX('[2]Caseload by group'!$C$3:$BEN$125,MATCH(Snapshot!$H124,'[2]Caseload by group'!$A$3:$A$128,0),MATCH(Snapshot!AJ$3,'[2]Caseload by group'!$C$2:$BEN$2,0))&lt;10,0,INDEX('[2]Caseload by group'!$C$3:$BEN$125,MATCH(Snapshot!$H124,'[2]Caseload by group'!$A$3:$A$128,0),MATCH(Snapshot!AJ$3,'[2]Caseload by group'!$C$2:$BEN$2,0)))</f>
        <v>1347</v>
      </c>
      <c r="AK124" s="40">
        <f>IF(INDEX('[2]Caseload by group'!$C$3:$BEN$125,MATCH(Snapshot!$H124,'[2]Caseload by group'!$A$3:$A$128,0),MATCH(Snapshot!AK$3,'[2]Caseload by group'!$C$2:$BEN$2,0))&lt;10,0,INDEX('[2]Caseload by group'!$C$3:$BEN$125,MATCH(Snapshot!$H124,'[2]Caseload by group'!$A$3:$A$128,0),MATCH(Snapshot!AK$3,'[2]Caseload by group'!$C$2:$BEN$2,0)))</f>
        <v>1319</v>
      </c>
      <c r="AL124" s="40">
        <f>IF(INDEX('[2]Caseload by group'!$C$3:$BEN$125,MATCH(Snapshot!$H124,'[2]Caseload by group'!$A$3:$A$128,0),MATCH(Snapshot!AL$3,'[2]Caseload by group'!$C$2:$BEN$2,0))&lt;10,0,INDEX('[2]Caseload by group'!$C$3:$BEN$125,MATCH(Snapshot!$H124,'[2]Caseload by group'!$A$3:$A$128,0),MATCH(Snapshot!AL$3,'[2]Caseload by group'!$C$2:$BEN$2,0)))</f>
        <v>1335</v>
      </c>
      <c r="AM124" s="40">
        <f>IF(INDEX('[2]Caseload by group'!$C$3:$BEN$125,MATCH(Snapshot!$H124,'[2]Caseload by group'!$A$3:$A$128,0),MATCH(Snapshot!AM$3,'[2]Caseload by group'!$C$2:$BEN$2,0))&lt;10,0,INDEX('[2]Caseload by group'!$C$3:$BEN$125,MATCH(Snapshot!$H124,'[2]Caseload by group'!$A$3:$A$128,0),MATCH(Snapshot!AM$3,'[2]Caseload by group'!$C$2:$BEN$2,0)))</f>
        <v>1326</v>
      </c>
      <c r="AN124" s="40">
        <f>IF(INDEX('[2]Caseload by group'!$C$3:$BEN$125,MATCH(Snapshot!$H124,'[2]Caseload by group'!$A$3:$A$128,0),MATCH(Snapshot!AN$3,'[2]Caseload by group'!$C$2:$BEN$2,0))&lt;10,0,INDEX('[2]Caseload by group'!$C$3:$BEN$125,MATCH(Snapshot!$H124,'[2]Caseload by group'!$A$3:$A$128,0),MATCH(Snapshot!AN$3,'[2]Caseload by group'!$C$2:$BEN$2,0)))</f>
        <v>1357</v>
      </c>
      <c r="AO124" s="40">
        <f>IF(INDEX('[2]Caseload by group'!$C$3:$BEN$125,MATCH(Snapshot!$H124,'[2]Caseload by group'!$A$3:$A$128,0),MATCH(Snapshot!AO$3,'[2]Caseload by group'!$C$2:$BEN$2,0))&lt;10,0,INDEX('[2]Caseload by group'!$C$3:$BEN$125,MATCH(Snapshot!$H124,'[2]Caseload by group'!$A$3:$A$128,0),MATCH(Snapshot!AO$3,'[2]Caseload by group'!$C$2:$BEN$2,0)))</f>
        <v>1371</v>
      </c>
      <c r="AP124" s="40">
        <f>IF(INDEX('[2]Caseload by group'!$C$3:$BEN$125,MATCH(Snapshot!$H124,'[2]Caseload by group'!$A$3:$A$128,0),MATCH(Snapshot!AP$3,'[2]Caseload by group'!$C$2:$BEN$2,0))&lt;10,0,INDEX('[2]Caseload by group'!$C$3:$BEN$125,MATCH(Snapshot!$H124,'[2]Caseload by group'!$A$3:$A$128,0),MATCH(Snapshot!AP$3,'[2]Caseload by group'!$C$2:$BEN$2,0)))</f>
        <v>1375</v>
      </c>
      <c r="AQ124" s="40">
        <f>IF(INDEX('[2]Caseload by group'!$C$3:$BEN$125,MATCH(Snapshot!$H124,'[2]Caseload by group'!$A$3:$A$128,0),MATCH(Snapshot!AQ$3,'[2]Caseload by group'!$C$2:$BEN$2,0))&lt;10,0,INDEX('[2]Caseload by group'!$C$3:$BEN$125,MATCH(Snapshot!$H124,'[2]Caseload by group'!$A$3:$A$128,0),MATCH(Snapshot!AQ$3,'[2]Caseload by group'!$C$2:$BEN$2,0)))</f>
        <v>1432</v>
      </c>
      <c r="AR124" s="40">
        <f>IF(INDEX('[2]Caseload by group'!$C$3:$BEN$125,MATCH(Snapshot!$H124,'[2]Caseload by group'!$A$3:$A$128,0),MATCH(Snapshot!AR$3,'[2]Caseload by group'!$C$2:$BEN$2,0))&lt;10,0,INDEX('[2]Caseload by group'!$C$3:$BEN$125,MATCH(Snapshot!$H124,'[2]Caseload by group'!$A$3:$A$128,0),MATCH(Snapshot!AR$3,'[2]Caseload by group'!$C$2:$BEN$2,0)))</f>
        <v>1467</v>
      </c>
      <c r="AS124" s="40">
        <f>IF(INDEX('[2]Caseload by group'!$C$3:$BEN$125,MATCH(Snapshot!$H124,'[2]Caseload by group'!$A$3:$A$128,0),MATCH(Snapshot!AS$3,'[2]Caseload by group'!$C$2:$BEN$2,0))&lt;10,0,INDEX('[2]Caseload by group'!$C$3:$BEN$125,MATCH(Snapshot!$H124,'[2]Caseload by group'!$A$3:$A$128,0),MATCH(Snapshot!AS$3,'[2]Caseload by group'!$C$2:$BEN$2,0)))</f>
        <v>1488</v>
      </c>
      <c r="AT124" s="40">
        <f>IF(INDEX('[2]Caseload by group'!$C$3:$BEN$125,MATCH(Snapshot!$H124,'[2]Caseload by group'!$A$3:$A$128,0),MATCH(Snapshot!AT$3,'[2]Caseload by group'!$C$2:$BEN$2,0))&lt;10,0,INDEX('[2]Caseload by group'!$C$3:$BEN$125,MATCH(Snapshot!$H124,'[2]Caseload by group'!$A$3:$A$128,0),MATCH(Snapshot!AT$3,'[2]Caseload by group'!$C$2:$BEN$2,0)))</f>
        <v>1507</v>
      </c>
      <c r="AU124" s="40">
        <f>IF(INDEX('[2]Caseload by group'!$C$3:$BEN$125,MATCH(Snapshot!$H124,'[2]Caseload by group'!$A$3:$A$128,0),MATCH(Snapshot!AU$3,'[2]Caseload by group'!$C$2:$BEN$2,0))&lt;10,0,INDEX('[2]Caseload by group'!$C$3:$BEN$125,MATCH(Snapshot!$H124,'[2]Caseload by group'!$A$3:$A$128,0),MATCH(Snapshot!AU$3,'[2]Caseload by group'!$C$2:$BEN$2,0)))</f>
        <v>1541</v>
      </c>
      <c r="AV124" s="40">
        <f>IF(INDEX('[2]Caseload by group'!$C$3:$BEN$125,MATCH(Snapshot!$H124,'[2]Caseload by group'!$A$3:$A$128,0),MATCH(Snapshot!AV$3,'[2]Caseload by group'!$C$2:$BEN$2,0))&lt;10,0,INDEX('[2]Caseload by group'!$C$3:$BEN$125,MATCH(Snapshot!$H124,'[2]Caseload by group'!$A$3:$A$128,0),MATCH(Snapshot!AV$3,'[2]Caseload by group'!$C$2:$BEN$2,0)))</f>
        <v>1593</v>
      </c>
      <c r="AW124" s="40">
        <f>IF(INDEX('[2]Caseload by group'!$C$3:$BEN$125,MATCH(Snapshot!$H124,'[2]Caseload by group'!$A$3:$A$128,0),MATCH(Snapshot!AW$3,'[2]Caseload by group'!$C$2:$BEN$2,0))&lt;10,0,INDEX('[2]Caseload by group'!$C$3:$BEN$125,MATCH(Snapshot!$H124,'[2]Caseload by group'!$A$3:$A$128,0),MATCH(Snapshot!AW$3,'[2]Caseload by group'!$C$2:$BEN$2,0)))</f>
        <v>1652</v>
      </c>
      <c r="AX124" s="40">
        <f>IF(INDEX('[2]Caseload by group'!$C$3:$BEN$125,MATCH(Snapshot!$H124,'[2]Caseload by group'!$A$3:$A$128,0),MATCH(Snapshot!AX$3,'[2]Caseload by group'!$C$2:$BEN$2,0))&lt;10,0,INDEX('[2]Caseload by group'!$C$3:$BEN$125,MATCH(Snapshot!$H124,'[2]Caseload by group'!$A$3:$A$128,0),MATCH(Snapshot!AX$3,'[2]Caseload by group'!$C$2:$BEN$2,0)))</f>
        <v>1688</v>
      </c>
      <c r="AY124" s="40">
        <f>IF(INDEX('[2]Caseload by group'!$C$3:$BEN$125,MATCH(Snapshot!$H124,'[2]Caseload by group'!$A$3:$A$128,0),MATCH(Snapshot!AY$3,'[2]Caseload by group'!$C$2:$BEN$2,0))&lt;10,0,INDEX('[2]Caseload by group'!$C$3:$BEN$125,MATCH(Snapshot!$H124,'[2]Caseload by group'!$A$3:$A$128,0),MATCH(Snapshot!AY$3,'[2]Caseload by group'!$C$2:$BEN$2,0)))</f>
        <v>1707</v>
      </c>
      <c r="AZ124" s="40">
        <f>IF(INDEX('[2]Caseload by group'!$C$3:$BEN$125,MATCH(Snapshot!$H124,'[2]Caseload by group'!$A$3:$A$128,0),MATCH(Snapshot!AZ$3,'[2]Caseload by group'!$C$2:$BEN$2,0))&lt;10,0,INDEX('[2]Caseload by group'!$C$3:$BEN$125,MATCH(Snapshot!$H124,'[2]Caseload by group'!$A$3:$A$128,0),MATCH(Snapshot!AZ$3,'[2]Caseload by group'!$C$2:$BEN$2,0)))</f>
        <v>1716</v>
      </c>
      <c r="BA124" s="40">
        <f>IF(INDEX('[2]Caseload by group'!$C$3:$BEN$125,MATCH(Snapshot!$H124,'[2]Caseload by group'!$A$3:$A$128,0),MATCH(Snapshot!BA$3,'[2]Caseload by group'!$C$2:$BEN$2,0))&lt;10,0,INDEX('[2]Caseload by group'!$C$3:$BEN$125,MATCH(Snapshot!$H124,'[2]Caseload by group'!$A$3:$A$128,0),MATCH(Snapshot!BA$3,'[2]Caseload by group'!$C$2:$BEN$2,0)))</f>
        <v>1728</v>
      </c>
      <c r="BB124" s="40">
        <f>IF(INDEX('[2]Caseload by group'!$C$3:$BEN$125,MATCH(Snapshot!$H124,'[2]Caseload by group'!$A$3:$A$128,0),MATCH(Snapshot!BB$3,'[2]Caseload by group'!$C$2:$BEN$2,0))&lt;10,0,INDEX('[2]Caseload by group'!$C$3:$BEN$125,MATCH(Snapshot!$H124,'[2]Caseload by group'!$A$3:$A$128,0),MATCH(Snapshot!BB$3,'[2]Caseload by group'!$C$2:$BEN$2,0)))</f>
        <v>1727</v>
      </c>
      <c r="BC124" s="40">
        <f>IF(INDEX('[2]Caseload by group'!$C$3:$BEN$125,MATCH(Snapshot!$H124,'[2]Caseload by group'!$A$3:$A$128,0),MATCH(Snapshot!BC$3,'[2]Caseload by group'!$C$2:$BEN$2,0))&lt;10,0,INDEX('[2]Caseload by group'!$C$3:$BEN$125,MATCH(Snapshot!$H124,'[2]Caseload by group'!$A$3:$A$128,0),MATCH(Snapshot!BC$3,'[2]Caseload by group'!$C$2:$BEN$2,0)))</f>
        <v>1732</v>
      </c>
      <c r="BD124" s="40">
        <f>IF(INDEX('[2]Caseload by group'!$C$3:$BEN$125,MATCH(Snapshot!$H124,'[2]Caseload by group'!$A$3:$A$128,0),MATCH(Snapshot!BD$3,'[2]Caseload by group'!$C$2:$BEN$2,0))&lt;10,0,INDEX('[2]Caseload by group'!$C$3:$BEN$125,MATCH(Snapshot!$H124,'[2]Caseload by group'!$A$3:$A$128,0),MATCH(Snapshot!BD$3,'[2]Caseload by group'!$C$2:$BEN$2,0)))</f>
        <v>1746</v>
      </c>
      <c r="BE124" s="40">
        <f>IF(INDEX('[2]Caseload by group'!$C$3:$BEN$125,MATCH(Snapshot!$H124,'[2]Caseload by group'!$A$3:$A$128,0),MATCH(Snapshot!BE$3,'[2]Caseload by group'!$C$2:$BEN$2,0))&lt;10,0,INDEX('[2]Caseload by group'!$C$3:$BEN$125,MATCH(Snapshot!$H124,'[2]Caseload by group'!$A$3:$A$128,0),MATCH(Snapshot!BE$3,'[2]Caseload by group'!$C$2:$BEN$2,0)))</f>
        <v>1762</v>
      </c>
      <c r="BF124" s="40">
        <f>IF(INDEX('[2]Caseload by group'!$C$3:$BEN$125,MATCH(Snapshot!$H124,'[2]Caseload by group'!$A$3:$A$128,0),MATCH(Snapshot!BF$3,'[2]Caseload by group'!$C$2:$BEN$2,0))&lt;10,0,INDEX('[2]Caseload by group'!$C$3:$BEN$125,MATCH(Snapshot!$H124,'[2]Caseload by group'!$A$3:$A$128,0),MATCH(Snapshot!BF$3,'[2]Caseload by group'!$C$2:$BEN$2,0)))</f>
        <v>1786</v>
      </c>
      <c r="BG124" s="40">
        <f>IF(INDEX('[2]Caseload by group'!$C$3:$BEN$125,MATCH(Snapshot!$H124,'[2]Caseload by group'!$A$3:$A$128,0),MATCH(Snapshot!BG$3,'[2]Caseload by group'!$C$2:$BEN$2,0))&lt;10,0,INDEX('[2]Caseload by group'!$C$3:$BEN$125,MATCH(Snapshot!$H124,'[2]Caseload by group'!$A$3:$A$128,0),MATCH(Snapshot!BG$3,'[2]Caseload by group'!$C$2:$BEN$2,0)))</f>
        <v>1845</v>
      </c>
      <c r="BH124" s="40">
        <f>IF(INDEX('[2]Caseload by group'!$C$3:$BEN$125,MATCH(Snapshot!$H124,'[2]Caseload by group'!$A$3:$A$128,0),MATCH(Snapshot!BH$3,'[2]Caseload by group'!$C$2:$BEN$2,0))&lt;10,0,INDEX('[2]Caseload by group'!$C$3:$BEN$125,MATCH(Snapshot!$H124,'[2]Caseload by group'!$A$3:$A$128,0),MATCH(Snapshot!BH$3,'[2]Caseload by group'!$C$2:$BEN$2,0)))</f>
        <v>1891</v>
      </c>
      <c r="BI124" s="40">
        <f>IF(INDEX('[2]Caseload by group'!$C$3:$BEN$125,MATCH(Snapshot!$H124,'[2]Caseload by group'!$A$3:$A$128,0),MATCH(Snapshot!BI$3,'[2]Caseload by group'!$C$2:$BEN$2,0))&lt;10,0,INDEX('[2]Caseload by group'!$C$3:$BEN$125,MATCH(Snapshot!$H124,'[2]Caseload by group'!$A$3:$A$128,0),MATCH(Snapshot!BI$3,'[2]Caseload by group'!$C$2:$BEN$2,0)))</f>
        <v>1941</v>
      </c>
      <c r="BJ124" s="40">
        <f>IF(INDEX('[2]Caseload by group'!$C$3:$BEN$125,MATCH(Snapshot!$H124,'[2]Caseload by group'!$A$3:$A$128,0),MATCH(Snapshot!BJ$3,'[2]Caseload by group'!$C$2:$BEN$2,0))&lt;10,0,INDEX('[2]Caseload by group'!$C$3:$BEN$125,MATCH(Snapshot!$H124,'[2]Caseload by group'!$A$3:$A$128,0),MATCH(Snapshot!BJ$3,'[2]Caseload by group'!$C$2:$BEN$2,0)))</f>
        <v>1984</v>
      </c>
      <c r="BK124" s="40">
        <f>IF(INDEX('[2]Caseload by group'!$C$3:$BEN$125,MATCH(Snapshot!$H124,'[2]Caseload by group'!$A$3:$A$128,0),MATCH(Snapshot!BK$3,'[2]Caseload by group'!$C$2:$BEN$2,0))&lt;10,0,INDEX('[2]Caseload by group'!$C$3:$BEN$125,MATCH(Snapshot!$H124,'[2]Caseload by group'!$A$3:$A$128,0),MATCH(Snapshot!BK$3,'[2]Caseload by group'!$C$2:$BEN$2,0)))</f>
        <v>2023</v>
      </c>
      <c r="BL124" s="40">
        <f>IF(INDEX('[2]Caseload by group'!$C$3:$BEN$125,MATCH(Snapshot!$H124,'[2]Caseload by group'!$A$3:$A$128,0),MATCH(Snapshot!BL$3,'[2]Caseload by group'!$C$2:$BEN$2,0))&lt;10,0,INDEX('[2]Caseload by group'!$C$3:$BEN$125,MATCH(Snapshot!$H124,'[2]Caseload by group'!$A$3:$A$128,0),MATCH(Snapshot!BL$3,'[2]Caseload by group'!$C$2:$BEN$2,0)))</f>
        <v>2068</v>
      </c>
      <c r="BM124" s="40">
        <f>IF(INDEX('[2]Caseload by group'!$C$3:$BEN$125,MATCH(Snapshot!$H124,'[2]Caseload by group'!$A$3:$A$128,0),MATCH(Snapshot!BM$3,'[2]Caseload by group'!$C$2:$BEN$2,0))&lt;10,0,INDEX('[2]Caseload by group'!$C$3:$BEN$125,MATCH(Snapshot!$H124,'[2]Caseload by group'!$A$3:$A$128,0),MATCH(Snapshot!BM$3,'[2]Caseload by group'!$C$2:$BEN$2,0)))</f>
        <v>2161</v>
      </c>
      <c r="BN124" s="40">
        <f>IF(INDEX('[2]Caseload by group'!$C$3:$BEN$125,MATCH(Snapshot!$H124,'[2]Caseload by group'!$A$3:$A$128,0),MATCH(Snapshot!BN$3,'[2]Caseload by group'!$C$2:$BEN$2,0))&lt;10,0,INDEX('[2]Caseload by group'!$C$3:$BEN$125,MATCH(Snapshot!$H124,'[2]Caseload by group'!$A$3:$A$128,0),MATCH(Snapshot!BN$3,'[2]Caseload by group'!$C$2:$BEN$2,0)))</f>
        <v>2247</v>
      </c>
      <c r="BO124" s="40">
        <f>IF(INDEX('[2]Caseload by group'!$C$3:$BEN$125,MATCH(Snapshot!$H124,'[2]Caseload by group'!$A$3:$A$128,0),MATCH(Snapshot!BO$3,'[2]Caseload by group'!$C$2:$BEN$2,0))&lt;10,0,INDEX('[2]Caseload by group'!$C$3:$BEN$125,MATCH(Snapshot!$H124,'[2]Caseload by group'!$A$3:$A$128,0),MATCH(Snapshot!BO$3,'[2]Caseload by group'!$C$2:$BEN$2,0)))</f>
        <v>2306</v>
      </c>
      <c r="BP124" s="40">
        <f>IF(INDEX('[2]Caseload by group'!$C$3:$BEN$125,MATCH(Snapshot!$H124,'[2]Caseload by group'!$A$3:$A$128,0),MATCH(Snapshot!BP$3,'[2]Caseload by group'!$C$2:$BEN$2,0))&lt;10,0,INDEX('[2]Caseload by group'!$C$3:$BEN$125,MATCH(Snapshot!$H124,'[2]Caseload by group'!$A$3:$A$128,0),MATCH(Snapshot!BP$3,'[2]Caseload by group'!$C$2:$BEN$2,0)))</f>
        <v>2351</v>
      </c>
      <c r="BQ124" s="40">
        <f>IF(INDEX('[2]Caseload by group'!$C$3:$BEN$125,MATCH(Snapshot!$H124,'[2]Caseload by group'!$A$3:$A$128,0),MATCH(Snapshot!BQ$3,'[2]Caseload by group'!$C$2:$BEN$2,0))&lt;10,0,INDEX('[2]Caseload by group'!$C$3:$BEN$125,MATCH(Snapshot!$H124,'[2]Caseload by group'!$A$3:$A$128,0),MATCH(Snapshot!BQ$3,'[2]Caseload by group'!$C$2:$BEN$2,0)))</f>
        <v>2417</v>
      </c>
      <c r="BR124" s="40">
        <f>IF(INDEX('[2]Caseload by group'!$C$3:$BEN$125,MATCH(Snapshot!$H124,'[2]Caseload by group'!$A$3:$A$128,0),MATCH(Snapshot!BR$3,'[2]Caseload by group'!$C$2:$BEN$2,0))&lt;10,0,INDEX('[2]Caseload by group'!$C$3:$BEN$125,MATCH(Snapshot!$H124,'[2]Caseload by group'!$A$3:$A$128,0),MATCH(Snapshot!BR$3,'[2]Caseload by group'!$C$2:$BEN$2,0)))</f>
        <v>2477</v>
      </c>
      <c r="BS124" s="40">
        <f>IF(INDEX('[2]Caseload by group'!$C$3:$BEN$125,MATCH(Snapshot!$H124,'[2]Caseload by group'!$A$3:$A$128,0),MATCH(Snapshot!BS$3,'[2]Caseload by group'!$C$2:$BEN$2,0))&lt;10,0,INDEX('[2]Caseload by group'!$C$3:$BEN$125,MATCH(Snapshot!$H124,'[2]Caseload by group'!$A$3:$A$128,0),MATCH(Snapshot!BS$3,'[2]Caseload by group'!$C$2:$BEN$2,0)))</f>
        <v>2599</v>
      </c>
      <c r="BT124" s="40">
        <f>IF(INDEX('[2]Caseload by group'!$C$3:$BEN$125,MATCH(Snapshot!$H124,'[2]Caseload by group'!$A$3:$A$128,0),MATCH(Snapshot!BT$3,'[2]Caseload by group'!$C$2:$BEN$2,0))&lt;10,0,INDEX('[2]Caseload by group'!$C$3:$BEN$125,MATCH(Snapshot!$H124,'[2]Caseload by group'!$A$3:$A$128,0),MATCH(Snapshot!BT$3,'[2]Caseload by group'!$C$2:$BEN$2,0)))</f>
        <v>2760</v>
      </c>
      <c r="BU124" s="40">
        <f>IF(INDEX('[2]Caseload by group'!$C$3:$BEN$125,MATCH(Snapshot!$H124,'[2]Caseload by group'!$A$3:$A$128,0),MATCH(Snapshot!BU$3,'[2]Caseload by group'!$C$2:$BEN$2,0))&lt;10,0,INDEX('[2]Caseload by group'!$C$3:$BEN$125,MATCH(Snapshot!$H124,'[2]Caseload by group'!$A$3:$A$128,0),MATCH(Snapshot!BU$3,'[2]Caseload by group'!$C$2:$BEN$2,0)))</f>
        <v>2929</v>
      </c>
      <c r="BV124" s="40">
        <f>IF(INDEX('[2]Caseload by group'!$C$3:$BEN$125,MATCH(Snapshot!$H124,'[2]Caseload by group'!$A$3:$A$128,0),MATCH(Snapshot!BV$3,'[2]Caseload by group'!$C$2:$BEN$2,0))&lt;10,0,INDEX('[2]Caseload by group'!$C$3:$BEN$125,MATCH(Snapshot!$H124,'[2]Caseload by group'!$A$3:$A$128,0),MATCH(Snapshot!BV$3,'[2]Caseload by group'!$C$2:$BEN$2,0)))</f>
        <v>3048</v>
      </c>
      <c r="BW124" s="40">
        <f>IF(INDEX('[2]Caseload by group'!$C$3:$BEN$125,MATCH(Snapshot!$H124,'[2]Caseload by group'!$A$3:$A$128,0),MATCH(Snapshot!BW$3,'[2]Caseload by group'!$C$2:$BEN$2,0))&lt;10,0,INDEX('[2]Caseload by group'!$C$3:$BEN$125,MATCH(Snapshot!$H124,'[2]Caseload by group'!$A$3:$A$128,0),MATCH(Snapshot!BW$3,'[2]Caseload by group'!$C$2:$BEN$2,0)))</f>
        <v>3184</v>
      </c>
      <c r="BX124" s="45"/>
      <c r="BY124" s="41">
        <f>INDEX($J124:$BX124,0,MATCH(MAX($J$3:$BX$3),$J$3:$BX$3,0))-INDEX($J124:$BX124,0,MATCH(MAX($J$3:$BX$3),$J$3:$BX$3,0)-1)</f>
        <v>136</v>
      </c>
      <c r="BZ124" s="42">
        <f>BY124/INDEX($J124:$BX124,0,MATCH(MAX($J$3:$BX$3),$J$3:$BX$3,0)-1)</f>
        <v>4.4619422572178477E-2</v>
      </c>
      <c r="CA124" s="41" t="e">
        <f>#REF!-#REF!</f>
        <v>#REF!</v>
      </c>
      <c r="CB124" s="41">
        <f>INDEX($R124:$BX124,0,MATCH(MAX($R$3:$BX$3),$R$3:$BX$3,0))-R124</f>
        <v>1838</v>
      </c>
      <c r="CC124" s="42">
        <f>CB124/R124</f>
        <v>1.3655274888558693</v>
      </c>
      <c r="CD124" s="177"/>
      <c r="CE124" s="178"/>
      <c r="CF124" s="178"/>
      <c r="CG124" s="179"/>
    </row>
    <row r="125" spans="1:85" ht="10.5" customHeight="1" thickBot="1" x14ac:dyDescent="0.25">
      <c r="A125" s="84"/>
      <c r="B125" s="35"/>
      <c r="C125" s="8" t="s">
        <v>188</v>
      </c>
      <c r="H125" s="39"/>
      <c r="I125" s="39"/>
      <c r="J125" s="40"/>
      <c r="K125" s="40"/>
      <c r="L125" s="40"/>
      <c r="M125" s="40"/>
      <c r="N125" s="40"/>
      <c r="O125" s="40"/>
      <c r="P125" s="40"/>
      <c r="Q125" s="40"/>
      <c r="R125" s="40"/>
      <c r="S125" s="40"/>
      <c r="T125" s="40"/>
      <c r="U125" s="40"/>
      <c r="V125" s="40"/>
      <c r="W125" s="40"/>
      <c r="X125" s="40"/>
      <c r="Y125" s="40"/>
      <c r="Z125" s="45"/>
      <c r="AA125" s="45"/>
      <c r="AB125" s="45"/>
      <c r="AC125" s="45"/>
      <c r="AD125" s="45"/>
      <c r="AE125" s="45"/>
      <c r="AF125" s="45"/>
      <c r="AG125" s="45"/>
      <c r="AH125" s="45"/>
      <c r="AI125" s="45"/>
      <c r="AJ125" s="45"/>
      <c r="AK125" s="45"/>
      <c r="AL125" s="45"/>
      <c r="AM125" s="45"/>
      <c r="AN125" s="45"/>
      <c r="AO125" s="40" t="s">
        <v>20</v>
      </c>
      <c r="AP125" s="40" t="s">
        <v>20</v>
      </c>
      <c r="AQ125" s="40"/>
      <c r="AR125" s="40"/>
      <c r="AS125" s="40"/>
      <c r="AT125" s="40"/>
      <c r="AU125" s="40"/>
      <c r="AV125" s="40"/>
      <c r="AW125" s="40"/>
      <c r="AX125" s="40"/>
      <c r="AY125" s="45"/>
      <c r="AZ125" s="40"/>
      <c r="BA125" s="40"/>
      <c r="BB125" s="40"/>
      <c r="BC125" s="40"/>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1"/>
      <c r="BZ125" s="42"/>
      <c r="CB125" s="41"/>
      <c r="CC125" s="42"/>
    </row>
    <row r="126" spans="1:85" ht="10.5" customHeight="1" x14ac:dyDescent="0.2">
      <c r="A126" s="84"/>
      <c r="B126" s="35"/>
      <c r="C126" s="38" t="s">
        <v>8</v>
      </c>
      <c r="D126" s="29" t="s">
        <v>9</v>
      </c>
      <c r="E126" s="29" t="s">
        <v>6</v>
      </c>
      <c r="F126" s="29" t="s">
        <v>10</v>
      </c>
      <c r="G126" s="29" t="s">
        <v>21</v>
      </c>
      <c r="H126" s="39" t="s">
        <v>189</v>
      </c>
      <c r="I126" s="39"/>
      <c r="J126" s="40">
        <f>IF(INDEX('[2]Caseload by group'!$C$3:$CJ$125,MATCH(Snapshot!$H126,'[2]Caseload by group'!$A$3:$A$128,0),MATCH(Snapshot!J$3,'[2]Caseload by group'!$C$2:$CJ$2,0))&lt;10,0,INDEX('[2]Caseload by group'!$C$3:$CJ$125,MATCH(Snapshot!$H126,'[2]Caseload by group'!$A$3:$A$128,0),MATCH(Snapshot!J$3,'[2]Caseload by group'!$C$2:$CJ$2,0)))</f>
        <v>0</v>
      </c>
      <c r="K126" s="40">
        <f>IF(INDEX('[2]Caseload by group'!$C$3:$CJ$125,MATCH(Snapshot!$H126,'[2]Caseload by group'!$A$3:$A$128,0),MATCH(Snapshot!K$3,'[2]Caseload by group'!$C$2:$CJ$2,0))&lt;10,0,INDEX('[2]Caseload by group'!$C$3:$CJ$125,MATCH(Snapshot!$H126,'[2]Caseload by group'!$A$3:$A$128,0),MATCH(Snapshot!K$3,'[2]Caseload by group'!$C$2:$CJ$2,0)))</f>
        <v>0</v>
      </c>
      <c r="L126" s="40">
        <f>IF(INDEX('[2]Caseload by group'!$C$3:$CJ$125,MATCH(Snapshot!$H126,'[2]Caseload by group'!$A$3:$A$128,0),MATCH(Snapshot!L$3,'[2]Caseload by group'!$C$2:$CJ$2,0))&lt;10,0,INDEX('[2]Caseload by group'!$C$3:$CJ$125,MATCH(Snapshot!$H126,'[2]Caseload by group'!$A$3:$A$128,0),MATCH(Snapshot!L$3,'[2]Caseload by group'!$C$2:$CJ$2,0)))</f>
        <v>0</v>
      </c>
      <c r="M126" s="40">
        <f>IF(INDEX('[2]Caseload by group'!$C$3:$CJ$125,MATCH(Snapshot!$H126,'[2]Caseload by group'!$A$3:$A$128,0),MATCH(Snapshot!M$3,'[2]Caseload by group'!$C$2:$CJ$2,0))&lt;10,0,INDEX('[2]Caseload by group'!$C$3:$CJ$125,MATCH(Snapshot!$H126,'[2]Caseload by group'!$A$3:$A$128,0),MATCH(Snapshot!M$3,'[2]Caseload by group'!$C$2:$CJ$2,0)))</f>
        <v>0</v>
      </c>
      <c r="N126" s="40">
        <f>IF(INDEX('[2]Caseload by group'!$C$3:$CJ$125,MATCH(Snapshot!$H126,'[2]Caseload by group'!$A$3:$A$128,0),MATCH(Snapshot!N$3,'[2]Caseload by group'!$C$2:$CJ$2,0))&lt;10,0,INDEX('[2]Caseload by group'!$C$3:$CJ$125,MATCH(Snapshot!$H126,'[2]Caseload by group'!$A$3:$A$128,0),MATCH(Snapshot!N$3,'[2]Caseload by group'!$C$2:$CJ$2,0)))</f>
        <v>0</v>
      </c>
      <c r="O126" s="40">
        <f>IF(INDEX('[2]Caseload by group'!$C$3:$CJ$125,MATCH(Snapshot!$H126,'[2]Caseload by group'!$A$3:$A$128,0),MATCH(Snapshot!O$3,'[2]Caseload by group'!$C$2:$CJ$2,0))&lt;10,0,INDEX('[2]Caseload by group'!$C$3:$CJ$125,MATCH(Snapshot!$H126,'[2]Caseload by group'!$A$3:$A$128,0),MATCH(Snapshot!O$3,'[2]Caseload by group'!$C$2:$CJ$2,0)))</f>
        <v>0</v>
      </c>
      <c r="P126" s="40">
        <f>IF(INDEX('[2]Caseload by group'!$C$3:$CJ$125,MATCH(Snapshot!$H126,'[2]Caseload by group'!$A$3:$A$128,0),MATCH(Snapshot!P$3,'[2]Caseload by group'!$C$2:$CJ$2,0))&lt;10,0,INDEX('[2]Caseload by group'!$C$3:$CJ$125,MATCH(Snapshot!$H126,'[2]Caseload by group'!$A$3:$A$128,0),MATCH(Snapshot!P$3,'[2]Caseload by group'!$C$2:$CJ$2,0)))</f>
        <v>0</v>
      </c>
      <c r="Q126" s="40">
        <f>IF(INDEX('[2]Caseload by group'!$C$3:$CJ$125,MATCH(Snapshot!$H126,'[2]Caseload by group'!$A$3:$A$128,0),MATCH(Snapshot!Q$3,'[2]Caseload by group'!$C$2:$CJ$2,0))&lt;10,0,INDEX('[2]Caseload by group'!$C$3:$CJ$125,MATCH(Snapshot!$H126,'[2]Caseload by group'!$A$3:$A$128,0),MATCH(Snapshot!Q$3,'[2]Caseload by group'!$C$2:$CJ$2,0)))</f>
        <v>0</v>
      </c>
      <c r="R126" s="40">
        <f>IF(INDEX('[2]Caseload by group'!$C$3:$CJ$125,MATCH(Snapshot!$H126,'[2]Caseload by group'!$A$3:$A$128,0),MATCH(Snapshot!R$3,'[2]Caseload by group'!$C$2:$CJ$2,0))&lt;10,0,INDEX('[2]Caseload by group'!$C$3:$CJ$125,MATCH(Snapshot!$H126,'[2]Caseload by group'!$A$3:$A$128,0),MATCH(Snapshot!R$3,'[2]Caseload by group'!$C$2:$CJ$2,0)))</f>
        <v>22406</v>
      </c>
      <c r="S126" s="40">
        <f>IF(INDEX('[2]Caseload by group'!$C$3:$CJ$125,MATCH(Snapshot!$H126,'[2]Caseload by group'!$A$3:$A$128,0),MATCH(Snapshot!S$3,'[2]Caseload by group'!$C$2:$CJ$2,0))&lt;10,0,INDEX('[2]Caseload by group'!$C$3:$CJ$125,MATCH(Snapshot!$H126,'[2]Caseload by group'!$A$3:$A$128,0),MATCH(Snapshot!S$3,'[2]Caseload by group'!$C$2:$CJ$2,0)))</f>
        <v>23161</v>
      </c>
      <c r="T126" s="40">
        <f>IF(INDEX('[2]Caseload by group'!$C$3:$CJ$125,MATCH(Snapshot!$H126,'[2]Caseload by group'!$A$3:$A$128,0),MATCH(Snapshot!T$3,'[2]Caseload by group'!$C$2:$CJ$2,0))&lt;10,0,INDEX('[2]Caseload by group'!$C$3:$CJ$125,MATCH(Snapshot!$H126,'[2]Caseload by group'!$A$3:$A$128,0),MATCH(Snapshot!T$3,'[2]Caseload by group'!$C$2:$CJ$2,0)))</f>
        <v>24041</v>
      </c>
      <c r="U126" s="40">
        <f>IF(INDEX('[2]Caseload by group'!$C$3:$CJ$125,MATCH(Snapshot!$H126,'[2]Caseload by group'!$A$3:$A$128,0),MATCH(Snapshot!U$3,'[2]Caseload by group'!$C$2:$CJ$2,0))&lt;10,0,INDEX('[2]Caseload by group'!$C$3:$CJ$125,MATCH(Snapshot!$H126,'[2]Caseload by group'!$A$3:$A$128,0),MATCH(Snapshot!U$3,'[2]Caseload by group'!$C$2:$CJ$2,0)))</f>
        <v>24500</v>
      </c>
      <c r="V126" s="40">
        <f>IF(INDEX('[2]Caseload by group'!$C$3:$CJ$125,MATCH(Snapshot!$H126,'[2]Caseload by group'!$A$3:$A$128,0),MATCH(Snapshot!V$3,'[2]Caseload by group'!$C$2:$CJ$2,0))&lt;10,0,INDEX('[2]Caseload by group'!$C$3:$CJ$125,MATCH(Snapshot!$H126,'[2]Caseload by group'!$A$3:$A$128,0),MATCH(Snapshot!V$3,'[2]Caseload by group'!$C$2:$CJ$2,0)))</f>
        <v>25225</v>
      </c>
      <c r="W126" s="40">
        <f>IF(INDEX('[2]Caseload by group'!$C$3:$CJ$125,MATCH(Snapshot!$H126,'[2]Caseload by group'!$A$3:$A$128,0),MATCH(Snapshot!W$3,'[2]Caseload by group'!$C$2:$CJ$2,0))&lt;10,0,INDEX('[2]Caseload by group'!$C$3:$CJ$125,MATCH(Snapshot!$H126,'[2]Caseload by group'!$A$3:$A$128,0),MATCH(Snapshot!W$3,'[2]Caseload by group'!$C$2:$CJ$2,0)))</f>
        <v>25752</v>
      </c>
      <c r="X126" s="40">
        <f>IF(INDEX('[2]Caseload by group'!$C$3:$CJ$125,MATCH(Snapshot!$H126,'[2]Caseload by group'!$A$3:$A$128,0),MATCH(Snapshot!X$3,'[2]Caseload by group'!$C$2:$CJ$2,0))&lt;10,0,INDEX('[2]Caseload by group'!$C$3:$CJ$125,MATCH(Snapshot!$H126,'[2]Caseload by group'!$A$3:$A$128,0),MATCH(Snapshot!X$3,'[2]Caseload by group'!$C$2:$CJ$2,0)))</f>
        <v>25814</v>
      </c>
      <c r="Y126" s="40">
        <f>IF(INDEX('[2]Caseload by group'!$C$3:$CJ$125,MATCH(Snapshot!$H126,'[2]Caseload by group'!$A$3:$A$128,0),MATCH(Snapshot!Y$3,'[2]Caseload by group'!$C$2:$CJ$2,0))&lt;10,0,INDEX('[2]Caseload by group'!$C$3:$CJ$125,MATCH(Snapshot!$H126,'[2]Caseload by group'!$A$3:$A$128,0),MATCH(Snapshot!Y$3,'[2]Caseload by group'!$C$2:$CJ$2,0)))</f>
        <v>26115</v>
      </c>
      <c r="Z126" s="40">
        <f>IF(INDEX('[2]Caseload by group'!$C$3:$CJ$125,MATCH(Snapshot!$H126,'[2]Caseload by group'!$A$3:$A$128,0),MATCH(Snapshot!Z$3,'[2]Caseload by group'!$C$2:$CJ$2,0))&lt;10,0,INDEX('[2]Caseload by group'!$C$3:$CJ$125,MATCH(Snapshot!$H126,'[2]Caseload by group'!$A$3:$A$128,0),MATCH(Snapshot!Z$3,'[2]Caseload by group'!$C$2:$CJ$2,0)))</f>
        <v>28038</v>
      </c>
      <c r="AA126" s="40">
        <f>IF(INDEX('[2]Caseload by group'!$C$3:$CJ$125,MATCH(Snapshot!$H126,'[2]Caseload by group'!$A$3:$A$128,0),MATCH(Snapshot!AA$3,'[2]Caseload by group'!$C$2:$CJ$2,0))&lt;10,0,INDEX('[2]Caseload by group'!$C$3:$CJ$125,MATCH(Snapshot!$H126,'[2]Caseload by group'!$A$3:$A$128,0),MATCH(Snapshot!AA$3,'[2]Caseload by group'!$C$2:$CJ$2,0)))</f>
        <v>27821</v>
      </c>
      <c r="AB126" s="40">
        <f>IF(INDEX('[2]Caseload by group'!$C$3:$CJ$125,MATCH(Snapshot!$H126,'[2]Caseload by group'!$A$3:$A$128,0),MATCH(Snapshot!AB$3,'[2]Caseload by group'!$C$2:$CJ$2,0))&lt;10,0,INDEX('[2]Caseload by group'!$C$3:$CJ$125,MATCH(Snapshot!$H126,'[2]Caseload by group'!$A$3:$A$128,0),MATCH(Snapshot!AB$3,'[2]Caseload by group'!$C$2:$CJ$2,0)))</f>
        <v>27003</v>
      </c>
      <c r="AC126" s="40">
        <f>IF(INDEX('[2]Caseload by group'!$C$3:$CJ$125,MATCH(Snapshot!$H126,'[2]Caseload by group'!$A$3:$A$128,0),MATCH(Snapshot!AC$3,'[2]Caseload by group'!$C$2:$CJ$2,0))&lt;10,0,INDEX('[2]Caseload by group'!$C$3:$CJ$125,MATCH(Snapshot!$H126,'[2]Caseload by group'!$A$3:$A$128,0),MATCH(Snapshot!AC$3,'[2]Caseload by group'!$C$2:$CJ$2,0)))</f>
        <v>28328</v>
      </c>
      <c r="AD126" s="40">
        <f>IF(INDEX('[2]Caseload by group'!$C$3:$CJ$125,MATCH(Snapshot!$H126,'[2]Caseload by group'!$A$3:$A$128,0),MATCH(Snapshot!AD$3,'[2]Caseload by group'!$C$2:$CJ$2,0))&lt;10,0,INDEX('[2]Caseload by group'!$C$3:$CJ$125,MATCH(Snapshot!$H126,'[2]Caseload by group'!$A$3:$A$128,0),MATCH(Snapshot!AD$3,'[2]Caseload by group'!$C$2:$CJ$2,0)))</f>
        <v>28114</v>
      </c>
      <c r="AE126" s="40">
        <f>IF(INDEX('[2]Caseload by group'!$C$3:$CJ$125,MATCH(Snapshot!$H126,'[2]Caseload by group'!$A$3:$A$128,0),MATCH(Snapshot!AE$3,'[2]Caseload by group'!$C$2:$CJ$2,0))&lt;10,0,INDEX('[2]Caseload by group'!$C$3:$CJ$125,MATCH(Snapshot!$H126,'[2]Caseload by group'!$A$3:$A$128,0),MATCH(Snapshot!AE$3,'[2]Caseload by group'!$C$2:$CJ$2,0)))</f>
        <v>28256</v>
      </c>
      <c r="AF126" s="40">
        <f>IF(INDEX('[2]Caseload by group'!$C$3:$CJ$125,MATCH(Snapshot!$H126,'[2]Caseload by group'!$A$3:$A$128,0),MATCH(Snapshot!AF$3,'[2]Caseload by group'!$C$2:$CJ$2,0))&lt;10,0,INDEX('[2]Caseload by group'!$C$3:$CJ$125,MATCH(Snapshot!$H126,'[2]Caseload by group'!$A$3:$A$128,0),MATCH(Snapshot!AF$3,'[2]Caseload by group'!$C$2:$CJ$2,0)))</f>
        <v>27949</v>
      </c>
      <c r="AG126" s="40">
        <f>IF(INDEX('[2]Caseload by group'!$C$3:$CJ$125,MATCH(Snapshot!$H126,'[2]Caseload by group'!$A$3:$A$128,0),MATCH(Snapshot!AG$3,'[2]Caseload by group'!$C$2:$CJ$2,0))&lt;10,0,INDEX('[2]Caseload by group'!$C$3:$CJ$125,MATCH(Snapshot!$H126,'[2]Caseload by group'!$A$3:$A$128,0),MATCH(Snapshot!AG$3,'[2]Caseload by group'!$C$2:$CJ$2,0)))</f>
        <v>27845</v>
      </c>
      <c r="AH126" s="40">
        <f>IF(INDEX('[2]Caseload by group'!$C$3:$CJ$125,MATCH(Snapshot!$H126,'[2]Caseload by group'!$A$3:$A$128,0),MATCH(Snapshot!AH$3,'[2]Caseload by group'!$C$2:$CJ$2,0))&lt;10,0,INDEX('[2]Caseload by group'!$C$3:$CJ$125,MATCH(Snapshot!$H126,'[2]Caseload by group'!$A$3:$A$128,0),MATCH(Snapshot!AH$3,'[2]Caseload by group'!$C$2:$CJ$2,0)))</f>
        <v>27996</v>
      </c>
      <c r="AI126" s="40">
        <f>IF(INDEX('[2]Caseload by group'!$C$3:$CJ$125,MATCH(Snapshot!$H126,'[2]Caseload by group'!$A$3:$A$128,0),MATCH(Snapshot!AI$3,'[2]Caseload by group'!$C$2:$CJ$2,0))&lt;10,0,INDEX('[2]Caseload by group'!$C$3:$CJ$125,MATCH(Snapshot!$H126,'[2]Caseload by group'!$A$3:$A$128,0),MATCH(Snapshot!AI$3,'[2]Caseload by group'!$C$2:$CJ$2,0)))</f>
        <v>27924</v>
      </c>
      <c r="AJ126" s="40">
        <f>IF(INDEX('[2]Caseload by group'!$C$3:$BEN$125,MATCH(Snapshot!$H126,'[2]Caseload by group'!$A$3:$A$128,0),MATCH(Snapshot!AJ$3,'[2]Caseload by group'!$C$2:$BEN$2,0))&lt;10,0,INDEX('[2]Caseload by group'!$C$3:$BEN$125,MATCH(Snapshot!$H126,'[2]Caseload by group'!$A$3:$A$128,0),MATCH(Snapshot!AJ$3,'[2]Caseload by group'!$C$2:$BEN$2,0)))</f>
        <v>28198</v>
      </c>
      <c r="AK126" s="40">
        <f>IF(INDEX('[2]Caseload by group'!$C$3:$BEN$125,MATCH(Snapshot!$H126,'[2]Caseload by group'!$A$3:$A$128,0),MATCH(Snapshot!AK$3,'[2]Caseload by group'!$C$2:$BEN$2,0))&lt;10,0,INDEX('[2]Caseload by group'!$C$3:$BEN$125,MATCH(Snapshot!$H126,'[2]Caseload by group'!$A$3:$A$128,0),MATCH(Snapshot!AK$3,'[2]Caseload by group'!$C$2:$BEN$2,0)))</f>
        <v>28652</v>
      </c>
      <c r="AL126" s="40">
        <f>IF(INDEX('[2]Caseload by group'!$C$3:$BEN$125,MATCH(Snapshot!$H126,'[2]Caseload by group'!$A$3:$A$128,0),MATCH(Snapshot!AL$3,'[2]Caseload by group'!$C$2:$BEN$2,0))&lt;10,0,INDEX('[2]Caseload by group'!$C$3:$BEN$125,MATCH(Snapshot!$H126,'[2]Caseload by group'!$A$3:$A$128,0),MATCH(Snapshot!AL$3,'[2]Caseload by group'!$C$2:$BEN$2,0)))</f>
        <v>29720</v>
      </c>
      <c r="AM126" s="40">
        <f>IF(INDEX('[2]Caseload by group'!$C$3:$BEN$125,MATCH(Snapshot!$H126,'[2]Caseload by group'!$A$3:$A$128,0),MATCH(Snapshot!AM$3,'[2]Caseload by group'!$C$2:$BEN$2,0))&lt;10,0,INDEX('[2]Caseload by group'!$C$3:$BEN$125,MATCH(Snapshot!$H126,'[2]Caseload by group'!$A$3:$A$128,0),MATCH(Snapshot!AM$3,'[2]Caseload by group'!$C$2:$BEN$2,0)))</f>
        <v>29625</v>
      </c>
      <c r="AN126" s="40">
        <f>IF(INDEX('[2]Caseload by group'!$C$3:$BEN$125,MATCH(Snapshot!$H126,'[2]Caseload by group'!$A$3:$A$128,0),MATCH(Snapshot!AN$3,'[2]Caseload by group'!$C$2:$BEN$2,0))&lt;10,0,INDEX('[2]Caseload by group'!$C$3:$BEN$125,MATCH(Snapshot!$H126,'[2]Caseload by group'!$A$3:$A$128,0),MATCH(Snapshot!AN$3,'[2]Caseload by group'!$C$2:$BEN$2,0)))</f>
        <v>29335</v>
      </c>
      <c r="AO126" s="40">
        <f>IF(INDEX('[2]Caseload by group'!$C$3:$BEN$125,MATCH(Snapshot!$H126,'[2]Caseload by group'!$A$3:$A$128,0),MATCH(Snapshot!AO$3,'[2]Caseload by group'!$C$2:$BEN$2,0))&lt;10,0,INDEX('[2]Caseload by group'!$C$3:$BEN$125,MATCH(Snapshot!$H126,'[2]Caseload by group'!$A$3:$A$128,0),MATCH(Snapshot!AO$3,'[2]Caseload by group'!$C$2:$BEN$2,0)))</f>
        <v>30371</v>
      </c>
      <c r="AP126" s="40">
        <f>IF(INDEX('[2]Caseload by group'!$C$3:$BEN$125,MATCH(Snapshot!$H126,'[2]Caseload by group'!$A$3:$A$128,0),MATCH(Snapshot!AP$3,'[2]Caseload by group'!$C$2:$BEN$2,0))&lt;10,0,INDEX('[2]Caseload by group'!$C$3:$BEN$125,MATCH(Snapshot!$H126,'[2]Caseload by group'!$A$3:$A$128,0),MATCH(Snapshot!AP$3,'[2]Caseload by group'!$C$2:$BEN$2,0)))</f>
        <v>30033</v>
      </c>
      <c r="AQ126" s="40">
        <f>IF(INDEX('[2]Caseload by group'!$C$3:$BEN$125,MATCH(Snapshot!$H126,'[2]Caseload by group'!$A$3:$A$128,0),MATCH(Snapshot!AQ$3,'[2]Caseload by group'!$C$2:$BEN$2,0))&lt;10,0,INDEX('[2]Caseload by group'!$C$3:$BEN$125,MATCH(Snapshot!$H126,'[2]Caseload by group'!$A$3:$A$128,0),MATCH(Snapshot!AQ$3,'[2]Caseload by group'!$C$2:$BEN$2,0)))</f>
        <v>28907</v>
      </c>
      <c r="AR126" s="40">
        <f>IF(INDEX('[2]Caseload by group'!$C$3:$BEN$125,MATCH(Snapshot!$H126,'[2]Caseload by group'!$A$3:$A$128,0),MATCH(Snapshot!AR$3,'[2]Caseload by group'!$C$2:$BEN$2,0))&lt;10,0,INDEX('[2]Caseload by group'!$C$3:$BEN$125,MATCH(Snapshot!$H126,'[2]Caseload by group'!$A$3:$A$128,0),MATCH(Snapshot!AR$3,'[2]Caseload by group'!$C$2:$BEN$2,0)))</f>
        <v>28633</v>
      </c>
      <c r="AS126" s="40">
        <f>IF(INDEX('[2]Caseload by group'!$C$3:$BEN$125,MATCH(Snapshot!$H126,'[2]Caseload by group'!$A$3:$A$128,0),MATCH(Snapshot!AS$3,'[2]Caseload by group'!$C$2:$BEN$2,0))&lt;10,0,INDEX('[2]Caseload by group'!$C$3:$BEN$125,MATCH(Snapshot!$H126,'[2]Caseload by group'!$A$3:$A$128,0),MATCH(Snapshot!AS$3,'[2]Caseload by group'!$C$2:$BEN$2,0)))</f>
        <v>28524</v>
      </c>
      <c r="AT126" s="40">
        <f>IF(INDEX('[2]Caseload by group'!$C$3:$BEN$125,MATCH(Snapshot!$H126,'[2]Caseload by group'!$A$3:$A$128,0),MATCH(Snapshot!AT$3,'[2]Caseload by group'!$C$2:$BEN$2,0))&lt;10,0,INDEX('[2]Caseload by group'!$C$3:$BEN$125,MATCH(Snapshot!$H126,'[2]Caseload by group'!$A$3:$A$128,0),MATCH(Snapshot!AT$3,'[2]Caseload by group'!$C$2:$BEN$2,0)))</f>
        <v>28439</v>
      </c>
      <c r="AU126" s="40">
        <f>IF(INDEX('[2]Caseload by group'!$C$3:$BEN$125,MATCH(Snapshot!$H126,'[2]Caseload by group'!$A$3:$A$128,0),MATCH(Snapshot!AU$3,'[2]Caseload by group'!$C$2:$BEN$2,0))&lt;10,0,INDEX('[2]Caseload by group'!$C$3:$BEN$125,MATCH(Snapshot!$H126,'[2]Caseload by group'!$A$3:$A$128,0),MATCH(Snapshot!AU$3,'[2]Caseload by group'!$C$2:$BEN$2,0)))</f>
        <v>28050</v>
      </c>
      <c r="AV126" s="40">
        <f>IF(INDEX('[2]Caseload by group'!$C$3:$BEN$125,MATCH(Snapshot!$H126,'[2]Caseload by group'!$A$3:$A$128,0),MATCH(Snapshot!AV$3,'[2]Caseload by group'!$C$2:$BEN$2,0))&lt;10,0,INDEX('[2]Caseload by group'!$C$3:$BEN$125,MATCH(Snapshot!$H126,'[2]Caseload by group'!$A$3:$A$128,0),MATCH(Snapshot!AV$3,'[2]Caseload by group'!$C$2:$BEN$2,0)))</f>
        <v>27760</v>
      </c>
      <c r="AW126" s="40">
        <f>IF(INDEX('[2]Caseload by group'!$C$3:$BEN$125,MATCH(Snapshot!$H126,'[2]Caseload by group'!$A$3:$A$128,0),MATCH(Snapshot!AW$3,'[2]Caseload by group'!$C$2:$BEN$2,0))&lt;10,0,INDEX('[2]Caseload by group'!$C$3:$BEN$125,MATCH(Snapshot!$H126,'[2]Caseload by group'!$A$3:$A$128,0),MATCH(Snapshot!AW$3,'[2]Caseload by group'!$C$2:$BEN$2,0)))</f>
        <v>26967</v>
      </c>
      <c r="AX126" s="40">
        <f>IF(INDEX('[2]Caseload by group'!$C$3:$BEN$125,MATCH(Snapshot!$H126,'[2]Caseload by group'!$A$3:$A$128,0),MATCH(Snapshot!AX$3,'[2]Caseload by group'!$C$2:$BEN$2,0))&lt;10,0,INDEX('[2]Caseload by group'!$C$3:$BEN$125,MATCH(Snapshot!$H126,'[2]Caseload by group'!$A$3:$A$128,0),MATCH(Snapshot!AX$3,'[2]Caseload by group'!$C$2:$BEN$2,0)))</f>
        <v>26431</v>
      </c>
      <c r="AY126" s="40">
        <f>IF(INDEX('[2]Caseload by group'!$C$3:$BEN$125,MATCH(Snapshot!$H126,'[2]Caseload by group'!$A$3:$A$128,0),MATCH(Snapshot!AY$3,'[2]Caseload by group'!$C$2:$BEN$2,0))&lt;10,0,INDEX('[2]Caseload by group'!$C$3:$BEN$125,MATCH(Snapshot!$H126,'[2]Caseload by group'!$A$3:$A$128,0),MATCH(Snapshot!AY$3,'[2]Caseload by group'!$C$2:$BEN$2,0)))</f>
        <v>25621</v>
      </c>
      <c r="AZ126" s="40">
        <f>IF(INDEX('[2]Caseload by group'!$C$3:$BEN$125,MATCH(Snapshot!$H126,'[2]Caseload by group'!$A$3:$A$128,0),MATCH(Snapshot!AZ$3,'[2]Caseload by group'!$C$2:$BEN$2,0))&lt;10,0,INDEX('[2]Caseload by group'!$C$3:$BEN$125,MATCH(Snapshot!$H126,'[2]Caseload by group'!$A$3:$A$128,0),MATCH(Snapshot!AZ$3,'[2]Caseload by group'!$C$2:$BEN$2,0)))</f>
        <v>25377</v>
      </c>
      <c r="BA126" s="40">
        <f>IF(INDEX('[2]Caseload by group'!$C$3:$BEN$125,MATCH(Snapshot!$H126,'[2]Caseload by group'!$A$3:$A$128,0),MATCH(Snapshot!BA$3,'[2]Caseload by group'!$C$2:$BEN$2,0))&lt;10,0,INDEX('[2]Caseload by group'!$C$3:$BEN$125,MATCH(Snapshot!$H126,'[2]Caseload by group'!$A$3:$A$128,0),MATCH(Snapshot!BA$3,'[2]Caseload by group'!$C$2:$BEN$2,0)))</f>
        <v>25253</v>
      </c>
      <c r="BB126" s="40">
        <f>IF(INDEX('[2]Caseload by group'!$C$3:$BEN$125,MATCH(Snapshot!$H126,'[2]Caseload by group'!$A$3:$A$128,0),MATCH(Snapshot!BB$3,'[2]Caseload by group'!$C$2:$BEN$2,0))&lt;10,0,INDEX('[2]Caseload by group'!$C$3:$BEN$125,MATCH(Snapshot!$H126,'[2]Caseload by group'!$A$3:$A$128,0),MATCH(Snapshot!BB$3,'[2]Caseload by group'!$C$2:$BEN$2,0)))</f>
        <v>25008</v>
      </c>
      <c r="BC126" s="40">
        <f>IF(INDEX('[2]Caseload by group'!$C$3:$BEN$125,MATCH(Snapshot!$H126,'[2]Caseload by group'!$A$3:$A$128,0),MATCH(Snapshot!BC$3,'[2]Caseload by group'!$C$2:$BEN$2,0))&lt;10,0,INDEX('[2]Caseload by group'!$C$3:$BEN$125,MATCH(Snapshot!$H126,'[2]Caseload by group'!$A$3:$A$128,0),MATCH(Snapshot!BC$3,'[2]Caseload by group'!$C$2:$BEN$2,0)))</f>
        <v>24519</v>
      </c>
      <c r="BD126" s="40">
        <f>IF(INDEX('[2]Caseload by group'!$C$3:$BEN$125,MATCH(Snapshot!$H126,'[2]Caseload by group'!$A$3:$A$128,0),MATCH(Snapshot!BD$3,'[2]Caseload by group'!$C$2:$BEN$2,0))&lt;10,0,INDEX('[2]Caseload by group'!$C$3:$BEN$125,MATCH(Snapshot!$H126,'[2]Caseload by group'!$A$3:$A$128,0),MATCH(Snapshot!BD$3,'[2]Caseload by group'!$C$2:$BEN$2,0)))</f>
        <v>24454</v>
      </c>
      <c r="BE126" s="40">
        <f>IF(INDEX('[2]Caseload by group'!$C$3:$BEN$125,MATCH(Snapshot!$H126,'[2]Caseload by group'!$A$3:$A$128,0),MATCH(Snapshot!BE$3,'[2]Caseload by group'!$C$2:$BEN$2,0))&lt;10,0,INDEX('[2]Caseload by group'!$C$3:$BEN$125,MATCH(Snapshot!$H126,'[2]Caseload by group'!$A$3:$A$128,0),MATCH(Snapshot!BE$3,'[2]Caseload by group'!$C$2:$BEN$2,0)))</f>
        <v>24002</v>
      </c>
      <c r="BF126" s="40">
        <f>IF(INDEX('[2]Caseload by group'!$C$3:$BEN$125,MATCH(Snapshot!$H126,'[2]Caseload by group'!$A$3:$A$128,0),MATCH(Snapshot!BF$3,'[2]Caseload by group'!$C$2:$BEN$2,0))&lt;10,0,INDEX('[2]Caseload by group'!$C$3:$BEN$125,MATCH(Snapshot!$H126,'[2]Caseload by group'!$A$3:$A$128,0),MATCH(Snapshot!BF$3,'[2]Caseload by group'!$C$2:$BEN$2,0)))</f>
        <v>24107</v>
      </c>
      <c r="BG126" s="40">
        <f>IF(INDEX('[2]Caseload by group'!$C$3:$BEN$125,MATCH(Snapshot!$H126,'[2]Caseload by group'!$A$3:$A$128,0),MATCH(Snapshot!BG$3,'[2]Caseload by group'!$C$2:$BEN$2,0))&lt;10,0,INDEX('[2]Caseload by group'!$C$3:$BEN$125,MATCH(Snapshot!$H126,'[2]Caseload by group'!$A$3:$A$128,0),MATCH(Snapshot!BG$3,'[2]Caseload by group'!$C$2:$BEN$2,0)))</f>
        <v>23592</v>
      </c>
      <c r="BH126" s="40">
        <f>IF(INDEX('[2]Caseload by group'!$C$3:$BEN$125,MATCH(Snapshot!$H126,'[2]Caseload by group'!$A$3:$A$128,0),MATCH(Snapshot!BH$3,'[2]Caseload by group'!$C$2:$BEN$2,0))&lt;10,0,INDEX('[2]Caseload by group'!$C$3:$BEN$125,MATCH(Snapshot!$H126,'[2]Caseload by group'!$A$3:$A$128,0),MATCH(Snapshot!BH$3,'[2]Caseload by group'!$C$2:$BEN$2,0)))</f>
        <v>23234</v>
      </c>
      <c r="BI126" s="40">
        <f>IF(INDEX('[2]Caseload by group'!$C$3:$BEN$125,MATCH(Snapshot!$H126,'[2]Caseload by group'!$A$3:$A$128,0),MATCH(Snapshot!BI$3,'[2]Caseload by group'!$C$2:$BEN$2,0))&lt;10,0,INDEX('[2]Caseload by group'!$C$3:$BEN$125,MATCH(Snapshot!$H126,'[2]Caseload by group'!$A$3:$A$128,0),MATCH(Snapshot!BI$3,'[2]Caseload by group'!$C$2:$BEN$2,0)))</f>
        <v>22747</v>
      </c>
      <c r="BJ126" s="40">
        <f>IF(INDEX('[2]Caseload by group'!$C$3:$BEN$125,MATCH(Snapshot!$H126,'[2]Caseload by group'!$A$3:$A$128,0),MATCH(Snapshot!BJ$3,'[2]Caseload by group'!$C$2:$BEN$2,0))&lt;10,0,INDEX('[2]Caseload by group'!$C$3:$BEN$125,MATCH(Snapshot!$H126,'[2]Caseload by group'!$A$3:$A$128,0),MATCH(Snapshot!BJ$3,'[2]Caseload by group'!$C$2:$BEN$2,0)))</f>
        <v>22390</v>
      </c>
      <c r="BK126" s="40">
        <f>IF(INDEX('[2]Caseload by group'!$C$3:$BEN$125,MATCH(Snapshot!$H126,'[2]Caseload by group'!$A$3:$A$128,0),MATCH(Snapshot!BK$3,'[2]Caseload by group'!$C$2:$BEN$2,0))&lt;10,0,INDEX('[2]Caseload by group'!$C$3:$BEN$125,MATCH(Snapshot!$H126,'[2]Caseload by group'!$A$3:$A$128,0),MATCH(Snapshot!BK$3,'[2]Caseload by group'!$C$2:$BEN$2,0)))</f>
        <v>21907</v>
      </c>
      <c r="BL126" s="40">
        <f>IF(INDEX('[2]Caseload by group'!$C$3:$BEN$125,MATCH(Snapshot!$H126,'[2]Caseload by group'!$A$3:$A$128,0),MATCH(Snapshot!BL$3,'[2]Caseload by group'!$C$2:$BEN$2,0))&lt;10,0,INDEX('[2]Caseload by group'!$C$3:$BEN$125,MATCH(Snapshot!$H126,'[2]Caseload by group'!$A$3:$A$128,0),MATCH(Snapshot!BL$3,'[2]Caseload by group'!$C$2:$BEN$2,0)))</f>
        <v>21442</v>
      </c>
      <c r="BM126" s="40">
        <f>IF(INDEX('[2]Caseload by group'!$C$3:$BEN$125,MATCH(Snapshot!$H126,'[2]Caseload by group'!$A$3:$A$128,0),MATCH(Snapshot!BM$3,'[2]Caseload by group'!$C$2:$BEN$2,0))&lt;10,0,INDEX('[2]Caseload by group'!$C$3:$BEN$125,MATCH(Snapshot!$H126,'[2]Caseload by group'!$A$3:$A$128,0),MATCH(Snapshot!BM$3,'[2]Caseload by group'!$C$2:$BEN$2,0)))</f>
        <v>21136</v>
      </c>
      <c r="BN126" s="40">
        <f>IF(INDEX('[2]Caseload by group'!$C$3:$BEN$125,MATCH(Snapshot!$H126,'[2]Caseload by group'!$A$3:$A$128,0),MATCH(Snapshot!BN$3,'[2]Caseload by group'!$C$2:$BEN$2,0))&lt;10,0,INDEX('[2]Caseload by group'!$C$3:$BEN$125,MATCH(Snapshot!$H126,'[2]Caseload by group'!$A$3:$A$128,0),MATCH(Snapshot!BN$3,'[2]Caseload by group'!$C$2:$BEN$2,0)))</f>
        <v>20913</v>
      </c>
      <c r="BO126" s="40">
        <f>IF(INDEX('[2]Caseload by group'!$C$3:$BEN$125,MATCH(Snapshot!$H126,'[2]Caseload by group'!$A$3:$A$128,0),MATCH(Snapshot!BO$3,'[2]Caseload by group'!$C$2:$BEN$2,0))&lt;10,0,INDEX('[2]Caseload by group'!$C$3:$BEN$125,MATCH(Snapshot!$H126,'[2]Caseload by group'!$A$3:$A$128,0),MATCH(Snapshot!BO$3,'[2]Caseload by group'!$C$2:$BEN$2,0)))</f>
        <v>20536</v>
      </c>
      <c r="BP126" s="40">
        <f>IF(INDEX('[2]Caseload by group'!$C$3:$BEN$125,MATCH(Snapshot!$H126,'[2]Caseload by group'!$A$3:$A$128,0),MATCH(Snapshot!BP$3,'[2]Caseload by group'!$C$2:$BEN$2,0))&lt;10,0,INDEX('[2]Caseload by group'!$C$3:$BEN$125,MATCH(Snapshot!$H126,'[2]Caseload by group'!$A$3:$A$128,0),MATCH(Snapshot!BP$3,'[2]Caseload by group'!$C$2:$BEN$2,0)))</f>
        <v>20466</v>
      </c>
      <c r="BQ126" s="40">
        <f>IF(INDEX('[2]Caseload by group'!$C$3:$BEN$125,MATCH(Snapshot!$H126,'[2]Caseload by group'!$A$3:$A$128,0),MATCH(Snapshot!BQ$3,'[2]Caseload by group'!$C$2:$BEN$2,0))&lt;10,0,INDEX('[2]Caseload by group'!$C$3:$BEN$125,MATCH(Snapshot!$H126,'[2]Caseload by group'!$A$3:$A$128,0),MATCH(Snapshot!BQ$3,'[2]Caseload by group'!$C$2:$BEN$2,0)))</f>
        <v>20224</v>
      </c>
      <c r="BR126" s="40">
        <f>IF(INDEX('[2]Caseload by group'!$C$3:$BEN$125,MATCH(Snapshot!$H126,'[2]Caseload by group'!$A$3:$A$128,0),MATCH(Snapshot!BR$3,'[2]Caseload by group'!$C$2:$BEN$2,0))&lt;10,0,INDEX('[2]Caseload by group'!$C$3:$BEN$125,MATCH(Snapshot!$H126,'[2]Caseload by group'!$A$3:$A$128,0),MATCH(Snapshot!BR$3,'[2]Caseload by group'!$C$2:$BEN$2,0)))</f>
        <v>20022</v>
      </c>
      <c r="BS126" s="40">
        <f>IF(INDEX('[2]Caseload by group'!$C$3:$BEN$125,MATCH(Snapshot!$H126,'[2]Caseload by group'!$A$3:$A$128,0),MATCH(Snapshot!BS$3,'[2]Caseload by group'!$C$2:$BEN$2,0))&lt;10,0,INDEX('[2]Caseload by group'!$C$3:$BEN$125,MATCH(Snapshot!$H126,'[2]Caseload by group'!$A$3:$A$128,0),MATCH(Snapshot!BS$3,'[2]Caseload by group'!$C$2:$BEN$2,0)))</f>
        <v>19912</v>
      </c>
      <c r="BT126" s="40">
        <f>IF(INDEX('[2]Caseload by group'!$C$3:$BEN$125,MATCH(Snapshot!$H126,'[2]Caseload by group'!$A$3:$A$128,0),MATCH(Snapshot!BT$3,'[2]Caseload by group'!$C$2:$BEN$2,0))&lt;10,0,INDEX('[2]Caseload by group'!$C$3:$BEN$125,MATCH(Snapshot!$H126,'[2]Caseload by group'!$A$3:$A$128,0),MATCH(Snapshot!BT$3,'[2]Caseload by group'!$C$2:$BEN$2,0)))</f>
        <v>19724</v>
      </c>
      <c r="BU126" s="40">
        <f>IF(INDEX('[2]Caseload by group'!$C$3:$BEN$125,MATCH(Snapshot!$H126,'[2]Caseload by group'!$A$3:$A$128,0),MATCH(Snapshot!BU$3,'[2]Caseload by group'!$C$2:$BEN$2,0))&lt;10,0,INDEX('[2]Caseload by group'!$C$3:$BEN$125,MATCH(Snapshot!$H126,'[2]Caseload by group'!$A$3:$A$128,0),MATCH(Snapshot!BU$3,'[2]Caseload by group'!$C$2:$BEN$2,0)))</f>
        <v>19450</v>
      </c>
      <c r="BV126" s="40">
        <f>IF(INDEX('[2]Caseload by group'!$C$3:$BEN$125,MATCH(Snapshot!$H126,'[2]Caseload by group'!$A$3:$A$128,0),MATCH(Snapshot!BV$3,'[2]Caseload by group'!$C$2:$BEN$2,0))&lt;10,0,INDEX('[2]Caseload by group'!$C$3:$BEN$125,MATCH(Snapshot!$H126,'[2]Caseload by group'!$A$3:$A$128,0),MATCH(Snapshot!BV$3,'[2]Caseload by group'!$C$2:$BEN$2,0)))</f>
        <v>19361</v>
      </c>
      <c r="BW126" s="40">
        <f>IF(INDEX('[2]Caseload by group'!$C$3:$BEN$125,MATCH(Snapshot!$H126,'[2]Caseload by group'!$A$3:$A$128,0),MATCH(Snapshot!BW$3,'[2]Caseload by group'!$C$2:$BEN$2,0))&lt;10,0,INDEX('[2]Caseload by group'!$C$3:$BEN$125,MATCH(Snapshot!$H126,'[2]Caseload by group'!$A$3:$A$128,0),MATCH(Snapshot!BW$3,'[2]Caseload by group'!$C$2:$BEN$2,0)))</f>
        <v>19175</v>
      </c>
      <c r="BX126" s="45"/>
      <c r="BY126" s="41">
        <f>INDEX($J126:$BX126,0,MATCH(MAX($J$3:$BX$3),$J$3:$BX$3,0))-INDEX($J126:$BX126,0,MATCH(MAX($J$3:$BX$3),$J$3:$BX$3,0)-1)</f>
        <v>-186</v>
      </c>
      <c r="BZ126" s="42">
        <f>BY126/INDEX($J126:$BX126,0,MATCH(MAX($J$3:$BX$3),$J$3:$BX$3,0)-1)</f>
        <v>-9.6069417901967873E-3</v>
      </c>
      <c r="CA126" s="41" t="e">
        <f>#REF!-#REF!</f>
        <v>#REF!</v>
      </c>
      <c r="CB126" s="41">
        <f>INDEX($R126:$BX126,0,MATCH(MAX($R$3:$BX$3),$R$3:$BX$3,0))-R126</f>
        <v>-3231</v>
      </c>
      <c r="CC126" s="42">
        <f>CB126/R126</f>
        <v>-0.14420244577345354</v>
      </c>
      <c r="CD126" s="174" t="s">
        <v>23</v>
      </c>
      <c r="CE126" s="175"/>
      <c r="CF126" s="175"/>
      <c r="CG126" s="176"/>
    </row>
    <row r="127" spans="1:85" ht="10.5" customHeight="1" thickBot="1" x14ac:dyDescent="0.25">
      <c r="A127" s="84"/>
      <c r="B127" s="35"/>
      <c r="C127" s="38" t="s">
        <v>14</v>
      </c>
      <c r="D127" s="29" t="s">
        <v>15</v>
      </c>
      <c r="E127" s="29" t="s">
        <v>6</v>
      </c>
      <c r="F127" s="29" t="s">
        <v>16</v>
      </c>
      <c r="G127" s="29" t="s">
        <v>21</v>
      </c>
      <c r="H127" s="39" t="s">
        <v>190</v>
      </c>
      <c r="I127" s="39"/>
      <c r="J127" s="40">
        <f>IF(INDEX('[2]Caseload by group'!$C$3:$CJ$125,MATCH(Snapshot!$H127,'[2]Caseload by group'!$A$3:$A$128,0),MATCH(Snapshot!J$3,'[2]Caseload by group'!$C$2:$CJ$2,0))&lt;10,0,INDEX('[2]Caseload by group'!$C$3:$CJ$125,MATCH(Snapshot!$H127,'[2]Caseload by group'!$A$3:$A$128,0),MATCH(Snapshot!J$3,'[2]Caseload by group'!$C$2:$CJ$2,0)))</f>
        <v>0</v>
      </c>
      <c r="K127" s="40">
        <f>IF(INDEX('[2]Caseload by group'!$C$3:$CJ$125,MATCH(Snapshot!$H127,'[2]Caseload by group'!$A$3:$A$128,0),MATCH(Snapshot!K$3,'[2]Caseload by group'!$C$2:$CJ$2,0))&lt;10,0,INDEX('[2]Caseload by group'!$C$3:$CJ$125,MATCH(Snapshot!$H127,'[2]Caseload by group'!$A$3:$A$128,0),MATCH(Snapshot!K$3,'[2]Caseload by group'!$C$2:$CJ$2,0)))</f>
        <v>0</v>
      </c>
      <c r="L127" s="40">
        <f>IF(INDEX('[2]Caseload by group'!$C$3:$CJ$125,MATCH(Snapshot!$H127,'[2]Caseload by group'!$A$3:$A$128,0),MATCH(Snapshot!L$3,'[2]Caseload by group'!$C$2:$CJ$2,0))&lt;10,0,INDEX('[2]Caseload by group'!$C$3:$CJ$125,MATCH(Snapshot!$H127,'[2]Caseload by group'!$A$3:$A$128,0),MATCH(Snapshot!L$3,'[2]Caseload by group'!$C$2:$CJ$2,0)))</f>
        <v>0</v>
      </c>
      <c r="M127" s="40">
        <f>IF(INDEX('[2]Caseload by group'!$C$3:$CJ$125,MATCH(Snapshot!$H127,'[2]Caseload by group'!$A$3:$A$128,0),MATCH(Snapshot!M$3,'[2]Caseload by group'!$C$2:$CJ$2,0))&lt;10,0,INDEX('[2]Caseload by group'!$C$3:$CJ$125,MATCH(Snapshot!$H127,'[2]Caseload by group'!$A$3:$A$128,0),MATCH(Snapshot!M$3,'[2]Caseload by group'!$C$2:$CJ$2,0)))</f>
        <v>0</v>
      </c>
      <c r="N127" s="40">
        <f>IF(INDEX('[2]Caseload by group'!$C$3:$CJ$125,MATCH(Snapshot!$H127,'[2]Caseload by group'!$A$3:$A$128,0),MATCH(Snapshot!N$3,'[2]Caseload by group'!$C$2:$CJ$2,0))&lt;10,0,INDEX('[2]Caseload by group'!$C$3:$CJ$125,MATCH(Snapshot!$H127,'[2]Caseload by group'!$A$3:$A$128,0),MATCH(Snapshot!N$3,'[2]Caseload by group'!$C$2:$CJ$2,0)))</f>
        <v>0</v>
      </c>
      <c r="O127" s="40">
        <f>IF(INDEX('[2]Caseload by group'!$C$3:$CJ$125,MATCH(Snapshot!$H127,'[2]Caseload by group'!$A$3:$A$128,0),MATCH(Snapshot!O$3,'[2]Caseload by group'!$C$2:$CJ$2,0))&lt;10,0,INDEX('[2]Caseload by group'!$C$3:$CJ$125,MATCH(Snapshot!$H127,'[2]Caseload by group'!$A$3:$A$128,0),MATCH(Snapshot!O$3,'[2]Caseload by group'!$C$2:$CJ$2,0)))</f>
        <v>0</v>
      </c>
      <c r="P127" s="40">
        <f>IF(INDEX('[2]Caseload by group'!$C$3:$CJ$125,MATCH(Snapshot!$H127,'[2]Caseload by group'!$A$3:$A$128,0),MATCH(Snapshot!P$3,'[2]Caseload by group'!$C$2:$CJ$2,0))&lt;10,0,INDEX('[2]Caseload by group'!$C$3:$CJ$125,MATCH(Snapshot!$H127,'[2]Caseload by group'!$A$3:$A$128,0),MATCH(Snapshot!P$3,'[2]Caseload by group'!$C$2:$CJ$2,0)))</f>
        <v>0</v>
      </c>
      <c r="Q127" s="40">
        <f>IF(INDEX('[2]Caseload by group'!$C$3:$CJ$125,MATCH(Snapshot!$H127,'[2]Caseload by group'!$A$3:$A$128,0),MATCH(Snapshot!Q$3,'[2]Caseload by group'!$C$2:$CJ$2,0))&lt;10,0,INDEX('[2]Caseload by group'!$C$3:$CJ$125,MATCH(Snapshot!$H127,'[2]Caseload by group'!$A$3:$A$128,0),MATCH(Snapshot!Q$3,'[2]Caseload by group'!$C$2:$CJ$2,0)))</f>
        <v>0</v>
      </c>
      <c r="R127" s="40">
        <f>IF(INDEX('[2]Caseload by group'!$C$3:$CJ$125,MATCH(Snapshot!$H127,'[2]Caseload by group'!$A$3:$A$128,0),MATCH(Snapshot!R$3,'[2]Caseload by group'!$C$2:$CJ$2,0))&lt;10,0,INDEX('[2]Caseload by group'!$C$3:$CJ$125,MATCH(Snapshot!$H127,'[2]Caseload by group'!$A$3:$A$128,0),MATCH(Snapshot!R$3,'[2]Caseload by group'!$C$2:$CJ$2,0)))</f>
        <v>1522</v>
      </c>
      <c r="S127" s="40">
        <f>IF(INDEX('[2]Caseload by group'!$C$3:$CJ$125,MATCH(Snapshot!$H127,'[2]Caseload by group'!$A$3:$A$128,0),MATCH(Snapshot!S$3,'[2]Caseload by group'!$C$2:$CJ$2,0))&lt;10,0,INDEX('[2]Caseload by group'!$C$3:$CJ$125,MATCH(Snapshot!$H127,'[2]Caseload by group'!$A$3:$A$128,0),MATCH(Snapshot!S$3,'[2]Caseload by group'!$C$2:$CJ$2,0)))</f>
        <v>1531</v>
      </c>
      <c r="T127" s="40">
        <f>IF(INDEX('[2]Caseload by group'!$C$3:$CJ$125,MATCH(Snapshot!$H127,'[2]Caseload by group'!$A$3:$A$128,0),MATCH(Snapshot!T$3,'[2]Caseload by group'!$C$2:$CJ$2,0))&lt;10,0,INDEX('[2]Caseload by group'!$C$3:$CJ$125,MATCH(Snapshot!$H127,'[2]Caseload by group'!$A$3:$A$128,0),MATCH(Snapshot!T$3,'[2]Caseload by group'!$C$2:$CJ$2,0)))</f>
        <v>1431</v>
      </c>
      <c r="U127" s="40">
        <f>IF(INDEX('[2]Caseload by group'!$C$3:$CJ$125,MATCH(Snapshot!$H127,'[2]Caseload by group'!$A$3:$A$128,0),MATCH(Snapshot!U$3,'[2]Caseload by group'!$C$2:$CJ$2,0))&lt;10,0,INDEX('[2]Caseload by group'!$C$3:$CJ$125,MATCH(Snapshot!$H127,'[2]Caseload by group'!$A$3:$A$128,0),MATCH(Snapshot!U$3,'[2]Caseload by group'!$C$2:$CJ$2,0)))</f>
        <v>1430</v>
      </c>
      <c r="V127" s="40">
        <f>IF(INDEX('[2]Caseload by group'!$C$3:$CJ$125,MATCH(Snapshot!$H127,'[2]Caseload by group'!$A$3:$A$128,0),MATCH(Snapshot!V$3,'[2]Caseload by group'!$C$2:$CJ$2,0))&lt;10,0,INDEX('[2]Caseload by group'!$C$3:$CJ$125,MATCH(Snapshot!$H127,'[2]Caseload by group'!$A$3:$A$128,0),MATCH(Snapshot!V$3,'[2]Caseload by group'!$C$2:$CJ$2,0)))</f>
        <v>1372</v>
      </c>
      <c r="W127" s="40">
        <f>IF(INDEX('[2]Caseload by group'!$C$3:$CJ$125,MATCH(Snapshot!$H127,'[2]Caseload by group'!$A$3:$A$128,0),MATCH(Snapshot!W$3,'[2]Caseload by group'!$C$2:$CJ$2,0))&lt;10,0,INDEX('[2]Caseload by group'!$C$3:$CJ$125,MATCH(Snapshot!$H127,'[2]Caseload by group'!$A$3:$A$128,0),MATCH(Snapshot!W$3,'[2]Caseload by group'!$C$2:$CJ$2,0)))</f>
        <v>1364</v>
      </c>
      <c r="X127" s="40">
        <f>IF(INDEX('[2]Caseload by group'!$C$3:$CJ$125,MATCH(Snapshot!$H127,'[2]Caseload by group'!$A$3:$A$128,0),MATCH(Snapshot!X$3,'[2]Caseload by group'!$C$2:$CJ$2,0))&lt;10,0,INDEX('[2]Caseload by group'!$C$3:$CJ$125,MATCH(Snapshot!$H127,'[2]Caseload by group'!$A$3:$A$128,0),MATCH(Snapshot!X$3,'[2]Caseload by group'!$C$2:$CJ$2,0)))</f>
        <v>1389</v>
      </c>
      <c r="Y127" s="40">
        <f>IF(INDEX('[2]Caseload by group'!$C$3:$CJ$125,MATCH(Snapshot!$H127,'[2]Caseload by group'!$A$3:$A$128,0),MATCH(Snapshot!Y$3,'[2]Caseload by group'!$C$2:$CJ$2,0))&lt;10,0,INDEX('[2]Caseload by group'!$C$3:$CJ$125,MATCH(Snapshot!$H127,'[2]Caseload by group'!$A$3:$A$128,0),MATCH(Snapshot!Y$3,'[2]Caseload by group'!$C$2:$CJ$2,0)))</f>
        <v>1370</v>
      </c>
      <c r="Z127" s="40">
        <f>IF(INDEX('[2]Caseload by group'!$C$3:$CJ$125,MATCH(Snapshot!$H127,'[2]Caseload by group'!$A$3:$A$128,0),MATCH(Snapshot!Z$3,'[2]Caseload by group'!$C$2:$CJ$2,0))&lt;10,0,INDEX('[2]Caseload by group'!$C$3:$CJ$125,MATCH(Snapshot!$H127,'[2]Caseload by group'!$A$3:$A$128,0),MATCH(Snapshot!Z$3,'[2]Caseload by group'!$C$2:$CJ$2,0)))</f>
        <v>1335</v>
      </c>
      <c r="AA127" s="40">
        <f>IF(INDEX('[2]Caseload by group'!$C$3:$CJ$125,MATCH(Snapshot!$H127,'[2]Caseload by group'!$A$3:$A$128,0),MATCH(Snapshot!AA$3,'[2]Caseload by group'!$C$2:$CJ$2,0))&lt;10,0,INDEX('[2]Caseload by group'!$C$3:$CJ$125,MATCH(Snapshot!$H127,'[2]Caseload by group'!$A$3:$A$128,0),MATCH(Snapshot!AA$3,'[2]Caseload by group'!$C$2:$CJ$2,0)))</f>
        <v>1341</v>
      </c>
      <c r="AB127" s="40">
        <f>IF(INDEX('[2]Caseload by group'!$C$3:$CJ$125,MATCH(Snapshot!$H127,'[2]Caseload by group'!$A$3:$A$128,0),MATCH(Snapshot!AB$3,'[2]Caseload by group'!$C$2:$CJ$2,0))&lt;10,0,INDEX('[2]Caseload by group'!$C$3:$CJ$125,MATCH(Snapshot!$H127,'[2]Caseload by group'!$A$3:$A$128,0),MATCH(Snapshot!AB$3,'[2]Caseload by group'!$C$2:$CJ$2,0)))</f>
        <v>1325</v>
      </c>
      <c r="AC127" s="40">
        <f>IF(INDEX('[2]Caseload by group'!$C$3:$CJ$125,MATCH(Snapshot!$H127,'[2]Caseload by group'!$A$3:$A$128,0),MATCH(Snapshot!AC$3,'[2]Caseload by group'!$C$2:$CJ$2,0))&lt;10,0,INDEX('[2]Caseload by group'!$C$3:$CJ$125,MATCH(Snapshot!$H127,'[2]Caseload by group'!$A$3:$A$128,0),MATCH(Snapshot!AC$3,'[2]Caseload by group'!$C$2:$CJ$2,0)))</f>
        <v>1362</v>
      </c>
      <c r="AD127" s="40">
        <f>IF(INDEX('[2]Caseload by group'!$C$3:$CJ$125,MATCH(Snapshot!$H127,'[2]Caseload by group'!$A$3:$A$128,0),MATCH(Snapshot!AD$3,'[2]Caseload by group'!$C$2:$CJ$2,0))&lt;10,0,INDEX('[2]Caseload by group'!$C$3:$CJ$125,MATCH(Snapshot!$H127,'[2]Caseload by group'!$A$3:$A$128,0),MATCH(Snapshot!AD$3,'[2]Caseload by group'!$C$2:$CJ$2,0)))</f>
        <v>1329</v>
      </c>
      <c r="AE127" s="40">
        <f>IF(INDEX('[2]Caseload by group'!$C$3:$CJ$125,MATCH(Snapshot!$H127,'[2]Caseload by group'!$A$3:$A$128,0),MATCH(Snapshot!AE$3,'[2]Caseload by group'!$C$2:$CJ$2,0))&lt;10,0,INDEX('[2]Caseload by group'!$C$3:$CJ$125,MATCH(Snapshot!$H127,'[2]Caseload by group'!$A$3:$A$128,0),MATCH(Snapshot!AE$3,'[2]Caseload by group'!$C$2:$CJ$2,0)))</f>
        <v>1349</v>
      </c>
      <c r="AF127" s="40">
        <f>IF(INDEX('[2]Caseload by group'!$C$3:$CJ$125,MATCH(Snapshot!$H127,'[2]Caseload by group'!$A$3:$A$128,0),MATCH(Snapshot!AF$3,'[2]Caseload by group'!$C$2:$CJ$2,0))&lt;10,0,INDEX('[2]Caseload by group'!$C$3:$CJ$125,MATCH(Snapshot!$H127,'[2]Caseload by group'!$A$3:$A$128,0),MATCH(Snapshot!AF$3,'[2]Caseload by group'!$C$2:$CJ$2,0)))</f>
        <v>1437</v>
      </c>
      <c r="AG127" s="40">
        <f>IF(INDEX('[2]Caseload by group'!$C$3:$CJ$125,MATCH(Snapshot!$H127,'[2]Caseload by group'!$A$3:$A$128,0),MATCH(Snapshot!AG$3,'[2]Caseload by group'!$C$2:$CJ$2,0))&lt;10,0,INDEX('[2]Caseload by group'!$C$3:$CJ$125,MATCH(Snapshot!$H127,'[2]Caseload by group'!$A$3:$A$128,0),MATCH(Snapshot!AG$3,'[2]Caseload by group'!$C$2:$CJ$2,0)))</f>
        <v>1434</v>
      </c>
      <c r="AH127" s="40">
        <f>IF(INDEX('[2]Caseload by group'!$C$3:$CJ$125,MATCH(Snapshot!$H127,'[2]Caseload by group'!$A$3:$A$128,0),MATCH(Snapshot!AH$3,'[2]Caseload by group'!$C$2:$CJ$2,0))&lt;10,0,INDEX('[2]Caseload by group'!$C$3:$CJ$125,MATCH(Snapshot!$H127,'[2]Caseload by group'!$A$3:$A$128,0),MATCH(Snapshot!AH$3,'[2]Caseload by group'!$C$2:$CJ$2,0)))</f>
        <v>1266</v>
      </c>
      <c r="AI127" s="40">
        <f>IF(INDEX('[2]Caseload by group'!$C$3:$CJ$125,MATCH(Snapshot!$H127,'[2]Caseload by group'!$A$3:$A$128,0),MATCH(Snapshot!AI$3,'[2]Caseload by group'!$C$2:$CJ$2,0))&lt;10,0,INDEX('[2]Caseload by group'!$C$3:$CJ$125,MATCH(Snapshot!$H127,'[2]Caseload by group'!$A$3:$A$128,0),MATCH(Snapshot!AI$3,'[2]Caseload by group'!$C$2:$CJ$2,0)))</f>
        <v>1250</v>
      </c>
      <c r="AJ127" s="40">
        <f>IF(INDEX('[2]Caseload by group'!$C$3:$BEN$125,MATCH(Snapshot!$H127,'[2]Caseload by group'!$A$3:$A$128,0),MATCH(Snapshot!AJ$3,'[2]Caseload by group'!$C$2:$BEN$2,0))&lt;10,0,INDEX('[2]Caseload by group'!$C$3:$BEN$125,MATCH(Snapshot!$H127,'[2]Caseload by group'!$A$3:$A$128,0),MATCH(Snapshot!AJ$3,'[2]Caseload by group'!$C$2:$BEN$2,0)))</f>
        <v>1202</v>
      </c>
      <c r="AK127" s="40">
        <f>IF(INDEX('[2]Caseload by group'!$C$3:$BEN$125,MATCH(Snapshot!$H127,'[2]Caseload by group'!$A$3:$A$128,0),MATCH(Snapshot!AK$3,'[2]Caseload by group'!$C$2:$BEN$2,0))&lt;10,0,INDEX('[2]Caseload by group'!$C$3:$BEN$125,MATCH(Snapshot!$H127,'[2]Caseload by group'!$A$3:$A$128,0),MATCH(Snapshot!AK$3,'[2]Caseload by group'!$C$2:$BEN$2,0)))</f>
        <v>1199</v>
      </c>
      <c r="AL127" s="40">
        <f>IF(INDEX('[2]Caseload by group'!$C$3:$BEN$125,MATCH(Snapshot!$H127,'[2]Caseload by group'!$A$3:$A$128,0),MATCH(Snapshot!AL$3,'[2]Caseload by group'!$C$2:$BEN$2,0))&lt;10,0,INDEX('[2]Caseload by group'!$C$3:$BEN$125,MATCH(Snapshot!$H127,'[2]Caseload by group'!$A$3:$A$128,0),MATCH(Snapshot!AL$3,'[2]Caseload by group'!$C$2:$BEN$2,0)))</f>
        <v>1195</v>
      </c>
      <c r="AM127" s="40">
        <f>IF(INDEX('[2]Caseload by group'!$C$3:$BEN$125,MATCH(Snapshot!$H127,'[2]Caseload by group'!$A$3:$A$128,0),MATCH(Snapshot!AM$3,'[2]Caseload by group'!$C$2:$BEN$2,0))&lt;10,0,INDEX('[2]Caseload by group'!$C$3:$BEN$125,MATCH(Snapshot!$H127,'[2]Caseload by group'!$A$3:$A$128,0),MATCH(Snapshot!AM$3,'[2]Caseload by group'!$C$2:$BEN$2,0)))</f>
        <v>1211</v>
      </c>
      <c r="AN127" s="40">
        <f>IF(INDEX('[2]Caseload by group'!$C$3:$BEN$125,MATCH(Snapshot!$H127,'[2]Caseload by group'!$A$3:$A$128,0),MATCH(Snapshot!AN$3,'[2]Caseload by group'!$C$2:$BEN$2,0))&lt;10,0,INDEX('[2]Caseload by group'!$C$3:$BEN$125,MATCH(Snapshot!$H127,'[2]Caseload by group'!$A$3:$A$128,0),MATCH(Snapshot!AN$3,'[2]Caseload by group'!$C$2:$BEN$2,0)))</f>
        <v>1217</v>
      </c>
      <c r="AO127" s="40">
        <f>IF(INDEX('[2]Caseload by group'!$C$3:$BEN$125,MATCH(Snapshot!$H127,'[2]Caseload by group'!$A$3:$A$128,0),MATCH(Snapshot!AO$3,'[2]Caseload by group'!$C$2:$BEN$2,0))&lt;10,0,INDEX('[2]Caseload by group'!$C$3:$BEN$125,MATCH(Snapshot!$H127,'[2]Caseload by group'!$A$3:$A$128,0),MATCH(Snapshot!AO$3,'[2]Caseload by group'!$C$2:$BEN$2,0)))</f>
        <v>1222</v>
      </c>
      <c r="AP127" s="40">
        <f>IF(INDEX('[2]Caseload by group'!$C$3:$BEN$125,MATCH(Snapshot!$H127,'[2]Caseload by group'!$A$3:$A$128,0),MATCH(Snapshot!AP$3,'[2]Caseload by group'!$C$2:$BEN$2,0))&lt;10,0,INDEX('[2]Caseload by group'!$C$3:$BEN$125,MATCH(Snapshot!$H127,'[2]Caseload by group'!$A$3:$A$128,0),MATCH(Snapshot!AP$3,'[2]Caseload by group'!$C$2:$BEN$2,0)))</f>
        <v>1193</v>
      </c>
      <c r="AQ127" s="40">
        <f>IF(INDEX('[2]Caseload by group'!$C$3:$BEN$125,MATCH(Snapshot!$H127,'[2]Caseload by group'!$A$3:$A$128,0),MATCH(Snapshot!AQ$3,'[2]Caseload by group'!$C$2:$BEN$2,0))&lt;10,0,INDEX('[2]Caseload by group'!$C$3:$BEN$125,MATCH(Snapshot!$H127,'[2]Caseload by group'!$A$3:$A$128,0),MATCH(Snapshot!AQ$3,'[2]Caseload by group'!$C$2:$BEN$2,0)))</f>
        <v>1263</v>
      </c>
      <c r="AR127" s="40">
        <f>IF(INDEX('[2]Caseload by group'!$C$3:$BEN$125,MATCH(Snapshot!$H127,'[2]Caseload by group'!$A$3:$A$128,0),MATCH(Snapshot!AR$3,'[2]Caseload by group'!$C$2:$BEN$2,0))&lt;10,0,INDEX('[2]Caseload by group'!$C$3:$BEN$125,MATCH(Snapshot!$H127,'[2]Caseload by group'!$A$3:$A$128,0),MATCH(Snapshot!AR$3,'[2]Caseload by group'!$C$2:$BEN$2,0)))</f>
        <v>1308</v>
      </c>
      <c r="AS127" s="40">
        <f>IF(INDEX('[2]Caseload by group'!$C$3:$BEN$125,MATCH(Snapshot!$H127,'[2]Caseload by group'!$A$3:$A$128,0),MATCH(Snapshot!AS$3,'[2]Caseload by group'!$C$2:$BEN$2,0))&lt;10,0,INDEX('[2]Caseload by group'!$C$3:$BEN$125,MATCH(Snapshot!$H127,'[2]Caseload by group'!$A$3:$A$128,0),MATCH(Snapshot!AS$3,'[2]Caseload by group'!$C$2:$BEN$2,0)))</f>
        <v>1326</v>
      </c>
      <c r="AT127" s="40">
        <f>IF(INDEX('[2]Caseload by group'!$C$3:$BEN$125,MATCH(Snapshot!$H127,'[2]Caseload by group'!$A$3:$A$128,0),MATCH(Snapshot!AT$3,'[2]Caseload by group'!$C$2:$BEN$2,0))&lt;10,0,INDEX('[2]Caseload by group'!$C$3:$BEN$125,MATCH(Snapshot!$H127,'[2]Caseload by group'!$A$3:$A$128,0),MATCH(Snapshot!AT$3,'[2]Caseload by group'!$C$2:$BEN$2,0)))</f>
        <v>1354</v>
      </c>
      <c r="AU127" s="40">
        <f>IF(INDEX('[2]Caseload by group'!$C$3:$BEN$125,MATCH(Snapshot!$H127,'[2]Caseload by group'!$A$3:$A$128,0),MATCH(Snapshot!AU$3,'[2]Caseload by group'!$C$2:$BEN$2,0))&lt;10,0,INDEX('[2]Caseload by group'!$C$3:$BEN$125,MATCH(Snapshot!$H127,'[2]Caseload by group'!$A$3:$A$128,0),MATCH(Snapshot!AU$3,'[2]Caseload by group'!$C$2:$BEN$2,0)))</f>
        <v>1398</v>
      </c>
      <c r="AV127" s="40">
        <f>IF(INDEX('[2]Caseload by group'!$C$3:$BEN$125,MATCH(Snapshot!$H127,'[2]Caseload by group'!$A$3:$A$128,0),MATCH(Snapshot!AV$3,'[2]Caseload by group'!$C$2:$BEN$2,0))&lt;10,0,INDEX('[2]Caseload by group'!$C$3:$BEN$125,MATCH(Snapshot!$H127,'[2]Caseload by group'!$A$3:$A$128,0),MATCH(Snapshot!AV$3,'[2]Caseload by group'!$C$2:$BEN$2,0)))</f>
        <v>1429</v>
      </c>
      <c r="AW127" s="40">
        <f>IF(INDEX('[2]Caseload by group'!$C$3:$BEN$125,MATCH(Snapshot!$H127,'[2]Caseload by group'!$A$3:$A$128,0),MATCH(Snapshot!AW$3,'[2]Caseload by group'!$C$2:$BEN$2,0))&lt;10,0,INDEX('[2]Caseload by group'!$C$3:$BEN$125,MATCH(Snapshot!$H127,'[2]Caseload by group'!$A$3:$A$128,0),MATCH(Snapshot!AW$3,'[2]Caseload by group'!$C$2:$BEN$2,0)))</f>
        <v>1477</v>
      </c>
      <c r="AX127" s="40">
        <f>IF(INDEX('[2]Caseload by group'!$C$3:$BEN$125,MATCH(Snapshot!$H127,'[2]Caseload by group'!$A$3:$A$128,0),MATCH(Snapshot!AX$3,'[2]Caseload by group'!$C$2:$BEN$2,0))&lt;10,0,INDEX('[2]Caseload by group'!$C$3:$BEN$125,MATCH(Snapshot!$H127,'[2]Caseload by group'!$A$3:$A$128,0),MATCH(Snapshot!AX$3,'[2]Caseload by group'!$C$2:$BEN$2,0)))</f>
        <v>1524</v>
      </c>
      <c r="AY127" s="40">
        <f>IF(INDEX('[2]Caseload by group'!$C$3:$BEN$125,MATCH(Snapshot!$H127,'[2]Caseload by group'!$A$3:$A$128,0),MATCH(Snapshot!AY$3,'[2]Caseload by group'!$C$2:$BEN$2,0))&lt;10,0,INDEX('[2]Caseload by group'!$C$3:$BEN$125,MATCH(Snapshot!$H127,'[2]Caseload by group'!$A$3:$A$128,0),MATCH(Snapshot!AY$3,'[2]Caseload by group'!$C$2:$BEN$2,0)))</f>
        <v>1557</v>
      </c>
      <c r="AZ127" s="40">
        <f>IF(INDEX('[2]Caseload by group'!$C$3:$BEN$125,MATCH(Snapshot!$H127,'[2]Caseload by group'!$A$3:$A$128,0),MATCH(Snapshot!AZ$3,'[2]Caseload by group'!$C$2:$BEN$2,0))&lt;10,0,INDEX('[2]Caseload by group'!$C$3:$BEN$125,MATCH(Snapshot!$H127,'[2]Caseload by group'!$A$3:$A$128,0),MATCH(Snapshot!AZ$3,'[2]Caseload by group'!$C$2:$BEN$2,0)))</f>
        <v>1584</v>
      </c>
      <c r="BA127" s="40">
        <f>IF(INDEX('[2]Caseload by group'!$C$3:$BEN$125,MATCH(Snapshot!$H127,'[2]Caseload by group'!$A$3:$A$128,0),MATCH(Snapshot!BA$3,'[2]Caseload by group'!$C$2:$BEN$2,0))&lt;10,0,INDEX('[2]Caseload by group'!$C$3:$BEN$125,MATCH(Snapshot!$H127,'[2]Caseload by group'!$A$3:$A$128,0),MATCH(Snapshot!BA$3,'[2]Caseload by group'!$C$2:$BEN$2,0)))</f>
        <v>1605</v>
      </c>
      <c r="BB127" s="40">
        <f>IF(INDEX('[2]Caseload by group'!$C$3:$BEN$125,MATCH(Snapshot!$H127,'[2]Caseload by group'!$A$3:$A$128,0),MATCH(Snapshot!BB$3,'[2]Caseload by group'!$C$2:$BEN$2,0))&lt;10,0,INDEX('[2]Caseload by group'!$C$3:$BEN$125,MATCH(Snapshot!$H127,'[2]Caseload by group'!$A$3:$A$128,0),MATCH(Snapshot!BB$3,'[2]Caseload by group'!$C$2:$BEN$2,0)))</f>
        <v>1650</v>
      </c>
      <c r="BC127" s="40">
        <f>IF(INDEX('[2]Caseload by group'!$C$3:$BEN$125,MATCH(Snapshot!$H127,'[2]Caseload by group'!$A$3:$A$128,0),MATCH(Snapshot!BC$3,'[2]Caseload by group'!$C$2:$BEN$2,0))&lt;10,0,INDEX('[2]Caseload by group'!$C$3:$BEN$125,MATCH(Snapshot!$H127,'[2]Caseload by group'!$A$3:$A$128,0),MATCH(Snapshot!BC$3,'[2]Caseload by group'!$C$2:$BEN$2,0)))</f>
        <v>1677</v>
      </c>
      <c r="BD127" s="40">
        <f>IF(INDEX('[2]Caseload by group'!$C$3:$BEN$125,MATCH(Snapshot!$H127,'[2]Caseload by group'!$A$3:$A$128,0),MATCH(Snapshot!BD$3,'[2]Caseload by group'!$C$2:$BEN$2,0))&lt;10,0,INDEX('[2]Caseload by group'!$C$3:$BEN$125,MATCH(Snapshot!$H127,'[2]Caseload by group'!$A$3:$A$128,0),MATCH(Snapshot!BD$3,'[2]Caseload by group'!$C$2:$BEN$2,0)))</f>
        <v>1710</v>
      </c>
      <c r="BE127" s="40">
        <f>IF(INDEX('[2]Caseload by group'!$C$3:$BEN$125,MATCH(Snapshot!$H127,'[2]Caseload by group'!$A$3:$A$128,0),MATCH(Snapshot!BE$3,'[2]Caseload by group'!$C$2:$BEN$2,0))&lt;10,0,INDEX('[2]Caseload by group'!$C$3:$BEN$125,MATCH(Snapshot!$H127,'[2]Caseload by group'!$A$3:$A$128,0),MATCH(Snapshot!BE$3,'[2]Caseload by group'!$C$2:$BEN$2,0)))</f>
        <v>1751</v>
      </c>
      <c r="BF127" s="40">
        <f>IF(INDEX('[2]Caseload by group'!$C$3:$BEN$125,MATCH(Snapshot!$H127,'[2]Caseload by group'!$A$3:$A$128,0),MATCH(Snapshot!BF$3,'[2]Caseload by group'!$C$2:$BEN$2,0))&lt;10,0,INDEX('[2]Caseload by group'!$C$3:$BEN$125,MATCH(Snapshot!$H127,'[2]Caseload by group'!$A$3:$A$128,0),MATCH(Snapshot!BF$3,'[2]Caseload by group'!$C$2:$BEN$2,0)))</f>
        <v>1842</v>
      </c>
      <c r="BG127" s="40">
        <f>IF(INDEX('[2]Caseload by group'!$C$3:$BEN$125,MATCH(Snapshot!$H127,'[2]Caseload by group'!$A$3:$A$128,0),MATCH(Snapshot!BG$3,'[2]Caseload by group'!$C$2:$BEN$2,0))&lt;10,0,INDEX('[2]Caseload by group'!$C$3:$BEN$125,MATCH(Snapshot!$H127,'[2]Caseload by group'!$A$3:$A$128,0),MATCH(Snapshot!BG$3,'[2]Caseload by group'!$C$2:$BEN$2,0)))</f>
        <v>1883</v>
      </c>
      <c r="BH127" s="40">
        <f>IF(INDEX('[2]Caseload by group'!$C$3:$BEN$125,MATCH(Snapshot!$H127,'[2]Caseload by group'!$A$3:$A$128,0),MATCH(Snapshot!BH$3,'[2]Caseload by group'!$C$2:$BEN$2,0))&lt;10,0,INDEX('[2]Caseload by group'!$C$3:$BEN$125,MATCH(Snapshot!$H127,'[2]Caseload by group'!$A$3:$A$128,0),MATCH(Snapshot!BH$3,'[2]Caseload by group'!$C$2:$BEN$2,0)))</f>
        <v>1911</v>
      </c>
      <c r="BI127" s="40">
        <f>IF(INDEX('[2]Caseload by group'!$C$3:$BEN$125,MATCH(Snapshot!$H127,'[2]Caseload by group'!$A$3:$A$128,0),MATCH(Snapshot!BI$3,'[2]Caseload by group'!$C$2:$BEN$2,0))&lt;10,0,INDEX('[2]Caseload by group'!$C$3:$BEN$125,MATCH(Snapshot!$H127,'[2]Caseload by group'!$A$3:$A$128,0),MATCH(Snapshot!BI$3,'[2]Caseload by group'!$C$2:$BEN$2,0)))</f>
        <v>1969</v>
      </c>
      <c r="BJ127" s="40">
        <f>IF(INDEX('[2]Caseload by group'!$C$3:$BEN$125,MATCH(Snapshot!$H127,'[2]Caseload by group'!$A$3:$A$128,0),MATCH(Snapshot!BJ$3,'[2]Caseload by group'!$C$2:$BEN$2,0))&lt;10,0,INDEX('[2]Caseload by group'!$C$3:$BEN$125,MATCH(Snapshot!$H127,'[2]Caseload by group'!$A$3:$A$128,0),MATCH(Snapshot!BJ$3,'[2]Caseload by group'!$C$2:$BEN$2,0)))</f>
        <v>1999</v>
      </c>
      <c r="BK127" s="40">
        <f>IF(INDEX('[2]Caseload by group'!$C$3:$BEN$125,MATCH(Snapshot!$H127,'[2]Caseload by group'!$A$3:$A$128,0),MATCH(Snapshot!BK$3,'[2]Caseload by group'!$C$2:$BEN$2,0))&lt;10,0,INDEX('[2]Caseload by group'!$C$3:$BEN$125,MATCH(Snapshot!$H127,'[2]Caseload by group'!$A$3:$A$128,0),MATCH(Snapshot!BK$3,'[2]Caseload by group'!$C$2:$BEN$2,0)))</f>
        <v>2036</v>
      </c>
      <c r="BL127" s="40">
        <f>IF(INDEX('[2]Caseload by group'!$C$3:$BEN$125,MATCH(Snapshot!$H127,'[2]Caseload by group'!$A$3:$A$128,0),MATCH(Snapshot!BL$3,'[2]Caseload by group'!$C$2:$BEN$2,0))&lt;10,0,INDEX('[2]Caseload by group'!$C$3:$BEN$125,MATCH(Snapshot!$H127,'[2]Caseload by group'!$A$3:$A$128,0),MATCH(Snapshot!BL$3,'[2]Caseload by group'!$C$2:$BEN$2,0)))</f>
        <v>2083</v>
      </c>
      <c r="BM127" s="40">
        <f>IF(INDEX('[2]Caseload by group'!$C$3:$BEN$125,MATCH(Snapshot!$H127,'[2]Caseload by group'!$A$3:$A$128,0),MATCH(Snapshot!BM$3,'[2]Caseload by group'!$C$2:$BEN$2,0))&lt;10,0,INDEX('[2]Caseload by group'!$C$3:$BEN$125,MATCH(Snapshot!$H127,'[2]Caseload by group'!$A$3:$A$128,0),MATCH(Snapshot!BM$3,'[2]Caseload by group'!$C$2:$BEN$2,0)))</f>
        <v>2168</v>
      </c>
      <c r="BN127" s="40">
        <f>IF(INDEX('[2]Caseload by group'!$C$3:$BEN$125,MATCH(Snapshot!$H127,'[2]Caseload by group'!$A$3:$A$128,0),MATCH(Snapshot!BN$3,'[2]Caseload by group'!$C$2:$BEN$2,0))&lt;10,0,INDEX('[2]Caseload by group'!$C$3:$BEN$125,MATCH(Snapshot!$H127,'[2]Caseload by group'!$A$3:$A$128,0),MATCH(Snapshot!BN$3,'[2]Caseload by group'!$C$2:$BEN$2,0)))</f>
        <v>2259</v>
      </c>
      <c r="BO127" s="40">
        <f>IF(INDEX('[2]Caseload by group'!$C$3:$BEN$125,MATCH(Snapshot!$H127,'[2]Caseload by group'!$A$3:$A$128,0),MATCH(Snapshot!BO$3,'[2]Caseload by group'!$C$2:$BEN$2,0))&lt;10,0,INDEX('[2]Caseload by group'!$C$3:$BEN$125,MATCH(Snapshot!$H127,'[2]Caseload by group'!$A$3:$A$128,0),MATCH(Snapshot!BO$3,'[2]Caseload by group'!$C$2:$BEN$2,0)))</f>
        <v>2326</v>
      </c>
      <c r="BP127" s="40">
        <f>IF(INDEX('[2]Caseload by group'!$C$3:$BEN$125,MATCH(Snapshot!$H127,'[2]Caseload by group'!$A$3:$A$128,0),MATCH(Snapshot!BP$3,'[2]Caseload by group'!$C$2:$BEN$2,0))&lt;10,0,INDEX('[2]Caseload by group'!$C$3:$BEN$125,MATCH(Snapshot!$H127,'[2]Caseload by group'!$A$3:$A$128,0),MATCH(Snapshot!BP$3,'[2]Caseload by group'!$C$2:$BEN$2,0)))</f>
        <v>2386</v>
      </c>
      <c r="BQ127" s="40">
        <f>IF(INDEX('[2]Caseload by group'!$C$3:$BEN$125,MATCH(Snapshot!$H127,'[2]Caseload by group'!$A$3:$A$128,0),MATCH(Snapshot!BQ$3,'[2]Caseload by group'!$C$2:$BEN$2,0))&lt;10,0,INDEX('[2]Caseload by group'!$C$3:$BEN$125,MATCH(Snapshot!$H127,'[2]Caseload by group'!$A$3:$A$128,0),MATCH(Snapshot!BQ$3,'[2]Caseload by group'!$C$2:$BEN$2,0)))</f>
        <v>2448</v>
      </c>
      <c r="BR127" s="40">
        <f>IF(INDEX('[2]Caseload by group'!$C$3:$BEN$125,MATCH(Snapshot!$H127,'[2]Caseload by group'!$A$3:$A$128,0),MATCH(Snapshot!BR$3,'[2]Caseload by group'!$C$2:$BEN$2,0))&lt;10,0,INDEX('[2]Caseload by group'!$C$3:$BEN$125,MATCH(Snapshot!$H127,'[2]Caseload by group'!$A$3:$A$128,0),MATCH(Snapshot!BR$3,'[2]Caseload by group'!$C$2:$BEN$2,0)))</f>
        <v>2501</v>
      </c>
      <c r="BS127" s="40">
        <f>IF(INDEX('[2]Caseload by group'!$C$3:$BEN$125,MATCH(Snapshot!$H127,'[2]Caseload by group'!$A$3:$A$128,0),MATCH(Snapshot!BS$3,'[2]Caseload by group'!$C$2:$BEN$2,0))&lt;10,0,INDEX('[2]Caseload by group'!$C$3:$BEN$125,MATCH(Snapshot!$H127,'[2]Caseload by group'!$A$3:$A$128,0),MATCH(Snapshot!BS$3,'[2]Caseload by group'!$C$2:$BEN$2,0)))</f>
        <v>2599</v>
      </c>
      <c r="BT127" s="40">
        <f>IF(INDEX('[2]Caseload by group'!$C$3:$BEN$125,MATCH(Snapshot!$H127,'[2]Caseload by group'!$A$3:$A$128,0),MATCH(Snapshot!BT$3,'[2]Caseload by group'!$C$2:$BEN$2,0))&lt;10,0,INDEX('[2]Caseload by group'!$C$3:$BEN$125,MATCH(Snapshot!$H127,'[2]Caseload by group'!$A$3:$A$128,0),MATCH(Snapshot!BT$3,'[2]Caseload by group'!$C$2:$BEN$2,0)))</f>
        <v>2713</v>
      </c>
      <c r="BU127" s="40">
        <f>IF(INDEX('[2]Caseload by group'!$C$3:$BEN$125,MATCH(Snapshot!$H127,'[2]Caseload by group'!$A$3:$A$128,0),MATCH(Snapshot!BU$3,'[2]Caseload by group'!$C$2:$BEN$2,0))&lt;10,0,INDEX('[2]Caseload by group'!$C$3:$BEN$125,MATCH(Snapshot!$H127,'[2]Caseload by group'!$A$3:$A$128,0),MATCH(Snapshot!BU$3,'[2]Caseload by group'!$C$2:$BEN$2,0)))</f>
        <v>2835</v>
      </c>
      <c r="BV127" s="40">
        <f>IF(INDEX('[2]Caseload by group'!$C$3:$BEN$125,MATCH(Snapshot!$H127,'[2]Caseload by group'!$A$3:$A$128,0),MATCH(Snapshot!BV$3,'[2]Caseload by group'!$C$2:$BEN$2,0))&lt;10,0,INDEX('[2]Caseload by group'!$C$3:$BEN$125,MATCH(Snapshot!$H127,'[2]Caseload by group'!$A$3:$A$128,0),MATCH(Snapshot!BV$3,'[2]Caseload by group'!$C$2:$BEN$2,0)))</f>
        <v>2945</v>
      </c>
      <c r="BW127" s="40">
        <f>IF(INDEX('[2]Caseload by group'!$C$3:$BEN$125,MATCH(Snapshot!$H127,'[2]Caseload by group'!$A$3:$A$128,0),MATCH(Snapshot!BW$3,'[2]Caseload by group'!$C$2:$BEN$2,0))&lt;10,0,INDEX('[2]Caseload by group'!$C$3:$BEN$125,MATCH(Snapshot!$H127,'[2]Caseload by group'!$A$3:$A$128,0),MATCH(Snapshot!BW$3,'[2]Caseload by group'!$C$2:$BEN$2,0)))</f>
        <v>3079</v>
      </c>
      <c r="BX127" s="45"/>
      <c r="BY127" s="41">
        <f>INDEX($J127:$BX127,0,MATCH(MAX($J$3:$BX$3),$J$3:$BX$3,0))-INDEX($J127:$BX127,0,MATCH(MAX($J$3:$BX$3),$J$3:$BX$3,0)-1)</f>
        <v>134</v>
      </c>
      <c r="BZ127" s="42">
        <f>BY127/INDEX($J127:$BX127,0,MATCH(MAX($J$3:$BX$3),$J$3:$BX$3,0)-1)</f>
        <v>4.5500848896434638E-2</v>
      </c>
      <c r="CA127" s="41" t="e">
        <f>#REF!-#REF!</f>
        <v>#REF!</v>
      </c>
      <c r="CB127" s="41">
        <f>INDEX($R127:$BX127,0,MATCH(MAX($R$3:$BX$3),$R$3:$BX$3,0))-R127</f>
        <v>1557</v>
      </c>
      <c r="CC127" s="42">
        <f>CB127/R127</f>
        <v>1.0229960578186597</v>
      </c>
      <c r="CD127" s="177"/>
      <c r="CE127" s="178"/>
      <c r="CF127" s="178"/>
      <c r="CG127" s="179"/>
    </row>
    <row r="128" spans="1:85" ht="10.5" customHeight="1" x14ac:dyDescent="0.2">
      <c r="A128" s="34"/>
      <c r="C128" s="8" t="s">
        <v>191</v>
      </c>
      <c r="H128" s="39"/>
      <c r="I128" s="39"/>
      <c r="J128" s="40"/>
      <c r="K128" s="40"/>
      <c r="L128" s="40"/>
      <c r="M128" s="40"/>
      <c r="N128" s="40"/>
      <c r="O128" s="40"/>
      <c r="P128" s="40"/>
      <c r="Q128" s="40"/>
      <c r="R128" s="40"/>
      <c r="S128" s="40"/>
      <c r="T128" s="40"/>
      <c r="U128" s="40"/>
      <c r="V128" s="40"/>
      <c r="W128" s="40"/>
      <c r="X128" s="40"/>
      <c r="Y128" s="40"/>
      <c r="Z128" s="45"/>
      <c r="AA128" s="45"/>
      <c r="AB128" s="45"/>
      <c r="AC128" s="45"/>
      <c r="AD128" s="45"/>
      <c r="AE128" s="45"/>
      <c r="AF128" s="45"/>
      <c r="AG128" s="45"/>
      <c r="AH128" s="45"/>
      <c r="AI128" s="45"/>
      <c r="AJ128" s="45"/>
      <c r="AK128" s="45"/>
      <c r="AL128" s="45"/>
      <c r="AM128" s="45"/>
      <c r="AN128" s="45"/>
      <c r="AO128" s="40" t="s">
        <v>20</v>
      </c>
      <c r="AP128" s="40" t="s">
        <v>20</v>
      </c>
      <c r="AQ128" s="40"/>
      <c r="AR128" s="40"/>
      <c r="AS128" s="40"/>
      <c r="AT128" s="40"/>
      <c r="AU128" s="40"/>
      <c r="AV128" s="40"/>
      <c r="AW128" s="40"/>
      <c r="AX128" s="40"/>
      <c r="AY128" s="45"/>
      <c r="AZ128" s="40"/>
      <c r="BA128" s="40"/>
      <c r="BB128" s="40"/>
      <c r="BC128" s="40"/>
      <c r="BD128" s="40"/>
      <c r="BE128" s="45"/>
      <c r="BF128" s="45"/>
      <c r="BG128" s="45"/>
      <c r="BH128" s="45"/>
      <c r="BI128" s="45"/>
      <c r="BJ128" s="45"/>
      <c r="BK128" s="45"/>
      <c r="BL128" s="45"/>
      <c r="BM128" s="45"/>
      <c r="BN128" s="45"/>
      <c r="BO128" s="45"/>
      <c r="BP128" s="45"/>
      <c r="BQ128" s="45"/>
      <c r="BR128" s="45"/>
      <c r="BS128" s="45"/>
      <c r="BT128" s="45"/>
      <c r="BU128" s="45"/>
      <c r="BV128" s="45"/>
      <c r="BW128" s="45"/>
      <c r="BX128" s="45"/>
      <c r="BY128" s="41"/>
      <c r="BZ128" s="42"/>
      <c r="CB128" s="41"/>
      <c r="CC128" s="42"/>
    </row>
    <row r="129" spans="1:81" ht="10.5" customHeight="1" x14ac:dyDescent="0.2">
      <c r="A129" s="34"/>
      <c r="C129" s="38" t="s">
        <v>8</v>
      </c>
      <c r="D129" s="29" t="s">
        <v>9</v>
      </c>
      <c r="E129" s="29" t="s">
        <v>6</v>
      </c>
      <c r="F129" s="29" t="s">
        <v>10</v>
      </c>
      <c r="G129" s="29" t="s">
        <v>27</v>
      </c>
      <c r="H129" s="39" t="s">
        <v>192</v>
      </c>
      <c r="I129" s="39"/>
      <c r="J129" s="40">
        <f>IF(INDEX('[2]Caseload by group'!$C$3:$CJ$125,MATCH(Snapshot!$H129,'[2]Caseload by group'!$A$3:$A$128,0),MATCH(Snapshot!J$3,'[2]Caseload by group'!$C$2:$CJ$2,0))&lt;10,0,INDEX('[2]Caseload by group'!$C$3:$CJ$125,MATCH(Snapshot!$H129,'[2]Caseload by group'!$A$3:$A$128,0),MATCH(Snapshot!J$3,'[2]Caseload by group'!$C$2:$CJ$2,0)))</f>
        <v>49109</v>
      </c>
      <c r="K129" s="40">
        <f>IF(INDEX('[2]Caseload by group'!$C$3:$CJ$125,MATCH(Snapshot!$H129,'[2]Caseload by group'!$A$3:$A$128,0),MATCH(Snapshot!K$3,'[2]Caseload by group'!$C$2:$CJ$2,0))&lt;10,0,INDEX('[2]Caseload by group'!$C$3:$CJ$125,MATCH(Snapshot!$H129,'[2]Caseload by group'!$A$3:$A$128,0),MATCH(Snapshot!K$3,'[2]Caseload by group'!$C$2:$CJ$2,0)))</f>
        <v>49222</v>
      </c>
      <c r="L129" s="40">
        <f>IF(INDEX('[2]Caseload by group'!$C$3:$CJ$125,MATCH(Snapshot!$H129,'[2]Caseload by group'!$A$3:$A$128,0),MATCH(Snapshot!L$3,'[2]Caseload by group'!$C$2:$CJ$2,0))&lt;10,0,INDEX('[2]Caseload by group'!$C$3:$CJ$125,MATCH(Snapshot!$H129,'[2]Caseload by group'!$A$3:$A$128,0),MATCH(Snapshot!L$3,'[2]Caseload by group'!$C$2:$CJ$2,0)))</f>
        <v>48476</v>
      </c>
      <c r="M129" s="40">
        <f>IF(INDEX('[2]Caseload by group'!$C$3:$CJ$125,MATCH(Snapshot!$H129,'[2]Caseload by group'!$A$3:$A$128,0),MATCH(Snapshot!M$3,'[2]Caseload by group'!$C$2:$CJ$2,0))&lt;10,0,INDEX('[2]Caseload by group'!$C$3:$CJ$125,MATCH(Snapshot!$H129,'[2]Caseload by group'!$A$3:$A$128,0),MATCH(Snapshot!M$3,'[2]Caseload by group'!$C$2:$CJ$2,0)))</f>
        <v>45433</v>
      </c>
      <c r="N129" s="40">
        <f>IF(INDEX('[2]Caseload by group'!$C$3:$CJ$125,MATCH(Snapshot!$H129,'[2]Caseload by group'!$A$3:$A$128,0),MATCH(Snapshot!N$3,'[2]Caseload by group'!$C$2:$CJ$2,0))&lt;10,0,INDEX('[2]Caseload by group'!$C$3:$CJ$125,MATCH(Snapshot!$H129,'[2]Caseload by group'!$A$3:$A$128,0),MATCH(Snapshot!N$3,'[2]Caseload by group'!$C$2:$CJ$2,0)))</f>
        <v>42918</v>
      </c>
      <c r="O129" s="40">
        <f>IF(INDEX('[2]Caseload by group'!$C$3:$CJ$125,MATCH(Snapshot!$H129,'[2]Caseload by group'!$A$3:$A$128,0),MATCH(Snapshot!O$3,'[2]Caseload by group'!$C$2:$CJ$2,0))&lt;10,0,INDEX('[2]Caseload by group'!$C$3:$CJ$125,MATCH(Snapshot!$H129,'[2]Caseload by group'!$A$3:$A$128,0),MATCH(Snapshot!O$3,'[2]Caseload by group'!$C$2:$CJ$2,0)))</f>
        <v>47830</v>
      </c>
      <c r="P129" s="40">
        <f>IF(INDEX('[2]Caseload by group'!$C$3:$CJ$125,MATCH(Snapshot!$H129,'[2]Caseload by group'!$A$3:$A$128,0),MATCH(Snapshot!P$3,'[2]Caseload by group'!$C$2:$CJ$2,0))&lt;10,0,INDEX('[2]Caseload by group'!$C$3:$CJ$125,MATCH(Snapshot!$H129,'[2]Caseload by group'!$A$3:$A$128,0),MATCH(Snapshot!P$3,'[2]Caseload by group'!$C$2:$CJ$2,0)))</f>
        <v>43224</v>
      </c>
      <c r="Q129" s="40">
        <f>IF(INDEX('[2]Caseload by group'!$C$3:$CJ$125,MATCH(Snapshot!$H129,'[2]Caseload by group'!$A$3:$A$128,0),MATCH(Snapshot!Q$3,'[2]Caseload by group'!$C$2:$CJ$2,0))&lt;10,0,INDEX('[2]Caseload by group'!$C$3:$CJ$125,MATCH(Snapshot!$H129,'[2]Caseload by group'!$A$3:$A$128,0),MATCH(Snapshot!Q$3,'[2]Caseload by group'!$C$2:$CJ$2,0)))</f>
        <v>45099</v>
      </c>
      <c r="R129" s="40">
        <f>IF(INDEX('[2]Caseload by group'!$C$3:$CJ$125,MATCH(Snapshot!$H129,'[2]Caseload by group'!$A$3:$A$128,0),MATCH(Snapshot!R$3,'[2]Caseload by group'!$C$2:$CJ$2,0))&lt;10,0,INDEX('[2]Caseload by group'!$C$3:$CJ$125,MATCH(Snapshot!$H129,'[2]Caseload by group'!$A$3:$A$128,0),MATCH(Snapshot!R$3,'[2]Caseload by group'!$C$2:$CJ$2,0)))</f>
        <v>16493</v>
      </c>
      <c r="S129" s="40">
        <f>IF(INDEX('[2]Caseload by group'!$C$3:$CJ$125,MATCH(Snapshot!$H129,'[2]Caseload by group'!$A$3:$A$128,0),MATCH(Snapshot!S$3,'[2]Caseload by group'!$C$2:$CJ$2,0))&lt;10,0,INDEX('[2]Caseload by group'!$C$3:$CJ$125,MATCH(Snapshot!$H129,'[2]Caseload by group'!$A$3:$A$128,0),MATCH(Snapshot!S$3,'[2]Caseload by group'!$C$2:$CJ$2,0)))</f>
        <v>14601</v>
      </c>
      <c r="T129" s="40">
        <f>IF(INDEX('[2]Caseload by group'!$C$3:$CJ$125,MATCH(Snapshot!$H129,'[2]Caseload by group'!$A$3:$A$128,0),MATCH(Snapshot!T$3,'[2]Caseload by group'!$C$2:$CJ$2,0))&lt;10,0,INDEX('[2]Caseload by group'!$C$3:$CJ$125,MATCH(Snapshot!$H129,'[2]Caseload by group'!$A$3:$A$128,0),MATCH(Snapshot!T$3,'[2]Caseload by group'!$C$2:$CJ$2,0)))</f>
        <v>12478</v>
      </c>
      <c r="U129" s="40">
        <f>IF(INDEX('[2]Caseload by group'!$C$3:$CJ$125,MATCH(Snapshot!$H129,'[2]Caseload by group'!$A$3:$A$128,0),MATCH(Snapshot!U$3,'[2]Caseload by group'!$C$2:$CJ$2,0))&lt;10,0,INDEX('[2]Caseload by group'!$C$3:$CJ$125,MATCH(Snapshot!$H129,'[2]Caseload by group'!$A$3:$A$128,0),MATCH(Snapshot!U$3,'[2]Caseload by group'!$C$2:$CJ$2,0)))</f>
        <v>10945</v>
      </c>
      <c r="V129" s="40">
        <f>IF(INDEX('[2]Caseload by group'!$C$3:$CJ$125,MATCH(Snapshot!$H129,'[2]Caseload by group'!$A$3:$A$128,0),MATCH(Snapshot!V$3,'[2]Caseload by group'!$C$2:$CJ$2,0))&lt;10,0,INDEX('[2]Caseload by group'!$C$3:$CJ$125,MATCH(Snapshot!$H129,'[2]Caseload by group'!$A$3:$A$128,0),MATCH(Snapshot!V$3,'[2]Caseload by group'!$C$2:$CJ$2,0)))</f>
        <v>10634</v>
      </c>
      <c r="W129" s="40">
        <f>IF(INDEX('[2]Caseload by group'!$C$3:$CJ$125,MATCH(Snapshot!$H129,'[2]Caseload by group'!$A$3:$A$128,0),MATCH(Snapshot!W$3,'[2]Caseload by group'!$C$2:$CJ$2,0))&lt;10,0,INDEX('[2]Caseload by group'!$C$3:$CJ$125,MATCH(Snapshot!$H129,'[2]Caseload by group'!$A$3:$A$128,0),MATCH(Snapshot!W$3,'[2]Caseload by group'!$C$2:$CJ$2,0)))</f>
        <v>10250</v>
      </c>
      <c r="X129" s="40">
        <f>IF(INDEX('[2]Caseload by group'!$C$3:$CJ$125,MATCH(Snapshot!$H129,'[2]Caseload by group'!$A$3:$A$128,0),MATCH(Snapshot!X$3,'[2]Caseload by group'!$C$2:$CJ$2,0))&lt;10,0,INDEX('[2]Caseload by group'!$C$3:$CJ$125,MATCH(Snapshot!$H129,'[2]Caseload by group'!$A$3:$A$128,0),MATCH(Snapshot!X$3,'[2]Caseload by group'!$C$2:$CJ$2,0)))</f>
        <v>10019</v>
      </c>
      <c r="Y129" s="40">
        <f>IF(INDEX('[2]Caseload by group'!$C$3:$CJ$125,MATCH(Snapshot!$H129,'[2]Caseload by group'!$A$3:$A$128,0),MATCH(Snapshot!Y$3,'[2]Caseload by group'!$C$2:$CJ$2,0))&lt;10,0,INDEX('[2]Caseload by group'!$C$3:$CJ$125,MATCH(Snapshot!$H129,'[2]Caseload by group'!$A$3:$A$128,0),MATCH(Snapshot!Y$3,'[2]Caseload by group'!$C$2:$CJ$2,0)))</f>
        <v>9727</v>
      </c>
      <c r="Z129" s="40">
        <f>IF(INDEX('[2]Caseload by group'!$C$3:$CJ$125,MATCH(Snapshot!$H129,'[2]Caseload by group'!$A$3:$A$128,0),MATCH(Snapshot!Z$3,'[2]Caseload by group'!$C$2:$CJ$2,0))&lt;10,0,INDEX('[2]Caseload by group'!$C$3:$CJ$125,MATCH(Snapshot!$H129,'[2]Caseload by group'!$A$3:$A$128,0),MATCH(Snapshot!Z$3,'[2]Caseload by group'!$C$2:$CJ$2,0)))</f>
        <v>9761</v>
      </c>
      <c r="AA129" s="40">
        <f>IF(INDEX('[2]Caseload by group'!$C$3:$CJ$125,MATCH(Snapshot!$H129,'[2]Caseload by group'!$A$3:$A$128,0),MATCH(Snapshot!AA$3,'[2]Caseload by group'!$C$2:$CJ$2,0))&lt;10,0,INDEX('[2]Caseload by group'!$C$3:$CJ$125,MATCH(Snapshot!$H129,'[2]Caseload by group'!$A$3:$A$128,0),MATCH(Snapshot!AA$3,'[2]Caseload by group'!$C$2:$CJ$2,0)))</f>
        <v>9575</v>
      </c>
      <c r="AB129" s="40">
        <f>IF(INDEX('[2]Caseload by group'!$C$3:$CJ$125,MATCH(Snapshot!$H129,'[2]Caseload by group'!$A$3:$A$128,0),MATCH(Snapshot!AB$3,'[2]Caseload by group'!$C$2:$CJ$2,0))&lt;10,0,INDEX('[2]Caseload by group'!$C$3:$CJ$125,MATCH(Snapshot!$H129,'[2]Caseload by group'!$A$3:$A$128,0),MATCH(Snapshot!AB$3,'[2]Caseload by group'!$C$2:$CJ$2,0)))</f>
        <v>7175</v>
      </c>
      <c r="AC129" s="40">
        <f>IF(INDEX('[2]Caseload by group'!$C$3:$CJ$125,MATCH(Snapshot!$H129,'[2]Caseload by group'!$A$3:$A$128,0),MATCH(Snapshot!AC$3,'[2]Caseload by group'!$C$2:$CJ$2,0))&lt;10,0,INDEX('[2]Caseload by group'!$C$3:$CJ$125,MATCH(Snapshot!$H129,'[2]Caseload by group'!$A$3:$A$128,0),MATCH(Snapshot!AC$3,'[2]Caseload by group'!$C$2:$CJ$2,0)))</f>
        <v>7365</v>
      </c>
      <c r="AD129" s="40">
        <f>IF(INDEX('[2]Caseload by group'!$C$3:$CJ$125,MATCH(Snapshot!$H129,'[2]Caseload by group'!$A$3:$A$128,0),MATCH(Snapshot!AD$3,'[2]Caseload by group'!$C$2:$CJ$2,0))&lt;10,0,INDEX('[2]Caseload by group'!$C$3:$CJ$125,MATCH(Snapshot!$H129,'[2]Caseload by group'!$A$3:$A$128,0),MATCH(Snapshot!AD$3,'[2]Caseload by group'!$C$2:$CJ$2,0)))</f>
        <v>6894</v>
      </c>
      <c r="AE129" s="40">
        <f>IF(INDEX('[2]Caseload by group'!$C$3:$CJ$125,MATCH(Snapshot!$H129,'[2]Caseload by group'!$A$3:$A$128,0),MATCH(Snapshot!AE$3,'[2]Caseload by group'!$C$2:$CJ$2,0))&lt;10,0,INDEX('[2]Caseload by group'!$C$3:$CJ$125,MATCH(Snapshot!$H129,'[2]Caseload by group'!$A$3:$A$128,0),MATCH(Snapshot!AE$3,'[2]Caseload by group'!$C$2:$CJ$2,0)))</f>
        <v>6674</v>
      </c>
      <c r="AF129" s="40">
        <f>IF(INDEX('[2]Caseload by group'!$C$3:$CJ$125,MATCH(Snapshot!$H129,'[2]Caseload by group'!$A$3:$A$128,0),MATCH(Snapshot!AF$3,'[2]Caseload by group'!$C$2:$CJ$2,0))&lt;10,0,INDEX('[2]Caseload by group'!$C$3:$CJ$125,MATCH(Snapshot!$H129,'[2]Caseload by group'!$A$3:$A$128,0),MATCH(Snapshot!AF$3,'[2]Caseload by group'!$C$2:$CJ$2,0)))</f>
        <v>6241</v>
      </c>
      <c r="AG129" s="40">
        <f>IF(INDEX('[2]Caseload by group'!$C$3:$CJ$125,MATCH(Snapshot!$H129,'[2]Caseload by group'!$A$3:$A$128,0),MATCH(Snapshot!AG$3,'[2]Caseload by group'!$C$2:$CJ$2,0))&lt;10,0,INDEX('[2]Caseload by group'!$C$3:$CJ$125,MATCH(Snapshot!$H129,'[2]Caseload by group'!$A$3:$A$128,0),MATCH(Snapshot!AG$3,'[2]Caseload by group'!$C$2:$CJ$2,0)))</f>
        <v>6011</v>
      </c>
      <c r="AH129" s="40">
        <f>IF(INDEX('[2]Caseload by group'!$C$3:$CJ$125,MATCH(Snapshot!$H129,'[2]Caseload by group'!$A$3:$A$128,0),MATCH(Snapshot!AH$3,'[2]Caseload by group'!$C$2:$CJ$2,0))&lt;10,0,INDEX('[2]Caseload by group'!$C$3:$CJ$125,MATCH(Snapshot!$H129,'[2]Caseload by group'!$A$3:$A$128,0),MATCH(Snapshot!AH$3,'[2]Caseload by group'!$C$2:$CJ$2,0)))</f>
        <v>5958</v>
      </c>
      <c r="AI129" s="40">
        <f>IF(INDEX('[2]Caseload by group'!$C$3:$CJ$125,MATCH(Snapshot!$H129,'[2]Caseload by group'!$A$3:$A$128,0),MATCH(Snapshot!AI$3,'[2]Caseload by group'!$C$2:$CJ$2,0))&lt;10,0,INDEX('[2]Caseload by group'!$C$3:$CJ$125,MATCH(Snapshot!$H129,'[2]Caseload by group'!$A$3:$A$128,0),MATCH(Snapshot!AI$3,'[2]Caseload by group'!$C$2:$CJ$2,0)))</f>
        <v>5833</v>
      </c>
      <c r="AJ129" s="40">
        <f>IF(INDEX('[2]Caseload by group'!$C$3:$BEN$125,MATCH(Snapshot!$H129,'[2]Caseload by group'!$A$3:$A$128,0),MATCH(Snapshot!AJ$3,'[2]Caseload by group'!$C$2:$BEN$2,0))&lt;10,0,INDEX('[2]Caseload by group'!$C$3:$BEN$125,MATCH(Snapshot!$H129,'[2]Caseload by group'!$A$3:$A$128,0),MATCH(Snapshot!AJ$3,'[2]Caseload by group'!$C$2:$BEN$2,0)))</f>
        <v>5883</v>
      </c>
      <c r="AK129" s="40">
        <f>IF(INDEX('[2]Caseload by group'!$C$3:$BEN$125,MATCH(Snapshot!$H129,'[2]Caseload by group'!$A$3:$A$128,0),MATCH(Snapshot!AK$3,'[2]Caseload by group'!$C$2:$BEN$2,0))&lt;10,0,INDEX('[2]Caseload by group'!$C$3:$BEN$125,MATCH(Snapshot!$H129,'[2]Caseload by group'!$A$3:$A$128,0),MATCH(Snapshot!AK$3,'[2]Caseload by group'!$C$2:$BEN$2,0)))</f>
        <v>5833</v>
      </c>
      <c r="AL129" s="40">
        <f>IF(INDEX('[2]Caseload by group'!$C$3:$BEN$125,MATCH(Snapshot!$H129,'[2]Caseload by group'!$A$3:$A$128,0),MATCH(Snapshot!AL$3,'[2]Caseload by group'!$C$2:$BEN$2,0))&lt;10,0,INDEX('[2]Caseload by group'!$C$3:$BEN$125,MATCH(Snapshot!$H129,'[2]Caseload by group'!$A$3:$A$128,0),MATCH(Snapshot!AL$3,'[2]Caseload by group'!$C$2:$BEN$2,0)))</f>
        <v>6058</v>
      </c>
      <c r="AM129" s="40">
        <f>IF(INDEX('[2]Caseload by group'!$C$3:$BEN$125,MATCH(Snapshot!$H129,'[2]Caseload by group'!$A$3:$A$128,0),MATCH(Snapshot!AM$3,'[2]Caseload by group'!$C$2:$BEN$2,0))&lt;10,0,INDEX('[2]Caseload by group'!$C$3:$BEN$125,MATCH(Snapshot!$H129,'[2]Caseload by group'!$A$3:$A$128,0),MATCH(Snapshot!AM$3,'[2]Caseload by group'!$C$2:$BEN$2,0)))</f>
        <v>6045</v>
      </c>
      <c r="AN129" s="40">
        <f>IF(INDEX('[2]Caseload by group'!$C$3:$BEN$125,MATCH(Snapshot!$H129,'[2]Caseload by group'!$A$3:$A$128,0),MATCH(Snapshot!AN$3,'[2]Caseload by group'!$C$2:$BEN$2,0))&lt;10,0,INDEX('[2]Caseload by group'!$C$3:$BEN$125,MATCH(Snapshot!$H129,'[2]Caseload by group'!$A$3:$A$128,0),MATCH(Snapshot!AN$3,'[2]Caseload by group'!$C$2:$BEN$2,0)))</f>
        <v>5226</v>
      </c>
      <c r="AO129" s="40">
        <f>IF(INDEX('[2]Caseload by group'!$C$3:$BEN$125,MATCH(Snapshot!$H129,'[2]Caseload by group'!$A$3:$A$128,0),MATCH(Snapshot!AO$3,'[2]Caseload by group'!$C$2:$BEN$2,0))&lt;10,0,INDEX('[2]Caseload by group'!$C$3:$BEN$125,MATCH(Snapshot!$H129,'[2]Caseload by group'!$A$3:$A$128,0),MATCH(Snapshot!AO$3,'[2]Caseload by group'!$C$2:$BEN$2,0)))</f>
        <v>5228</v>
      </c>
      <c r="AP129" s="40">
        <f>IF(INDEX('[2]Caseload by group'!$C$3:$BEN$125,MATCH(Snapshot!$H129,'[2]Caseload by group'!$A$3:$A$128,0),MATCH(Snapshot!AP$3,'[2]Caseload by group'!$C$2:$BEN$2,0))&lt;10,0,INDEX('[2]Caseload by group'!$C$3:$BEN$125,MATCH(Snapshot!$H129,'[2]Caseload by group'!$A$3:$A$128,0),MATCH(Snapshot!AP$3,'[2]Caseload by group'!$C$2:$BEN$2,0)))</f>
        <v>5105</v>
      </c>
      <c r="AQ129" s="40">
        <f>IF(INDEX('[2]Caseload by group'!$C$3:$BEN$125,MATCH(Snapshot!$H129,'[2]Caseload by group'!$A$3:$A$128,0),MATCH(Snapshot!AQ$3,'[2]Caseload by group'!$C$2:$BEN$2,0))&lt;10,0,INDEX('[2]Caseload by group'!$C$3:$BEN$125,MATCH(Snapshot!$H129,'[2]Caseload by group'!$A$3:$A$128,0),MATCH(Snapshot!AQ$3,'[2]Caseload by group'!$C$2:$BEN$2,0)))</f>
        <v>4947</v>
      </c>
      <c r="AR129" s="40">
        <f>IF(INDEX('[2]Caseload by group'!$C$3:$BEN$125,MATCH(Snapshot!$H129,'[2]Caseload by group'!$A$3:$A$128,0),MATCH(Snapshot!AR$3,'[2]Caseload by group'!$C$2:$BEN$2,0))&lt;10,0,INDEX('[2]Caseload by group'!$C$3:$BEN$125,MATCH(Snapshot!$H129,'[2]Caseload by group'!$A$3:$A$128,0),MATCH(Snapshot!AR$3,'[2]Caseload by group'!$C$2:$BEN$2,0)))</f>
        <v>4902</v>
      </c>
      <c r="AS129" s="40">
        <f>IF(INDEX('[2]Caseload by group'!$C$3:$BEN$125,MATCH(Snapshot!$H129,'[2]Caseload by group'!$A$3:$A$128,0),MATCH(Snapshot!AS$3,'[2]Caseload by group'!$C$2:$BEN$2,0))&lt;10,0,INDEX('[2]Caseload by group'!$C$3:$BEN$125,MATCH(Snapshot!$H129,'[2]Caseload by group'!$A$3:$A$128,0),MATCH(Snapshot!AS$3,'[2]Caseload by group'!$C$2:$BEN$2,0)))</f>
        <v>4910</v>
      </c>
      <c r="AT129" s="40">
        <f>IF(INDEX('[2]Caseload by group'!$C$3:$BEN$125,MATCH(Snapshot!$H129,'[2]Caseload by group'!$A$3:$A$128,0),MATCH(Snapshot!AT$3,'[2]Caseload by group'!$C$2:$BEN$2,0))&lt;10,0,INDEX('[2]Caseload by group'!$C$3:$BEN$125,MATCH(Snapshot!$H129,'[2]Caseload by group'!$A$3:$A$128,0),MATCH(Snapshot!AT$3,'[2]Caseload by group'!$C$2:$BEN$2,0)))</f>
        <v>4930</v>
      </c>
      <c r="AU129" s="40">
        <f>IF(INDEX('[2]Caseload by group'!$C$3:$BEN$125,MATCH(Snapshot!$H129,'[2]Caseload by group'!$A$3:$A$128,0),MATCH(Snapshot!AU$3,'[2]Caseload by group'!$C$2:$BEN$2,0))&lt;10,0,INDEX('[2]Caseload by group'!$C$3:$BEN$125,MATCH(Snapshot!$H129,'[2]Caseload by group'!$A$3:$A$128,0),MATCH(Snapshot!AU$3,'[2]Caseload by group'!$C$2:$BEN$2,0)))</f>
        <v>4839</v>
      </c>
      <c r="AV129" s="40">
        <f>IF(INDEX('[2]Caseload by group'!$C$3:$BEN$125,MATCH(Snapshot!$H129,'[2]Caseload by group'!$A$3:$A$128,0),MATCH(Snapshot!AV$3,'[2]Caseload by group'!$C$2:$BEN$2,0))&lt;10,0,INDEX('[2]Caseload by group'!$C$3:$BEN$125,MATCH(Snapshot!$H129,'[2]Caseload by group'!$A$3:$A$128,0),MATCH(Snapshot!AV$3,'[2]Caseload by group'!$C$2:$BEN$2,0)))</f>
        <v>4805</v>
      </c>
      <c r="AW129" s="40">
        <f>IF(INDEX('[2]Caseload by group'!$C$3:$BEN$125,MATCH(Snapshot!$H129,'[2]Caseload by group'!$A$3:$A$128,0),MATCH(Snapshot!AW$3,'[2]Caseload by group'!$C$2:$BEN$2,0))&lt;10,0,INDEX('[2]Caseload by group'!$C$3:$BEN$125,MATCH(Snapshot!$H129,'[2]Caseload by group'!$A$3:$A$128,0),MATCH(Snapshot!AW$3,'[2]Caseload by group'!$C$2:$BEN$2,0)))</f>
        <v>4703</v>
      </c>
      <c r="AX129" s="40">
        <f>IF(INDEX('[2]Caseload by group'!$C$3:$BEN$125,MATCH(Snapshot!$H129,'[2]Caseload by group'!$A$3:$A$128,0),MATCH(Snapshot!AX$3,'[2]Caseload by group'!$C$2:$BEN$2,0))&lt;10,0,INDEX('[2]Caseload by group'!$C$3:$BEN$125,MATCH(Snapshot!$H129,'[2]Caseload by group'!$A$3:$A$128,0),MATCH(Snapshot!AX$3,'[2]Caseload by group'!$C$2:$BEN$2,0)))</f>
        <v>4649</v>
      </c>
      <c r="AY129" s="40">
        <f>IF(INDEX('[2]Caseload by group'!$C$3:$BEN$125,MATCH(Snapshot!$H129,'[2]Caseload by group'!$A$3:$A$128,0),MATCH(Snapshot!AY$3,'[2]Caseload by group'!$C$2:$BEN$2,0))&lt;10,0,INDEX('[2]Caseload by group'!$C$3:$BEN$125,MATCH(Snapshot!$H129,'[2]Caseload by group'!$A$3:$A$128,0),MATCH(Snapshot!AY$3,'[2]Caseload by group'!$C$2:$BEN$2,0)))</f>
        <v>4476</v>
      </c>
      <c r="AZ129" s="40">
        <f>IF(INDEX('[2]Caseload by group'!$C$3:$BEN$125,MATCH(Snapshot!$H129,'[2]Caseload by group'!$A$3:$A$128,0),MATCH(Snapshot!AZ$3,'[2]Caseload by group'!$C$2:$BEN$2,0))&lt;10,0,INDEX('[2]Caseload by group'!$C$3:$BEN$125,MATCH(Snapshot!$H129,'[2]Caseload by group'!$A$3:$A$128,0),MATCH(Snapshot!AZ$3,'[2]Caseload by group'!$C$2:$BEN$2,0)))</f>
        <v>4352</v>
      </c>
      <c r="BA129" s="40">
        <f>IF(INDEX('[2]Caseload by group'!$C$3:$BEN$125,MATCH(Snapshot!$H129,'[2]Caseload by group'!$A$3:$A$128,0),MATCH(Snapshot!BA$3,'[2]Caseload by group'!$C$2:$BEN$2,0))&lt;10,0,INDEX('[2]Caseload by group'!$C$3:$BEN$125,MATCH(Snapshot!$H129,'[2]Caseload by group'!$A$3:$A$128,0),MATCH(Snapshot!BA$3,'[2]Caseload by group'!$C$2:$BEN$2,0)))</f>
        <v>4298</v>
      </c>
      <c r="BB129" s="40">
        <f>IF(INDEX('[2]Caseload by group'!$C$3:$BEN$125,MATCH(Snapshot!$H129,'[2]Caseload by group'!$A$3:$A$128,0),MATCH(Snapshot!BB$3,'[2]Caseload by group'!$C$2:$BEN$2,0))&lt;10,0,INDEX('[2]Caseload by group'!$C$3:$BEN$125,MATCH(Snapshot!$H129,'[2]Caseload by group'!$A$3:$A$128,0),MATCH(Snapshot!BB$3,'[2]Caseload by group'!$C$2:$BEN$2,0)))</f>
        <v>4253</v>
      </c>
      <c r="BC129" s="40">
        <f>IF(INDEX('[2]Caseload by group'!$C$3:$BEN$125,MATCH(Snapshot!$H129,'[2]Caseload by group'!$A$3:$A$128,0),MATCH(Snapshot!BC$3,'[2]Caseload by group'!$C$2:$BEN$2,0))&lt;10,0,INDEX('[2]Caseload by group'!$C$3:$BEN$125,MATCH(Snapshot!$H129,'[2]Caseload by group'!$A$3:$A$128,0),MATCH(Snapshot!BC$3,'[2]Caseload by group'!$C$2:$BEN$2,0)))</f>
        <v>4133</v>
      </c>
      <c r="BD129" s="40">
        <f>IF(INDEX('[2]Caseload by group'!$C$3:$BEN$125,MATCH(Snapshot!$H129,'[2]Caseload by group'!$A$3:$A$128,0),MATCH(Snapshot!BD$3,'[2]Caseload by group'!$C$2:$BEN$2,0))&lt;10,0,INDEX('[2]Caseload by group'!$C$3:$BEN$125,MATCH(Snapshot!$H129,'[2]Caseload by group'!$A$3:$A$128,0),MATCH(Snapshot!BD$3,'[2]Caseload by group'!$C$2:$BEN$2,0)))</f>
        <v>4111</v>
      </c>
      <c r="BE129" s="40">
        <f>IF(INDEX('[2]Caseload by group'!$C$3:$BEN$125,MATCH(Snapshot!$H129,'[2]Caseload by group'!$A$3:$A$128,0),MATCH(Snapshot!BE$3,'[2]Caseload by group'!$C$2:$BEN$2,0))&lt;10,0,INDEX('[2]Caseload by group'!$C$3:$BEN$125,MATCH(Snapshot!$H129,'[2]Caseload by group'!$A$3:$A$128,0),MATCH(Snapshot!BE$3,'[2]Caseload by group'!$C$2:$BEN$2,0)))</f>
        <v>4023</v>
      </c>
      <c r="BF129" s="40">
        <f>IF(INDEX('[2]Caseload by group'!$C$3:$BEN$125,MATCH(Snapshot!$H129,'[2]Caseload by group'!$A$3:$A$128,0),MATCH(Snapshot!BF$3,'[2]Caseload by group'!$C$2:$BEN$2,0))&lt;10,0,INDEX('[2]Caseload by group'!$C$3:$BEN$125,MATCH(Snapshot!$H129,'[2]Caseload by group'!$A$3:$A$128,0),MATCH(Snapshot!BF$3,'[2]Caseload by group'!$C$2:$BEN$2,0)))</f>
        <v>3918</v>
      </c>
      <c r="BG129" s="40">
        <f>IF(INDEX('[2]Caseload by group'!$C$3:$BEN$125,MATCH(Snapshot!$H129,'[2]Caseload by group'!$A$3:$A$128,0),MATCH(Snapshot!BG$3,'[2]Caseload by group'!$C$2:$BEN$2,0))&lt;10,0,INDEX('[2]Caseload by group'!$C$3:$BEN$125,MATCH(Snapshot!$H129,'[2]Caseload by group'!$A$3:$A$128,0),MATCH(Snapshot!BG$3,'[2]Caseload by group'!$C$2:$BEN$2,0)))</f>
        <v>3846</v>
      </c>
      <c r="BH129" s="40">
        <f>IF(INDEX('[2]Caseload by group'!$C$3:$BEN$125,MATCH(Snapshot!$H129,'[2]Caseload by group'!$A$3:$A$128,0),MATCH(Snapshot!BH$3,'[2]Caseload by group'!$C$2:$BEN$2,0))&lt;10,0,INDEX('[2]Caseload by group'!$C$3:$BEN$125,MATCH(Snapshot!$H129,'[2]Caseload by group'!$A$3:$A$128,0),MATCH(Snapshot!BH$3,'[2]Caseload by group'!$C$2:$BEN$2,0)))</f>
        <v>3794</v>
      </c>
      <c r="BI129" s="40">
        <f>IF(INDEX('[2]Caseload by group'!$C$3:$BEN$125,MATCH(Snapshot!$H129,'[2]Caseload by group'!$A$3:$A$128,0),MATCH(Snapshot!BI$3,'[2]Caseload by group'!$C$2:$BEN$2,0))&lt;10,0,INDEX('[2]Caseload by group'!$C$3:$BEN$125,MATCH(Snapshot!$H129,'[2]Caseload by group'!$A$3:$A$128,0),MATCH(Snapshot!BI$3,'[2]Caseload by group'!$C$2:$BEN$2,0)))</f>
        <v>3677</v>
      </c>
      <c r="BJ129" s="40">
        <f>IF(INDEX('[2]Caseload by group'!$C$3:$BEN$125,MATCH(Snapshot!$H129,'[2]Caseload by group'!$A$3:$A$128,0),MATCH(Snapshot!BJ$3,'[2]Caseload by group'!$C$2:$BEN$2,0))&lt;10,0,INDEX('[2]Caseload by group'!$C$3:$BEN$125,MATCH(Snapshot!$H129,'[2]Caseload by group'!$A$3:$A$128,0),MATCH(Snapshot!BJ$3,'[2]Caseload by group'!$C$2:$BEN$2,0)))</f>
        <v>3652</v>
      </c>
      <c r="BK129" s="40">
        <f>IF(INDEX('[2]Caseload by group'!$C$3:$BEN$125,MATCH(Snapshot!$H129,'[2]Caseload by group'!$A$3:$A$128,0),MATCH(Snapshot!BK$3,'[2]Caseload by group'!$C$2:$BEN$2,0))&lt;10,0,INDEX('[2]Caseload by group'!$C$3:$BEN$125,MATCH(Snapshot!$H129,'[2]Caseload by group'!$A$3:$A$128,0),MATCH(Snapshot!BK$3,'[2]Caseload by group'!$C$2:$BEN$2,0)))</f>
        <v>3553</v>
      </c>
      <c r="BL129" s="40">
        <f>IF(INDEX('[2]Caseload by group'!$C$3:$BEN$125,MATCH(Snapshot!$H129,'[2]Caseload by group'!$A$3:$A$128,0),MATCH(Snapshot!BL$3,'[2]Caseload by group'!$C$2:$BEN$2,0))&lt;10,0,INDEX('[2]Caseload by group'!$C$3:$BEN$125,MATCH(Snapshot!$H129,'[2]Caseload by group'!$A$3:$A$128,0),MATCH(Snapshot!BL$3,'[2]Caseload by group'!$C$2:$BEN$2,0)))</f>
        <v>3541</v>
      </c>
      <c r="BM129" s="40">
        <f>IF(INDEX('[2]Caseload by group'!$C$3:$BEN$125,MATCH(Snapshot!$H129,'[2]Caseload by group'!$A$3:$A$128,0),MATCH(Snapshot!BM$3,'[2]Caseload by group'!$C$2:$BEN$2,0))&lt;10,0,INDEX('[2]Caseload by group'!$C$3:$BEN$125,MATCH(Snapshot!$H129,'[2]Caseload by group'!$A$3:$A$128,0),MATCH(Snapshot!BM$3,'[2]Caseload by group'!$C$2:$BEN$2,0)))</f>
        <v>3484</v>
      </c>
      <c r="BN129" s="40">
        <f>IF(INDEX('[2]Caseload by group'!$C$3:$BEN$125,MATCH(Snapshot!$H129,'[2]Caseload by group'!$A$3:$A$128,0),MATCH(Snapshot!BN$3,'[2]Caseload by group'!$C$2:$BEN$2,0))&lt;10,0,INDEX('[2]Caseload by group'!$C$3:$BEN$125,MATCH(Snapshot!$H129,'[2]Caseload by group'!$A$3:$A$128,0),MATCH(Snapshot!BN$3,'[2]Caseload by group'!$C$2:$BEN$2,0)))</f>
        <v>3474</v>
      </c>
      <c r="BO129" s="40">
        <f>IF(INDEX('[2]Caseload by group'!$C$3:$BEN$125,MATCH(Snapshot!$H129,'[2]Caseload by group'!$A$3:$A$128,0),MATCH(Snapshot!BO$3,'[2]Caseload by group'!$C$2:$BEN$2,0))&lt;10,0,INDEX('[2]Caseload by group'!$C$3:$BEN$125,MATCH(Snapshot!$H129,'[2]Caseload by group'!$A$3:$A$128,0),MATCH(Snapshot!BO$3,'[2]Caseload by group'!$C$2:$BEN$2,0)))</f>
        <v>3458</v>
      </c>
      <c r="BP129" s="40">
        <f>IF(INDEX('[2]Caseload by group'!$C$3:$BEN$125,MATCH(Snapshot!$H129,'[2]Caseload by group'!$A$3:$A$128,0),MATCH(Snapshot!BP$3,'[2]Caseload by group'!$C$2:$BEN$2,0))&lt;10,0,INDEX('[2]Caseload by group'!$C$3:$BEN$125,MATCH(Snapshot!$H129,'[2]Caseload by group'!$A$3:$A$128,0),MATCH(Snapshot!BP$3,'[2]Caseload by group'!$C$2:$BEN$2,0)))</f>
        <v>3394</v>
      </c>
      <c r="BQ129" s="40">
        <f>IF(INDEX('[2]Caseload by group'!$C$3:$BEN$125,MATCH(Snapshot!$H129,'[2]Caseload by group'!$A$3:$A$128,0),MATCH(Snapshot!BQ$3,'[2]Caseload by group'!$C$2:$BEN$2,0))&lt;10,0,INDEX('[2]Caseload by group'!$C$3:$BEN$125,MATCH(Snapshot!$H129,'[2]Caseload by group'!$A$3:$A$128,0),MATCH(Snapshot!BQ$3,'[2]Caseload by group'!$C$2:$BEN$2,0)))</f>
        <v>3353</v>
      </c>
      <c r="BR129" s="40">
        <f>IF(INDEX('[2]Caseload by group'!$C$3:$BEN$125,MATCH(Snapshot!$H129,'[2]Caseload by group'!$A$3:$A$128,0),MATCH(Snapshot!BR$3,'[2]Caseload by group'!$C$2:$BEN$2,0))&lt;10,0,INDEX('[2]Caseload by group'!$C$3:$BEN$125,MATCH(Snapshot!$H129,'[2]Caseload by group'!$A$3:$A$128,0),MATCH(Snapshot!BR$3,'[2]Caseload by group'!$C$2:$BEN$2,0)))</f>
        <v>3301</v>
      </c>
      <c r="BS129" s="40">
        <f>IF(INDEX('[2]Caseload by group'!$C$3:$BEN$125,MATCH(Snapshot!$H129,'[2]Caseload by group'!$A$3:$A$128,0),MATCH(Snapshot!BS$3,'[2]Caseload by group'!$C$2:$BEN$2,0))&lt;10,0,INDEX('[2]Caseload by group'!$C$3:$BEN$125,MATCH(Snapshot!$H129,'[2]Caseload by group'!$A$3:$A$128,0),MATCH(Snapshot!BS$3,'[2]Caseload by group'!$C$2:$BEN$2,0)))</f>
        <v>3248</v>
      </c>
      <c r="BT129" s="40">
        <f>IF(INDEX('[2]Caseload by group'!$C$3:$BEN$125,MATCH(Snapshot!$H129,'[2]Caseload by group'!$A$3:$A$128,0),MATCH(Snapshot!BT$3,'[2]Caseload by group'!$C$2:$BEN$2,0))&lt;10,0,INDEX('[2]Caseload by group'!$C$3:$BEN$125,MATCH(Snapshot!$H129,'[2]Caseload by group'!$A$3:$A$128,0),MATCH(Snapshot!BT$3,'[2]Caseload by group'!$C$2:$BEN$2,0)))</f>
        <v>3220</v>
      </c>
      <c r="BU129" s="40">
        <f>IF(INDEX('[2]Caseload by group'!$C$3:$BEN$125,MATCH(Snapshot!$H129,'[2]Caseload by group'!$A$3:$A$128,0),MATCH(Snapshot!BU$3,'[2]Caseload by group'!$C$2:$BEN$2,0))&lt;10,0,INDEX('[2]Caseload by group'!$C$3:$BEN$125,MATCH(Snapshot!$H129,'[2]Caseload by group'!$A$3:$A$128,0),MATCH(Snapshot!BU$3,'[2]Caseload by group'!$C$2:$BEN$2,0)))</f>
        <v>3167</v>
      </c>
      <c r="BV129" s="40">
        <f>IF(INDEX('[2]Caseload by group'!$C$3:$BEN$125,MATCH(Snapshot!$H129,'[2]Caseload by group'!$A$3:$A$128,0),MATCH(Snapshot!BV$3,'[2]Caseload by group'!$C$2:$BEN$2,0))&lt;10,0,INDEX('[2]Caseload by group'!$C$3:$BEN$125,MATCH(Snapshot!$H129,'[2]Caseload by group'!$A$3:$A$128,0),MATCH(Snapshot!BV$3,'[2]Caseload by group'!$C$2:$BEN$2,0)))</f>
        <v>3159</v>
      </c>
      <c r="BW129" s="40">
        <f>IF(INDEX('[2]Caseload by group'!$C$3:$BEN$125,MATCH(Snapshot!$H129,'[2]Caseload by group'!$A$3:$A$128,0),MATCH(Snapshot!BW$3,'[2]Caseload by group'!$C$2:$BEN$2,0))&lt;10,0,INDEX('[2]Caseload by group'!$C$3:$BEN$125,MATCH(Snapshot!$H129,'[2]Caseload by group'!$A$3:$A$128,0),MATCH(Snapshot!BW$3,'[2]Caseload by group'!$C$2:$BEN$2,0)))</f>
        <v>3112</v>
      </c>
      <c r="BX129" s="45"/>
      <c r="BY129" s="41">
        <f>INDEX($J129:$BX129,0,MATCH(MAX($J$3:$BX$3),$J$3:$BX$3,0))-INDEX($J129:$BX129,0,MATCH(MAX($J$3:$BX$3),$J$3:$BX$3,0)-1)</f>
        <v>-47</v>
      </c>
      <c r="BZ129" s="42">
        <f>BY129/INDEX($J129:$BX129,0,MATCH(MAX($J$3:$BX$3),$J$3:$BX$3,0)-1)</f>
        <v>-1.4878125989237101E-2</v>
      </c>
      <c r="CA129" s="41" t="e">
        <f>#REF!-#REF!</f>
        <v>#REF!</v>
      </c>
      <c r="CB129" s="41">
        <f>INDEX($J129:$BX129,0,MATCH(MAX($J$3:$BX$3),$J$3:$BX$3,0))-J129</f>
        <v>-45997</v>
      </c>
      <c r="CC129" s="42">
        <f>CB129/J129</f>
        <v>-0.93663076014579816</v>
      </c>
    </row>
    <row r="130" spans="1:81" ht="10.5" customHeight="1" x14ac:dyDescent="0.2">
      <c r="A130" s="34"/>
      <c r="C130" s="38" t="s">
        <v>14</v>
      </c>
      <c r="D130" s="29" t="s">
        <v>15</v>
      </c>
      <c r="E130" s="29" t="s">
        <v>6</v>
      </c>
      <c r="F130" s="29" t="s">
        <v>16</v>
      </c>
      <c r="G130" s="29" t="s">
        <v>27</v>
      </c>
      <c r="H130" s="39" t="s">
        <v>193</v>
      </c>
      <c r="I130" s="39"/>
      <c r="J130" s="40">
        <f>IF(INDEX('[2]Caseload by group'!$C$3:$CJ$125,MATCH(Snapshot!$H130,'[2]Caseload by group'!$A$3:$A$128,0),MATCH(Snapshot!J$3,'[2]Caseload by group'!$C$2:$CJ$2,0))&lt;10,0,INDEX('[2]Caseload by group'!$C$3:$CJ$125,MATCH(Snapshot!$H130,'[2]Caseload by group'!$A$3:$A$128,0),MATCH(Snapshot!J$3,'[2]Caseload by group'!$C$2:$CJ$2,0)))</f>
        <v>3089</v>
      </c>
      <c r="K130" s="40">
        <f>IF(INDEX('[2]Caseload by group'!$C$3:$CJ$125,MATCH(Snapshot!$H130,'[2]Caseload by group'!$A$3:$A$128,0),MATCH(Snapshot!K$3,'[2]Caseload by group'!$C$2:$CJ$2,0))&lt;10,0,INDEX('[2]Caseload by group'!$C$3:$CJ$125,MATCH(Snapshot!$H130,'[2]Caseload by group'!$A$3:$A$128,0),MATCH(Snapshot!K$3,'[2]Caseload by group'!$C$2:$CJ$2,0)))</f>
        <v>2939</v>
      </c>
      <c r="L130" s="40">
        <f>IF(INDEX('[2]Caseload by group'!$C$3:$CJ$125,MATCH(Snapshot!$H130,'[2]Caseload by group'!$A$3:$A$128,0),MATCH(Snapshot!L$3,'[2]Caseload by group'!$C$2:$CJ$2,0))&lt;10,0,INDEX('[2]Caseload by group'!$C$3:$CJ$125,MATCH(Snapshot!$H130,'[2]Caseload by group'!$A$3:$A$128,0),MATCH(Snapshot!L$3,'[2]Caseload by group'!$C$2:$CJ$2,0)))</f>
        <v>2809</v>
      </c>
      <c r="M130" s="40">
        <f>IF(INDEX('[2]Caseload by group'!$C$3:$CJ$125,MATCH(Snapshot!$H130,'[2]Caseload by group'!$A$3:$A$128,0),MATCH(Snapshot!M$3,'[2]Caseload by group'!$C$2:$CJ$2,0))&lt;10,0,INDEX('[2]Caseload by group'!$C$3:$CJ$125,MATCH(Snapshot!$H130,'[2]Caseload by group'!$A$3:$A$128,0),MATCH(Snapshot!M$3,'[2]Caseload by group'!$C$2:$CJ$2,0)))</f>
        <v>2511</v>
      </c>
      <c r="N130" s="40">
        <f>IF(INDEX('[2]Caseload by group'!$C$3:$CJ$125,MATCH(Snapshot!$H130,'[2]Caseload by group'!$A$3:$A$128,0),MATCH(Snapshot!N$3,'[2]Caseload by group'!$C$2:$CJ$2,0))&lt;10,0,INDEX('[2]Caseload by group'!$C$3:$CJ$125,MATCH(Snapshot!$H130,'[2]Caseload by group'!$A$3:$A$128,0),MATCH(Snapshot!N$3,'[2]Caseload by group'!$C$2:$CJ$2,0)))</f>
        <v>2274</v>
      </c>
      <c r="O130" s="40">
        <f>IF(INDEX('[2]Caseload by group'!$C$3:$CJ$125,MATCH(Snapshot!$H130,'[2]Caseload by group'!$A$3:$A$128,0),MATCH(Snapshot!O$3,'[2]Caseload by group'!$C$2:$CJ$2,0))&lt;10,0,INDEX('[2]Caseload by group'!$C$3:$CJ$125,MATCH(Snapshot!$H130,'[2]Caseload by group'!$A$3:$A$128,0),MATCH(Snapshot!O$3,'[2]Caseload by group'!$C$2:$CJ$2,0)))</f>
        <v>2551</v>
      </c>
      <c r="P130" s="40">
        <f>IF(INDEX('[2]Caseload by group'!$C$3:$CJ$125,MATCH(Snapshot!$H130,'[2]Caseload by group'!$A$3:$A$128,0),MATCH(Snapshot!P$3,'[2]Caseload by group'!$C$2:$CJ$2,0))&lt;10,0,INDEX('[2]Caseload by group'!$C$3:$CJ$125,MATCH(Snapshot!$H130,'[2]Caseload by group'!$A$3:$A$128,0),MATCH(Snapshot!P$3,'[2]Caseload by group'!$C$2:$CJ$2,0)))</f>
        <v>2489</v>
      </c>
      <c r="Q130" s="40">
        <f>IF(INDEX('[2]Caseload by group'!$C$3:$CJ$125,MATCH(Snapshot!$H130,'[2]Caseload by group'!$A$3:$A$128,0),MATCH(Snapshot!Q$3,'[2]Caseload by group'!$C$2:$CJ$2,0))&lt;10,0,INDEX('[2]Caseload by group'!$C$3:$CJ$125,MATCH(Snapshot!$H130,'[2]Caseload by group'!$A$3:$A$128,0),MATCH(Snapshot!Q$3,'[2]Caseload by group'!$C$2:$CJ$2,0)))</f>
        <v>2459</v>
      </c>
      <c r="R130" s="40">
        <f>IF(INDEX('[2]Caseload by group'!$C$3:$CJ$125,MATCH(Snapshot!$H130,'[2]Caseload by group'!$A$3:$A$128,0),MATCH(Snapshot!R$3,'[2]Caseload by group'!$C$2:$CJ$2,0))&lt;10,0,INDEX('[2]Caseload by group'!$C$3:$CJ$125,MATCH(Snapshot!$H130,'[2]Caseload by group'!$A$3:$A$128,0),MATCH(Snapshot!R$3,'[2]Caseload by group'!$C$2:$CJ$2,0)))</f>
        <v>985</v>
      </c>
      <c r="S130" s="40">
        <f>IF(INDEX('[2]Caseload by group'!$C$3:$CJ$125,MATCH(Snapshot!$H130,'[2]Caseload by group'!$A$3:$A$128,0),MATCH(Snapshot!S$3,'[2]Caseload by group'!$C$2:$CJ$2,0))&lt;10,0,INDEX('[2]Caseload by group'!$C$3:$CJ$125,MATCH(Snapshot!$H130,'[2]Caseload by group'!$A$3:$A$128,0),MATCH(Snapshot!S$3,'[2]Caseload by group'!$C$2:$CJ$2,0)))</f>
        <v>826</v>
      </c>
      <c r="T130" s="40">
        <f>IF(INDEX('[2]Caseload by group'!$C$3:$CJ$125,MATCH(Snapshot!$H130,'[2]Caseload by group'!$A$3:$A$128,0),MATCH(Snapshot!T$3,'[2]Caseload by group'!$C$2:$CJ$2,0))&lt;10,0,INDEX('[2]Caseload by group'!$C$3:$CJ$125,MATCH(Snapshot!$H130,'[2]Caseload by group'!$A$3:$A$128,0),MATCH(Snapshot!T$3,'[2]Caseload by group'!$C$2:$CJ$2,0)))</f>
        <v>645</v>
      </c>
      <c r="U130" s="40">
        <f>IF(INDEX('[2]Caseload by group'!$C$3:$CJ$125,MATCH(Snapshot!$H130,'[2]Caseload by group'!$A$3:$A$128,0),MATCH(Snapshot!U$3,'[2]Caseload by group'!$C$2:$CJ$2,0))&lt;10,0,INDEX('[2]Caseload by group'!$C$3:$CJ$125,MATCH(Snapshot!$H130,'[2]Caseload by group'!$A$3:$A$128,0),MATCH(Snapshot!U$3,'[2]Caseload by group'!$C$2:$CJ$2,0)))</f>
        <v>524</v>
      </c>
      <c r="V130" s="40">
        <f>IF(INDEX('[2]Caseload by group'!$C$3:$CJ$125,MATCH(Snapshot!$H130,'[2]Caseload by group'!$A$3:$A$128,0),MATCH(Snapshot!V$3,'[2]Caseload by group'!$C$2:$CJ$2,0))&lt;10,0,INDEX('[2]Caseload by group'!$C$3:$CJ$125,MATCH(Snapshot!$H130,'[2]Caseload by group'!$A$3:$A$128,0),MATCH(Snapshot!V$3,'[2]Caseload by group'!$C$2:$CJ$2,0)))</f>
        <v>453</v>
      </c>
      <c r="W130" s="40">
        <f>IF(INDEX('[2]Caseload by group'!$C$3:$CJ$125,MATCH(Snapshot!$H130,'[2]Caseload by group'!$A$3:$A$128,0),MATCH(Snapshot!W$3,'[2]Caseload by group'!$C$2:$CJ$2,0))&lt;10,0,INDEX('[2]Caseload by group'!$C$3:$CJ$125,MATCH(Snapshot!$H130,'[2]Caseload by group'!$A$3:$A$128,0),MATCH(Snapshot!W$3,'[2]Caseload by group'!$C$2:$CJ$2,0)))</f>
        <v>439</v>
      </c>
      <c r="X130" s="40">
        <f>IF(INDEX('[2]Caseload by group'!$C$3:$CJ$125,MATCH(Snapshot!$H130,'[2]Caseload by group'!$A$3:$A$128,0),MATCH(Snapshot!X$3,'[2]Caseload by group'!$C$2:$CJ$2,0))&lt;10,0,INDEX('[2]Caseload by group'!$C$3:$CJ$125,MATCH(Snapshot!$H130,'[2]Caseload by group'!$A$3:$A$128,0),MATCH(Snapshot!X$3,'[2]Caseload by group'!$C$2:$CJ$2,0)))</f>
        <v>434</v>
      </c>
      <c r="Y130" s="40">
        <f>IF(INDEX('[2]Caseload by group'!$C$3:$CJ$125,MATCH(Snapshot!$H130,'[2]Caseload by group'!$A$3:$A$128,0),MATCH(Snapshot!Y$3,'[2]Caseload by group'!$C$2:$CJ$2,0))&lt;10,0,INDEX('[2]Caseload by group'!$C$3:$CJ$125,MATCH(Snapshot!$H130,'[2]Caseload by group'!$A$3:$A$128,0),MATCH(Snapshot!Y$3,'[2]Caseload by group'!$C$2:$CJ$2,0)))</f>
        <v>403</v>
      </c>
      <c r="Z130" s="40">
        <f>IF(INDEX('[2]Caseload by group'!$C$3:$CJ$125,MATCH(Snapshot!$H130,'[2]Caseload by group'!$A$3:$A$128,0),MATCH(Snapshot!Z$3,'[2]Caseload by group'!$C$2:$CJ$2,0))&lt;10,0,INDEX('[2]Caseload by group'!$C$3:$CJ$125,MATCH(Snapshot!$H130,'[2]Caseload by group'!$A$3:$A$128,0),MATCH(Snapshot!Z$3,'[2]Caseload by group'!$C$2:$CJ$2,0)))</f>
        <v>384</v>
      </c>
      <c r="AA130" s="40">
        <f>IF(INDEX('[2]Caseload by group'!$C$3:$CJ$125,MATCH(Snapshot!$H130,'[2]Caseload by group'!$A$3:$A$128,0),MATCH(Snapshot!AA$3,'[2]Caseload by group'!$C$2:$CJ$2,0))&lt;10,0,INDEX('[2]Caseload by group'!$C$3:$CJ$125,MATCH(Snapshot!$H130,'[2]Caseload by group'!$A$3:$A$128,0),MATCH(Snapshot!AA$3,'[2]Caseload by group'!$C$2:$CJ$2,0)))</f>
        <v>361</v>
      </c>
      <c r="AB130" s="40">
        <f>IF(INDEX('[2]Caseload by group'!$C$3:$CJ$125,MATCH(Snapshot!$H130,'[2]Caseload by group'!$A$3:$A$128,0),MATCH(Snapshot!AB$3,'[2]Caseload by group'!$C$2:$CJ$2,0))&lt;10,0,INDEX('[2]Caseload by group'!$C$3:$CJ$125,MATCH(Snapshot!$H130,'[2]Caseload by group'!$A$3:$A$128,0),MATCH(Snapshot!AB$3,'[2]Caseload by group'!$C$2:$CJ$2,0)))</f>
        <v>338</v>
      </c>
      <c r="AC130" s="40">
        <f>IF(INDEX('[2]Caseload by group'!$C$3:$CJ$125,MATCH(Snapshot!$H130,'[2]Caseload by group'!$A$3:$A$128,0),MATCH(Snapshot!AC$3,'[2]Caseload by group'!$C$2:$CJ$2,0))&lt;10,0,INDEX('[2]Caseload by group'!$C$3:$CJ$125,MATCH(Snapshot!$H130,'[2]Caseload by group'!$A$3:$A$128,0),MATCH(Snapshot!AC$3,'[2]Caseload by group'!$C$2:$CJ$2,0)))</f>
        <v>323</v>
      </c>
      <c r="AD130" s="40">
        <f>IF(INDEX('[2]Caseload by group'!$C$3:$CJ$125,MATCH(Snapshot!$H130,'[2]Caseload by group'!$A$3:$A$128,0),MATCH(Snapshot!AD$3,'[2]Caseload by group'!$C$2:$CJ$2,0))&lt;10,0,INDEX('[2]Caseload by group'!$C$3:$CJ$125,MATCH(Snapshot!$H130,'[2]Caseload by group'!$A$3:$A$128,0),MATCH(Snapshot!AD$3,'[2]Caseload by group'!$C$2:$CJ$2,0)))</f>
        <v>313</v>
      </c>
      <c r="AE130" s="40">
        <f>IF(INDEX('[2]Caseload by group'!$C$3:$CJ$125,MATCH(Snapshot!$H130,'[2]Caseload by group'!$A$3:$A$128,0),MATCH(Snapshot!AE$3,'[2]Caseload by group'!$C$2:$CJ$2,0))&lt;10,0,INDEX('[2]Caseload by group'!$C$3:$CJ$125,MATCH(Snapshot!$H130,'[2]Caseload by group'!$A$3:$A$128,0),MATCH(Snapshot!AE$3,'[2]Caseload by group'!$C$2:$CJ$2,0)))</f>
        <v>303</v>
      </c>
      <c r="AF130" s="40">
        <f>IF(INDEX('[2]Caseload by group'!$C$3:$CJ$125,MATCH(Snapshot!$H130,'[2]Caseload by group'!$A$3:$A$128,0),MATCH(Snapshot!AF$3,'[2]Caseload by group'!$C$2:$CJ$2,0))&lt;10,0,INDEX('[2]Caseload by group'!$C$3:$CJ$125,MATCH(Snapshot!$H130,'[2]Caseload by group'!$A$3:$A$128,0),MATCH(Snapshot!AF$3,'[2]Caseload by group'!$C$2:$CJ$2,0)))</f>
        <v>269</v>
      </c>
      <c r="AG130" s="40">
        <f>IF(INDEX('[2]Caseload by group'!$C$3:$CJ$125,MATCH(Snapshot!$H130,'[2]Caseload by group'!$A$3:$A$128,0),MATCH(Snapshot!AG$3,'[2]Caseload by group'!$C$2:$CJ$2,0))&lt;10,0,INDEX('[2]Caseload by group'!$C$3:$CJ$125,MATCH(Snapshot!$H130,'[2]Caseload by group'!$A$3:$A$128,0),MATCH(Snapshot!AG$3,'[2]Caseload by group'!$C$2:$CJ$2,0)))</f>
        <v>241</v>
      </c>
      <c r="AH130" s="40">
        <f>IF(INDEX('[2]Caseload by group'!$C$3:$CJ$125,MATCH(Snapshot!$H130,'[2]Caseload by group'!$A$3:$A$128,0),MATCH(Snapshot!AH$3,'[2]Caseload by group'!$C$2:$CJ$2,0))&lt;10,0,INDEX('[2]Caseload by group'!$C$3:$CJ$125,MATCH(Snapshot!$H130,'[2]Caseload by group'!$A$3:$A$128,0),MATCH(Snapshot!AH$3,'[2]Caseload by group'!$C$2:$CJ$2,0)))</f>
        <v>234</v>
      </c>
      <c r="AI130" s="40">
        <f>IF(INDEX('[2]Caseload by group'!$C$3:$CJ$125,MATCH(Snapshot!$H130,'[2]Caseload by group'!$A$3:$A$128,0),MATCH(Snapshot!AI$3,'[2]Caseload by group'!$C$2:$CJ$2,0))&lt;10,0,INDEX('[2]Caseload by group'!$C$3:$CJ$125,MATCH(Snapshot!$H130,'[2]Caseload by group'!$A$3:$A$128,0),MATCH(Snapshot!AI$3,'[2]Caseload by group'!$C$2:$CJ$2,0)))</f>
        <v>242</v>
      </c>
      <c r="AJ130" s="40">
        <f>IF(INDEX('[2]Caseload by group'!$C$3:$BEN$125,MATCH(Snapshot!$H130,'[2]Caseload by group'!$A$3:$A$128,0),MATCH(Snapshot!AJ$3,'[2]Caseload by group'!$C$2:$BEN$2,0))&lt;10,0,INDEX('[2]Caseload by group'!$C$3:$BEN$125,MATCH(Snapshot!$H130,'[2]Caseload by group'!$A$3:$A$128,0),MATCH(Snapshot!AJ$3,'[2]Caseload by group'!$C$2:$BEN$2,0)))</f>
        <v>241</v>
      </c>
      <c r="AK130" s="40">
        <f>IF(INDEX('[2]Caseload by group'!$C$3:$BEN$125,MATCH(Snapshot!$H130,'[2]Caseload by group'!$A$3:$A$128,0),MATCH(Snapshot!AK$3,'[2]Caseload by group'!$C$2:$BEN$2,0))&lt;10,0,INDEX('[2]Caseload by group'!$C$3:$BEN$125,MATCH(Snapshot!$H130,'[2]Caseload by group'!$A$3:$A$128,0),MATCH(Snapshot!AK$3,'[2]Caseload by group'!$C$2:$BEN$2,0)))</f>
        <v>255</v>
      </c>
      <c r="AL130" s="40">
        <f>IF(INDEX('[2]Caseload by group'!$C$3:$BEN$125,MATCH(Snapshot!$H130,'[2]Caseload by group'!$A$3:$A$128,0),MATCH(Snapshot!AL$3,'[2]Caseload by group'!$C$2:$BEN$2,0))&lt;10,0,INDEX('[2]Caseload by group'!$C$3:$BEN$125,MATCH(Snapshot!$H130,'[2]Caseload by group'!$A$3:$A$128,0),MATCH(Snapshot!AL$3,'[2]Caseload by group'!$C$2:$BEN$2,0)))</f>
        <v>262</v>
      </c>
      <c r="AM130" s="40">
        <f>IF(INDEX('[2]Caseload by group'!$C$3:$BEN$125,MATCH(Snapshot!$H130,'[2]Caseload by group'!$A$3:$A$128,0),MATCH(Snapshot!AM$3,'[2]Caseload by group'!$C$2:$BEN$2,0))&lt;10,0,INDEX('[2]Caseload by group'!$C$3:$BEN$125,MATCH(Snapshot!$H130,'[2]Caseload by group'!$A$3:$A$128,0),MATCH(Snapshot!AM$3,'[2]Caseload by group'!$C$2:$BEN$2,0)))</f>
        <v>263</v>
      </c>
      <c r="AN130" s="40">
        <f>IF(INDEX('[2]Caseload by group'!$C$3:$BEN$125,MATCH(Snapshot!$H130,'[2]Caseload by group'!$A$3:$A$128,0),MATCH(Snapshot!AN$3,'[2]Caseload by group'!$C$2:$BEN$2,0))&lt;10,0,INDEX('[2]Caseload by group'!$C$3:$BEN$125,MATCH(Snapshot!$H130,'[2]Caseload by group'!$A$3:$A$128,0),MATCH(Snapshot!AN$3,'[2]Caseload by group'!$C$2:$BEN$2,0)))</f>
        <v>241</v>
      </c>
      <c r="AO130" s="40">
        <f>IF(INDEX('[2]Caseload by group'!$C$3:$BEN$125,MATCH(Snapshot!$H130,'[2]Caseload by group'!$A$3:$A$128,0),MATCH(Snapshot!AO$3,'[2]Caseload by group'!$C$2:$BEN$2,0))&lt;10,0,INDEX('[2]Caseload by group'!$C$3:$BEN$125,MATCH(Snapshot!$H130,'[2]Caseload by group'!$A$3:$A$128,0),MATCH(Snapshot!AO$3,'[2]Caseload by group'!$C$2:$BEN$2,0)))</f>
        <v>234</v>
      </c>
      <c r="AP130" s="40">
        <f>IF(INDEX('[2]Caseload by group'!$C$3:$BEN$125,MATCH(Snapshot!$H130,'[2]Caseload by group'!$A$3:$A$128,0),MATCH(Snapshot!AP$3,'[2]Caseload by group'!$C$2:$BEN$2,0))&lt;10,0,INDEX('[2]Caseload by group'!$C$3:$BEN$125,MATCH(Snapshot!$H130,'[2]Caseload by group'!$A$3:$A$128,0),MATCH(Snapshot!AP$3,'[2]Caseload by group'!$C$2:$BEN$2,0)))</f>
        <v>228</v>
      </c>
      <c r="AQ130" s="40">
        <f>IF(INDEX('[2]Caseload by group'!$C$3:$BEN$125,MATCH(Snapshot!$H130,'[2]Caseload by group'!$A$3:$A$128,0),MATCH(Snapshot!AQ$3,'[2]Caseload by group'!$C$2:$BEN$2,0))&lt;10,0,INDEX('[2]Caseload by group'!$C$3:$BEN$125,MATCH(Snapshot!$H130,'[2]Caseload by group'!$A$3:$A$128,0),MATCH(Snapshot!AQ$3,'[2]Caseload by group'!$C$2:$BEN$2,0)))</f>
        <v>255</v>
      </c>
      <c r="AR130" s="40">
        <f>IF(INDEX('[2]Caseload by group'!$C$3:$BEN$125,MATCH(Snapshot!$H130,'[2]Caseload by group'!$A$3:$A$128,0),MATCH(Snapshot!AR$3,'[2]Caseload by group'!$C$2:$BEN$2,0))&lt;10,0,INDEX('[2]Caseload by group'!$C$3:$BEN$125,MATCH(Snapshot!$H130,'[2]Caseload by group'!$A$3:$A$128,0),MATCH(Snapshot!AR$3,'[2]Caseload by group'!$C$2:$BEN$2,0)))</f>
        <v>264</v>
      </c>
      <c r="AS130" s="40">
        <f>IF(INDEX('[2]Caseload by group'!$C$3:$BEN$125,MATCH(Snapshot!$H130,'[2]Caseload by group'!$A$3:$A$128,0),MATCH(Snapshot!AS$3,'[2]Caseload by group'!$C$2:$BEN$2,0))&lt;10,0,INDEX('[2]Caseload by group'!$C$3:$BEN$125,MATCH(Snapshot!$H130,'[2]Caseload by group'!$A$3:$A$128,0),MATCH(Snapshot!AS$3,'[2]Caseload by group'!$C$2:$BEN$2,0)))</f>
        <v>272</v>
      </c>
      <c r="AT130" s="40">
        <f>IF(INDEX('[2]Caseload by group'!$C$3:$BEN$125,MATCH(Snapshot!$H130,'[2]Caseload by group'!$A$3:$A$128,0),MATCH(Snapshot!AT$3,'[2]Caseload by group'!$C$2:$BEN$2,0))&lt;10,0,INDEX('[2]Caseload by group'!$C$3:$BEN$125,MATCH(Snapshot!$H130,'[2]Caseload by group'!$A$3:$A$128,0),MATCH(Snapshot!AT$3,'[2]Caseload by group'!$C$2:$BEN$2,0)))</f>
        <v>274</v>
      </c>
      <c r="AU130" s="40">
        <f>IF(INDEX('[2]Caseload by group'!$C$3:$BEN$125,MATCH(Snapshot!$H130,'[2]Caseload by group'!$A$3:$A$128,0),MATCH(Snapshot!AU$3,'[2]Caseload by group'!$C$2:$BEN$2,0))&lt;10,0,INDEX('[2]Caseload by group'!$C$3:$BEN$125,MATCH(Snapshot!$H130,'[2]Caseload by group'!$A$3:$A$128,0),MATCH(Snapshot!AU$3,'[2]Caseload by group'!$C$2:$BEN$2,0)))</f>
        <v>279</v>
      </c>
      <c r="AV130" s="40">
        <f>IF(INDEX('[2]Caseload by group'!$C$3:$BEN$125,MATCH(Snapshot!$H130,'[2]Caseload by group'!$A$3:$A$128,0),MATCH(Snapshot!AV$3,'[2]Caseload by group'!$C$2:$BEN$2,0))&lt;10,0,INDEX('[2]Caseload by group'!$C$3:$BEN$125,MATCH(Snapshot!$H130,'[2]Caseload by group'!$A$3:$A$128,0),MATCH(Snapshot!AV$3,'[2]Caseload by group'!$C$2:$BEN$2,0)))</f>
        <v>276</v>
      </c>
      <c r="AW130" s="40">
        <f>IF(INDEX('[2]Caseload by group'!$C$3:$BEN$125,MATCH(Snapshot!$H130,'[2]Caseload by group'!$A$3:$A$128,0),MATCH(Snapshot!AW$3,'[2]Caseload by group'!$C$2:$BEN$2,0))&lt;10,0,INDEX('[2]Caseload by group'!$C$3:$BEN$125,MATCH(Snapshot!$H130,'[2]Caseload by group'!$A$3:$A$128,0),MATCH(Snapshot!AW$3,'[2]Caseload by group'!$C$2:$BEN$2,0)))</f>
        <v>285</v>
      </c>
      <c r="AX130" s="40">
        <f>IF(INDEX('[2]Caseload by group'!$C$3:$BEN$125,MATCH(Snapshot!$H130,'[2]Caseload by group'!$A$3:$A$128,0),MATCH(Snapshot!AX$3,'[2]Caseload by group'!$C$2:$BEN$2,0))&lt;10,0,INDEX('[2]Caseload by group'!$C$3:$BEN$125,MATCH(Snapshot!$H130,'[2]Caseload by group'!$A$3:$A$128,0),MATCH(Snapshot!AX$3,'[2]Caseload by group'!$C$2:$BEN$2,0)))</f>
        <v>296</v>
      </c>
      <c r="AY130" s="40">
        <f>IF(INDEX('[2]Caseload by group'!$C$3:$BEN$125,MATCH(Snapshot!$H130,'[2]Caseload by group'!$A$3:$A$128,0),MATCH(Snapshot!AY$3,'[2]Caseload by group'!$C$2:$BEN$2,0))&lt;10,0,INDEX('[2]Caseload by group'!$C$3:$BEN$125,MATCH(Snapshot!$H130,'[2]Caseload by group'!$A$3:$A$128,0),MATCH(Snapshot!AY$3,'[2]Caseload by group'!$C$2:$BEN$2,0)))</f>
        <v>303</v>
      </c>
      <c r="AZ130" s="40">
        <f>IF(INDEX('[2]Caseload by group'!$C$3:$BEN$125,MATCH(Snapshot!$H130,'[2]Caseload by group'!$A$3:$A$128,0),MATCH(Snapshot!AZ$3,'[2]Caseload by group'!$C$2:$BEN$2,0))&lt;10,0,INDEX('[2]Caseload by group'!$C$3:$BEN$125,MATCH(Snapshot!$H130,'[2]Caseload by group'!$A$3:$A$128,0),MATCH(Snapshot!AZ$3,'[2]Caseload by group'!$C$2:$BEN$2,0)))</f>
        <v>305</v>
      </c>
      <c r="BA130" s="40">
        <f>IF(INDEX('[2]Caseload by group'!$C$3:$BEN$125,MATCH(Snapshot!$H130,'[2]Caseload by group'!$A$3:$A$128,0),MATCH(Snapshot!BA$3,'[2]Caseload by group'!$C$2:$BEN$2,0))&lt;10,0,INDEX('[2]Caseload by group'!$C$3:$BEN$125,MATCH(Snapshot!$H130,'[2]Caseload by group'!$A$3:$A$128,0),MATCH(Snapshot!BA$3,'[2]Caseload by group'!$C$2:$BEN$2,0)))</f>
        <v>297</v>
      </c>
      <c r="BB130" s="40">
        <f>IF(INDEX('[2]Caseload by group'!$C$3:$BEN$125,MATCH(Snapshot!$H130,'[2]Caseload by group'!$A$3:$A$128,0),MATCH(Snapshot!BB$3,'[2]Caseload by group'!$C$2:$BEN$2,0))&lt;10,0,INDEX('[2]Caseload by group'!$C$3:$BEN$125,MATCH(Snapshot!$H130,'[2]Caseload by group'!$A$3:$A$128,0),MATCH(Snapshot!BB$3,'[2]Caseload by group'!$C$2:$BEN$2,0)))</f>
        <v>296</v>
      </c>
      <c r="BC130" s="40">
        <f>IF(INDEX('[2]Caseload by group'!$C$3:$BEN$125,MATCH(Snapshot!$H130,'[2]Caseload by group'!$A$3:$A$128,0),MATCH(Snapshot!BC$3,'[2]Caseload by group'!$C$2:$BEN$2,0))&lt;10,0,INDEX('[2]Caseload by group'!$C$3:$BEN$125,MATCH(Snapshot!$H130,'[2]Caseload by group'!$A$3:$A$128,0),MATCH(Snapshot!BC$3,'[2]Caseload by group'!$C$2:$BEN$2,0)))</f>
        <v>296</v>
      </c>
      <c r="BD130" s="40">
        <f>IF(INDEX('[2]Caseload by group'!$C$3:$BEN$125,MATCH(Snapshot!$H130,'[2]Caseload by group'!$A$3:$A$128,0),MATCH(Snapshot!BD$3,'[2]Caseload by group'!$C$2:$BEN$2,0))&lt;10,0,INDEX('[2]Caseload by group'!$C$3:$BEN$125,MATCH(Snapshot!$H130,'[2]Caseload by group'!$A$3:$A$128,0),MATCH(Snapshot!BD$3,'[2]Caseload by group'!$C$2:$BEN$2,0)))</f>
        <v>299</v>
      </c>
      <c r="BE130" s="40">
        <f>IF(INDEX('[2]Caseload by group'!$C$3:$BEN$125,MATCH(Snapshot!$H130,'[2]Caseload by group'!$A$3:$A$128,0),MATCH(Snapshot!BE$3,'[2]Caseload by group'!$C$2:$BEN$2,0))&lt;10,0,INDEX('[2]Caseload by group'!$C$3:$BEN$125,MATCH(Snapshot!$H130,'[2]Caseload by group'!$A$3:$A$128,0),MATCH(Snapshot!BE$3,'[2]Caseload by group'!$C$2:$BEN$2,0)))</f>
        <v>304</v>
      </c>
      <c r="BF130" s="40">
        <f>IF(INDEX('[2]Caseload by group'!$C$3:$BEN$125,MATCH(Snapshot!$H130,'[2]Caseload by group'!$A$3:$A$128,0),MATCH(Snapshot!BF$3,'[2]Caseload by group'!$C$2:$BEN$2,0))&lt;10,0,INDEX('[2]Caseload by group'!$C$3:$BEN$125,MATCH(Snapshot!$H130,'[2]Caseload by group'!$A$3:$A$128,0),MATCH(Snapshot!BF$3,'[2]Caseload by group'!$C$2:$BEN$2,0)))</f>
        <v>301</v>
      </c>
      <c r="BG130" s="40">
        <f>IF(INDEX('[2]Caseload by group'!$C$3:$BEN$125,MATCH(Snapshot!$H130,'[2]Caseload by group'!$A$3:$A$128,0),MATCH(Snapshot!BG$3,'[2]Caseload by group'!$C$2:$BEN$2,0))&lt;10,0,INDEX('[2]Caseload by group'!$C$3:$BEN$125,MATCH(Snapshot!$H130,'[2]Caseload by group'!$A$3:$A$128,0),MATCH(Snapshot!BG$3,'[2]Caseload by group'!$C$2:$BEN$2,0)))</f>
        <v>316</v>
      </c>
      <c r="BH130" s="40">
        <f>IF(INDEX('[2]Caseload by group'!$C$3:$BEN$125,MATCH(Snapshot!$H130,'[2]Caseload by group'!$A$3:$A$128,0),MATCH(Snapshot!BH$3,'[2]Caseload by group'!$C$2:$BEN$2,0))&lt;10,0,INDEX('[2]Caseload by group'!$C$3:$BEN$125,MATCH(Snapshot!$H130,'[2]Caseload by group'!$A$3:$A$128,0),MATCH(Snapshot!BH$3,'[2]Caseload by group'!$C$2:$BEN$2,0)))</f>
        <v>326</v>
      </c>
      <c r="BI130" s="40">
        <f>IF(INDEX('[2]Caseload by group'!$C$3:$BEN$125,MATCH(Snapshot!$H130,'[2]Caseload by group'!$A$3:$A$128,0),MATCH(Snapshot!BI$3,'[2]Caseload by group'!$C$2:$BEN$2,0))&lt;10,0,INDEX('[2]Caseload by group'!$C$3:$BEN$125,MATCH(Snapshot!$H130,'[2]Caseload by group'!$A$3:$A$128,0),MATCH(Snapshot!BI$3,'[2]Caseload by group'!$C$2:$BEN$2,0)))</f>
        <v>383</v>
      </c>
      <c r="BJ130" s="40">
        <f>IF(INDEX('[2]Caseload by group'!$C$3:$BEN$125,MATCH(Snapshot!$H130,'[2]Caseload by group'!$A$3:$A$128,0),MATCH(Snapshot!BJ$3,'[2]Caseload by group'!$C$2:$BEN$2,0))&lt;10,0,INDEX('[2]Caseload by group'!$C$3:$BEN$125,MATCH(Snapshot!$H130,'[2]Caseload by group'!$A$3:$A$128,0),MATCH(Snapshot!BJ$3,'[2]Caseload by group'!$C$2:$BEN$2,0)))</f>
        <v>433</v>
      </c>
      <c r="BK130" s="40">
        <f>IF(INDEX('[2]Caseload by group'!$C$3:$BEN$125,MATCH(Snapshot!$H130,'[2]Caseload by group'!$A$3:$A$128,0),MATCH(Snapshot!BK$3,'[2]Caseload by group'!$C$2:$BEN$2,0))&lt;10,0,INDEX('[2]Caseload by group'!$C$3:$BEN$125,MATCH(Snapshot!$H130,'[2]Caseload by group'!$A$3:$A$128,0),MATCH(Snapshot!BK$3,'[2]Caseload by group'!$C$2:$BEN$2,0)))</f>
        <v>465</v>
      </c>
      <c r="BL130" s="40">
        <f>IF(INDEX('[2]Caseload by group'!$C$3:$BEN$125,MATCH(Snapshot!$H130,'[2]Caseload by group'!$A$3:$A$128,0),MATCH(Snapshot!BL$3,'[2]Caseload by group'!$C$2:$BEN$2,0))&lt;10,0,INDEX('[2]Caseload by group'!$C$3:$BEN$125,MATCH(Snapshot!$H130,'[2]Caseload by group'!$A$3:$A$128,0),MATCH(Snapshot!BL$3,'[2]Caseload by group'!$C$2:$BEN$2,0)))</f>
        <v>491</v>
      </c>
      <c r="BM130" s="40">
        <f>IF(INDEX('[2]Caseload by group'!$C$3:$BEN$125,MATCH(Snapshot!$H130,'[2]Caseload by group'!$A$3:$A$128,0),MATCH(Snapshot!BM$3,'[2]Caseload by group'!$C$2:$BEN$2,0))&lt;10,0,INDEX('[2]Caseload by group'!$C$3:$BEN$125,MATCH(Snapshot!$H130,'[2]Caseload by group'!$A$3:$A$128,0),MATCH(Snapshot!BM$3,'[2]Caseload by group'!$C$2:$BEN$2,0)))</f>
        <v>534</v>
      </c>
      <c r="BN130" s="40">
        <f>IF(INDEX('[2]Caseload by group'!$C$3:$BEN$125,MATCH(Snapshot!$H130,'[2]Caseload by group'!$A$3:$A$128,0),MATCH(Snapshot!BN$3,'[2]Caseload by group'!$C$2:$BEN$2,0))&lt;10,0,INDEX('[2]Caseload by group'!$C$3:$BEN$125,MATCH(Snapshot!$H130,'[2]Caseload by group'!$A$3:$A$128,0),MATCH(Snapshot!BN$3,'[2]Caseload by group'!$C$2:$BEN$2,0)))</f>
        <v>561</v>
      </c>
      <c r="BO130" s="40">
        <f>IF(INDEX('[2]Caseload by group'!$C$3:$BEN$125,MATCH(Snapshot!$H130,'[2]Caseload by group'!$A$3:$A$128,0),MATCH(Snapshot!BO$3,'[2]Caseload by group'!$C$2:$BEN$2,0))&lt;10,0,INDEX('[2]Caseload by group'!$C$3:$BEN$125,MATCH(Snapshot!$H130,'[2]Caseload by group'!$A$3:$A$128,0),MATCH(Snapshot!BO$3,'[2]Caseload by group'!$C$2:$BEN$2,0)))</f>
        <v>583</v>
      </c>
      <c r="BP130" s="40">
        <f>IF(INDEX('[2]Caseload by group'!$C$3:$BEN$125,MATCH(Snapshot!$H130,'[2]Caseload by group'!$A$3:$A$128,0),MATCH(Snapshot!BP$3,'[2]Caseload by group'!$C$2:$BEN$2,0))&lt;10,0,INDEX('[2]Caseload by group'!$C$3:$BEN$125,MATCH(Snapshot!$H130,'[2]Caseload by group'!$A$3:$A$128,0),MATCH(Snapshot!BP$3,'[2]Caseload by group'!$C$2:$BEN$2,0)))</f>
        <v>583</v>
      </c>
      <c r="BQ130" s="40">
        <f>IF(INDEX('[2]Caseload by group'!$C$3:$BEN$125,MATCH(Snapshot!$H130,'[2]Caseload by group'!$A$3:$A$128,0),MATCH(Snapshot!BQ$3,'[2]Caseload by group'!$C$2:$BEN$2,0))&lt;10,0,INDEX('[2]Caseload by group'!$C$3:$BEN$125,MATCH(Snapshot!$H130,'[2]Caseload by group'!$A$3:$A$128,0),MATCH(Snapshot!BQ$3,'[2]Caseload by group'!$C$2:$BEN$2,0)))</f>
        <v>603</v>
      </c>
      <c r="BR130" s="40">
        <f>IF(INDEX('[2]Caseload by group'!$C$3:$BEN$125,MATCH(Snapshot!$H130,'[2]Caseload by group'!$A$3:$A$128,0),MATCH(Snapshot!BR$3,'[2]Caseload by group'!$C$2:$BEN$2,0))&lt;10,0,INDEX('[2]Caseload by group'!$C$3:$BEN$125,MATCH(Snapshot!$H130,'[2]Caseload by group'!$A$3:$A$128,0),MATCH(Snapshot!BR$3,'[2]Caseload by group'!$C$2:$BEN$2,0)))</f>
        <v>625</v>
      </c>
      <c r="BS130" s="40">
        <f>IF(INDEX('[2]Caseload by group'!$C$3:$BEN$125,MATCH(Snapshot!$H130,'[2]Caseload by group'!$A$3:$A$128,0),MATCH(Snapshot!BS$3,'[2]Caseload by group'!$C$2:$BEN$2,0))&lt;10,0,INDEX('[2]Caseload by group'!$C$3:$BEN$125,MATCH(Snapshot!$H130,'[2]Caseload by group'!$A$3:$A$128,0),MATCH(Snapshot!BS$3,'[2]Caseload by group'!$C$2:$BEN$2,0)))</f>
        <v>658</v>
      </c>
      <c r="BT130" s="40">
        <f>IF(INDEX('[2]Caseload by group'!$C$3:$BEN$125,MATCH(Snapshot!$H130,'[2]Caseload by group'!$A$3:$A$128,0),MATCH(Snapshot!BT$3,'[2]Caseload by group'!$C$2:$BEN$2,0))&lt;10,0,INDEX('[2]Caseload by group'!$C$3:$BEN$125,MATCH(Snapshot!$H130,'[2]Caseload by group'!$A$3:$A$128,0),MATCH(Snapshot!BT$3,'[2]Caseload by group'!$C$2:$BEN$2,0)))</f>
        <v>686</v>
      </c>
      <c r="BU130" s="40">
        <f>IF(INDEX('[2]Caseload by group'!$C$3:$BEN$125,MATCH(Snapshot!$H130,'[2]Caseload by group'!$A$3:$A$128,0),MATCH(Snapshot!BU$3,'[2]Caseload by group'!$C$2:$BEN$2,0))&lt;10,0,INDEX('[2]Caseload by group'!$C$3:$BEN$125,MATCH(Snapshot!$H130,'[2]Caseload by group'!$A$3:$A$128,0),MATCH(Snapshot!BU$3,'[2]Caseload by group'!$C$2:$BEN$2,0)))</f>
        <v>720</v>
      </c>
      <c r="BV130" s="40">
        <f>IF(INDEX('[2]Caseload by group'!$C$3:$BEN$125,MATCH(Snapshot!$H130,'[2]Caseload by group'!$A$3:$A$128,0),MATCH(Snapshot!BV$3,'[2]Caseload by group'!$C$2:$BEN$2,0))&lt;10,0,INDEX('[2]Caseload by group'!$C$3:$BEN$125,MATCH(Snapshot!$H130,'[2]Caseload by group'!$A$3:$A$128,0),MATCH(Snapshot!BV$3,'[2]Caseload by group'!$C$2:$BEN$2,0)))</f>
        <v>742</v>
      </c>
      <c r="BW130" s="40">
        <f>IF(INDEX('[2]Caseload by group'!$C$3:$BEN$125,MATCH(Snapshot!$H130,'[2]Caseload by group'!$A$3:$A$128,0),MATCH(Snapshot!BW$3,'[2]Caseload by group'!$C$2:$BEN$2,0))&lt;10,0,INDEX('[2]Caseload by group'!$C$3:$BEN$125,MATCH(Snapshot!$H130,'[2]Caseload by group'!$A$3:$A$128,0),MATCH(Snapshot!BW$3,'[2]Caseload by group'!$C$2:$BEN$2,0)))</f>
        <v>773</v>
      </c>
      <c r="BX130" s="45"/>
      <c r="BY130" s="41">
        <f>INDEX($J130:$BX130,0,MATCH(MAX($J$3:$BX$3),$J$3:$BX$3,0))-INDEX($J130:$BX130,0,MATCH(MAX($J$3:$BX$3),$J$3:$BX$3,0)-1)</f>
        <v>31</v>
      </c>
      <c r="BZ130" s="42">
        <f>BY130/INDEX($J130:$BX130,0,MATCH(MAX($J$3:$BX$3),$J$3:$BX$3,0)-1)</f>
        <v>4.1778975741239892E-2</v>
      </c>
      <c r="CA130" s="41"/>
      <c r="CB130" s="41">
        <f>INDEX($J130:$BX130,0,MATCH(MAX($J$3:$BX$3),$J$3:$BX$3,0))-J130</f>
        <v>-2316</v>
      </c>
      <c r="CC130" s="42">
        <f>CB130/J130</f>
        <v>-0.74975720297831017</v>
      </c>
    </row>
    <row r="131" spans="1:81" ht="10.5" customHeight="1" x14ac:dyDescent="0.2">
      <c r="A131" s="34"/>
      <c r="C131" s="8" t="s">
        <v>194</v>
      </c>
      <c r="H131" s="39"/>
      <c r="I131" s="39"/>
      <c r="J131" s="40"/>
      <c r="K131" s="40"/>
      <c r="L131" s="40"/>
      <c r="M131" s="40"/>
      <c r="N131" s="40"/>
      <c r="O131" s="40"/>
      <c r="P131" s="40"/>
      <c r="Q131" s="40"/>
      <c r="R131" s="40"/>
      <c r="S131" s="40"/>
      <c r="T131" s="40"/>
      <c r="U131" s="40"/>
      <c r="V131" s="40"/>
      <c r="W131" s="40"/>
      <c r="X131" s="40"/>
      <c r="Y131" s="40"/>
      <c r="Z131" s="45"/>
      <c r="AA131" s="45"/>
      <c r="AB131" s="45"/>
      <c r="AC131" s="45"/>
      <c r="AD131" s="45"/>
      <c r="AE131" s="45"/>
      <c r="AF131" s="45"/>
      <c r="AG131" s="45"/>
      <c r="AH131" s="45"/>
      <c r="AI131" s="45"/>
      <c r="AJ131" s="45"/>
      <c r="AK131" s="45"/>
      <c r="AL131" s="45"/>
      <c r="AM131" s="45"/>
      <c r="AN131" s="45"/>
      <c r="AO131" s="40" t="s">
        <v>20</v>
      </c>
      <c r="AP131" s="40" t="s">
        <v>20</v>
      </c>
      <c r="AQ131" s="40"/>
      <c r="AR131" s="40"/>
      <c r="AS131" s="40"/>
      <c r="AT131" s="40"/>
      <c r="AU131" s="40"/>
      <c r="AV131" s="40"/>
      <c r="AW131" s="40"/>
      <c r="AX131" s="40"/>
      <c r="AY131" s="45"/>
      <c r="AZ131" s="40"/>
      <c r="BA131" s="40"/>
      <c r="BB131" s="40"/>
      <c r="BC131" s="40"/>
      <c r="BD131" s="40"/>
      <c r="BE131" s="45"/>
      <c r="BF131" s="45"/>
      <c r="BG131" s="45"/>
      <c r="BH131" s="45"/>
      <c r="BI131" s="45"/>
      <c r="BJ131" s="45"/>
      <c r="BK131" s="45"/>
      <c r="BL131" s="45"/>
      <c r="BM131" s="45"/>
      <c r="BN131" s="45"/>
      <c r="BO131" s="45"/>
      <c r="BP131" s="45"/>
      <c r="BQ131" s="45"/>
      <c r="BR131" s="45"/>
      <c r="BS131" s="45"/>
      <c r="BT131" s="45"/>
      <c r="BU131" s="45"/>
      <c r="BV131" s="45"/>
      <c r="BW131" s="45"/>
      <c r="BX131" s="45"/>
      <c r="BY131" s="41"/>
      <c r="BZ131" s="42"/>
      <c r="CB131" s="41"/>
      <c r="CC131" s="42"/>
    </row>
    <row r="132" spans="1:81" ht="10.5" customHeight="1" x14ac:dyDescent="0.2">
      <c r="A132" s="34"/>
      <c r="C132" s="38" t="s">
        <v>8</v>
      </c>
      <c r="D132" s="29" t="s">
        <v>9</v>
      </c>
      <c r="E132" s="29" t="s">
        <v>6</v>
      </c>
      <c r="F132" s="29" t="s">
        <v>10</v>
      </c>
      <c r="G132" s="29" t="s">
        <v>32</v>
      </c>
      <c r="H132" s="39" t="s">
        <v>195</v>
      </c>
      <c r="I132" s="39"/>
      <c r="J132" s="40">
        <f>IF(INDEX('[2]Caseload by group'!$C$3:$CJ$125,MATCH(Snapshot!$H132,'[2]Caseload by group'!$A$3:$A$128,0),MATCH(Snapshot!J$3,'[2]Caseload by group'!$C$2:$CJ$2,0))&lt;10,0,INDEX('[2]Caseload by group'!$C$3:$CJ$125,MATCH(Snapshot!$H132,'[2]Caseload by group'!$A$3:$A$128,0),MATCH(Snapshot!J$3,'[2]Caseload by group'!$C$2:$CJ$2,0)))</f>
        <v>35361</v>
      </c>
      <c r="K132" s="40">
        <f>IF(INDEX('[2]Caseload by group'!$C$3:$CJ$125,MATCH(Snapshot!$H132,'[2]Caseload by group'!$A$3:$A$128,0),MATCH(Snapshot!K$3,'[2]Caseload by group'!$C$2:$CJ$2,0))&lt;10,0,INDEX('[2]Caseload by group'!$C$3:$CJ$125,MATCH(Snapshot!$H132,'[2]Caseload by group'!$A$3:$A$128,0),MATCH(Snapshot!K$3,'[2]Caseload by group'!$C$2:$CJ$2,0)))</f>
        <v>35498</v>
      </c>
      <c r="L132" s="40">
        <f>IF(INDEX('[2]Caseload by group'!$C$3:$CJ$125,MATCH(Snapshot!$H132,'[2]Caseload by group'!$A$3:$A$128,0),MATCH(Snapshot!L$3,'[2]Caseload by group'!$C$2:$CJ$2,0))&lt;10,0,INDEX('[2]Caseload by group'!$C$3:$CJ$125,MATCH(Snapshot!$H132,'[2]Caseload by group'!$A$3:$A$128,0),MATCH(Snapshot!L$3,'[2]Caseload by group'!$C$2:$CJ$2,0)))</f>
        <v>35513</v>
      </c>
      <c r="M132" s="40">
        <f>IF(INDEX('[2]Caseload by group'!$C$3:$CJ$125,MATCH(Snapshot!$H132,'[2]Caseload by group'!$A$3:$A$128,0),MATCH(Snapshot!M$3,'[2]Caseload by group'!$C$2:$CJ$2,0))&lt;10,0,INDEX('[2]Caseload by group'!$C$3:$CJ$125,MATCH(Snapshot!$H132,'[2]Caseload by group'!$A$3:$A$128,0),MATCH(Snapshot!M$3,'[2]Caseload by group'!$C$2:$CJ$2,0)))</f>
        <v>36130</v>
      </c>
      <c r="N132" s="40">
        <f>IF(INDEX('[2]Caseload by group'!$C$3:$CJ$125,MATCH(Snapshot!$H132,'[2]Caseload by group'!$A$3:$A$128,0),MATCH(Snapshot!N$3,'[2]Caseload by group'!$C$2:$CJ$2,0))&lt;10,0,INDEX('[2]Caseload by group'!$C$3:$CJ$125,MATCH(Snapshot!$H132,'[2]Caseload by group'!$A$3:$A$128,0),MATCH(Snapshot!N$3,'[2]Caseload by group'!$C$2:$CJ$2,0)))</f>
        <v>38271</v>
      </c>
      <c r="O132" s="40">
        <f>IF(INDEX('[2]Caseload by group'!$C$3:$CJ$125,MATCH(Snapshot!$H132,'[2]Caseload by group'!$A$3:$A$128,0),MATCH(Snapshot!O$3,'[2]Caseload by group'!$C$2:$CJ$2,0))&lt;10,0,INDEX('[2]Caseload by group'!$C$3:$CJ$125,MATCH(Snapshot!$H132,'[2]Caseload by group'!$A$3:$A$128,0),MATCH(Snapshot!O$3,'[2]Caseload by group'!$C$2:$CJ$2,0)))</f>
        <v>37395</v>
      </c>
      <c r="P132" s="40">
        <f>IF(INDEX('[2]Caseload by group'!$C$3:$CJ$125,MATCH(Snapshot!$H132,'[2]Caseload by group'!$A$3:$A$128,0),MATCH(Snapshot!P$3,'[2]Caseload by group'!$C$2:$CJ$2,0))&lt;10,0,INDEX('[2]Caseload by group'!$C$3:$CJ$125,MATCH(Snapshot!$H132,'[2]Caseload by group'!$A$3:$A$128,0),MATCH(Snapshot!P$3,'[2]Caseload by group'!$C$2:$CJ$2,0)))</f>
        <v>33528</v>
      </c>
      <c r="Q132" s="40">
        <f>IF(INDEX('[2]Caseload by group'!$C$3:$CJ$125,MATCH(Snapshot!$H132,'[2]Caseload by group'!$A$3:$A$128,0),MATCH(Snapshot!Q$3,'[2]Caseload by group'!$C$2:$CJ$2,0))&lt;10,0,INDEX('[2]Caseload by group'!$C$3:$CJ$125,MATCH(Snapshot!$H132,'[2]Caseload by group'!$A$3:$A$128,0),MATCH(Snapshot!Q$3,'[2]Caseload by group'!$C$2:$CJ$2,0)))</f>
        <v>33100</v>
      </c>
      <c r="R132" s="40">
        <f>IF(INDEX('[2]Caseload by group'!$C$3:$CJ$125,MATCH(Snapshot!$H132,'[2]Caseload by group'!$A$3:$A$128,0),MATCH(Snapshot!R$3,'[2]Caseload by group'!$C$2:$CJ$2,0))&lt;10,0,INDEX('[2]Caseload by group'!$C$3:$CJ$125,MATCH(Snapshot!$H132,'[2]Caseload by group'!$A$3:$A$128,0),MATCH(Snapshot!R$3,'[2]Caseload by group'!$C$2:$CJ$2,0)))</f>
        <v>9822</v>
      </c>
      <c r="S132" s="40">
        <f>IF(INDEX('[2]Caseload by group'!$C$3:$CJ$125,MATCH(Snapshot!$H132,'[2]Caseload by group'!$A$3:$A$128,0),MATCH(Snapshot!S$3,'[2]Caseload by group'!$C$2:$CJ$2,0))&lt;10,0,INDEX('[2]Caseload by group'!$C$3:$CJ$125,MATCH(Snapshot!$H132,'[2]Caseload by group'!$A$3:$A$128,0),MATCH(Snapshot!S$3,'[2]Caseload by group'!$C$2:$CJ$2,0)))</f>
        <v>9866</v>
      </c>
      <c r="T132" s="40">
        <f>IF(INDEX('[2]Caseload by group'!$C$3:$CJ$125,MATCH(Snapshot!$H132,'[2]Caseload by group'!$A$3:$A$128,0),MATCH(Snapshot!T$3,'[2]Caseload by group'!$C$2:$CJ$2,0))&lt;10,0,INDEX('[2]Caseload by group'!$C$3:$CJ$125,MATCH(Snapshot!$H132,'[2]Caseload by group'!$A$3:$A$128,0),MATCH(Snapshot!T$3,'[2]Caseload by group'!$C$2:$CJ$2,0)))</f>
        <v>9893</v>
      </c>
      <c r="U132" s="40">
        <f>IF(INDEX('[2]Caseload by group'!$C$3:$CJ$125,MATCH(Snapshot!$H132,'[2]Caseload by group'!$A$3:$A$128,0),MATCH(Snapshot!U$3,'[2]Caseload by group'!$C$2:$CJ$2,0))&lt;10,0,INDEX('[2]Caseload by group'!$C$3:$CJ$125,MATCH(Snapshot!$H132,'[2]Caseload by group'!$A$3:$A$128,0),MATCH(Snapshot!U$3,'[2]Caseload by group'!$C$2:$CJ$2,0)))</f>
        <v>9823</v>
      </c>
      <c r="V132" s="40">
        <f>IF(INDEX('[2]Caseload by group'!$C$3:$CJ$125,MATCH(Snapshot!$H132,'[2]Caseload by group'!$A$3:$A$128,0),MATCH(Snapshot!V$3,'[2]Caseload by group'!$C$2:$CJ$2,0))&lt;10,0,INDEX('[2]Caseload by group'!$C$3:$CJ$125,MATCH(Snapshot!$H132,'[2]Caseload by group'!$A$3:$A$128,0),MATCH(Snapshot!V$3,'[2]Caseload by group'!$C$2:$CJ$2,0)))</f>
        <v>9992</v>
      </c>
      <c r="W132" s="40">
        <f>IF(INDEX('[2]Caseload by group'!$C$3:$CJ$125,MATCH(Snapshot!$H132,'[2]Caseload by group'!$A$3:$A$128,0),MATCH(Snapshot!W$3,'[2]Caseload by group'!$C$2:$CJ$2,0))&lt;10,0,INDEX('[2]Caseload by group'!$C$3:$CJ$125,MATCH(Snapshot!$H132,'[2]Caseload by group'!$A$3:$A$128,0),MATCH(Snapshot!W$3,'[2]Caseload by group'!$C$2:$CJ$2,0)))</f>
        <v>10183</v>
      </c>
      <c r="X132" s="40">
        <f>IF(INDEX('[2]Caseload by group'!$C$3:$CJ$125,MATCH(Snapshot!$H132,'[2]Caseload by group'!$A$3:$A$128,0),MATCH(Snapshot!X$3,'[2]Caseload by group'!$C$2:$CJ$2,0))&lt;10,0,INDEX('[2]Caseload by group'!$C$3:$CJ$125,MATCH(Snapshot!$H132,'[2]Caseload by group'!$A$3:$A$128,0),MATCH(Snapshot!X$3,'[2]Caseload by group'!$C$2:$CJ$2,0)))</f>
        <v>10199</v>
      </c>
      <c r="Y132" s="40">
        <f>IF(INDEX('[2]Caseload by group'!$C$3:$CJ$125,MATCH(Snapshot!$H132,'[2]Caseload by group'!$A$3:$A$128,0),MATCH(Snapshot!Y$3,'[2]Caseload by group'!$C$2:$CJ$2,0))&lt;10,0,INDEX('[2]Caseload by group'!$C$3:$CJ$125,MATCH(Snapshot!$H132,'[2]Caseload by group'!$A$3:$A$128,0),MATCH(Snapshot!Y$3,'[2]Caseload by group'!$C$2:$CJ$2,0)))</f>
        <v>10186</v>
      </c>
      <c r="Z132" s="40">
        <f>IF(INDEX('[2]Caseload by group'!$C$3:$CJ$125,MATCH(Snapshot!$H132,'[2]Caseload by group'!$A$3:$A$128,0),MATCH(Snapshot!Z$3,'[2]Caseload by group'!$C$2:$CJ$2,0))&lt;10,0,INDEX('[2]Caseload by group'!$C$3:$CJ$125,MATCH(Snapshot!$H132,'[2]Caseload by group'!$A$3:$A$128,0),MATCH(Snapshot!Z$3,'[2]Caseload by group'!$C$2:$CJ$2,0)))</f>
        <v>10808</v>
      </c>
      <c r="AA132" s="40">
        <f>IF(INDEX('[2]Caseload by group'!$C$3:$CJ$125,MATCH(Snapshot!$H132,'[2]Caseload by group'!$A$3:$A$128,0),MATCH(Snapshot!AA$3,'[2]Caseload by group'!$C$2:$CJ$2,0))&lt;10,0,INDEX('[2]Caseload by group'!$C$3:$CJ$125,MATCH(Snapshot!$H132,'[2]Caseload by group'!$A$3:$A$128,0),MATCH(Snapshot!AA$3,'[2]Caseload by group'!$C$2:$CJ$2,0)))</f>
        <v>10819</v>
      </c>
      <c r="AB132" s="40">
        <f>IF(INDEX('[2]Caseload by group'!$C$3:$CJ$125,MATCH(Snapshot!$H132,'[2]Caseload by group'!$A$3:$A$128,0),MATCH(Snapshot!AB$3,'[2]Caseload by group'!$C$2:$CJ$2,0))&lt;10,0,INDEX('[2]Caseload by group'!$C$3:$CJ$125,MATCH(Snapshot!$H132,'[2]Caseload by group'!$A$3:$A$128,0),MATCH(Snapshot!AB$3,'[2]Caseload by group'!$C$2:$CJ$2,0)))</f>
        <v>9299</v>
      </c>
      <c r="AC132" s="40">
        <f>IF(INDEX('[2]Caseload by group'!$C$3:$CJ$125,MATCH(Snapshot!$H132,'[2]Caseload by group'!$A$3:$A$128,0),MATCH(Snapshot!AC$3,'[2]Caseload by group'!$C$2:$CJ$2,0))&lt;10,0,INDEX('[2]Caseload by group'!$C$3:$CJ$125,MATCH(Snapshot!$H132,'[2]Caseload by group'!$A$3:$A$128,0),MATCH(Snapshot!AC$3,'[2]Caseload by group'!$C$2:$CJ$2,0)))</f>
        <v>9869</v>
      </c>
      <c r="AD132" s="40">
        <f>IF(INDEX('[2]Caseload by group'!$C$3:$CJ$125,MATCH(Snapshot!$H132,'[2]Caseload by group'!$A$3:$A$128,0),MATCH(Snapshot!AD$3,'[2]Caseload by group'!$C$2:$CJ$2,0))&lt;10,0,INDEX('[2]Caseload by group'!$C$3:$CJ$125,MATCH(Snapshot!$H132,'[2]Caseload by group'!$A$3:$A$128,0),MATCH(Snapshot!AD$3,'[2]Caseload by group'!$C$2:$CJ$2,0)))</f>
        <v>9875</v>
      </c>
      <c r="AE132" s="40">
        <f>IF(INDEX('[2]Caseload by group'!$C$3:$CJ$125,MATCH(Snapshot!$H132,'[2]Caseload by group'!$A$3:$A$128,0),MATCH(Snapshot!AE$3,'[2]Caseload by group'!$C$2:$CJ$2,0))&lt;10,0,INDEX('[2]Caseload by group'!$C$3:$CJ$125,MATCH(Snapshot!$H132,'[2]Caseload by group'!$A$3:$A$128,0),MATCH(Snapshot!AE$3,'[2]Caseload by group'!$C$2:$CJ$2,0)))</f>
        <v>9876</v>
      </c>
      <c r="AF132" s="40">
        <f>IF(INDEX('[2]Caseload by group'!$C$3:$CJ$125,MATCH(Snapshot!$H132,'[2]Caseload by group'!$A$3:$A$128,0),MATCH(Snapshot!AF$3,'[2]Caseload by group'!$C$2:$CJ$2,0))&lt;10,0,INDEX('[2]Caseload by group'!$C$3:$CJ$125,MATCH(Snapshot!$H132,'[2]Caseload by group'!$A$3:$A$128,0),MATCH(Snapshot!AF$3,'[2]Caseload by group'!$C$2:$CJ$2,0)))</f>
        <v>9712</v>
      </c>
      <c r="AG132" s="40">
        <f>IF(INDEX('[2]Caseload by group'!$C$3:$CJ$125,MATCH(Snapshot!$H132,'[2]Caseload by group'!$A$3:$A$128,0),MATCH(Snapshot!AG$3,'[2]Caseload by group'!$C$2:$CJ$2,0))&lt;10,0,INDEX('[2]Caseload by group'!$C$3:$CJ$125,MATCH(Snapshot!$H132,'[2]Caseload by group'!$A$3:$A$128,0),MATCH(Snapshot!AG$3,'[2]Caseload by group'!$C$2:$CJ$2,0)))</f>
        <v>9604</v>
      </c>
      <c r="AH132" s="40">
        <f>IF(INDEX('[2]Caseload by group'!$C$3:$CJ$125,MATCH(Snapshot!$H132,'[2]Caseload by group'!$A$3:$A$128,0),MATCH(Snapshot!AH$3,'[2]Caseload by group'!$C$2:$CJ$2,0))&lt;10,0,INDEX('[2]Caseload by group'!$C$3:$CJ$125,MATCH(Snapshot!$H132,'[2]Caseload by group'!$A$3:$A$128,0),MATCH(Snapshot!AH$3,'[2]Caseload by group'!$C$2:$CJ$2,0)))</f>
        <v>9608</v>
      </c>
      <c r="AI132" s="40">
        <f>IF(INDEX('[2]Caseload by group'!$C$3:$CJ$125,MATCH(Snapshot!$H132,'[2]Caseload by group'!$A$3:$A$128,0),MATCH(Snapshot!AI$3,'[2]Caseload by group'!$C$2:$CJ$2,0))&lt;10,0,INDEX('[2]Caseload by group'!$C$3:$CJ$125,MATCH(Snapshot!$H132,'[2]Caseload by group'!$A$3:$A$128,0),MATCH(Snapshot!AI$3,'[2]Caseload by group'!$C$2:$CJ$2,0)))</f>
        <v>9622</v>
      </c>
      <c r="AJ132" s="40">
        <f>IF(INDEX('[2]Caseload by group'!$C$3:$BEN$125,MATCH(Snapshot!$H132,'[2]Caseload by group'!$A$3:$A$128,0),MATCH(Snapshot!AJ$3,'[2]Caseload by group'!$C$2:$BEN$2,0))&lt;10,0,INDEX('[2]Caseload by group'!$C$3:$BEN$125,MATCH(Snapshot!$H132,'[2]Caseload by group'!$A$3:$A$128,0),MATCH(Snapshot!AJ$3,'[2]Caseload by group'!$C$2:$BEN$2,0)))</f>
        <v>9731</v>
      </c>
      <c r="AK132" s="40">
        <f>IF(INDEX('[2]Caseload by group'!$C$3:$BEN$125,MATCH(Snapshot!$H132,'[2]Caseload by group'!$A$3:$A$128,0),MATCH(Snapshot!AK$3,'[2]Caseload by group'!$C$2:$BEN$2,0))&lt;10,0,INDEX('[2]Caseload by group'!$C$3:$BEN$125,MATCH(Snapshot!$H132,'[2]Caseload by group'!$A$3:$A$128,0),MATCH(Snapshot!AK$3,'[2]Caseload by group'!$C$2:$BEN$2,0)))</f>
        <v>9640</v>
      </c>
      <c r="AL132" s="40">
        <f>IF(INDEX('[2]Caseload by group'!$C$3:$BEN$125,MATCH(Snapshot!$H132,'[2]Caseload by group'!$A$3:$A$128,0),MATCH(Snapshot!AL$3,'[2]Caseload by group'!$C$2:$BEN$2,0))&lt;10,0,INDEX('[2]Caseload by group'!$C$3:$BEN$125,MATCH(Snapshot!$H132,'[2]Caseload by group'!$A$3:$A$128,0),MATCH(Snapshot!AL$3,'[2]Caseload by group'!$C$2:$BEN$2,0)))</f>
        <v>9880</v>
      </c>
      <c r="AM132" s="40">
        <f>IF(INDEX('[2]Caseload by group'!$C$3:$BEN$125,MATCH(Snapshot!$H132,'[2]Caseload by group'!$A$3:$A$128,0),MATCH(Snapshot!AM$3,'[2]Caseload by group'!$C$2:$BEN$2,0))&lt;10,0,INDEX('[2]Caseload by group'!$C$3:$BEN$125,MATCH(Snapshot!$H132,'[2]Caseload by group'!$A$3:$A$128,0),MATCH(Snapshot!AM$3,'[2]Caseload by group'!$C$2:$BEN$2,0)))</f>
        <v>9753</v>
      </c>
      <c r="AN132" s="40">
        <f>IF(INDEX('[2]Caseload by group'!$C$3:$BEN$125,MATCH(Snapshot!$H132,'[2]Caseload by group'!$A$3:$A$128,0),MATCH(Snapshot!AN$3,'[2]Caseload by group'!$C$2:$BEN$2,0))&lt;10,0,INDEX('[2]Caseload by group'!$C$3:$BEN$125,MATCH(Snapshot!$H132,'[2]Caseload by group'!$A$3:$A$128,0),MATCH(Snapshot!AN$3,'[2]Caseload by group'!$C$2:$BEN$2,0)))</f>
        <v>7755</v>
      </c>
      <c r="AO132" s="40">
        <f>IF(INDEX('[2]Caseload by group'!$C$3:$BEN$125,MATCH(Snapshot!$H132,'[2]Caseload by group'!$A$3:$A$128,0),MATCH(Snapshot!AO$3,'[2]Caseload by group'!$C$2:$BEN$2,0))&lt;10,0,INDEX('[2]Caseload by group'!$C$3:$BEN$125,MATCH(Snapshot!$H132,'[2]Caseload by group'!$A$3:$A$128,0),MATCH(Snapshot!AO$3,'[2]Caseload by group'!$C$2:$BEN$2,0)))</f>
        <v>7863</v>
      </c>
      <c r="AP132" s="40">
        <f>IF(INDEX('[2]Caseload by group'!$C$3:$BEN$125,MATCH(Snapshot!$H132,'[2]Caseload by group'!$A$3:$A$128,0),MATCH(Snapshot!AP$3,'[2]Caseload by group'!$C$2:$BEN$2,0))&lt;10,0,INDEX('[2]Caseload by group'!$C$3:$BEN$125,MATCH(Snapshot!$H132,'[2]Caseload by group'!$A$3:$A$128,0),MATCH(Snapshot!AP$3,'[2]Caseload by group'!$C$2:$BEN$2,0)))</f>
        <v>7685</v>
      </c>
      <c r="AQ132" s="40">
        <f>IF(INDEX('[2]Caseload by group'!$C$3:$BEN$125,MATCH(Snapshot!$H132,'[2]Caseload by group'!$A$3:$A$128,0),MATCH(Snapshot!AQ$3,'[2]Caseload by group'!$C$2:$BEN$2,0))&lt;10,0,INDEX('[2]Caseload by group'!$C$3:$BEN$125,MATCH(Snapshot!$H132,'[2]Caseload by group'!$A$3:$A$128,0),MATCH(Snapshot!AQ$3,'[2]Caseload by group'!$C$2:$BEN$2,0)))</f>
        <v>7468</v>
      </c>
      <c r="AR132" s="40">
        <f>IF(INDEX('[2]Caseload by group'!$C$3:$BEN$125,MATCH(Snapshot!$H132,'[2]Caseload by group'!$A$3:$A$128,0),MATCH(Snapshot!AR$3,'[2]Caseload by group'!$C$2:$BEN$2,0))&lt;10,0,INDEX('[2]Caseload by group'!$C$3:$BEN$125,MATCH(Snapshot!$H132,'[2]Caseload by group'!$A$3:$A$128,0),MATCH(Snapshot!AR$3,'[2]Caseload by group'!$C$2:$BEN$2,0)))</f>
        <v>7433</v>
      </c>
      <c r="AS132" s="40">
        <f>IF(INDEX('[2]Caseload by group'!$C$3:$BEN$125,MATCH(Snapshot!$H132,'[2]Caseload by group'!$A$3:$A$128,0),MATCH(Snapshot!AS$3,'[2]Caseload by group'!$C$2:$BEN$2,0))&lt;10,0,INDEX('[2]Caseload by group'!$C$3:$BEN$125,MATCH(Snapshot!$H132,'[2]Caseload by group'!$A$3:$A$128,0),MATCH(Snapshot!AS$3,'[2]Caseload by group'!$C$2:$BEN$2,0)))</f>
        <v>7402</v>
      </c>
      <c r="AT132" s="40">
        <f>IF(INDEX('[2]Caseload by group'!$C$3:$BEN$125,MATCH(Snapshot!$H132,'[2]Caseload by group'!$A$3:$A$128,0),MATCH(Snapshot!AT$3,'[2]Caseload by group'!$C$2:$BEN$2,0))&lt;10,0,INDEX('[2]Caseload by group'!$C$3:$BEN$125,MATCH(Snapshot!$H132,'[2]Caseload by group'!$A$3:$A$128,0),MATCH(Snapshot!AT$3,'[2]Caseload by group'!$C$2:$BEN$2,0)))</f>
        <v>7407</v>
      </c>
      <c r="AU132" s="40">
        <f>IF(INDEX('[2]Caseload by group'!$C$3:$BEN$125,MATCH(Snapshot!$H132,'[2]Caseload by group'!$A$3:$A$128,0),MATCH(Snapshot!AU$3,'[2]Caseload by group'!$C$2:$BEN$2,0))&lt;10,0,INDEX('[2]Caseload by group'!$C$3:$BEN$125,MATCH(Snapshot!$H132,'[2]Caseload by group'!$A$3:$A$128,0),MATCH(Snapshot!AU$3,'[2]Caseload by group'!$C$2:$BEN$2,0)))</f>
        <v>7418</v>
      </c>
      <c r="AV132" s="40">
        <f>IF(INDEX('[2]Caseload by group'!$C$3:$BEN$125,MATCH(Snapshot!$H132,'[2]Caseload by group'!$A$3:$A$128,0),MATCH(Snapshot!AV$3,'[2]Caseload by group'!$C$2:$BEN$2,0))&lt;10,0,INDEX('[2]Caseload by group'!$C$3:$BEN$125,MATCH(Snapshot!$H132,'[2]Caseload by group'!$A$3:$A$128,0),MATCH(Snapshot!AV$3,'[2]Caseload by group'!$C$2:$BEN$2,0)))</f>
        <v>7355</v>
      </c>
      <c r="AW132" s="40">
        <f>IF(INDEX('[2]Caseload by group'!$C$3:$BEN$125,MATCH(Snapshot!$H132,'[2]Caseload by group'!$A$3:$A$128,0),MATCH(Snapshot!AW$3,'[2]Caseload by group'!$C$2:$BEN$2,0))&lt;10,0,INDEX('[2]Caseload by group'!$C$3:$BEN$125,MATCH(Snapshot!$H132,'[2]Caseload by group'!$A$3:$A$128,0),MATCH(Snapshot!AW$3,'[2]Caseload by group'!$C$2:$BEN$2,0)))</f>
        <v>7191</v>
      </c>
      <c r="AX132" s="40">
        <f>IF(INDEX('[2]Caseload by group'!$C$3:$BEN$125,MATCH(Snapshot!$H132,'[2]Caseload by group'!$A$3:$A$128,0),MATCH(Snapshot!AX$3,'[2]Caseload by group'!$C$2:$BEN$2,0))&lt;10,0,INDEX('[2]Caseload by group'!$C$3:$BEN$125,MATCH(Snapshot!$H132,'[2]Caseload by group'!$A$3:$A$128,0),MATCH(Snapshot!AX$3,'[2]Caseload by group'!$C$2:$BEN$2,0)))</f>
        <v>7073</v>
      </c>
      <c r="AY132" s="40">
        <f>IF(INDEX('[2]Caseload by group'!$C$3:$BEN$125,MATCH(Snapshot!$H132,'[2]Caseload by group'!$A$3:$A$128,0),MATCH(Snapshot!AY$3,'[2]Caseload by group'!$C$2:$BEN$2,0))&lt;10,0,INDEX('[2]Caseload by group'!$C$3:$BEN$125,MATCH(Snapshot!$H132,'[2]Caseload by group'!$A$3:$A$128,0),MATCH(Snapshot!AY$3,'[2]Caseload by group'!$C$2:$BEN$2,0)))</f>
        <v>6916</v>
      </c>
      <c r="AZ132" s="40">
        <f>IF(INDEX('[2]Caseload by group'!$C$3:$BEN$125,MATCH(Snapshot!$H132,'[2]Caseload by group'!$A$3:$A$128,0),MATCH(Snapshot!AZ$3,'[2]Caseload by group'!$C$2:$BEN$2,0))&lt;10,0,INDEX('[2]Caseload by group'!$C$3:$BEN$125,MATCH(Snapshot!$H132,'[2]Caseload by group'!$A$3:$A$128,0),MATCH(Snapshot!AZ$3,'[2]Caseload by group'!$C$2:$BEN$2,0)))</f>
        <v>6909</v>
      </c>
      <c r="BA132" s="40">
        <f>IF(INDEX('[2]Caseload by group'!$C$3:$BEN$125,MATCH(Snapshot!$H132,'[2]Caseload by group'!$A$3:$A$128,0),MATCH(Snapshot!BA$3,'[2]Caseload by group'!$C$2:$BEN$2,0))&lt;10,0,INDEX('[2]Caseload by group'!$C$3:$BEN$125,MATCH(Snapshot!$H132,'[2]Caseload by group'!$A$3:$A$128,0),MATCH(Snapshot!BA$3,'[2]Caseload by group'!$C$2:$BEN$2,0)))</f>
        <v>6918</v>
      </c>
      <c r="BB132" s="40">
        <f>IF(INDEX('[2]Caseload by group'!$C$3:$BEN$125,MATCH(Snapshot!$H132,'[2]Caseload by group'!$A$3:$A$128,0),MATCH(Snapshot!BB$3,'[2]Caseload by group'!$C$2:$BEN$2,0))&lt;10,0,INDEX('[2]Caseload by group'!$C$3:$BEN$125,MATCH(Snapshot!$H132,'[2]Caseload by group'!$A$3:$A$128,0),MATCH(Snapshot!BB$3,'[2]Caseload by group'!$C$2:$BEN$2,0)))</f>
        <v>6927</v>
      </c>
      <c r="BC132" s="40">
        <f>IF(INDEX('[2]Caseload by group'!$C$3:$BEN$125,MATCH(Snapshot!$H132,'[2]Caseload by group'!$A$3:$A$128,0),MATCH(Snapshot!BC$3,'[2]Caseload by group'!$C$2:$BEN$2,0))&lt;10,0,INDEX('[2]Caseload by group'!$C$3:$BEN$125,MATCH(Snapshot!$H132,'[2]Caseload by group'!$A$3:$A$128,0),MATCH(Snapshot!BC$3,'[2]Caseload by group'!$C$2:$BEN$2,0)))</f>
        <v>6915</v>
      </c>
      <c r="BD132" s="40">
        <f>IF(INDEX('[2]Caseload by group'!$C$3:$BEN$125,MATCH(Snapshot!$H132,'[2]Caseload by group'!$A$3:$A$128,0),MATCH(Snapshot!BD$3,'[2]Caseload by group'!$C$2:$BEN$2,0))&lt;10,0,INDEX('[2]Caseload by group'!$C$3:$BEN$125,MATCH(Snapshot!$H132,'[2]Caseload by group'!$A$3:$A$128,0),MATCH(Snapshot!BD$3,'[2]Caseload by group'!$C$2:$BEN$2,0)))</f>
        <v>6921</v>
      </c>
      <c r="BE132" s="40">
        <f>IF(INDEX('[2]Caseload by group'!$C$3:$BEN$125,MATCH(Snapshot!$H132,'[2]Caseload by group'!$A$3:$A$128,0),MATCH(Snapshot!BE$3,'[2]Caseload by group'!$C$2:$BEN$2,0))&lt;10,0,INDEX('[2]Caseload by group'!$C$3:$BEN$125,MATCH(Snapshot!$H132,'[2]Caseload by group'!$A$3:$A$128,0),MATCH(Snapshot!BE$3,'[2]Caseload by group'!$C$2:$BEN$2,0)))</f>
        <v>6811</v>
      </c>
      <c r="BF132" s="40">
        <f>IF(INDEX('[2]Caseload by group'!$C$3:$BEN$125,MATCH(Snapshot!$H132,'[2]Caseload by group'!$A$3:$A$128,0),MATCH(Snapshot!BF$3,'[2]Caseload by group'!$C$2:$BEN$2,0))&lt;10,0,INDEX('[2]Caseload by group'!$C$3:$BEN$125,MATCH(Snapshot!$H132,'[2]Caseload by group'!$A$3:$A$128,0),MATCH(Snapshot!BF$3,'[2]Caseload by group'!$C$2:$BEN$2,0)))</f>
        <v>6801</v>
      </c>
      <c r="BG132" s="40">
        <f>IF(INDEX('[2]Caseload by group'!$C$3:$BEN$125,MATCH(Snapshot!$H132,'[2]Caseload by group'!$A$3:$A$128,0),MATCH(Snapshot!BG$3,'[2]Caseload by group'!$C$2:$BEN$2,0))&lt;10,0,INDEX('[2]Caseload by group'!$C$3:$BEN$125,MATCH(Snapshot!$H132,'[2]Caseload by group'!$A$3:$A$128,0),MATCH(Snapshot!BG$3,'[2]Caseload by group'!$C$2:$BEN$2,0)))</f>
        <v>6703</v>
      </c>
      <c r="BH132" s="40">
        <f>IF(INDEX('[2]Caseload by group'!$C$3:$BEN$125,MATCH(Snapshot!$H132,'[2]Caseload by group'!$A$3:$A$128,0),MATCH(Snapshot!BH$3,'[2]Caseload by group'!$C$2:$BEN$2,0))&lt;10,0,INDEX('[2]Caseload by group'!$C$3:$BEN$125,MATCH(Snapshot!$H132,'[2]Caseload by group'!$A$3:$A$128,0),MATCH(Snapshot!BH$3,'[2]Caseload by group'!$C$2:$BEN$2,0)))</f>
        <v>6634</v>
      </c>
      <c r="BI132" s="40">
        <f>IF(INDEX('[2]Caseload by group'!$C$3:$BEN$125,MATCH(Snapshot!$H132,'[2]Caseload by group'!$A$3:$A$128,0),MATCH(Snapshot!BI$3,'[2]Caseload by group'!$C$2:$BEN$2,0))&lt;10,0,INDEX('[2]Caseload by group'!$C$3:$BEN$125,MATCH(Snapshot!$H132,'[2]Caseload by group'!$A$3:$A$128,0),MATCH(Snapshot!BI$3,'[2]Caseload by group'!$C$2:$BEN$2,0)))</f>
        <v>6498</v>
      </c>
      <c r="BJ132" s="40">
        <f>IF(INDEX('[2]Caseload by group'!$C$3:$BEN$125,MATCH(Snapshot!$H132,'[2]Caseload by group'!$A$3:$A$128,0),MATCH(Snapshot!BJ$3,'[2]Caseload by group'!$C$2:$BEN$2,0))&lt;10,0,INDEX('[2]Caseload by group'!$C$3:$BEN$125,MATCH(Snapshot!$H132,'[2]Caseload by group'!$A$3:$A$128,0),MATCH(Snapshot!BJ$3,'[2]Caseload by group'!$C$2:$BEN$2,0)))</f>
        <v>6404</v>
      </c>
      <c r="BK132" s="40">
        <f>IF(INDEX('[2]Caseload by group'!$C$3:$BEN$125,MATCH(Snapshot!$H132,'[2]Caseload by group'!$A$3:$A$128,0),MATCH(Snapshot!BK$3,'[2]Caseload by group'!$C$2:$BEN$2,0))&lt;10,0,INDEX('[2]Caseload by group'!$C$3:$BEN$125,MATCH(Snapshot!$H132,'[2]Caseload by group'!$A$3:$A$128,0),MATCH(Snapshot!BK$3,'[2]Caseload by group'!$C$2:$BEN$2,0)))</f>
        <v>6303</v>
      </c>
      <c r="BL132" s="40">
        <f>IF(INDEX('[2]Caseload by group'!$C$3:$BEN$125,MATCH(Snapshot!$H132,'[2]Caseload by group'!$A$3:$A$128,0),MATCH(Snapshot!BL$3,'[2]Caseload by group'!$C$2:$BEN$2,0))&lt;10,0,INDEX('[2]Caseload by group'!$C$3:$BEN$125,MATCH(Snapshot!$H132,'[2]Caseload by group'!$A$3:$A$128,0),MATCH(Snapshot!BL$3,'[2]Caseload by group'!$C$2:$BEN$2,0)))</f>
        <v>6140</v>
      </c>
      <c r="BM132" s="40">
        <f>IF(INDEX('[2]Caseload by group'!$C$3:$BEN$125,MATCH(Snapshot!$H132,'[2]Caseload by group'!$A$3:$A$128,0),MATCH(Snapshot!BM$3,'[2]Caseload by group'!$C$2:$BEN$2,0))&lt;10,0,INDEX('[2]Caseload by group'!$C$3:$BEN$125,MATCH(Snapshot!$H132,'[2]Caseload by group'!$A$3:$A$128,0),MATCH(Snapshot!BM$3,'[2]Caseload by group'!$C$2:$BEN$2,0)))</f>
        <v>6062</v>
      </c>
      <c r="BN132" s="40">
        <f>IF(INDEX('[2]Caseload by group'!$C$3:$BEN$125,MATCH(Snapshot!$H132,'[2]Caseload by group'!$A$3:$A$128,0),MATCH(Snapshot!BN$3,'[2]Caseload by group'!$C$2:$BEN$2,0))&lt;10,0,INDEX('[2]Caseload by group'!$C$3:$BEN$125,MATCH(Snapshot!$H132,'[2]Caseload by group'!$A$3:$A$128,0),MATCH(Snapshot!BN$3,'[2]Caseload by group'!$C$2:$BEN$2,0)))</f>
        <v>6037</v>
      </c>
      <c r="BO132" s="40">
        <f>IF(INDEX('[2]Caseload by group'!$C$3:$BEN$125,MATCH(Snapshot!$H132,'[2]Caseload by group'!$A$3:$A$128,0),MATCH(Snapshot!BO$3,'[2]Caseload by group'!$C$2:$BEN$2,0))&lt;10,0,INDEX('[2]Caseload by group'!$C$3:$BEN$125,MATCH(Snapshot!$H132,'[2]Caseload by group'!$A$3:$A$128,0),MATCH(Snapshot!BO$3,'[2]Caseload by group'!$C$2:$BEN$2,0)))</f>
        <v>6037</v>
      </c>
      <c r="BP132" s="40">
        <f>IF(INDEX('[2]Caseload by group'!$C$3:$BEN$125,MATCH(Snapshot!$H132,'[2]Caseload by group'!$A$3:$A$128,0),MATCH(Snapshot!BP$3,'[2]Caseload by group'!$C$2:$BEN$2,0))&lt;10,0,INDEX('[2]Caseload by group'!$C$3:$BEN$125,MATCH(Snapshot!$H132,'[2]Caseload by group'!$A$3:$A$128,0),MATCH(Snapshot!BP$3,'[2]Caseload by group'!$C$2:$BEN$2,0)))</f>
        <v>6015</v>
      </c>
      <c r="BQ132" s="40">
        <f>IF(INDEX('[2]Caseload by group'!$C$3:$BEN$125,MATCH(Snapshot!$H132,'[2]Caseload by group'!$A$3:$A$128,0),MATCH(Snapshot!BQ$3,'[2]Caseload by group'!$C$2:$BEN$2,0))&lt;10,0,INDEX('[2]Caseload by group'!$C$3:$BEN$125,MATCH(Snapshot!$H132,'[2]Caseload by group'!$A$3:$A$128,0),MATCH(Snapshot!BQ$3,'[2]Caseload by group'!$C$2:$BEN$2,0)))</f>
        <v>5970</v>
      </c>
      <c r="BR132" s="40">
        <f>IF(INDEX('[2]Caseload by group'!$C$3:$BEN$125,MATCH(Snapshot!$H132,'[2]Caseload by group'!$A$3:$A$128,0),MATCH(Snapshot!BR$3,'[2]Caseload by group'!$C$2:$BEN$2,0))&lt;10,0,INDEX('[2]Caseload by group'!$C$3:$BEN$125,MATCH(Snapshot!$H132,'[2]Caseload by group'!$A$3:$A$128,0),MATCH(Snapshot!BR$3,'[2]Caseload by group'!$C$2:$BEN$2,0)))</f>
        <v>5921</v>
      </c>
      <c r="BS132" s="40">
        <f>IF(INDEX('[2]Caseload by group'!$C$3:$BEN$125,MATCH(Snapshot!$H132,'[2]Caseload by group'!$A$3:$A$128,0),MATCH(Snapshot!BS$3,'[2]Caseload by group'!$C$2:$BEN$2,0))&lt;10,0,INDEX('[2]Caseload by group'!$C$3:$BEN$125,MATCH(Snapshot!$H132,'[2]Caseload by group'!$A$3:$A$128,0),MATCH(Snapshot!BS$3,'[2]Caseload by group'!$C$2:$BEN$2,0)))</f>
        <v>5880</v>
      </c>
      <c r="BT132" s="40">
        <f>IF(INDEX('[2]Caseload by group'!$C$3:$BEN$125,MATCH(Snapshot!$H132,'[2]Caseload by group'!$A$3:$A$128,0),MATCH(Snapshot!BT$3,'[2]Caseload by group'!$C$2:$BEN$2,0))&lt;10,0,INDEX('[2]Caseload by group'!$C$3:$BEN$125,MATCH(Snapshot!$H132,'[2]Caseload by group'!$A$3:$A$128,0),MATCH(Snapshot!BT$3,'[2]Caseload by group'!$C$2:$BEN$2,0)))</f>
        <v>5832</v>
      </c>
      <c r="BU132" s="40">
        <f>IF(INDEX('[2]Caseload by group'!$C$3:$BEN$125,MATCH(Snapshot!$H132,'[2]Caseload by group'!$A$3:$A$128,0),MATCH(Snapshot!BU$3,'[2]Caseload by group'!$C$2:$BEN$2,0))&lt;10,0,INDEX('[2]Caseload by group'!$C$3:$BEN$125,MATCH(Snapshot!$H132,'[2]Caseload by group'!$A$3:$A$128,0),MATCH(Snapshot!BU$3,'[2]Caseload by group'!$C$2:$BEN$2,0)))</f>
        <v>5762</v>
      </c>
      <c r="BV132" s="40">
        <f>IF(INDEX('[2]Caseload by group'!$C$3:$BEN$125,MATCH(Snapshot!$H132,'[2]Caseload by group'!$A$3:$A$128,0),MATCH(Snapshot!BV$3,'[2]Caseload by group'!$C$2:$BEN$2,0))&lt;10,0,INDEX('[2]Caseload by group'!$C$3:$BEN$125,MATCH(Snapshot!$H132,'[2]Caseload by group'!$A$3:$A$128,0),MATCH(Snapshot!BV$3,'[2]Caseload by group'!$C$2:$BEN$2,0)))</f>
        <v>5818</v>
      </c>
      <c r="BW132" s="40">
        <f>IF(INDEX('[2]Caseload by group'!$C$3:$BEN$125,MATCH(Snapshot!$H132,'[2]Caseload by group'!$A$3:$A$128,0),MATCH(Snapshot!BW$3,'[2]Caseload by group'!$C$2:$BEN$2,0))&lt;10,0,INDEX('[2]Caseload by group'!$C$3:$BEN$125,MATCH(Snapshot!$H132,'[2]Caseload by group'!$A$3:$A$128,0),MATCH(Snapshot!BW$3,'[2]Caseload by group'!$C$2:$BEN$2,0)))</f>
        <v>5744</v>
      </c>
      <c r="BX132" s="45"/>
      <c r="BY132" s="41">
        <f>INDEX($J132:$BX132,0,MATCH(MAX($J$3:$BX$3),$J$3:$BX$3,0))-INDEX($J132:$BX132,0,MATCH(MAX($J$3:$BX$3),$J$3:$BX$3,0)-1)</f>
        <v>-74</v>
      </c>
      <c r="BZ132" s="42">
        <f>BY132/INDEX($J132:$BX132,0,MATCH(MAX($J$3:$BX$3),$J$3:$BX$3,0)-1)</f>
        <v>-1.2719147473358542E-2</v>
      </c>
      <c r="CA132" s="41" t="e">
        <f>#REF!-#REF!</f>
        <v>#REF!</v>
      </c>
      <c r="CB132" s="41">
        <f>INDEX($J132:$BX132,0,MATCH(MAX($J$3:$BX$3),$J$3:$BX$3,0))-J132</f>
        <v>-29617</v>
      </c>
      <c r="CC132" s="42">
        <f>CB132/J132</f>
        <v>-0.83756115494471306</v>
      </c>
    </row>
    <row r="133" spans="1:81" ht="10.5" customHeight="1" x14ac:dyDescent="0.2">
      <c r="A133" s="34"/>
      <c r="C133" s="38" t="s">
        <v>14</v>
      </c>
      <c r="D133" s="29" t="s">
        <v>15</v>
      </c>
      <c r="E133" s="29" t="s">
        <v>6</v>
      </c>
      <c r="F133" s="29" t="s">
        <v>16</v>
      </c>
      <c r="G133" s="29" t="s">
        <v>32</v>
      </c>
      <c r="H133" s="39" t="s">
        <v>196</v>
      </c>
      <c r="I133" s="39"/>
      <c r="J133" s="40">
        <f>IF(INDEX('[2]Caseload by group'!$C$3:$CJ$125,MATCH(Snapshot!$H133,'[2]Caseload by group'!$A$3:$A$128,0),MATCH(Snapshot!J$3,'[2]Caseload by group'!$C$2:$CJ$2,0))&lt;10,0,INDEX('[2]Caseload by group'!$C$3:$CJ$125,MATCH(Snapshot!$H133,'[2]Caseload by group'!$A$3:$A$128,0),MATCH(Snapshot!J$3,'[2]Caseload by group'!$C$2:$CJ$2,0)))</f>
        <v>2169</v>
      </c>
      <c r="K133" s="40">
        <f>IF(INDEX('[2]Caseload by group'!$C$3:$CJ$125,MATCH(Snapshot!$H133,'[2]Caseload by group'!$A$3:$A$128,0),MATCH(Snapshot!K$3,'[2]Caseload by group'!$C$2:$CJ$2,0))&lt;10,0,INDEX('[2]Caseload by group'!$C$3:$CJ$125,MATCH(Snapshot!$H133,'[2]Caseload by group'!$A$3:$A$128,0),MATCH(Snapshot!K$3,'[2]Caseload by group'!$C$2:$CJ$2,0)))</f>
        <v>2050</v>
      </c>
      <c r="L133" s="40">
        <f>IF(INDEX('[2]Caseload by group'!$C$3:$CJ$125,MATCH(Snapshot!$H133,'[2]Caseload by group'!$A$3:$A$128,0),MATCH(Snapshot!L$3,'[2]Caseload by group'!$C$2:$CJ$2,0))&lt;10,0,INDEX('[2]Caseload by group'!$C$3:$CJ$125,MATCH(Snapshot!$H133,'[2]Caseload by group'!$A$3:$A$128,0),MATCH(Snapshot!L$3,'[2]Caseload by group'!$C$2:$CJ$2,0)))</f>
        <v>1988</v>
      </c>
      <c r="M133" s="40">
        <f>IF(INDEX('[2]Caseload by group'!$C$3:$CJ$125,MATCH(Snapshot!$H133,'[2]Caseload by group'!$A$3:$A$128,0),MATCH(Snapshot!M$3,'[2]Caseload by group'!$C$2:$CJ$2,0))&lt;10,0,INDEX('[2]Caseload by group'!$C$3:$CJ$125,MATCH(Snapshot!$H133,'[2]Caseload by group'!$A$3:$A$128,0),MATCH(Snapshot!M$3,'[2]Caseload by group'!$C$2:$CJ$2,0)))</f>
        <v>1990</v>
      </c>
      <c r="N133" s="40">
        <f>IF(INDEX('[2]Caseload by group'!$C$3:$CJ$125,MATCH(Snapshot!$H133,'[2]Caseload by group'!$A$3:$A$128,0),MATCH(Snapshot!N$3,'[2]Caseload by group'!$C$2:$CJ$2,0))&lt;10,0,INDEX('[2]Caseload by group'!$C$3:$CJ$125,MATCH(Snapshot!$H133,'[2]Caseload by group'!$A$3:$A$128,0),MATCH(Snapshot!N$3,'[2]Caseload by group'!$C$2:$CJ$2,0)))</f>
        <v>2022</v>
      </c>
      <c r="O133" s="40">
        <f>IF(INDEX('[2]Caseload by group'!$C$3:$CJ$125,MATCH(Snapshot!$H133,'[2]Caseload by group'!$A$3:$A$128,0),MATCH(Snapshot!O$3,'[2]Caseload by group'!$C$2:$CJ$2,0))&lt;10,0,INDEX('[2]Caseload by group'!$C$3:$CJ$125,MATCH(Snapshot!$H133,'[2]Caseload by group'!$A$3:$A$128,0),MATCH(Snapshot!O$3,'[2]Caseload by group'!$C$2:$CJ$2,0)))</f>
        <v>2043</v>
      </c>
      <c r="P133" s="40">
        <f>IF(INDEX('[2]Caseload by group'!$C$3:$CJ$125,MATCH(Snapshot!$H133,'[2]Caseload by group'!$A$3:$A$128,0),MATCH(Snapshot!P$3,'[2]Caseload by group'!$C$2:$CJ$2,0))&lt;10,0,INDEX('[2]Caseload by group'!$C$3:$CJ$125,MATCH(Snapshot!$H133,'[2]Caseload by group'!$A$3:$A$128,0),MATCH(Snapshot!P$3,'[2]Caseload by group'!$C$2:$CJ$2,0)))</f>
        <v>1896</v>
      </c>
      <c r="Q133" s="40">
        <f>IF(INDEX('[2]Caseload by group'!$C$3:$CJ$125,MATCH(Snapshot!$H133,'[2]Caseload by group'!$A$3:$A$128,0),MATCH(Snapshot!Q$3,'[2]Caseload by group'!$C$2:$CJ$2,0))&lt;10,0,INDEX('[2]Caseload by group'!$C$3:$CJ$125,MATCH(Snapshot!$H133,'[2]Caseload by group'!$A$3:$A$128,0),MATCH(Snapshot!Q$3,'[2]Caseload by group'!$C$2:$CJ$2,0)))</f>
        <v>1540</v>
      </c>
      <c r="R133" s="40">
        <f>IF(INDEX('[2]Caseload by group'!$C$3:$CJ$125,MATCH(Snapshot!$H133,'[2]Caseload by group'!$A$3:$A$128,0),MATCH(Snapshot!R$3,'[2]Caseload by group'!$C$2:$CJ$2,0))&lt;10,0,INDEX('[2]Caseload by group'!$C$3:$CJ$125,MATCH(Snapshot!$H133,'[2]Caseload by group'!$A$3:$A$128,0),MATCH(Snapshot!R$3,'[2]Caseload by group'!$C$2:$CJ$2,0)))</f>
        <v>266</v>
      </c>
      <c r="S133" s="40">
        <f>IF(INDEX('[2]Caseload by group'!$C$3:$CJ$125,MATCH(Snapshot!$H133,'[2]Caseload by group'!$A$3:$A$128,0),MATCH(Snapshot!S$3,'[2]Caseload by group'!$C$2:$CJ$2,0))&lt;10,0,INDEX('[2]Caseload by group'!$C$3:$CJ$125,MATCH(Snapshot!$H133,'[2]Caseload by group'!$A$3:$A$128,0),MATCH(Snapshot!S$3,'[2]Caseload by group'!$C$2:$CJ$2,0)))</f>
        <v>265</v>
      </c>
      <c r="T133" s="40">
        <f>IF(INDEX('[2]Caseload by group'!$C$3:$CJ$125,MATCH(Snapshot!$H133,'[2]Caseload by group'!$A$3:$A$128,0),MATCH(Snapshot!T$3,'[2]Caseload by group'!$C$2:$CJ$2,0))&lt;10,0,INDEX('[2]Caseload by group'!$C$3:$CJ$125,MATCH(Snapshot!$H133,'[2]Caseload by group'!$A$3:$A$128,0),MATCH(Snapshot!T$3,'[2]Caseload by group'!$C$2:$CJ$2,0)))</f>
        <v>234</v>
      </c>
      <c r="U133" s="40">
        <f>IF(INDEX('[2]Caseload by group'!$C$3:$CJ$125,MATCH(Snapshot!$H133,'[2]Caseload by group'!$A$3:$A$128,0),MATCH(Snapshot!U$3,'[2]Caseload by group'!$C$2:$CJ$2,0))&lt;10,0,INDEX('[2]Caseload by group'!$C$3:$CJ$125,MATCH(Snapshot!$H133,'[2]Caseload by group'!$A$3:$A$128,0),MATCH(Snapshot!U$3,'[2]Caseload by group'!$C$2:$CJ$2,0)))</f>
        <v>218</v>
      </c>
      <c r="V133" s="40">
        <f>IF(INDEX('[2]Caseload by group'!$C$3:$CJ$125,MATCH(Snapshot!$H133,'[2]Caseload by group'!$A$3:$A$128,0),MATCH(Snapshot!V$3,'[2]Caseload by group'!$C$2:$CJ$2,0))&lt;10,0,INDEX('[2]Caseload by group'!$C$3:$CJ$125,MATCH(Snapshot!$H133,'[2]Caseload by group'!$A$3:$A$128,0),MATCH(Snapshot!V$3,'[2]Caseload by group'!$C$2:$CJ$2,0)))</f>
        <v>216</v>
      </c>
      <c r="W133" s="40">
        <f>IF(INDEX('[2]Caseload by group'!$C$3:$CJ$125,MATCH(Snapshot!$H133,'[2]Caseload by group'!$A$3:$A$128,0),MATCH(Snapshot!W$3,'[2]Caseload by group'!$C$2:$CJ$2,0))&lt;10,0,INDEX('[2]Caseload by group'!$C$3:$CJ$125,MATCH(Snapshot!$H133,'[2]Caseload by group'!$A$3:$A$128,0),MATCH(Snapshot!W$3,'[2]Caseload by group'!$C$2:$CJ$2,0)))</f>
        <v>208</v>
      </c>
      <c r="X133" s="40">
        <f>IF(INDEX('[2]Caseload by group'!$C$3:$CJ$125,MATCH(Snapshot!$H133,'[2]Caseload by group'!$A$3:$A$128,0),MATCH(Snapshot!X$3,'[2]Caseload by group'!$C$2:$CJ$2,0))&lt;10,0,INDEX('[2]Caseload by group'!$C$3:$CJ$125,MATCH(Snapshot!$H133,'[2]Caseload by group'!$A$3:$A$128,0),MATCH(Snapshot!X$3,'[2]Caseload by group'!$C$2:$CJ$2,0)))</f>
        <v>209</v>
      </c>
      <c r="Y133" s="40">
        <f>IF(INDEX('[2]Caseload by group'!$C$3:$CJ$125,MATCH(Snapshot!$H133,'[2]Caseload by group'!$A$3:$A$128,0),MATCH(Snapshot!Y$3,'[2]Caseload by group'!$C$2:$CJ$2,0))&lt;10,0,INDEX('[2]Caseload by group'!$C$3:$CJ$125,MATCH(Snapshot!$H133,'[2]Caseload by group'!$A$3:$A$128,0),MATCH(Snapshot!Y$3,'[2]Caseload by group'!$C$2:$CJ$2,0)))</f>
        <v>202</v>
      </c>
      <c r="Z133" s="40">
        <f>IF(INDEX('[2]Caseload by group'!$C$3:$CJ$125,MATCH(Snapshot!$H133,'[2]Caseload by group'!$A$3:$A$128,0),MATCH(Snapshot!Z$3,'[2]Caseload by group'!$C$2:$CJ$2,0))&lt;10,0,INDEX('[2]Caseload by group'!$C$3:$CJ$125,MATCH(Snapshot!$H133,'[2]Caseload by group'!$A$3:$A$128,0),MATCH(Snapshot!Z$3,'[2]Caseload by group'!$C$2:$CJ$2,0)))</f>
        <v>195</v>
      </c>
      <c r="AA133" s="40">
        <f>IF(INDEX('[2]Caseload by group'!$C$3:$CJ$125,MATCH(Snapshot!$H133,'[2]Caseload by group'!$A$3:$A$128,0),MATCH(Snapshot!AA$3,'[2]Caseload by group'!$C$2:$CJ$2,0))&lt;10,0,INDEX('[2]Caseload by group'!$C$3:$CJ$125,MATCH(Snapshot!$H133,'[2]Caseload by group'!$A$3:$A$128,0),MATCH(Snapshot!AA$3,'[2]Caseload by group'!$C$2:$CJ$2,0)))</f>
        <v>175</v>
      </c>
      <c r="AB133" s="40">
        <f>IF(INDEX('[2]Caseload by group'!$C$3:$CJ$125,MATCH(Snapshot!$H133,'[2]Caseload by group'!$A$3:$A$128,0),MATCH(Snapshot!AB$3,'[2]Caseload by group'!$C$2:$CJ$2,0))&lt;10,0,INDEX('[2]Caseload by group'!$C$3:$CJ$125,MATCH(Snapshot!$H133,'[2]Caseload by group'!$A$3:$A$128,0),MATCH(Snapshot!AB$3,'[2]Caseload by group'!$C$2:$CJ$2,0)))</f>
        <v>168</v>
      </c>
      <c r="AC133" s="40">
        <f>IF(INDEX('[2]Caseload by group'!$C$3:$CJ$125,MATCH(Snapshot!$H133,'[2]Caseload by group'!$A$3:$A$128,0),MATCH(Snapshot!AC$3,'[2]Caseload by group'!$C$2:$CJ$2,0))&lt;10,0,INDEX('[2]Caseload by group'!$C$3:$CJ$125,MATCH(Snapshot!$H133,'[2]Caseload by group'!$A$3:$A$128,0),MATCH(Snapshot!AC$3,'[2]Caseload by group'!$C$2:$CJ$2,0)))</f>
        <v>168</v>
      </c>
      <c r="AD133" s="40">
        <f>IF(INDEX('[2]Caseload by group'!$C$3:$CJ$125,MATCH(Snapshot!$H133,'[2]Caseload by group'!$A$3:$A$128,0),MATCH(Snapshot!AD$3,'[2]Caseload by group'!$C$2:$CJ$2,0))&lt;10,0,INDEX('[2]Caseload by group'!$C$3:$CJ$125,MATCH(Snapshot!$H133,'[2]Caseload by group'!$A$3:$A$128,0),MATCH(Snapshot!AD$3,'[2]Caseload by group'!$C$2:$CJ$2,0)))</f>
        <v>175</v>
      </c>
      <c r="AE133" s="40">
        <f>IF(INDEX('[2]Caseload by group'!$C$3:$CJ$125,MATCH(Snapshot!$H133,'[2]Caseload by group'!$A$3:$A$128,0),MATCH(Snapshot!AE$3,'[2]Caseload by group'!$C$2:$CJ$2,0))&lt;10,0,INDEX('[2]Caseload by group'!$C$3:$CJ$125,MATCH(Snapshot!$H133,'[2]Caseload by group'!$A$3:$A$128,0),MATCH(Snapshot!AE$3,'[2]Caseload by group'!$C$2:$CJ$2,0)))</f>
        <v>169</v>
      </c>
      <c r="AF133" s="40">
        <f>IF(INDEX('[2]Caseload by group'!$C$3:$CJ$125,MATCH(Snapshot!$H133,'[2]Caseload by group'!$A$3:$A$128,0),MATCH(Snapshot!AF$3,'[2]Caseload by group'!$C$2:$CJ$2,0))&lt;10,0,INDEX('[2]Caseload by group'!$C$3:$CJ$125,MATCH(Snapshot!$H133,'[2]Caseload by group'!$A$3:$A$128,0),MATCH(Snapshot!AF$3,'[2]Caseload by group'!$C$2:$CJ$2,0)))</f>
        <v>157</v>
      </c>
      <c r="AG133" s="40">
        <f>IF(INDEX('[2]Caseload by group'!$C$3:$CJ$125,MATCH(Snapshot!$H133,'[2]Caseload by group'!$A$3:$A$128,0),MATCH(Snapshot!AG$3,'[2]Caseload by group'!$C$2:$CJ$2,0))&lt;10,0,INDEX('[2]Caseload by group'!$C$3:$CJ$125,MATCH(Snapshot!$H133,'[2]Caseload by group'!$A$3:$A$128,0),MATCH(Snapshot!AG$3,'[2]Caseload by group'!$C$2:$CJ$2,0)))</f>
        <v>157</v>
      </c>
      <c r="AH133" s="40">
        <f>IF(INDEX('[2]Caseload by group'!$C$3:$CJ$125,MATCH(Snapshot!$H133,'[2]Caseload by group'!$A$3:$A$128,0),MATCH(Snapshot!AH$3,'[2]Caseload by group'!$C$2:$CJ$2,0))&lt;10,0,INDEX('[2]Caseload by group'!$C$3:$CJ$125,MATCH(Snapshot!$H133,'[2]Caseload by group'!$A$3:$A$128,0),MATCH(Snapshot!AH$3,'[2]Caseload by group'!$C$2:$CJ$2,0)))</f>
        <v>145</v>
      </c>
      <c r="AI133" s="40">
        <f>IF(INDEX('[2]Caseload by group'!$C$3:$CJ$125,MATCH(Snapshot!$H133,'[2]Caseload by group'!$A$3:$A$128,0),MATCH(Snapshot!AI$3,'[2]Caseload by group'!$C$2:$CJ$2,0))&lt;10,0,INDEX('[2]Caseload by group'!$C$3:$CJ$125,MATCH(Snapshot!$H133,'[2]Caseload by group'!$A$3:$A$128,0),MATCH(Snapshot!AI$3,'[2]Caseload by group'!$C$2:$CJ$2,0)))</f>
        <v>152</v>
      </c>
      <c r="AJ133" s="40">
        <f>IF(INDEX('[2]Caseload by group'!$C$3:$BEN$125,MATCH(Snapshot!$H133,'[2]Caseload by group'!$A$3:$A$128,0),MATCH(Snapshot!AJ$3,'[2]Caseload by group'!$C$2:$BEN$2,0))&lt;10,0,INDEX('[2]Caseload by group'!$C$3:$BEN$125,MATCH(Snapshot!$H133,'[2]Caseload by group'!$A$3:$A$128,0),MATCH(Snapshot!AJ$3,'[2]Caseload by group'!$C$2:$BEN$2,0)))</f>
        <v>150</v>
      </c>
      <c r="AK133" s="40">
        <f>IF(INDEX('[2]Caseload by group'!$C$3:$BEN$125,MATCH(Snapshot!$H133,'[2]Caseload by group'!$A$3:$A$128,0),MATCH(Snapshot!AK$3,'[2]Caseload by group'!$C$2:$BEN$2,0))&lt;10,0,INDEX('[2]Caseload by group'!$C$3:$BEN$125,MATCH(Snapshot!$H133,'[2]Caseload by group'!$A$3:$A$128,0),MATCH(Snapshot!AK$3,'[2]Caseload by group'!$C$2:$BEN$2,0)))</f>
        <v>152</v>
      </c>
      <c r="AL133" s="40">
        <f>IF(INDEX('[2]Caseload by group'!$C$3:$BEN$125,MATCH(Snapshot!$H133,'[2]Caseload by group'!$A$3:$A$128,0),MATCH(Snapshot!AL$3,'[2]Caseload by group'!$C$2:$BEN$2,0))&lt;10,0,INDEX('[2]Caseload by group'!$C$3:$BEN$125,MATCH(Snapshot!$H133,'[2]Caseload by group'!$A$3:$A$128,0),MATCH(Snapshot!AL$3,'[2]Caseload by group'!$C$2:$BEN$2,0)))</f>
        <v>153</v>
      </c>
      <c r="AM133" s="40">
        <f>IF(INDEX('[2]Caseload by group'!$C$3:$BEN$125,MATCH(Snapshot!$H133,'[2]Caseload by group'!$A$3:$A$128,0),MATCH(Snapshot!AM$3,'[2]Caseload by group'!$C$2:$BEN$2,0))&lt;10,0,INDEX('[2]Caseload by group'!$C$3:$BEN$125,MATCH(Snapshot!$H133,'[2]Caseload by group'!$A$3:$A$128,0),MATCH(Snapshot!AM$3,'[2]Caseload by group'!$C$2:$BEN$2,0)))</f>
        <v>146</v>
      </c>
      <c r="AN133" s="40">
        <f>IF(INDEX('[2]Caseload by group'!$C$3:$BEN$125,MATCH(Snapshot!$H133,'[2]Caseload by group'!$A$3:$A$128,0),MATCH(Snapshot!AN$3,'[2]Caseload by group'!$C$2:$BEN$2,0))&lt;10,0,INDEX('[2]Caseload by group'!$C$3:$BEN$125,MATCH(Snapshot!$H133,'[2]Caseload by group'!$A$3:$A$128,0),MATCH(Snapshot!AN$3,'[2]Caseload by group'!$C$2:$BEN$2,0)))</f>
        <v>131</v>
      </c>
      <c r="AO133" s="40">
        <f>IF(INDEX('[2]Caseload by group'!$C$3:$BEN$125,MATCH(Snapshot!$H133,'[2]Caseload by group'!$A$3:$A$128,0),MATCH(Snapshot!AO$3,'[2]Caseload by group'!$C$2:$BEN$2,0))&lt;10,0,INDEX('[2]Caseload by group'!$C$3:$BEN$125,MATCH(Snapshot!$H133,'[2]Caseload by group'!$A$3:$A$128,0),MATCH(Snapshot!AO$3,'[2]Caseload by group'!$C$2:$BEN$2,0)))</f>
        <v>124</v>
      </c>
      <c r="AP133" s="40">
        <f>IF(INDEX('[2]Caseload by group'!$C$3:$BEN$125,MATCH(Snapshot!$H133,'[2]Caseload by group'!$A$3:$A$128,0),MATCH(Snapshot!AP$3,'[2]Caseload by group'!$C$2:$BEN$2,0))&lt;10,0,INDEX('[2]Caseload by group'!$C$3:$BEN$125,MATCH(Snapshot!$H133,'[2]Caseload by group'!$A$3:$A$128,0),MATCH(Snapshot!AP$3,'[2]Caseload by group'!$C$2:$BEN$2,0)))</f>
        <v>126</v>
      </c>
      <c r="AQ133" s="40">
        <f>IF(INDEX('[2]Caseload by group'!$C$3:$BEN$125,MATCH(Snapshot!$H133,'[2]Caseload by group'!$A$3:$A$128,0),MATCH(Snapshot!AQ$3,'[2]Caseload by group'!$C$2:$BEN$2,0))&lt;10,0,INDEX('[2]Caseload by group'!$C$3:$BEN$125,MATCH(Snapshot!$H133,'[2]Caseload by group'!$A$3:$A$128,0),MATCH(Snapshot!AQ$3,'[2]Caseload by group'!$C$2:$BEN$2,0)))</f>
        <v>132</v>
      </c>
      <c r="AR133" s="40">
        <f>IF(INDEX('[2]Caseload by group'!$C$3:$BEN$125,MATCH(Snapshot!$H133,'[2]Caseload by group'!$A$3:$A$128,0),MATCH(Snapshot!AR$3,'[2]Caseload by group'!$C$2:$BEN$2,0))&lt;10,0,INDEX('[2]Caseload by group'!$C$3:$BEN$125,MATCH(Snapshot!$H133,'[2]Caseload by group'!$A$3:$A$128,0),MATCH(Snapshot!AR$3,'[2]Caseload by group'!$C$2:$BEN$2,0)))</f>
        <v>134</v>
      </c>
      <c r="AS133" s="40">
        <f>IF(INDEX('[2]Caseload by group'!$C$3:$BEN$125,MATCH(Snapshot!$H133,'[2]Caseload by group'!$A$3:$A$128,0),MATCH(Snapshot!AS$3,'[2]Caseload by group'!$C$2:$BEN$2,0))&lt;10,0,INDEX('[2]Caseload by group'!$C$3:$BEN$125,MATCH(Snapshot!$H133,'[2]Caseload by group'!$A$3:$A$128,0),MATCH(Snapshot!AS$3,'[2]Caseload by group'!$C$2:$BEN$2,0)))</f>
        <v>138</v>
      </c>
      <c r="AT133" s="40">
        <f>IF(INDEX('[2]Caseload by group'!$C$3:$BEN$125,MATCH(Snapshot!$H133,'[2]Caseload by group'!$A$3:$A$128,0),MATCH(Snapshot!AT$3,'[2]Caseload by group'!$C$2:$BEN$2,0))&lt;10,0,INDEX('[2]Caseload by group'!$C$3:$BEN$125,MATCH(Snapshot!$H133,'[2]Caseload by group'!$A$3:$A$128,0),MATCH(Snapshot!AT$3,'[2]Caseload by group'!$C$2:$BEN$2,0)))</f>
        <v>146</v>
      </c>
      <c r="AU133" s="40">
        <f>IF(INDEX('[2]Caseload by group'!$C$3:$BEN$125,MATCH(Snapshot!$H133,'[2]Caseload by group'!$A$3:$A$128,0),MATCH(Snapshot!AU$3,'[2]Caseload by group'!$C$2:$BEN$2,0))&lt;10,0,INDEX('[2]Caseload by group'!$C$3:$BEN$125,MATCH(Snapshot!$H133,'[2]Caseload by group'!$A$3:$A$128,0),MATCH(Snapshot!AU$3,'[2]Caseload by group'!$C$2:$BEN$2,0)))</f>
        <v>150</v>
      </c>
      <c r="AV133" s="40">
        <f>IF(INDEX('[2]Caseload by group'!$C$3:$BEN$125,MATCH(Snapshot!$H133,'[2]Caseload by group'!$A$3:$A$128,0),MATCH(Snapshot!AV$3,'[2]Caseload by group'!$C$2:$BEN$2,0))&lt;10,0,INDEX('[2]Caseload by group'!$C$3:$BEN$125,MATCH(Snapshot!$H133,'[2]Caseload by group'!$A$3:$A$128,0),MATCH(Snapshot!AV$3,'[2]Caseload by group'!$C$2:$BEN$2,0)))</f>
        <v>156</v>
      </c>
      <c r="AW133" s="40">
        <f>IF(INDEX('[2]Caseload by group'!$C$3:$BEN$125,MATCH(Snapshot!$H133,'[2]Caseload by group'!$A$3:$A$128,0),MATCH(Snapshot!AW$3,'[2]Caseload by group'!$C$2:$BEN$2,0))&lt;10,0,INDEX('[2]Caseload by group'!$C$3:$BEN$125,MATCH(Snapshot!$H133,'[2]Caseload by group'!$A$3:$A$128,0),MATCH(Snapshot!AW$3,'[2]Caseload by group'!$C$2:$BEN$2,0)))</f>
        <v>160</v>
      </c>
      <c r="AX133" s="40">
        <f>IF(INDEX('[2]Caseload by group'!$C$3:$BEN$125,MATCH(Snapshot!$H133,'[2]Caseload by group'!$A$3:$A$128,0),MATCH(Snapshot!AX$3,'[2]Caseload by group'!$C$2:$BEN$2,0))&lt;10,0,INDEX('[2]Caseload by group'!$C$3:$BEN$125,MATCH(Snapshot!$H133,'[2]Caseload by group'!$A$3:$A$128,0),MATCH(Snapshot!AX$3,'[2]Caseload by group'!$C$2:$BEN$2,0)))</f>
        <v>165</v>
      </c>
      <c r="AY133" s="40">
        <f>IF(INDEX('[2]Caseload by group'!$C$3:$BEN$125,MATCH(Snapshot!$H133,'[2]Caseload by group'!$A$3:$A$128,0),MATCH(Snapshot!AY$3,'[2]Caseload by group'!$C$2:$BEN$2,0))&lt;10,0,INDEX('[2]Caseload by group'!$C$3:$BEN$125,MATCH(Snapshot!$H133,'[2]Caseload by group'!$A$3:$A$128,0),MATCH(Snapshot!AY$3,'[2]Caseload by group'!$C$2:$BEN$2,0)))</f>
        <v>177</v>
      </c>
      <c r="AZ133" s="40">
        <f>IF(INDEX('[2]Caseload by group'!$C$3:$BEN$125,MATCH(Snapshot!$H133,'[2]Caseload by group'!$A$3:$A$128,0),MATCH(Snapshot!AZ$3,'[2]Caseload by group'!$C$2:$BEN$2,0))&lt;10,0,INDEX('[2]Caseload by group'!$C$3:$BEN$125,MATCH(Snapshot!$H133,'[2]Caseload by group'!$A$3:$A$128,0),MATCH(Snapshot!AZ$3,'[2]Caseload by group'!$C$2:$BEN$2,0)))</f>
        <v>186</v>
      </c>
      <c r="BA133" s="40">
        <f>IF(INDEX('[2]Caseload by group'!$C$3:$BEN$125,MATCH(Snapshot!$H133,'[2]Caseload by group'!$A$3:$A$128,0),MATCH(Snapshot!BA$3,'[2]Caseload by group'!$C$2:$BEN$2,0))&lt;10,0,INDEX('[2]Caseload by group'!$C$3:$BEN$125,MATCH(Snapshot!$H133,'[2]Caseload by group'!$A$3:$A$128,0),MATCH(Snapshot!BA$3,'[2]Caseload by group'!$C$2:$BEN$2,0)))</f>
        <v>190</v>
      </c>
      <c r="BB133" s="40">
        <f>IF(INDEX('[2]Caseload by group'!$C$3:$BEN$125,MATCH(Snapshot!$H133,'[2]Caseload by group'!$A$3:$A$128,0),MATCH(Snapshot!BB$3,'[2]Caseload by group'!$C$2:$BEN$2,0))&lt;10,0,INDEX('[2]Caseload by group'!$C$3:$BEN$125,MATCH(Snapshot!$H133,'[2]Caseload by group'!$A$3:$A$128,0),MATCH(Snapshot!BB$3,'[2]Caseload by group'!$C$2:$BEN$2,0)))</f>
        <v>199</v>
      </c>
      <c r="BC133" s="40">
        <f>IF(INDEX('[2]Caseload by group'!$C$3:$BEN$125,MATCH(Snapshot!$H133,'[2]Caseload by group'!$A$3:$A$128,0),MATCH(Snapshot!BC$3,'[2]Caseload by group'!$C$2:$BEN$2,0))&lt;10,0,INDEX('[2]Caseload by group'!$C$3:$BEN$125,MATCH(Snapshot!$H133,'[2]Caseload by group'!$A$3:$A$128,0),MATCH(Snapshot!BC$3,'[2]Caseload by group'!$C$2:$BEN$2,0)))</f>
        <v>219</v>
      </c>
      <c r="BD133" s="40">
        <f>IF(INDEX('[2]Caseload by group'!$C$3:$BEN$125,MATCH(Snapshot!$H133,'[2]Caseload by group'!$A$3:$A$128,0),MATCH(Snapshot!BD$3,'[2]Caseload by group'!$C$2:$BEN$2,0))&lt;10,0,INDEX('[2]Caseload by group'!$C$3:$BEN$125,MATCH(Snapshot!$H133,'[2]Caseload by group'!$A$3:$A$128,0),MATCH(Snapshot!BD$3,'[2]Caseload by group'!$C$2:$BEN$2,0)))</f>
        <v>233</v>
      </c>
      <c r="BE133" s="40">
        <f>IF(INDEX('[2]Caseload by group'!$C$3:$BEN$125,MATCH(Snapshot!$H133,'[2]Caseload by group'!$A$3:$A$128,0),MATCH(Snapshot!BE$3,'[2]Caseload by group'!$C$2:$BEN$2,0))&lt;10,0,INDEX('[2]Caseload by group'!$C$3:$BEN$125,MATCH(Snapshot!$H133,'[2]Caseload by group'!$A$3:$A$128,0),MATCH(Snapshot!BE$3,'[2]Caseload by group'!$C$2:$BEN$2,0)))</f>
        <v>242</v>
      </c>
      <c r="BF133" s="40">
        <f>IF(INDEX('[2]Caseload by group'!$C$3:$BEN$125,MATCH(Snapshot!$H133,'[2]Caseload by group'!$A$3:$A$128,0),MATCH(Snapshot!BF$3,'[2]Caseload by group'!$C$2:$BEN$2,0))&lt;10,0,INDEX('[2]Caseload by group'!$C$3:$BEN$125,MATCH(Snapshot!$H133,'[2]Caseload by group'!$A$3:$A$128,0),MATCH(Snapshot!BF$3,'[2]Caseload by group'!$C$2:$BEN$2,0)))</f>
        <v>253</v>
      </c>
      <c r="BG133" s="40">
        <f>IF(INDEX('[2]Caseload by group'!$C$3:$BEN$125,MATCH(Snapshot!$H133,'[2]Caseload by group'!$A$3:$A$128,0),MATCH(Snapshot!BG$3,'[2]Caseload by group'!$C$2:$BEN$2,0))&lt;10,0,INDEX('[2]Caseload by group'!$C$3:$BEN$125,MATCH(Snapshot!$H133,'[2]Caseload by group'!$A$3:$A$128,0),MATCH(Snapshot!BG$3,'[2]Caseload by group'!$C$2:$BEN$2,0)))</f>
        <v>268</v>
      </c>
      <c r="BH133" s="40">
        <f>IF(INDEX('[2]Caseload by group'!$C$3:$BEN$125,MATCH(Snapshot!$H133,'[2]Caseload by group'!$A$3:$A$128,0),MATCH(Snapshot!BH$3,'[2]Caseload by group'!$C$2:$BEN$2,0))&lt;10,0,INDEX('[2]Caseload by group'!$C$3:$BEN$125,MATCH(Snapshot!$H133,'[2]Caseload by group'!$A$3:$A$128,0),MATCH(Snapshot!BH$3,'[2]Caseload by group'!$C$2:$BEN$2,0)))</f>
        <v>280</v>
      </c>
      <c r="BI133" s="40">
        <f>IF(INDEX('[2]Caseload by group'!$C$3:$BEN$125,MATCH(Snapshot!$H133,'[2]Caseload by group'!$A$3:$A$128,0),MATCH(Snapshot!BI$3,'[2]Caseload by group'!$C$2:$BEN$2,0))&lt;10,0,INDEX('[2]Caseload by group'!$C$3:$BEN$125,MATCH(Snapshot!$H133,'[2]Caseload by group'!$A$3:$A$128,0),MATCH(Snapshot!BI$3,'[2]Caseload by group'!$C$2:$BEN$2,0)))</f>
        <v>301</v>
      </c>
      <c r="BJ133" s="40">
        <f>IF(INDEX('[2]Caseload by group'!$C$3:$BEN$125,MATCH(Snapshot!$H133,'[2]Caseload by group'!$A$3:$A$128,0),MATCH(Snapshot!BJ$3,'[2]Caseload by group'!$C$2:$BEN$2,0))&lt;10,0,INDEX('[2]Caseload by group'!$C$3:$BEN$125,MATCH(Snapshot!$H133,'[2]Caseload by group'!$A$3:$A$128,0),MATCH(Snapshot!BJ$3,'[2]Caseload by group'!$C$2:$BEN$2,0)))</f>
        <v>325</v>
      </c>
      <c r="BK133" s="40">
        <f>IF(INDEX('[2]Caseload by group'!$C$3:$BEN$125,MATCH(Snapshot!$H133,'[2]Caseload by group'!$A$3:$A$128,0),MATCH(Snapshot!BK$3,'[2]Caseload by group'!$C$2:$BEN$2,0))&lt;10,0,INDEX('[2]Caseload by group'!$C$3:$BEN$125,MATCH(Snapshot!$H133,'[2]Caseload by group'!$A$3:$A$128,0),MATCH(Snapshot!BK$3,'[2]Caseload by group'!$C$2:$BEN$2,0)))</f>
        <v>336</v>
      </c>
      <c r="BL133" s="40">
        <f>IF(INDEX('[2]Caseload by group'!$C$3:$BEN$125,MATCH(Snapshot!$H133,'[2]Caseload by group'!$A$3:$A$128,0),MATCH(Snapshot!BL$3,'[2]Caseload by group'!$C$2:$BEN$2,0))&lt;10,0,INDEX('[2]Caseload by group'!$C$3:$BEN$125,MATCH(Snapshot!$H133,'[2]Caseload by group'!$A$3:$A$128,0),MATCH(Snapshot!BL$3,'[2]Caseload by group'!$C$2:$BEN$2,0)))</f>
        <v>354</v>
      </c>
      <c r="BM133" s="40">
        <f>IF(INDEX('[2]Caseload by group'!$C$3:$BEN$125,MATCH(Snapshot!$H133,'[2]Caseload by group'!$A$3:$A$128,0),MATCH(Snapshot!BM$3,'[2]Caseload by group'!$C$2:$BEN$2,0))&lt;10,0,INDEX('[2]Caseload by group'!$C$3:$BEN$125,MATCH(Snapshot!$H133,'[2]Caseload by group'!$A$3:$A$128,0),MATCH(Snapshot!BM$3,'[2]Caseload by group'!$C$2:$BEN$2,0)))</f>
        <v>386</v>
      </c>
      <c r="BN133" s="40">
        <f>IF(INDEX('[2]Caseload by group'!$C$3:$BEN$125,MATCH(Snapshot!$H133,'[2]Caseload by group'!$A$3:$A$128,0),MATCH(Snapshot!BN$3,'[2]Caseload by group'!$C$2:$BEN$2,0))&lt;10,0,INDEX('[2]Caseload by group'!$C$3:$BEN$125,MATCH(Snapshot!$H133,'[2]Caseload by group'!$A$3:$A$128,0),MATCH(Snapshot!BN$3,'[2]Caseload by group'!$C$2:$BEN$2,0)))</f>
        <v>423</v>
      </c>
      <c r="BO133" s="40">
        <f>IF(INDEX('[2]Caseload by group'!$C$3:$BEN$125,MATCH(Snapshot!$H133,'[2]Caseload by group'!$A$3:$A$128,0),MATCH(Snapshot!BO$3,'[2]Caseload by group'!$C$2:$BEN$2,0))&lt;10,0,INDEX('[2]Caseload by group'!$C$3:$BEN$125,MATCH(Snapshot!$H133,'[2]Caseload by group'!$A$3:$A$128,0),MATCH(Snapshot!BO$3,'[2]Caseload by group'!$C$2:$BEN$2,0)))</f>
        <v>436</v>
      </c>
      <c r="BP133" s="40">
        <f>IF(INDEX('[2]Caseload by group'!$C$3:$BEN$125,MATCH(Snapshot!$H133,'[2]Caseload by group'!$A$3:$A$128,0),MATCH(Snapshot!BP$3,'[2]Caseload by group'!$C$2:$BEN$2,0))&lt;10,0,INDEX('[2]Caseload by group'!$C$3:$BEN$125,MATCH(Snapshot!$H133,'[2]Caseload by group'!$A$3:$A$128,0),MATCH(Snapshot!BP$3,'[2]Caseload by group'!$C$2:$BEN$2,0)))</f>
        <v>458</v>
      </c>
      <c r="BQ133" s="40">
        <f>IF(INDEX('[2]Caseload by group'!$C$3:$BEN$125,MATCH(Snapshot!$H133,'[2]Caseload by group'!$A$3:$A$128,0),MATCH(Snapshot!BQ$3,'[2]Caseload by group'!$C$2:$BEN$2,0))&lt;10,0,INDEX('[2]Caseload by group'!$C$3:$BEN$125,MATCH(Snapshot!$H133,'[2]Caseload by group'!$A$3:$A$128,0),MATCH(Snapshot!BQ$3,'[2]Caseload by group'!$C$2:$BEN$2,0)))</f>
        <v>469</v>
      </c>
      <c r="BR133" s="40">
        <f>IF(INDEX('[2]Caseload by group'!$C$3:$BEN$125,MATCH(Snapshot!$H133,'[2]Caseload by group'!$A$3:$A$128,0),MATCH(Snapshot!BR$3,'[2]Caseload by group'!$C$2:$BEN$2,0))&lt;10,0,INDEX('[2]Caseload by group'!$C$3:$BEN$125,MATCH(Snapshot!$H133,'[2]Caseload by group'!$A$3:$A$128,0),MATCH(Snapshot!BR$3,'[2]Caseload by group'!$C$2:$BEN$2,0)))</f>
        <v>477</v>
      </c>
      <c r="BS133" s="40">
        <f>IF(INDEX('[2]Caseload by group'!$C$3:$BEN$125,MATCH(Snapshot!$H133,'[2]Caseload by group'!$A$3:$A$128,0),MATCH(Snapshot!BS$3,'[2]Caseload by group'!$C$2:$BEN$2,0))&lt;10,0,INDEX('[2]Caseload by group'!$C$3:$BEN$125,MATCH(Snapshot!$H133,'[2]Caseload by group'!$A$3:$A$128,0),MATCH(Snapshot!BS$3,'[2]Caseload by group'!$C$2:$BEN$2,0)))</f>
        <v>494</v>
      </c>
      <c r="BT133" s="40">
        <f>IF(INDEX('[2]Caseload by group'!$C$3:$BEN$125,MATCH(Snapshot!$H133,'[2]Caseload by group'!$A$3:$A$128,0),MATCH(Snapshot!BT$3,'[2]Caseload by group'!$C$2:$BEN$2,0))&lt;10,0,INDEX('[2]Caseload by group'!$C$3:$BEN$125,MATCH(Snapshot!$H133,'[2]Caseload by group'!$A$3:$A$128,0),MATCH(Snapshot!BT$3,'[2]Caseload by group'!$C$2:$BEN$2,0)))</f>
        <v>532</v>
      </c>
      <c r="BU133" s="40">
        <f>IF(INDEX('[2]Caseload by group'!$C$3:$BEN$125,MATCH(Snapshot!$H133,'[2]Caseload by group'!$A$3:$A$128,0),MATCH(Snapshot!BU$3,'[2]Caseload by group'!$C$2:$BEN$2,0))&lt;10,0,INDEX('[2]Caseload by group'!$C$3:$BEN$125,MATCH(Snapshot!$H133,'[2]Caseload by group'!$A$3:$A$128,0),MATCH(Snapshot!BU$3,'[2]Caseload by group'!$C$2:$BEN$2,0)))</f>
        <v>560</v>
      </c>
      <c r="BV133" s="40">
        <f>IF(INDEX('[2]Caseload by group'!$C$3:$BEN$125,MATCH(Snapshot!$H133,'[2]Caseload by group'!$A$3:$A$128,0),MATCH(Snapshot!BV$3,'[2]Caseload by group'!$C$2:$BEN$2,0))&lt;10,0,INDEX('[2]Caseload by group'!$C$3:$BEN$125,MATCH(Snapshot!$H133,'[2]Caseload by group'!$A$3:$A$128,0),MATCH(Snapshot!BV$3,'[2]Caseload by group'!$C$2:$BEN$2,0)))</f>
        <v>588</v>
      </c>
      <c r="BW133" s="40">
        <f>IF(INDEX('[2]Caseload by group'!$C$3:$BEN$125,MATCH(Snapshot!$H133,'[2]Caseload by group'!$A$3:$A$128,0),MATCH(Snapshot!BW$3,'[2]Caseload by group'!$C$2:$BEN$2,0))&lt;10,0,INDEX('[2]Caseload by group'!$C$3:$BEN$125,MATCH(Snapshot!$H133,'[2]Caseload by group'!$A$3:$A$128,0),MATCH(Snapshot!BW$3,'[2]Caseload by group'!$C$2:$BEN$2,0)))</f>
        <v>600</v>
      </c>
      <c r="BX133" s="45"/>
      <c r="BY133" s="41">
        <f>INDEX($J133:$BX133,0,MATCH(MAX($J$3:$BX$3),$J$3:$BX$3,0))-INDEX($J133:$BX133,0,MATCH(MAX($J$3:$BX$3),$J$3:$BX$3,0)-1)</f>
        <v>12</v>
      </c>
      <c r="BZ133" s="42">
        <f>BY133/INDEX($J133:$BX133,0,MATCH(MAX($J$3:$BX$3),$J$3:$BX$3,0)-1)</f>
        <v>2.0408163265306121E-2</v>
      </c>
      <c r="CA133" s="41"/>
      <c r="CB133" s="41">
        <f>INDEX($J133:$BX133,0,MATCH(MAX($J$3:$BX$3),$J$3:$BX$3,0))-J133</f>
        <v>-1569</v>
      </c>
      <c r="CC133" s="42">
        <f>CB133/J133</f>
        <v>-0.72337482710926693</v>
      </c>
    </row>
    <row r="134" spans="1:81" ht="10.5" customHeight="1" x14ac:dyDescent="0.2">
      <c r="A134" s="34"/>
      <c r="C134" s="38"/>
      <c r="H134" s="39"/>
      <c r="I134" s="39"/>
      <c r="J134" s="40"/>
      <c r="K134" s="40"/>
      <c r="L134" s="40"/>
      <c r="M134" s="40"/>
      <c r="N134" s="40"/>
      <c r="O134" s="40"/>
      <c r="P134" s="40"/>
      <c r="Q134" s="40"/>
      <c r="R134" s="40"/>
      <c r="S134" s="40"/>
      <c r="T134" s="40"/>
      <c r="U134" s="40"/>
      <c r="V134" s="40"/>
      <c r="W134" s="40"/>
      <c r="X134" s="40"/>
      <c r="Y134" s="40"/>
      <c r="Z134" s="45"/>
      <c r="AA134" s="45"/>
      <c r="AB134" s="45"/>
      <c r="AC134" s="45"/>
      <c r="AD134" s="45"/>
      <c r="AE134" s="45"/>
      <c r="AF134" s="45"/>
      <c r="AG134" s="45"/>
      <c r="AH134" s="45"/>
      <c r="AI134" s="45"/>
      <c r="AJ134" s="45"/>
      <c r="AK134" s="45"/>
      <c r="AL134" s="45"/>
      <c r="AM134" s="45"/>
      <c r="AN134" s="45"/>
      <c r="AO134" s="40" t="s">
        <v>20</v>
      </c>
      <c r="AP134" s="40" t="s">
        <v>20</v>
      </c>
      <c r="AQ134" s="40"/>
      <c r="AR134" s="40"/>
      <c r="AS134" s="40"/>
      <c r="AT134" s="40"/>
      <c r="AU134" s="40"/>
      <c r="AV134" s="40"/>
      <c r="AW134" s="40"/>
      <c r="AX134" s="40"/>
      <c r="AY134" s="45"/>
      <c r="AZ134" s="40"/>
      <c r="BA134" s="40"/>
      <c r="BB134" s="40"/>
      <c r="BC134" s="40"/>
      <c r="BD134" s="40"/>
      <c r="BE134" s="45"/>
      <c r="BF134" s="45"/>
      <c r="BG134" s="45"/>
      <c r="BH134" s="45"/>
      <c r="BI134" s="45"/>
      <c r="BJ134" s="45"/>
      <c r="BK134" s="45"/>
      <c r="BL134" s="45"/>
      <c r="BM134" s="45"/>
      <c r="BN134" s="45"/>
      <c r="BO134" s="45"/>
      <c r="BP134" s="45"/>
      <c r="BQ134" s="45"/>
      <c r="BR134" s="45"/>
      <c r="BS134" s="45"/>
      <c r="BT134" s="45"/>
      <c r="BU134" s="45"/>
      <c r="BV134" s="45"/>
      <c r="BW134" s="45"/>
      <c r="BX134" s="45"/>
      <c r="BY134" s="41"/>
      <c r="BZ134" s="42"/>
      <c r="CB134" s="41"/>
      <c r="CC134" s="42"/>
    </row>
    <row r="135" spans="1:81" ht="10.5" customHeight="1" x14ac:dyDescent="0.2">
      <c r="A135" s="34"/>
      <c r="C135" s="8" t="s">
        <v>197</v>
      </c>
      <c r="H135" s="39"/>
      <c r="I135" s="39"/>
      <c r="J135" s="40"/>
      <c r="K135" s="40"/>
      <c r="L135" s="40"/>
      <c r="M135" s="40"/>
      <c r="N135" s="40"/>
      <c r="O135" s="40"/>
      <c r="P135" s="40"/>
      <c r="Q135" s="40"/>
      <c r="R135" s="40"/>
      <c r="S135" s="40"/>
      <c r="T135" s="40"/>
      <c r="U135" s="40"/>
      <c r="V135" s="40"/>
      <c r="W135" s="40"/>
      <c r="X135" s="40"/>
      <c r="Y135" s="40"/>
      <c r="Z135" s="45"/>
      <c r="AA135" s="45"/>
      <c r="AB135" s="45"/>
      <c r="AC135" s="45"/>
      <c r="AD135" s="45"/>
      <c r="AE135" s="45"/>
      <c r="AF135" s="45"/>
      <c r="AG135" s="45"/>
      <c r="AH135" s="45"/>
      <c r="AI135" s="45"/>
      <c r="AJ135" s="45"/>
      <c r="AK135" s="45"/>
      <c r="AL135" s="45"/>
      <c r="AM135" s="45"/>
      <c r="AN135" s="45"/>
      <c r="AO135" s="40" t="s">
        <v>198</v>
      </c>
      <c r="AP135" s="40" t="s">
        <v>20</v>
      </c>
      <c r="AQ135" s="40"/>
      <c r="AR135" s="40"/>
      <c r="AS135" s="40"/>
      <c r="AT135" s="40"/>
      <c r="AU135" s="40"/>
      <c r="AV135" s="40"/>
      <c r="AW135" s="40"/>
      <c r="AX135" s="40"/>
      <c r="AY135" s="45"/>
      <c r="AZ135" s="40"/>
      <c r="BA135" s="40"/>
      <c r="BB135" s="40"/>
      <c r="BC135" s="40"/>
      <c r="BD135" s="40"/>
      <c r="BE135" s="45"/>
      <c r="BF135" s="45"/>
      <c r="BG135" s="45"/>
      <c r="BH135" s="45"/>
      <c r="BI135" s="45"/>
      <c r="BJ135" s="45"/>
      <c r="BK135" s="45"/>
      <c r="BL135" s="45"/>
      <c r="BM135" s="45"/>
      <c r="BN135" s="45"/>
      <c r="BO135" s="45"/>
      <c r="BP135" s="45"/>
      <c r="BQ135" s="45"/>
      <c r="BR135" s="45"/>
      <c r="BS135" s="45"/>
      <c r="BT135" s="45"/>
      <c r="BU135" s="45"/>
      <c r="BV135" s="45"/>
      <c r="BW135" s="45"/>
      <c r="BX135" s="45"/>
      <c r="BY135" s="41"/>
      <c r="BZ135" s="42"/>
      <c r="CB135" s="41"/>
      <c r="CC135" s="42"/>
    </row>
    <row r="136" spans="1:81" ht="10.5" customHeight="1" x14ac:dyDescent="0.2">
      <c r="A136" s="34"/>
      <c r="C136" s="38" t="s">
        <v>8</v>
      </c>
      <c r="D136" s="29" t="s">
        <v>9</v>
      </c>
      <c r="E136" s="29" t="s">
        <v>6</v>
      </c>
      <c r="F136" s="29" t="s">
        <v>10</v>
      </c>
      <c r="G136" s="29" t="s">
        <v>42</v>
      </c>
      <c r="H136" s="39" t="s">
        <v>199</v>
      </c>
      <c r="I136" s="39"/>
      <c r="J136" s="40">
        <f>IF(INDEX('[2]Caseload by group'!$C$3:$CJ$125,MATCH(Snapshot!$H136,'[2]Caseload by group'!$A$3:$A$128,0),MATCH(Snapshot!J$3,'[2]Caseload by group'!$C$2:$CJ$2,0))&lt;10,0,INDEX('[2]Caseload by group'!$C$3:$CJ$125,MATCH(Snapshot!$H136,'[2]Caseload by group'!$A$3:$A$128,0),MATCH(Snapshot!J$3,'[2]Caseload by group'!$C$2:$CJ$2,0)))</f>
        <v>12777</v>
      </c>
      <c r="K136" s="40">
        <f>IF(INDEX('[2]Caseload by group'!$C$3:$CJ$125,MATCH(Snapshot!$H136,'[2]Caseload by group'!$A$3:$A$128,0),MATCH(Snapshot!K$3,'[2]Caseload by group'!$C$2:$CJ$2,0))&lt;10,0,INDEX('[2]Caseload by group'!$C$3:$CJ$125,MATCH(Snapshot!$H136,'[2]Caseload by group'!$A$3:$A$128,0),MATCH(Snapshot!K$3,'[2]Caseload by group'!$C$2:$CJ$2,0)))</f>
        <v>13818</v>
      </c>
      <c r="L136" s="40">
        <f>IF(INDEX('[2]Caseload by group'!$C$3:$CJ$125,MATCH(Snapshot!$H136,'[2]Caseload by group'!$A$3:$A$128,0),MATCH(Snapshot!L$3,'[2]Caseload by group'!$C$2:$CJ$2,0))&lt;10,0,INDEX('[2]Caseload by group'!$C$3:$CJ$125,MATCH(Snapshot!$H136,'[2]Caseload by group'!$A$3:$A$128,0),MATCH(Snapshot!L$3,'[2]Caseload by group'!$C$2:$CJ$2,0)))</f>
        <v>15260</v>
      </c>
      <c r="M136" s="40">
        <f>IF(INDEX('[2]Caseload by group'!$C$3:$CJ$125,MATCH(Snapshot!$H136,'[2]Caseload by group'!$A$3:$A$128,0),MATCH(Snapshot!M$3,'[2]Caseload by group'!$C$2:$CJ$2,0))&lt;10,0,INDEX('[2]Caseload by group'!$C$3:$CJ$125,MATCH(Snapshot!$H136,'[2]Caseload by group'!$A$3:$A$128,0),MATCH(Snapshot!M$3,'[2]Caseload by group'!$C$2:$CJ$2,0)))</f>
        <v>18098</v>
      </c>
      <c r="N136" s="40">
        <f>IF(INDEX('[2]Caseload by group'!$C$3:$CJ$125,MATCH(Snapshot!$H136,'[2]Caseload by group'!$A$3:$A$128,0),MATCH(Snapshot!N$3,'[2]Caseload by group'!$C$2:$CJ$2,0))&lt;10,0,INDEX('[2]Caseload by group'!$C$3:$CJ$125,MATCH(Snapshot!$H136,'[2]Caseload by group'!$A$3:$A$128,0),MATCH(Snapshot!N$3,'[2]Caseload by group'!$C$2:$CJ$2,0)))</f>
        <v>22760</v>
      </c>
      <c r="O136" s="40">
        <f>IF(INDEX('[2]Caseload by group'!$C$3:$CJ$125,MATCH(Snapshot!$H136,'[2]Caseload by group'!$A$3:$A$128,0),MATCH(Snapshot!O$3,'[2]Caseload by group'!$C$2:$CJ$2,0))&lt;10,0,INDEX('[2]Caseload by group'!$C$3:$CJ$125,MATCH(Snapshot!$H136,'[2]Caseload by group'!$A$3:$A$128,0),MATCH(Snapshot!O$3,'[2]Caseload by group'!$C$2:$CJ$2,0)))</f>
        <v>17277</v>
      </c>
      <c r="P136" s="40">
        <f>IF(INDEX('[2]Caseload by group'!$C$3:$CJ$125,MATCH(Snapshot!$H136,'[2]Caseload by group'!$A$3:$A$128,0),MATCH(Snapshot!P$3,'[2]Caseload by group'!$C$2:$CJ$2,0))&lt;10,0,INDEX('[2]Caseload by group'!$C$3:$CJ$125,MATCH(Snapshot!$H136,'[2]Caseload by group'!$A$3:$A$128,0),MATCH(Snapshot!P$3,'[2]Caseload by group'!$C$2:$CJ$2,0)))</f>
        <v>17010</v>
      </c>
      <c r="Q136" s="40">
        <f>IF(INDEX('[2]Caseload by group'!$C$3:$CJ$125,MATCH(Snapshot!$H136,'[2]Caseload by group'!$A$3:$A$128,0),MATCH(Snapshot!Q$3,'[2]Caseload by group'!$C$2:$CJ$2,0))&lt;10,0,INDEX('[2]Caseload by group'!$C$3:$CJ$125,MATCH(Snapshot!$H136,'[2]Caseload by group'!$A$3:$A$128,0),MATCH(Snapshot!Q$3,'[2]Caseload by group'!$C$2:$CJ$2,0)))</f>
        <v>17118</v>
      </c>
      <c r="R136" s="40">
        <f>IF(INDEX('[2]Caseload by group'!$C$3:$CJ$125,MATCH(Snapshot!$H136,'[2]Caseload by group'!$A$3:$A$128,0),MATCH(Snapshot!R$3,'[2]Caseload by group'!$C$2:$CJ$2,0))&lt;10,0,INDEX('[2]Caseload by group'!$C$3:$CJ$125,MATCH(Snapshot!$H136,'[2]Caseload by group'!$A$3:$A$128,0),MATCH(Snapshot!R$3,'[2]Caseload by group'!$C$2:$CJ$2,0)))</f>
        <v>14517</v>
      </c>
      <c r="S136" s="40">
        <f>IF(INDEX('[2]Caseload by group'!$C$3:$CJ$125,MATCH(Snapshot!$H136,'[2]Caseload by group'!$A$3:$A$128,0),MATCH(Snapshot!S$3,'[2]Caseload by group'!$C$2:$CJ$2,0))&lt;10,0,INDEX('[2]Caseload by group'!$C$3:$CJ$125,MATCH(Snapshot!$H136,'[2]Caseload by group'!$A$3:$A$128,0),MATCH(Snapshot!S$3,'[2]Caseload by group'!$C$2:$CJ$2,0)))</f>
        <v>14257</v>
      </c>
      <c r="T136" s="40">
        <f>IF(INDEX('[2]Caseload by group'!$C$3:$CJ$125,MATCH(Snapshot!$H136,'[2]Caseload by group'!$A$3:$A$128,0),MATCH(Snapshot!T$3,'[2]Caseload by group'!$C$2:$CJ$2,0))&lt;10,0,INDEX('[2]Caseload by group'!$C$3:$CJ$125,MATCH(Snapshot!$H136,'[2]Caseload by group'!$A$3:$A$128,0),MATCH(Snapshot!T$3,'[2]Caseload by group'!$C$2:$CJ$2,0)))</f>
        <v>13715</v>
      </c>
      <c r="U136" s="40">
        <f>IF(INDEX('[2]Caseload by group'!$C$3:$CJ$125,MATCH(Snapshot!$H136,'[2]Caseload by group'!$A$3:$A$128,0),MATCH(Snapshot!U$3,'[2]Caseload by group'!$C$2:$CJ$2,0))&lt;10,0,INDEX('[2]Caseload by group'!$C$3:$CJ$125,MATCH(Snapshot!$H136,'[2]Caseload by group'!$A$3:$A$128,0),MATCH(Snapshot!U$3,'[2]Caseload by group'!$C$2:$CJ$2,0)))</f>
        <v>13074</v>
      </c>
      <c r="V136" s="40">
        <f>IF(INDEX('[2]Caseload by group'!$C$3:$CJ$125,MATCH(Snapshot!$H136,'[2]Caseload by group'!$A$3:$A$128,0),MATCH(Snapshot!V$3,'[2]Caseload by group'!$C$2:$CJ$2,0))&lt;10,0,INDEX('[2]Caseload by group'!$C$3:$CJ$125,MATCH(Snapshot!$H136,'[2]Caseload by group'!$A$3:$A$128,0),MATCH(Snapshot!V$3,'[2]Caseload by group'!$C$2:$CJ$2,0)))</f>
        <v>13455</v>
      </c>
      <c r="W136" s="40">
        <f>IF(INDEX('[2]Caseload by group'!$C$3:$CJ$125,MATCH(Snapshot!$H136,'[2]Caseload by group'!$A$3:$A$128,0),MATCH(Snapshot!W$3,'[2]Caseload by group'!$C$2:$CJ$2,0))&lt;10,0,INDEX('[2]Caseload by group'!$C$3:$CJ$125,MATCH(Snapshot!$H136,'[2]Caseload by group'!$A$3:$A$128,0),MATCH(Snapshot!W$3,'[2]Caseload by group'!$C$2:$CJ$2,0)))</f>
        <v>13738</v>
      </c>
      <c r="X136" s="40">
        <f>IF(INDEX('[2]Caseload by group'!$C$3:$CJ$125,MATCH(Snapshot!$H136,'[2]Caseload by group'!$A$3:$A$128,0),MATCH(Snapshot!X$3,'[2]Caseload by group'!$C$2:$CJ$2,0))&lt;10,0,INDEX('[2]Caseload by group'!$C$3:$CJ$125,MATCH(Snapshot!$H136,'[2]Caseload by group'!$A$3:$A$128,0),MATCH(Snapshot!X$3,'[2]Caseload by group'!$C$2:$CJ$2,0)))</f>
        <v>14262</v>
      </c>
      <c r="Y136" s="40">
        <f>IF(INDEX('[2]Caseload by group'!$C$3:$CJ$125,MATCH(Snapshot!$H136,'[2]Caseload by group'!$A$3:$A$128,0),MATCH(Snapshot!Y$3,'[2]Caseload by group'!$C$2:$CJ$2,0))&lt;10,0,INDEX('[2]Caseload by group'!$C$3:$CJ$125,MATCH(Snapshot!$H136,'[2]Caseload by group'!$A$3:$A$128,0),MATCH(Snapshot!Y$3,'[2]Caseload by group'!$C$2:$CJ$2,0)))</f>
        <v>14888</v>
      </c>
      <c r="Z136" s="40">
        <f>IF(INDEX('[2]Caseload by group'!$C$3:$CJ$125,MATCH(Snapshot!$H136,'[2]Caseload by group'!$A$3:$A$128,0),MATCH(Snapshot!Z$3,'[2]Caseload by group'!$C$2:$CJ$2,0))&lt;10,0,INDEX('[2]Caseload by group'!$C$3:$CJ$125,MATCH(Snapshot!$H136,'[2]Caseload by group'!$A$3:$A$128,0),MATCH(Snapshot!Z$3,'[2]Caseload by group'!$C$2:$CJ$2,0)))</f>
        <v>15737</v>
      </c>
      <c r="AA136" s="40">
        <f>IF(INDEX('[2]Caseload by group'!$C$3:$CJ$125,MATCH(Snapshot!$H136,'[2]Caseload by group'!$A$3:$A$128,0),MATCH(Snapshot!AA$3,'[2]Caseload by group'!$C$2:$CJ$2,0))&lt;10,0,INDEX('[2]Caseload by group'!$C$3:$CJ$125,MATCH(Snapshot!$H136,'[2]Caseload by group'!$A$3:$A$128,0),MATCH(Snapshot!AA$3,'[2]Caseload by group'!$C$2:$CJ$2,0)))</f>
        <v>16435</v>
      </c>
      <c r="AB136" s="40">
        <f>IF(INDEX('[2]Caseload by group'!$C$3:$CJ$125,MATCH(Snapshot!$H136,'[2]Caseload by group'!$A$3:$A$128,0),MATCH(Snapshot!AB$3,'[2]Caseload by group'!$C$2:$CJ$2,0))&lt;10,0,INDEX('[2]Caseload by group'!$C$3:$CJ$125,MATCH(Snapshot!$H136,'[2]Caseload by group'!$A$3:$A$128,0),MATCH(Snapshot!AB$3,'[2]Caseload by group'!$C$2:$CJ$2,0)))</f>
        <v>13897</v>
      </c>
      <c r="AC136" s="40">
        <f>IF(INDEX('[2]Caseload by group'!$C$3:$CJ$125,MATCH(Snapshot!$H136,'[2]Caseload by group'!$A$3:$A$128,0),MATCH(Snapshot!AC$3,'[2]Caseload by group'!$C$2:$CJ$2,0))&lt;10,0,INDEX('[2]Caseload by group'!$C$3:$CJ$125,MATCH(Snapshot!$H136,'[2]Caseload by group'!$A$3:$A$128,0),MATCH(Snapshot!AC$3,'[2]Caseload by group'!$C$2:$CJ$2,0)))</f>
        <v>13876</v>
      </c>
      <c r="AD136" s="40">
        <f>IF(INDEX('[2]Caseload by group'!$C$3:$CJ$125,MATCH(Snapshot!$H136,'[2]Caseload by group'!$A$3:$A$128,0),MATCH(Snapshot!AD$3,'[2]Caseload by group'!$C$2:$CJ$2,0))&lt;10,0,INDEX('[2]Caseload by group'!$C$3:$CJ$125,MATCH(Snapshot!$H136,'[2]Caseload by group'!$A$3:$A$128,0),MATCH(Snapshot!AD$3,'[2]Caseload by group'!$C$2:$CJ$2,0)))</f>
        <v>13233</v>
      </c>
      <c r="AE136" s="40">
        <f>IF(INDEX('[2]Caseload by group'!$C$3:$CJ$125,MATCH(Snapshot!$H136,'[2]Caseload by group'!$A$3:$A$128,0),MATCH(Snapshot!AE$3,'[2]Caseload by group'!$C$2:$CJ$2,0))&lt;10,0,INDEX('[2]Caseload by group'!$C$3:$CJ$125,MATCH(Snapshot!$H136,'[2]Caseload by group'!$A$3:$A$128,0),MATCH(Snapshot!AE$3,'[2]Caseload by group'!$C$2:$CJ$2,0)))</f>
        <v>13607</v>
      </c>
      <c r="AF136" s="40">
        <f>IF(INDEX('[2]Caseload by group'!$C$3:$CJ$125,MATCH(Snapshot!$H136,'[2]Caseload by group'!$A$3:$A$128,0),MATCH(Snapshot!AF$3,'[2]Caseload by group'!$C$2:$CJ$2,0))&lt;10,0,INDEX('[2]Caseload by group'!$C$3:$CJ$125,MATCH(Snapshot!$H136,'[2]Caseload by group'!$A$3:$A$128,0),MATCH(Snapshot!AF$3,'[2]Caseload by group'!$C$2:$CJ$2,0)))</f>
        <v>13436</v>
      </c>
      <c r="AG136" s="40">
        <f>IF(INDEX('[2]Caseload by group'!$C$3:$CJ$125,MATCH(Snapshot!$H136,'[2]Caseload by group'!$A$3:$A$128,0),MATCH(Snapshot!AG$3,'[2]Caseload by group'!$C$2:$CJ$2,0))&lt;10,0,INDEX('[2]Caseload by group'!$C$3:$CJ$125,MATCH(Snapshot!$H136,'[2]Caseload by group'!$A$3:$A$128,0),MATCH(Snapshot!AG$3,'[2]Caseload by group'!$C$2:$CJ$2,0)))</f>
        <v>12958</v>
      </c>
      <c r="AH136" s="40">
        <f>IF(INDEX('[2]Caseload by group'!$C$3:$CJ$125,MATCH(Snapshot!$H136,'[2]Caseload by group'!$A$3:$A$128,0),MATCH(Snapshot!AH$3,'[2]Caseload by group'!$C$2:$CJ$2,0))&lt;10,0,INDEX('[2]Caseload by group'!$C$3:$CJ$125,MATCH(Snapshot!$H136,'[2]Caseload by group'!$A$3:$A$128,0),MATCH(Snapshot!AH$3,'[2]Caseload by group'!$C$2:$CJ$2,0)))</f>
        <v>12728</v>
      </c>
      <c r="AI136" s="40">
        <f>IF(INDEX('[2]Caseload by group'!$C$3:$CJ$125,MATCH(Snapshot!$H136,'[2]Caseload by group'!$A$3:$A$128,0),MATCH(Snapshot!AI$3,'[2]Caseload by group'!$C$2:$CJ$2,0))&lt;10,0,INDEX('[2]Caseload by group'!$C$3:$CJ$125,MATCH(Snapshot!$H136,'[2]Caseload by group'!$A$3:$A$128,0),MATCH(Snapshot!AI$3,'[2]Caseload by group'!$C$2:$CJ$2,0)))</f>
        <v>13078</v>
      </c>
      <c r="AJ136" s="40">
        <f>IF(INDEX('[2]Caseload by group'!$C$3:$BEN$125,MATCH(Snapshot!$H136,'[2]Caseload by group'!$A$3:$A$128,0),MATCH(Snapshot!AJ$3,'[2]Caseload by group'!$C$2:$BEN$2,0))&lt;10,0,INDEX('[2]Caseload by group'!$C$3:$BEN$125,MATCH(Snapshot!$H136,'[2]Caseload by group'!$A$3:$A$128,0),MATCH(Snapshot!AJ$3,'[2]Caseload by group'!$C$2:$BEN$2,0)))</f>
        <v>13636</v>
      </c>
      <c r="AK136" s="40">
        <f>IF(INDEX('[2]Caseload by group'!$C$3:$BEN$125,MATCH(Snapshot!$H136,'[2]Caseload by group'!$A$3:$A$128,0),MATCH(Snapshot!AK$3,'[2]Caseload by group'!$C$2:$BEN$2,0))&lt;10,0,INDEX('[2]Caseload by group'!$C$3:$BEN$125,MATCH(Snapshot!$H136,'[2]Caseload by group'!$A$3:$A$128,0),MATCH(Snapshot!AK$3,'[2]Caseload by group'!$C$2:$BEN$2,0)))</f>
        <v>15434</v>
      </c>
      <c r="AL136" s="40">
        <f>IF(INDEX('[2]Caseload by group'!$C$3:$BEN$125,MATCH(Snapshot!$H136,'[2]Caseload by group'!$A$3:$A$128,0),MATCH(Snapshot!AL$3,'[2]Caseload by group'!$C$2:$BEN$2,0))&lt;10,0,INDEX('[2]Caseload by group'!$C$3:$BEN$125,MATCH(Snapshot!$H136,'[2]Caseload by group'!$A$3:$A$128,0),MATCH(Snapshot!AL$3,'[2]Caseload by group'!$C$2:$BEN$2,0)))</f>
        <v>14542</v>
      </c>
      <c r="AM136" s="40">
        <f>IF(INDEX('[2]Caseload by group'!$C$3:$BEN$125,MATCH(Snapshot!$H136,'[2]Caseload by group'!$A$3:$A$128,0),MATCH(Snapshot!AM$3,'[2]Caseload by group'!$C$2:$BEN$2,0))&lt;10,0,INDEX('[2]Caseload by group'!$C$3:$BEN$125,MATCH(Snapshot!$H136,'[2]Caseload by group'!$A$3:$A$128,0),MATCH(Snapshot!AM$3,'[2]Caseload by group'!$C$2:$BEN$2,0)))</f>
        <v>15404</v>
      </c>
      <c r="AN136" s="40">
        <f>IF(INDEX('[2]Caseload by group'!$C$3:$BEN$125,MATCH(Snapshot!$H136,'[2]Caseload by group'!$A$3:$A$128,0),MATCH(Snapshot!AN$3,'[2]Caseload by group'!$C$2:$BEN$2,0))&lt;10,0,INDEX('[2]Caseload by group'!$C$3:$BEN$125,MATCH(Snapshot!$H136,'[2]Caseload by group'!$A$3:$A$128,0),MATCH(Snapshot!AN$3,'[2]Caseload by group'!$C$2:$BEN$2,0)))</f>
        <v>12931</v>
      </c>
      <c r="AO136" s="40">
        <f>IF(INDEX('[2]Caseload by group'!$C$3:$BEN$125,MATCH(Snapshot!$H136,'[2]Caseload by group'!$A$3:$A$128,0),MATCH(Snapshot!AO$3,'[2]Caseload by group'!$C$2:$BEN$2,0))&lt;10,0,INDEX('[2]Caseload by group'!$C$3:$BEN$125,MATCH(Snapshot!$H136,'[2]Caseload by group'!$A$3:$A$128,0),MATCH(Snapshot!AO$3,'[2]Caseload by group'!$C$2:$BEN$2,0)))</f>
        <v>12064</v>
      </c>
      <c r="AP136" s="40">
        <f>IF(INDEX('[2]Caseload by group'!$C$3:$BEN$125,MATCH(Snapshot!$H136,'[2]Caseload by group'!$A$3:$A$128,0),MATCH(Snapshot!AP$3,'[2]Caseload by group'!$C$2:$BEN$2,0))&lt;10,0,INDEX('[2]Caseload by group'!$C$3:$BEN$125,MATCH(Snapshot!$H136,'[2]Caseload by group'!$A$3:$A$128,0),MATCH(Snapshot!AP$3,'[2]Caseload by group'!$C$2:$BEN$2,0)))</f>
        <v>11631</v>
      </c>
      <c r="AQ136" s="40">
        <f>IF(INDEX('[2]Caseload by group'!$C$3:$BEN$125,MATCH(Snapshot!$H136,'[2]Caseload by group'!$A$3:$A$128,0),MATCH(Snapshot!AQ$3,'[2]Caseload by group'!$C$2:$BEN$2,0))&lt;10,0,INDEX('[2]Caseload by group'!$C$3:$BEN$125,MATCH(Snapshot!$H136,'[2]Caseload by group'!$A$3:$A$128,0),MATCH(Snapshot!AQ$3,'[2]Caseload by group'!$C$2:$BEN$2,0)))</f>
        <v>11327</v>
      </c>
      <c r="AR136" s="40">
        <f>IF(INDEX('[2]Caseload by group'!$C$3:$BEN$125,MATCH(Snapshot!$H136,'[2]Caseload by group'!$A$3:$A$128,0),MATCH(Snapshot!AR$3,'[2]Caseload by group'!$C$2:$BEN$2,0))&lt;10,0,INDEX('[2]Caseload by group'!$C$3:$BEN$125,MATCH(Snapshot!$H136,'[2]Caseload by group'!$A$3:$A$128,0),MATCH(Snapshot!AR$3,'[2]Caseload by group'!$C$2:$BEN$2,0)))</f>
        <v>11008</v>
      </c>
      <c r="AS136" s="40">
        <f>IF(INDEX('[2]Caseload by group'!$C$3:$BEN$125,MATCH(Snapshot!$H136,'[2]Caseload by group'!$A$3:$A$128,0),MATCH(Snapshot!AS$3,'[2]Caseload by group'!$C$2:$BEN$2,0))&lt;10,0,INDEX('[2]Caseload by group'!$C$3:$BEN$125,MATCH(Snapshot!$H136,'[2]Caseload by group'!$A$3:$A$128,0),MATCH(Snapshot!AS$3,'[2]Caseload by group'!$C$2:$BEN$2,0)))</f>
        <v>11054</v>
      </c>
      <c r="AT136" s="40">
        <f>IF(INDEX('[2]Caseload by group'!$C$3:$BEN$125,MATCH(Snapshot!$H136,'[2]Caseload by group'!$A$3:$A$128,0),MATCH(Snapshot!AT$3,'[2]Caseload by group'!$C$2:$BEN$2,0))&lt;10,0,INDEX('[2]Caseload by group'!$C$3:$BEN$125,MATCH(Snapshot!$H136,'[2]Caseload by group'!$A$3:$A$128,0),MATCH(Snapshot!AT$3,'[2]Caseload by group'!$C$2:$BEN$2,0)))</f>
        <v>10961</v>
      </c>
      <c r="AU136" s="40">
        <f>IF(INDEX('[2]Caseload by group'!$C$3:$BEN$125,MATCH(Snapshot!$H136,'[2]Caseload by group'!$A$3:$A$128,0),MATCH(Snapshot!AU$3,'[2]Caseload by group'!$C$2:$BEN$2,0))&lt;10,0,INDEX('[2]Caseload by group'!$C$3:$BEN$125,MATCH(Snapshot!$H136,'[2]Caseload by group'!$A$3:$A$128,0),MATCH(Snapshot!AU$3,'[2]Caseload by group'!$C$2:$BEN$2,0)))</f>
        <v>10337</v>
      </c>
      <c r="AV136" s="40">
        <f>IF(INDEX('[2]Caseload by group'!$C$3:$BEN$125,MATCH(Snapshot!$H136,'[2]Caseload by group'!$A$3:$A$128,0),MATCH(Snapshot!AV$3,'[2]Caseload by group'!$C$2:$BEN$2,0))&lt;10,0,INDEX('[2]Caseload by group'!$C$3:$BEN$125,MATCH(Snapshot!$H136,'[2]Caseload by group'!$A$3:$A$128,0),MATCH(Snapshot!AV$3,'[2]Caseload by group'!$C$2:$BEN$2,0)))</f>
        <v>10314</v>
      </c>
      <c r="AW136" s="40">
        <f>IF(INDEX('[2]Caseload by group'!$C$3:$BEN$125,MATCH(Snapshot!$H136,'[2]Caseload by group'!$A$3:$A$128,0),MATCH(Snapshot!AW$3,'[2]Caseload by group'!$C$2:$BEN$2,0))&lt;10,0,INDEX('[2]Caseload by group'!$C$3:$BEN$125,MATCH(Snapshot!$H136,'[2]Caseload by group'!$A$3:$A$128,0),MATCH(Snapshot!AW$3,'[2]Caseload by group'!$C$2:$BEN$2,0)))</f>
        <v>10182</v>
      </c>
      <c r="AX136" s="40">
        <f>IF(INDEX('[2]Caseload by group'!$C$3:$BEN$125,MATCH(Snapshot!$H136,'[2]Caseload by group'!$A$3:$A$128,0),MATCH(Snapshot!AX$3,'[2]Caseload by group'!$C$2:$BEN$2,0))&lt;10,0,INDEX('[2]Caseload by group'!$C$3:$BEN$125,MATCH(Snapshot!$H136,'[2]Caseload by group'!$A$3:$A$128,0),MATCH(Snapshot!AX$3,'[2]Caseload by group'!$C$2:$BEN$2,0)))</f>
        <v>10477</v>
      </c>
      <c r="AY136" s="40">
        <f>IF(INDEX('[2]Caseload by group'!$C$3:$BEN$125,MATCH(Snapshot!$H136,'[2]Caseload by group'!$A$3:$A$128,0),MATCH(Snapshot!AY$3,'[2]Caseload by group'!$C$2:$BEN$2,0))&lt;10,0,INDEX('[2]Caseload by group'!$C$3:$BEN$125,MATCH(Snapshot!$H136,'[2]Caseload by group'!$A$3:$A$128,0),MATCH(Snapshot!AY$3,'[2]Caseload by group'!$C$2:$BEN$2,0)))</f>
        <v>11490</v>
      </c>
      <c r="AZ136" s="40">
        <f>IF(INDEX('[2]Caseload by group'!$C$3:$BEN$125,MATCH(Snapshot!$H136,'[2]Caseload by group'!$A$3:$A$128,0),MATCH(Snapshot!AZ$3,'[2]Caseload by group'!$C$2:$BEN$2,0))&lt;10,0,INDEX('[2]Caseload by group'!$C$3:$BEN$125,MATCH(Snapshot!$H136,'[2]Caseload by group'!$A$3:$A$128,0),MATCH(Snapshot!AZ$3,'[2]Caseload by group'!$C$2:$BEN$2,0)))</f>
        <v>11494</v>
      </c>
      <c r="BA136" s="40">
        <f>IF(INDEX('[2]Caseload by group'!$C$3:$BEN$125,MATCH(Snapshot!$H136,'[2]Caseload by group'!$A$3:$A$128,0),MATCH(Snapshot!BA$3,'[2]Caseload by group'!$C$2:$BEN$2,0))&lt;10,0,INDEX('[2]Caseload by group'!$C$3:$BEN$125,MATCH(Snapshot!$H136,'[2]Caseload by group'!$A$3:$A$128,0),MATCH(Snapshot!BA$3,'[2]Caseload by group'!$C$2:$BEN$2,0)))</f>
        <v>11945</v>
      </c>
      <c r="BB136" s="40">
        <f>IF(INDEX('[2]Caseload by group'!$C$3:$BEN$125,MATCH(Snapshot!$H136,'[2]Caseload by group'!$A$3:$A$128,0),MATCH(Snapshot!BB$3,'[2]Caseload by group'!$C$2:$BEN$2,0))&lt;10,0,INDEX('[2]Caseload by group'!$C$3:$BEN$125,MATCH(Snapshot!$H136,'[2]Caseload by group'!$A$3:$A$128,0),MATCH(Snapshot!BB$3,'[2]Caseload by group'!$C$2:$BEN$2,0)))</f>
        <v>11794</v>
      </c>
      <c r="BC136" s="40">
        <f>IF(INDEX('[2]Caseload by group'!$C$3:$BEN$125,MATCH(Snapshot!$H136,'[2]Caseload by group'!$A$3:$A$128,0),MATCH(Snapshot!BC$3,'[2]Caseload by group'!$C$2:$BEN$2,0))&lt;10,0,INDEX('[2]Caseload by group'!$C$3:$BEN$125,MATCH(Snapshot!$H136,'[2]Caseload by group'!$A$3:$A$128,0),MATCH(Snapshot!BC$3,'[2]Caseload by group'!$C$2:$BEN$2,0)))</f>
        <v>12466</v>
      </c>
      <c r="BD136" s="40">
        <f>IF(INDEX('[2]Caseload by group'!$C$3:$BEN$125,MATCH(Snapshot!$H136,'[2]Caseload by group'!$A$3:$A$128,0),MATCH(Snapshot!BD$3,'[2]Caseload by group'!$C$2:$BEN$2,0))&lt;10,0,INDEX('[2]Caseload by group'!$C$3:$BEN$125,MATCH(Snapshot!$H136,'[2]Caseload by group'!$A$3:$A$128,0),MATCH(Snapshot!BD$3,'[2]Caseload by group'!$C$2:$BEN$2,0)))</f>
        <v>12333</v>
      </c>
      <c r="BE136" s="40">
        <f>IF(INDEX('[2]Caseload by group'!$C$3:$BEN$125,MATCH(Snapshot!$H136,'[2]Caseload by group'!$A$3:$A$128,0),MATCH(Snapshot!BE$3,'[2]Caseload by group'!$C$2:$BEN$2,0))&lt;10,0,INDEX('[2]Caseload by group'!$C$3:$BEN$125,MATCH(Snapshot!$H136,'[2]Caseload by group'!$A$3:$A$128,0),MATCH(Snapshot!BE$3,'[2]Caseload by group'!$C$2:$BEN$2,0)))</f>
        <v>12189</v>
      </c>
      <c r="BF136" s="40">
        <f>IF(INDEX('[2]Caseload by group'!$C$3:$BEN$125,MATCH(Snapshot!$H136,'[2]Caseload by group'!$A$3:$A$128,0),MATCH(Snapshot!BF$3,'[2]Caseload by group'!$C$2:$BEN$2,0))&lt;10,0,INDEX('[2]Caseload by group'!$C$3:$BEN$125,MATCH(Snapshot!$H136,'[2]Caseload by group'!$A$3:$A$128,0),MATCH(Snapshot!BF$3,'[2]Caseload by group'!$C$2:$BEN$2,0)))</f>
        <v>12528</v>
      </c>
      <c r="BG136" s="40">
        <f>IF(INDEX('[2]Caseload by group'!$C$3:$BEN$125,MATCH(Snapshot!$H136,'[2]Caseload by group'!$A$3:$A$128,0),MATCH(Snapshot!BG$3,'[2]Caseload by group'!$C$2:$BEN$2,0))&lt;10,0,INDEX('[2]Caseload by group'!$C$3:$BEN$125,MATCH(Snapshot!$H136,'[2]Caseload by group'!$A$3:$A$128,0),MATCH(Snapshot!BG$3,'[2]Caseload by group'!$C$2:$BEN$2,0)))</f>
        <v>13077</v>
      </c>
      <c r="BH136" s="40">
        <f>IF(INDEX('[2]Caseload by group'!$C$3:$BEN$125,MATCH(Snapshot!$H136,'[2]Caseload by group'!$A$3:$A$128,0),MATCH(Snapshot!BH$3,'[2]Caseload by group'!$C$2:$BEN$2,0))&lt;10,0,INDEX('[2]Caseload by group'!$C$3:$BEN$125,MATCH(Snapshot!$H136,'[2]Caseload by group'!$A$3:$A$128,0),MATCH(Snapshot!BH$3,'[2]Caseload by group'!$C$2:$BEN$2,0)))</f>
        <v>12885</v>
      </c>
      <c r="BI136" s="40">
        <f>IF(INDEX('[2]Caseload by group'!$C$3:$BEN$125,MATCH(Snapshot!$H136,'[2]Caseload by group'!$A$3:$A$128,0),MATCH(Snapshot!BI$3,'[2]Caseload by group'!$C$2:$BEN$2,0))&lt;10,0,INDEX('[2]Caseload by group'!$C$3:$BEN$125,MATCH(Snapshot!$H136,'[2]Caseload by group'!$A$3:$A$128,0),MATCH(Snapshot!BI$3,'[2]Caseload by group'!$C$2:$BEN$2,0)))</f>
        <v>14638</v>
      </c>
      <c r="BJ136" s="40">
        <f>IF(INDEX('[2]Caseload by group'!$C$3:$BEN$125,MATCH(Snapshot!$H136,'[2]Caseload by group'!$A$3:$A$128,0),MATCH(Snapshot!BJ$3,'[2]Caseload by group'!$C$2:$BEN$2,0))&lt;10,0,INDEX('[2]Caseload by group'!$C$3:$BEN$125,MATCH(Snapshot!$H136,'[2]Caseload by group'!$A$3:$A$128,0),MATCH(Snapshot!BJ$3,'[2]Caseload by group'!$C$2:$BEN$2,0)))</f>
        <v>13543</v>
      </c>
      <c r="BK136" s="40">
        <f>IF(INDEX('[2]Caseload by group'!$C$3:$BEN$125,MATCH(Snapshot!$H136,'[2]Caseload by group'!$A$3:$A$128,0),MATCH(Snapshot!BK$3,'[2]Caseload by group'!$C$2:$BEN$2,0))&lt;10,0,INDEX('[2]Caseload by group'!$C$3:$BEN$125,MATCH(Snapshot!$H136,'[2]Caseload by group'!$A$3:$A$128,0),MATCH(Snapshot!BK$3,'[2]Caseload by group'!$C$2:$BEN$2,0)))</f>
        <v>13645</v>
      </c>
      <c r="BL136" s="40">
        <f>IF(INDEX('[2]Caseload by group'!$C$3:$BEN$125,MATCH(Snapshot!$H136,'[2]Caseload by group'!$A$3:$A$128,0),MATCH(Snapshot!BL$3,'[2]Caseload by group'!$C$2:$BEN$2,0))&lt;10,0,INDEX('[2]Caseload by group'!$C$3:$BEN$125,MATCH(Snapshot!$H136,'[2]Caseload by group'!$A$3:$A$128,0),MATCH(Snapshot!BL$3,'[2]Caseload by group'!$C$2:$BEN$2,0)))</f>
        <v>13279</v>
      </c>
      <c r="BM136" s="40">
        <f>IF(INDEX('[2]Caseload by group'!$C$3:$BEN$125,MATCH(Snapshot!$H136,'[2]Caseload by group'!$A$3:$A$128,0),MATCH(Snapshot!BM$3,'[2]Caseload by group'!$C$2:$BEN$2,0))&lt;10,0,INDEX('[2]Caseload by group'!$C$3:$BEN$125,MATCH(Snapshot!$H136,'[2]Caseload by group'!$A$3:$A$128,0),MATCH(Snapshot!BM$3,'[2]Caseload by group'!$C$2:$BEN$2,0)))</f>
        <v>13587</v>
      </c>
      <c r="BN136" s="40">
        <f>IF(INDEX('[2]Caseload by group'!$C$3:$BEN$125,MATCH(Snapshot!$H136,'[2]Caseload by group'!$A$3:$A$128,0),MATCH(Snapshot!BN$3,'[2]Caseload by group'!$C$2:$BEN$2,0))&lt;10,0,INDEX('[2]Caseload by group'!$C$3:$BEN$125,MATCH(Snapshot!$H136,'[2]Caseload by group'!$A$3:$A$128,0),MATCH(Snapshot!BN$3,'[2]Caseload by group'!$C$2:$BEN$2,0)))</f>
        <v>13258</v>
      </c>
      <c r="BO136" s="40">
        <f>IF(INDEX('[2]Caseload by group'!$C$3:$BEN$125,MATCH(Snapshot!$H136,'[2]Caseload by group'!$A$3:$A$128,0),MATCH(Snapshot!BO$3,'[2]Caseload by group'!$C$2:$BEN$2,0))&lt;10,0,INDEX('[2]Caseload by group'!$C$3:$BEN$125,MATCH(Snapshot!$H136,'[2]Caseload by group'!$A$3:$A$128,0),MATCH(Snapshot!BO$3,'[2]Caseload by group'!$C$2:$BEN$2,0)))</f>
        <v>13368</v>
      </c>
      <c r="BP136" s="40">
        <f>IF(INDEX('[2]Caseload by group'!$C$3:$BEN$125,MATCH(Snapshot!$H136,'[2]Caseload by group'!$A$3:$A$128,0),MATCH(Snapshot!BP$3,'[2]Caseload by group'!$C$2:$BEN$2,0))&lt;10,0,INDEX('[2]Caseload by group'!$C$3:$BEN$125,MATCH(Snapshot!$H136,'[2]Caseload by group'!$A$3:$A$128,0),MATCH(Snapshot!BP$3,'[2]Caseload by group'!$C$2:$BEN$2,0)))</f>
        <v>13635</v>
      </c>
      <c r="BQ136" s="40">
        <f>IF(INDEX('[2]Caseload by group'!$C$3:$BEN$125,MATCH(Snapshot!$H136,'[2]Caseload by group'!$A$3:$A$128,0),MATCH(Snapshot!BQ$3,'[2]Caseload by group'!$C$2:$BEN$2,0))&lt;10,0,INDEX('[2]Caseload by group'!$C$3:$BEN$125,MATCH(Snapshot!$H136,'[2]Caseload by group'!$A$3:$A$128,0),MATCH(Snapshot!BQ$3,'[2]Caseload by group'!$C$2:$BEN$2,0)))</f>
        <v>13581</v>
      </c>
      <c r="BR136" s="40">
        <f>IF(INDEX('[2]Caseload by group'!$C$3:$BEN$125,MATCH(Snapshot!$H136,'[2]Caseload by group'!$A$3:$A$128,0),MATCH(Snapshot!BR$3,'[2]Caseload by group'!$C$2:$BEN$2,0))&lt;10,0,INDEX('[2]Caseload by group'!$C$3:$BEN$125,MATCH(Snapshot!$H136,'[2]Caseload by group'!$A$3:$A$128,0),MATCH(Snapshot!BR$3,'[2]Caseload by group'!$C$2:$BEN$2,0)))</f>
        <v>13634</v>
      </c>
      <c r="BS136" s="40">
        <f>IF(INDEX('[2]Caseload by group'!$C$3:$BEN$125,MATCH(Snapshot!$H136,'[2]Caseload by group'!$A$3:$A$128,0),MATCH(Snapshot!BS$3,'[2]Caseload by group'!$C$2:$BEN$2,0))&lt;10,0,INDEX('[2]Caseload by group'!$C$3:$BEN$125,MATCH(Snapshot!$H136,'[2]Caseload by group'!$A$3:$A$128,0),MATCH(Snapshot!BS$3,'[2]Caseload by group'!$C$2:$BEN$2,0)))</f>
        <v>13729</v>
      </c>
      <c r="BT136" s="40">
        <f>IF(INDEX('[2]Caseload by group'!$C$3:$BEN$125,MATCH(Snapshot!$H136,'[2]Caseload by group'!$A$3:$A$128,0),MATCH(Snapshot!BT$3,'[2]Caseload by group'!$C$2:$BEN$2,0))&lt;10,0,INDEX('[2]Caseload by group'!$C$3:$BEN$125,MATCH(Snapshot!$H136,'[2]Caseload by group'!$A$3:$A$128,0),MATCH(Snapshot!BT$3,'[2]Caseload by group'!$C$2:$BEN$2,0)))</f>
        <v>13695</v>
      </c>
      <c r="BU136" s="40">
        <f>IF(INDEX('[2]Caseload by group'!$C$3:$BEN$125,MATCH(Snapshot!$H136,'[2]Caseload by group'!$A$3:$A$128,0),MATCH(Snapshot!BU$3,'[2]Caseload by group'!$C$2:$BEN$2,0))&lt;10,0,INDEX('[2]Caseload by group'!$C$3:$BEN$125,MATCH(Snapshot!$H136,'[2]Caseload by group'!$A$3:$A$128,0),MATCH(Snapshot!BU$3,'[2]Caseload by group'!$C$2:$BEN$2,0)))</f>
        <v>13724</v>
      </c>
      <c r="BV136" s="40">
        <f>IF(INDEX('[2]Caseload by group'!$C$3:$BEN$125,MATCH(Snapshot!$H136,'[2]Caseload by group'!$A$3:$A$128,0),MATCH(Snapshot!BV$3,'[2]Caseload by group'!$C$2:$BEN$2,0))&lt;10,0,INDEX('[2]Caseload by group'!$C$3:$BEN$125,MATCH(Snapshot!$H136,'[2]Caseload by group'!$A$3:$A$128,0),MATCH(Snapshot!BV$3,'[2]Caseload by group'!$C$2:$BEN$2,0)))</f>
        <v>14102</v>
      </c>
      <c r="BW136" s="40">
        <f>IF(INDEX('[2]Caseload by group'!$C$3:$BEN$125,MATCH(Snapshot!$H136,'[2]Caseload by group'!$A$3:$A$128,0),MATCH(Snapshot!BW$3,'[2]Caseload by group'!$C$2:$BEN$2,0))&lt;10,0,INDEX('[2]Caseload by group'!$C$3:$BEN$125,MATCH(Snapshot!$H136,'[2]Caseload by group'!$A$3:$A$128,0),MATCH(Snapshot!BW$3,'[2]Caseload by group'!$C$2:$BEN$2,0)))</f>
        <v>13708</v>
      </c>
      <c r="BX136" s="45"/>
      <c r="BY136" s="41">
        <f>INDEX($J136:$BX136,0,MATCH(MAX($J$3:$BX$3),$J$3:$BX$3,0))-INDEX($J136:$BX136,0,MATCH(MAX($J$3:$BX$3),$J$3:$BX$3,0)-1)</f>
        <v>-394</v>
      </c>
      <c r="BZ136" s="42">
        <f>BY136/INDEX($J136:$BX136,0,MATCH(MAX($J$3:$BX$3),$J$3:$BX$3,0)-1)</f>
        <v>-2.7939299390157425E-2</v>
      </c>
      <c r="CA136" s="41" t="e">
        <f>#REF!-#REF!</f>
        <v>#REF!</v>
      </c>
      <c r="CB136" s="41">
        <f>INDEX($J136:$BX136,0,MATCH(MAX($J$3:$BX$3),$J$3:$BX$3,0))-J136</f>
        <v>931</v>
      </c>
      <c r="CC136" s="42">
        <f>CB136/J136</f>
        <v>7.2865304844642723E-2</v>
      </c>
    </row>
    <row r="137" spans="1:81" ht="10.5" customHeight="1" x14ac:dyDescent="0.2">
      <c r="A137" s="34"/>
      <c r="C137" s="38" t="s">
        <v>14</v>
      </c>
      <c r="D137" s="29" t="s">
        <v>15</v>
      </c>
      <c r="E137" s="29" t="s">
        <v>6</v>
      </c>
      <c r="F137" s="29" t="s">
        <v>16</v>
      </c>
      <c r="G137" s="29" t="s">
        <v>42</v>
      </c>
      <c r="H137" s="39" t="s">
        <v>200</v>
      </c>
      <c r="I137" s="39"/>
      <c r="J137" s="40">
        <f>IF(INDEX('[2]Caseload by group'!$C$3:$CJ$125,MATCH(Snapshot!$H137,'[2]Caseload by group'!$A$3:$A$128,0),MATCH(Snapshot!J$3,'[2]Caseload by group'!$C$2:$CJ$2,0))&lt;10,0,INDEX('[2]Caseload by group'!$C$3:$CJ$125,MATCH(Snapshot!$H137,'[2]Caseload by group'!$A$3:$A$128,0),MATCH(Snapshot!J$3,'[2]Caseload by group'!$C$2:$CJ$2,0)))</f>
        <v>570</v>
      </c>
      <c r="K137" s="40">
        <f>IF(INDEX('[2]Caseload by group'!$C$3:$CJ$125,MATCH(Snapshot!$H137,'[2]Caseload by group'!$A$3:$A$128,0),MATCH(Snapshot!K$3,'[2]Caseload by group'!$C$2:$CJ$2,0))&lt;10,0,INDEX('[2]Caseload by group'!$C$3:$CJ$125,MATCH(Snapshot!$H137,'[2]Caseload by group'!$A$3:$A$128,0),MATCH(Snapshot!K$3,'[2]Caseload by group'!$C$2:$CJ$2,0)))</f>
        <v>545</v>
      </c>
      <c r="L137" s="40">
        <f>IF(INDEX('[2]Caseload by group'!$C$3:$CJ$125,MATCH(Snapshot!$H137,'[2]Caseload by group'!$A$3:$A$128,0),MATCH(Snapshot!L$3,'[2]Caseload by group'!$C$2:$CJ$2,0))&lt;10,0,INDEX('[2]Caseload by group'!$C$3:$CJ$125,MATCH(Snapshot!$H137,'[2]Caseload by group'!$A$3:$A$128,0),MATCH(Snapshot!L$3,'[2]Caseload by group'!$C$2:$CJ$2,0)))</f>
        <v>594</v>
      </c>
      <c r="M137" s="40">
        <f>IF(INDEX('[2]Caseload by group'!$C$3:$CJ$125,MATCH(Snapshot!$H137,'[2]Caseload by group'!$A$3:$A$128,0),MATCH(Snapshot!M$3,'[2]Caseload by group'!$C$2:$CJ$2,0))&lt;10,0,INDEX('[2]Caseload by group'!$C$3:$CJ$125,MATCH(Snapshot!$H137,'[2]Caseload by group'!$A$3:$A$128,0),MATCH(Snapshot!M$3,'[2]Caseload by group'!$C$2:$CJ$2,0)))</f>
        <v>700</v>
      </c>
      <c r="N137" s="40">
        <f>IF(INDEX('[2]Caseload by group'!$C$3:$CJ$125,MATCH(Snapshot!$H137,'[2]Caseload by group'!$A$3:$A$128,0),MATCH(Snapshot!N$3,'[2]Caseload by group'!$C$2:$CJ$2,0))&lt;10,0,INDEX('[2]Caseload by group'!$C$3:$CJ$125,MATCH(Snapshot!$H137,'[2]Caseload by group'!$A$3:$A$128,0),MATCH(Snapshot!N$3,'[2]Caseload by group'!$C$2:$CJ$2,0)))</f>
        <v>810</v>
      </c>
      <c r="O137" s="40">
        <f>IF(INDEX('[2]Caseload by group'!$C$3:$CJ$125,MATCH(Snapshot!$H137,'[2]Caseload by group'!$A$3:$A$128,0),MATCH(Snapshot!O$3,'[2]Caseload by group'!$C$2:$CJ$2,0))&lt;10,0,INDEX('[2]Caseload by group'!$C$3:$CJ$125,MATCH(Snapshot!$H137,'[2]Caseload by group'!$A$3:$A$128,0),MATCH(Snapshot!O$3,'[2]Caseload by group'!$C$2:$CJ$2,0)))</f>
        <v>642</v>
      </c>
      <c r="P137" s="40">
        <f>IF(INDEX('[2]Caseload by group'!$C$3:$CJ$125,MATCH(Snapshot!$H137,'[2]Caseload by group'!$A$3:$A$128,0),MATCH(Snapshot!P$3,'[2]Caseload by group'!$C$2:$CJ$2,0))&lt;10,0,INDEX('[2]Caseload by group'!$C$3:$CJ$125,MATCH(Snapshot!$H137,'[2]Caseload by group'!$A$3:$A$128,0),MATCH(Snapshot!P$3,'[2]Caseload by group'!$C$2:$CJ$2,0)))</f>
        <v>794</v>
      </c>
      <c r="Q137" s="40">
        <f>IF(INDEX('[2]Caseload by group'!$C$3:$CJ$125,MATCH(Snapshot!$H137,'[2]Caseload by group'!$A$3:$A$128,0),MATCH(Snapshot!Q$3,'[2]Caseload by group'!$C$2:$CJ$2,0))&lt;10,0,INDEX('[2]Caseload by group'!$C$3:$CJ$125,MATCH(Snapshot!$H137,'[2]Caseload by group'!$A$3:$A$128,0),MATCH(Snapshot!Q$3,'[2]Caseload by group'!$C$2:$CJ$2,0)))</f>
        <v>749</v>
      </c>
      <c r="R137" s="40">
        <f>IF(INDEX('[2]Caseload by group'!$C$3:$CJ$125,MATCH(Snapshot!$H137,'[2]Caseload by group'!$A$3:$A$128,0),MATCH(Snapshot!R$3,'[2]Caseload by group'!$C$2:$CJ$2,0))&lt;10,0,INDEX('[2]Caseload by group'!$C$3:$CJ$125,MATCH(Snapshot!$H137,'[2]Caseload by group'!$A$3:$A$128,0),MATCH(Snapshot!R$3,'[2]Caseload by group'!$C$2:$CJ$2,0)))</f>
        <v>633</v>
      </c>
      <c r="S137" s="40">
        <f>IF(INDEX('[2]Caseload by group'!$C$3:$CJ$125,MATCH(Snapshot!$H137,'[2]Caseload by group'!$A$3:$A$128,0),MATCH(Snapshot!S$3,'[2]Caseload by group'!$C$2:$CJ$2,0))&lt;10,0,INDEX('[2]Caseload by group'!$C$3:$CJ$125,MATCH(Snapshot!$H137,'[2]Caseload by group'!$A$3:$A$128,0),MATCH(Snapshot!S$3,'[2]Caseload by group'!$C$2:$CJ$2,0)))</f>
        <v>594</v>
      </c>
      <c r="T137" s="40">
        <f>IF(INDEX('[2]Caseload by group'!$C$3:$CJ$125,MATCH(Snapshot!$H137,'[2]Caseload by group'!$A$3:$A$128,0),MATCH(Snapshot!T$3,'[2]Caseload by group'!$C$2:$CJ$2,0))&lt;10,0,INDEX('[2]Caseload by group'!$C$3:$CJ$125,MATCH(Snapshot!$H137,'[2]Caseload by group'!$A$3:$A$128,0),MATCH(Snapshot!T$3,'[2]Caseload by group'!$C$2:$CJ$2,0)))</f>
        <v>584</v>
      </c>
      <c r="U137" s="40">
        <f>IF(INDEX('[2]Caseload by group'!$C$3:$CJ$125,MATCH(Snapshot!$H137,'[2]Caseload by group'!$A$3:$A$128,0),MATCH(Snapshot!U$3,'[2]Caseload by group'!$C$2:$CJ$2,0))&lt;10,0,INDEX('[2]Caseload by group'!$C$3:$CJ$125,MATCH(Snapshot!$H137,'[2]Caseload by group'!$A$3:$A$128,0),MATCH(Snapshot!U$3,'[2]Caseload by group'!$C$2:$CJ$2,0)))</f>
        <v>564</v>
      </c>
      <c r="V137" s="40">
        <f>IF(INDEX('[2]Caseload by group'!$C$3:$CJ$125,MATCH(Snapshot!$H137,'[2]Caseload by group'!$A$3:$A$128,0),MATCH(Snapshot!V$3,'[2]Caseload by group'!$C$2:$CJ$2,0))&lt;10,0,INDEX('[2]Caseload by group'!$C$3:$CJ$125,MATCH(Snapshot!$H137,'[2]Caseload by group'!$A$3:$A$128,0),MATCH(Snapshot!V$3,'[2]Caseload by group'!$C$2:$CJ$2,0)))</f>
        <v>577</v>
      </c>
      <c r="W137" s="40">
        <f>IF(INDEX('[2]Caseload by group'!$C$3:$CJ$125,MATCH(Snapshot!$H137,'[2]Caseload by group'!$A$3:$A$128,0),MATCH(Snapshot!W$3,'[2]Caseload by group'!$C$2:$CJ$2,0))&lt;10,0,INDEX('[2]Caseload by group'!$C$3:$CJ$125,MATCH(Snapshot!$H137,'[2]Caseload by group'!$A$3:$A$128,0),MATCH(Snapshot!W$3,'[2]Caseload by group'!$C$2:$CJ$2,0)))</f>
        <v>556</v>
      </c>
      <c r="X137" s="40">
        <f>IF(INDEX('[2]Caseload by group'!$C$3:$CJ$125,MATCH(Snapshot!$H137,'[2]Caseload by group'!$A$3:$A$128,0),MATCH(Snapshot!X$3,'[2]Caseload by group'!$C$2:$CJ$2,0))&lt;10,0,INDEX('[2]Caseload by group'!$C$3:$CJ$125,MATCH(Snapshot!$H137,'[2]Caseload by group'!$A$3:$A$128,0),MATCH(Snapshot!X$3,'[2]Caseload by group'!$C$2:$CJ$2,0)))</f>
        <v>558</v>
      </c>
      <c r="Y137" s="40">
        <f>IF(INDEX('[2]Caseload by group'!$C$3:$CJ$125,MATCH(Snapshot!$H137,'[2]Caseload by group'!$A$3:$A$128,0),MATCH(Snapshot!Y$3,'[2]Caseload by group'!$C$2:$CJ$2,0))&lt;10,0,INDEX('[2]Caseload by group'!$C$3:$CJ$125,MATCH(Snapshot!$H137,'[2]Caseload by group'!$A$3:$A$128,0),MATCH(Snapshot!Y$3,'[2]Caseload by group'!$C$2:$CJ$2,0)))</f>
        <v>564</v>
      </c>
      <c r="Z137" s="40">
        <f>IF(INDEX('[2]Caseload by group'!$C$3:$CJ$125,MATCH(Snapshot!$H137,'[2]Caseload by group'!$A$3:$A$128,0),MATCH(Snapshot!Z$3,'[2]Caseload by group'!$C$2:$CJ$2,0))&lt;10,0,INDEX('[2]Caseload by group'!$C$3:$CJ$125,MATCH(Snapshot!$H137,'[2]Caseload by group'!$A$3:$A$128,0),MATCH(Snapshot!Z$3,'[2]Caseload by group'!$C$2:$CJ$2,0)))</f>
        <v>547</v>
      </c>
      <c r="AA137" s="40">
        <f>IF(INDEX('[2]Caseload by group'!$C$3:$CJ$125,MATCH(Snapshot!$H137,'[2]Caseload by group'!$A$3:$A$128,0),MATCH(Snapshot!AA$3,'[2]Caseload by group'!$C$2:$CJ$2,0))&lt;10,0,INDEX('[2]Caseload by group'!$C$3:$CJ$125,MATCH(Snapshot!$H137,'[2]Caseload by group'!$A$3:$A$128,0),MATCH(Snapshot!AA$3,'[2]Caseload by group'!$C$2:$CJ$2,0)))</f>
        <v>544</v>
      </c>
      <c r="AB137" s="40">
        <f>IF(INDEX('[2]Caseload by group'!$C$3:$CJ$125,MATCH(Snapshot!$H137,'[2]Caseload by group'!$A$3:$A$128,0),MATCH(Snapshot!AB$3,'[2]Caseload by group'!$C$2:$CJ$2,0))&lt;10,0,INDEX('[2]Caseload by group'!$C$3:$CJ$125,MATCH(Snapshot!$H137,'[2]Caseload by group'!$A$3:$A$128,0),MATCH(Snapshot!AB$3,'[2]Caseload by group'!$C$2:$CJ$2,0)))</f>
        <v>523</v>
      </c>
      <c r="AC137" s="40">
        <f>IF(INDEX('[2]Caseload by group'!$C$3:$CJ$125,MATCH(Snapshot!$H137,'[2]Caseload by group'!$A$3:$A$128,0),MATCH(Snapshot!AC$3,'[2]Caseload by group'!$C$2:$CJ$2,0))&lt;10,0,INDEX('[2]Caseload by group'!$C$3:$CJ$125,MATCH(Snapshot!$H137,'[2]Caseload by group'!$A$3:$A$128,0),MATCH(Snapshot!AC$3,'[2]Caseload by group'!$C$2:$CJ$2,0)))</f>
        <v>508</v>
      </c>
      <c r="AD137" s="40">
        <f>IF(INDEX('[2]Caseload by group'!$C$3:$CJ$125,MATCH(Snapshot!$H137,'[2]Caseload by group'!$A$3:$A$128,0),MATCH(Snapshot!AD$3,'[2]Caseload by group'!$C$2:$CJ$2,0))&lt;10,0,INDEX('[2]Caseload by group'!$C$3:$CJ$125,MATCH(Snapshot!$H137,'[2]Caseload by group'!$A$3:$A$128,0),MATCH(Snapshot!AD$3,'[2]Caseload by group'!$C$2:$CJ$2,0)))</f>
        <v>540</v>
      </c>
      <c r="AE137" s="40">
        <f>IF(INDEX('[2]Caseload by group'!$C$3:$CJ$125,MATCH(Snapshot!$H137,'[2]Caseload by group'!$A$3:$A$128,0),MATCH(Snapshot!AE$3,'[2]Caseload by group'!$C$2:$CJ$2,0))&lt;10,0,INDEX('[2]Caseload by group'!$C$3:$CJ$125,MATCH(Snapshot!$H137,'[2]Caseload by group'!$A$3:$A$128,0),MATCH(Snapshot!AE$3,'[2]Caseload by group'!$C$2:$CJ$2,0)))</f>
        <v>857</v>
      </c>
      <c r="AF137" s="40">
        <f>IF(INDEX('[2]Caseload by group'!$C$3:$CJ$125,MATCH(Snapshot!$H137,'[2]Caseload by group'!$A$3:$A$128,0),MATCH(Snapshot!AF$3,'[2]Caseload by group'!$C$2:$CJ$2,0))&lt;10,0,INDEX('[2]Caseload by group'!$C$3:$CJ$125,MATCH(Snapshot!$H137,'[2]Caseload by group'!$A$3:$A$128,0),MATCH(Snapshot!AF$3,'[2]Caseload by group'!$C$2:$CJ$2,0)))</f>
        <v>538</v>
      </c>
      <c r="AG137" s="40">
        <f>IF(INDEX('[2]Caseload by group'!$C$3:$CJ$125,MATCH(Snapshot!$H137,'[2]Caseload by group'!$A$3:$A$128,0),MATCH(Snapshot!AG$3,'[2]Caseload by group'!$C$2:$CJ$2,0))&lt;10,0,INDEX('[2]Caseload by group'!$C$3:$CJ$125,MATCH(Snapshot!$H137,'[2]Caseload by group'!$A$3:$A$128,0),MATCH(Snapshot!AG$3,'[2]Caseload by group'!$C$2:$CJ$2,0)))</f>
        <v>539</v>
      </c>
      <c r="AH137" s="40">
        <f>IF(INDEX('[2]Caseload by group'!$C$3:$CJ$125,MATCH(Snapshot!$H137,'[2]Caseload by group'!$A$3:$A$128,0),MATCH(Snapshot!AH$3,'[2]Caseload by group'!$C$2:$CJ$2,0))&lt;10,0,INDEX('[2]Caseload by group'!$C$3:$CJ$125,MATCH(Snapshot!$H137,'[2]Caseload by group'!$A$3:$A$128,0),MATCH(Snapshot!AH$3,'[2]Caseload by group'!$C$2:$CJ$2,0)))</f>
        <v>507</v>
      </c>
      <c r="AI137" s="40">
        <f>IF(INDEX('[2]Caseload by group'!$C$3:$CJ$125,MATCH(Snapshot!$H137,'[2]Caseload by group'!$A$3:$A$128,0),MATCH(Snapshot!AI$3,'[2]Caseload by group'!$C$2:$CJ$2,0))&lt;10,0,INDEX('[2]Caseload by group'!$C$3:$CJ$125,MATCH(Snapshot!$H137,'[2]Caseload by group'!$A$3:$A$128,0),MATCH(Snapshot!AI$3,'[2]Caseload by group'!$C$2:$CJ$2,0)))</f>
        <v>490</v>
      </c>
      <c r="AJ137" s="40">
        <f>IF(INDEX('[2]Caseload by group'!$C$3:$BEN$125,MATCH(Snapshot!$H137,'[2]Caseload by group'!$A$3:$A$128,0),MATCH(Snapshot!AJ$3,'[2]Caseload by group'!$C$2:$BEN$2,0))&lt;10,0,INDEX('[2]Caseload by group'!$C$3:$BEN$125,MATCH(Snapshot!$H137,'[2]Caseload by group'!$A$3:$A$128,0),MATCH(Snapshot!AJ$3,'[2]Caseload by group'!$C$2:$BEN$2,0)))</f>
        <v>517</v>
      </c>
      <c r="AK137" s="40">
        <f>IF(INDEX('[2]Caseload by group'!$C$3:$BEN$125,MATCH(Snapshot!$H137,'[2]Caseload by group'!$A$3:$A$128,0),MATCH(Snapshot!AK$3,'[2]Caseload by group'!$C$2:$BEN$2,0))&lt;10,0,INDEX('[2]Caseload by group'!$C$3:$BEN$125,MATCH(Snapshot!$H137,'[2]Caseload by group'!$A$3:$A$128,0),MATCH(Snapshot!AK$3,'[2]Caseload by group'!$C$2:$BEN$2,0)))</f>
        <v>526</v>
      </c>
      <c r="AL137" s="40">
        <f>IF(INDEX('[2]Caseload by group'!$C$3:$BEN$125,MATCH(Snapshot!$H137,'[2]Caseload by group'!$A$3:$A$128,0),MATCH(Snapshot!AL$3,'[2]Caseload by group'!$C$2:$BEN$2,0))&lt;10,0,INDEX('[2]Caseload by group'!$C$3:$BEN$125,MATCH(Snapshot!$H137,'[2]Caseload by group'!$A$3:$A$128,0),MATCH(Snapshot!AL$3,'[2]Caseload by group'!$C$2:$BEN$2,0)))</f>
        <v>510</v>
      </c>
      <c r="AM137" s="40">
        <f>IF(INDEX('[2]Caseload by group'!$C$3:$BEN$125,MATCH(Snapshot!$H137,'[2]Caseload by group'!$A$3:$A$128,0),MATCH(Snapshot!AM$3,'[2]Caseload by group'!$C$2:$BEN$2,0))&lt;10,0,INDEX('[2]Caseload by group'!$C$3:$BEN$125,MATCH(Snapshot!$H137,'[2]Caseload by group'!$A$3:$A$128,0),MATCH(Snapshot!AM$3,'[2]Caseload by group'!$C$2:$BEN$2,0)))</f>
        <v>508</v>
      </c>
      <c r="AN137" s="40">
        <f>IF(INDEX('[2]Caseload by group'!$C$3:$BEN$125,MATCH(Snapshot!$H137,'[2]Caseload by group'!$A$3:$A$128,0),MATCH(Snapshot!AN$3,'[2]Caseload by group'!$C$2:$BEN$2,0))&lt;10,0,INDEX('[2]Caseload by group'!$C$3:$BEN$125,MATCH(Snapshot!$H137,'[2]Caseload by group'!$A$3:$A$128,0),MATCH(Snapshot!AN$3,'[2]Caseload by group'!$C$2:$BEN$2,0)))</f>
        <v>533</v>
      </c>
      <c r="AO137" s="40">
        <f>IF(INDEX('[2]Caseload by group'!$C$3:$BEN$125,MATCH(Snapshot!$H137,'[2]Caseload by group'!$A$3:$A$128,0),MATCH(Snapshot!AO$3,'[2]Caseload by group'!$C$2:$BEN$2,0))&lt;10,0,INDEX('[2]Caseload by group'!$C$3:$BEN$125,MATCH(Snapshot!$H137,'[2]Caseload by group'!$A$3:$A$128,0),MATCH(Snapshot!AO$3,'[2]Caseload by group'!$C$2:$BEN$2,0)))</f>
        <v>519</v>
      </c>
      <c r="AP137" s="40">
        <f>IF(INDEX('[2]Caseload by group'!$C$3:$BEN$125,MATCH(Snapshot!$H137,'[2]Caseload by group'!$A$3:$A$128,0),MATCH(Snapshot!AP$3,'[2]Caseload by group'!$C$2:$BEN$2,0))&lt;10,0,INDEX('[2]Caseload by group'!$C$3:$BEN$125,MATCH(Snapshot!$H137,'[2]Caseload by group'!$A$3:$A$128,0),MATCH(Snapshot!AP$3,'[2]Caseload by group'!$C$2:$BEN$2,0)))</f>
        <v>519</v>
      </c>
      <c r="AQ137" s="40">
        <f>IF(INDEX('[2]Caseload by group'!$C$3:$BEN$125,MATCH(Snapshot!$H137,'[2]Caseload by group'!$A$3:$A$128,0),MATCH(Snapshot!AQ$3,'[2]Caseload by group'!$C$2:$BEN$2,0))&lt;10,0,INDEX('[2]Caseload by group'!$C$3:$BEN$125,MATCH(Snapshot!$H137,'[2]Caseload by group'!$A$3:$A$128,0),MATCH(Snapshot!AQ$3,'[2]Caseload by group'!$C$2:$BEN$2,0)))</f>
        <v>519</v>
      </c>
      <c r="AR137" s="40">
        <f>IF(INDEX('[2]Caseload by group'!$C$3:$BEN$125,MATCH(Snapshot!$H137,'[2]Caseload by group'!$A$3:$A$128,0),MATCH(Snapshot!AR$3,'[2]Caseload by group'!$C$2:$BEN$2,0))&lt;10,0,INDEX('[2]Caseload by group'!$C$3:$BEN$125,MATCH(Snapshot!$H137,'[2]Caseload by group'!$A$3:$A$128,0),MATCH(Snapshot!AR$3,'[2]Caseload by group'!$C$2:$BEN$2,0)))</f>
        <v>526</v>
      </c>
      <c r="AS137" s="40">
        <f>IF(INDEX('[2]Caseload by group'!$C$3:$BEN$125,MATCH(Snapshot!$H137,'[2]Caseload by group'!$A$3:$A$128,0),MATCH(Snapshot!AS$3,'[2]Caseload by group'!$C$2:$BEN$2,0))&lt;10,0,INDEX('[2]Caseload by group'!$C$3:$BEN$125,MATCH(Snapshot!$H137,'[2]Caseload by group'!$A$3:$A$128,0),MATCH(Snapshot!AS$3,'[2]Caseload by group'!$C$2:$BEN$2,0)))</f>
        <v>534</v>
      </c>
      <c r="AT137" s="40">
        <f>IF(INDEX('[2]Caseload by group'!$C$3:$BEN$125,MATCH(Snapshot!$H137,'[2]Caseload by group'!$A$3:$A$128,0),MATCH(Snapshot!AT$3,'[2]Caseload by group'!$C$2:$BEN$2,0))&lt;10,0,INDEX('[2]Caseload by group'!$C$3:$BEN$125,MATCH(Snapshot!$H137,'[2]Caseload by group'!$A$3:$A$128,0),MATCH(Snapshot!AT$3,'[2]Caseload by group'!$C$2:$BEN$2,0)))</f>
        <v>536</v>
      </c>
      <c r="AU137" s="40">
        <f>IF(INDEX('[2]Caseload by group'!$C$3:$BEN$125,MATCH(Snapshot!$H137,'[2]Caseload by group'!$A$3:$A$128,0),MATCH(Snapshot!AU$3,'[2]Caseload by group'!$C$2:$BEN$2,0))&lt;10,0,INDEX('[2]Caseload by group'!$C$3:$BEN$125,MATCH(Snapshot!$H137,'[2]Caseload by group'!$A$3:$A$128,0),MATCH(Snapshot!AU$3,'[2]Caseload by group'!$C$2:$BEN$2,0)))</f>
        <v>533</v>
      </c>
      <c r="AV137" s="40">
        <f>IF(INDEX('[2]Caseload by group'!$C$3:$BEN$125,MATCH(Snapshot!$H137,'[2]Caseload by group'!$A$3:$A$128,0),MATCH(Snapshot!AV$3,'[2]Caseload by group'!$C$2:$BEN$2,0))&lt;10,0,INDEX('[2]Caseload by group'!$C$3:$BEN$125,MATCH(Snapshot!$H137,'[2]Caseload by group'!$A$3:$A$128,0),MATCH(Snapshot!AV$3,'[2]Caseload by group'!$C$2:$BEN$2,0)))</f>
        <v>558</v>
      </c>
      <c r="AW137" s="40">
        <f>IF(INDEX('[2]Caseload by group'!$C$3:$BEN$125,MATCH(Snapshot!$H137,'[2]Caseload by group'!$A$3:$A$128,0),MATCH(Snapshot!AW$3,'[2]Caseload by group'!$C$2:$BEN$2,0))&lt;10,0,INDEX('[2]Caseload by group'!$C$3:$BEN$125,MATCH(Snapshot!$H137,'[2]Caseload by group'!$A$3:$A$128,0),MATCH(Snapshot!AW$3,'[2]Caseload by group'!$C$2:$BEN$2,0)))</f>
        <v>579</v>
      </c>
      <c r="AX137" s="40">
        <f>IF(INDEX('[2]Caseload by group'!$C$3:$BEN$125,MATCH(Snapshot!$H137,'[2]Caseload by group'!$A$3:$A$128,0),MATCH(Snapshot!AX$3,'[2]Caseload by group'!$C$2:$BEN$2,0))&lt;10,0,INDEX('[2]Caseload by group'!$C$3:$BEN$125,MATCH(Snapshot!$H137,'[2]Caseload by group'!$A$3:$A$128,0),MATCH(Snapshot!AX$3,'[2]Caseload by group'!$C$2:$BEN$2,0)))</f>
        <v>566</v>
      </c>
      <c r="AY137" s="40">
        <f>IF(INDEX('[2]Caseload by group'!$C$3:$BEN$125,MATCH(Snapshot!$H137,'[2]Caseload by group'!$A$3:$A$128,0),MATCH(Snapshot!AY$3,'[2]Caseload by group'!$C$2:$BEN$2,0))&lt;10,0,INDEX('[2]Caseload by group'!$C$3:$BEN$125,MATCH(Snapshot!$H137,'[2]Caseload by group'!$A$3:$A$128,0),MATCH(Snapshot!AY$3,'[2]Caseload by group'!$C$2:$BEN$2,0)))</f>
        <v>593</v>
      </c>
      <c r="AZ137" s="40">
        <f>IF(INDEX('[2]Caseload by group'!$C$3:$BEN$125,MATCH(Snapshot!$H137,'[2]Caseload by group'!$A$3:$A$128,0),MATCH(Snapshot!AZ$3,'[2]Caseload by group'!$C$2:$BEN$2,0))&lt;10,0,INDEX('[2]Caseload by group'!$C$3:$BEN$125,MATCH(Snapshot!$H137,'[2]Caseload by group'!$A$3:$A$128,0),MATCH(Snapshot!AZ$3,'[2]Caseload by group'!$C$2:$BEN$2,0)))</f>
        <v>585</v>
      </c>
      <c r="BA137" s="40">
        <f>IF(INDEX('[2]Caseload by group'!$C$3:$BEN$125,MATCH(Snapshot!$H137,'[2]Caseload by group'!$A$3:$A$128,0),MATCH(Snapshot!BA$3,'[2]Caseload by group'!$C$2:$BEN$2,0))&lt;10,0,INDEX('[2]Caseload by group'!$C$3:$BEN$125,MATCH(Snapshot!$H137,'[2]Caseload by group'!$A$3:$A$128,0),MATCH(Snapshot!BA$3,'[2]Caseload by group'!$C$2:$BEN$2,0)))</f>
        <v>582</v>
      </c>
      <c r="BB137" s="40">
        <f>IF(INDEX('[2]Caseload by group'!$C$3:$BEN$125,MATCH(Snapshot!$H137,'[2]Caseload by group'!$A$3:$A$128,0),MATCH(Snapshot!BB$3,'[2]Caseload by group'!$C$2:$BEN$2,0))&lt;10,0,INDEX('[2]Caseload by group'!$C$3:$BEN$125,MATCH(Snapshot!$H137,'[2]Caseload by group'!$A$3:$A$128,0),MATCH(Snapshot!BB$3,'[2]Caseload by group'!$C$2:$BEN$2,0)))</f>
        <v>596</v>
      </c>
      <c r="BC137" s="40">
        <f>IF(INDEX('[2]Caseload by group'!$C$3:$BEN$125,MATCH(Snapshot!$H137,'[2]Caseload by group'!$A$3:$A$128,0),MATCH(Snapshot!BC$3,'[2]Caseload by group'!$C$2:$BEN$2,0))&lt;10,0,INDEX('[2]Caseload by group'!$C$3:$BEN$125,MATCH(Snapshot!$H137,'[2]Caseload by group'!$A$3:$A$128,0),MATCH(Snapshot!BC$3,'[2]Caseload by group'!$C$2:$BEN$2,0)))</f>
        <v>623</v>
      </c>
      <c r="BD137" s="40">
        <f>IF(INDEX('[2]Caseload by group'!$C$3:$BEN$125,MATCH(Snapshot!$H137,'[2]Caseload by group'!$A$3:$A$128,0),MATCH(Snapshot!BD$3,'[2]Caseload by group'!$C$2:$BEN$2,0))&lt;10,0,INDEX('[2]Caseload by group'!$C$3:$BEN$125,MATCH(Snapshot!$H137,'[2]Caseload by group'!$A$3:$A$128,0),MATCH(Snapshot!BD$3,'[2]Caseload by group'!$C$2:$BEN$2,0)))</f>
        <v>625</v>
      </c>
      <c r="BE137" s="40">
        <f>IF(INDEX('[2]Caseload by group'!$C$3:$BEN$125,MATCH(Snapshot!$H137,'[2]Caseload by group'!$A$3:$A$128,0),MATCH(Snapshot!BE$3,'[2]Caseload by group'!$C$2:$BEN$2,0))&lt;10,0,INDEX('[2]Caseload by group'!$C$3:$BEN$125,MATCH(Snapshot!$H137,'[2]Caseload by group'!$A$3:$A$128,0),MATCH(Snapshot!BE$3,'[2]Caseload by group'!$C$2:$BEN$2,0)))</f>
        <v>655</v>
      </c>
      <c r="BF137" s="40">
        <f>IF(INDEX('[2]Caseload by group'!$C$3:$BEN$125,MATCH(Snapshot!$H137,'[2]Caseload by group'!$A$3:$A$128,0),MATCH(Snapshot!BF$3,'[2]Caseload by group'!$C$2:$BEN$2,0))&lt;10,0,INDEX('[2]Caseload by group'!$C$3:$BEN$125,MATCH(Snapshot!$H137,'[2]Caseload by group'!$A$3:$A$128,0),MATCH(Snapshot!BF$3,'[2]Caseload by group'!$C$2:$BEN$2,0)))</f>
        <v>682</v>
      </c>
      <c r="BG137" s="40">
        <f>IF(INDEX('[2]Caseload by group'!$C$3:$BEN$125,MATCH(Snapshot!$H137,'[2]Caseload by group'!$A$3:$A$128,0),MATCH(Snapshot!BG$3,'[2]Caseload by group'!$C$2:$BEN$2,0))&lt;10,0,INDEX('[2]Caseload by group'!$C$3:$BEN$125,MATCH(Snapshot!$H137,'[2]Caseload by group'!$A$3:$A$128,0),MATCH(Snapshot!BG$3,'[2]Caseload by group'!$C$2:$BEN$2,0)))</f>
        <v>715</v>
      </c>
      <c r="BH137" s="40">
        <f>IF(INDEX('[2]Caseload by group'!$C$3:$BEN$125,MATCH(Snapshot!$H137,'[2]Caseload by group'!$A$3:$A$128,0),MATCH(Snapshot!BH$3,'[2]Caseload by group'!$C$2:$BEN$2,0))&lt;10,0,INDEX('[2]Caseload by group'!$C$3:$BEN$125,MATCH(Snapshot!$H137,'[2]Caseload by group'!$A$3:$A$128,0),MATCH(Snapshot!BH$3,'[2]Caseload by group'!$C$2:$BEN$2,0)))</f>
        <v>760</v>
      </c>
      <c r="BI137" s="40">
        <f>IF(INDEX('[2]Caseload by group'!$C$3:$BEN$125,MATCH(Snapshot!$H137,'[2]Caseload by group'!$A$3:$A$128,0),MATCH(Snapshot!BI$3,'[2]Caseload by group'!$C$2:$BEN$2,0))&lt;10,0,INDEX('[2]Caseload by group'!$C$3:$BEN$125,MATCH(Snapshot!$H137,'[2]Caseload by group'!$A$3:$A$128,0),MATCH(Snapshot!BI$3,'[2]Caseload by group'!$C$2:$BEN$2,0)))</f>
        <v>713</v>
      </c>
      <c r="BJ137" s="40">
        <f>IF(INDEX('[2]Caseload by group'!$C$3:$BEN$125,MATCH(Snapshot!$H137,'[2]Caseload by group'!$A$3:$A$128,0),MATCH(Snapshot!BJ$3,'[2]Caseload by group'!$C$2:$BEN$2,0))&lt;10,0,INDEX('[2]Caseload by group'!$C$3:$BEN$125,MATCH(Snapshot!$H137,'[2]Caseload by group'!$A$3:$A$128,0),MATCH(Snapshot!BJ$3,'[2]Caseload by group'!$C$2:$BEN$2,0)))</f>
        <v>726</v>
      </c>
      <c r="BK137" s="40">
        <f>IF(INDEX('[2]Caseload by group'!$C$3:$BEN$125,MATCH(Snapshot!$H137,'[2]Caseload by group'!$A$3:$A$128,0),MATCH(Snapshot!BK$3,'[2]Caseload by group'!$C$2:$BEN$2,0))&lt;10,0,INDEX('[2]Caseload by group'!$C$3:$BEN$125,MATCH(Snapshot!$H137,'[2]Caseload by group'!$A$3:$A$128,0),MATCH(Snapshot!BK$3,'[2]Caseload by group'!$C$2:$BEN$2,0)))</f>
        <v>733</v>
      </c>
      <c r="BL137" s="40">
        <f>IF(INDEX('[2]Caseload by group'!$C$3:$BEN$125,MATCH(Snapshot!$H137,'[2]Caseload by group'!$A$3:$A$128,0),MATCH(Snapshot!BL$3,'[2]Caseload by group'!$C$2:$BEN$2,0))&lt;10,0,INDEX('[2]Caseload by group'!$C$3:$BEN$125,MATCH(Snapshot!$H137,'[2]Caseload by group'!$A$3:$A$128,0),MATCH(Snapshot!BL$3,'[2]Caseload by group'!$C$2:$BEN$2,0)))</f>
        <v>763</v>
      </c>
      <c r="BM137" s="40">
        <f>IF(INDEX('[2]Caseload by group'!$C$3:$BEN$125,MATCH(Snapshot!$H137,'[2]Caseload by group'!$A$3:$A$128,0),MATCH(Snapshot!BM$3,'[2]Caseload by group'!$C$2:$BEN$2,0))&lt;10,0,INDEX('[2]Caseload by group'!$C$3:$BEN$125,MATCH(Snapshot!$H137,'[2]Caseload by group'!$A$3:$A$128,0),MATCH(Snapshot!BM$3,'[2]Caseload by group'!$C$2:$BEN$2,0)))</f>
        <v>757</v>
      </c>
      <c r="BN137" s="40">
        <f>IF(INDEX('[2]Caseload by group'!$C$3:$BEN$125,MATCH(Snapshot!$H137,'[2]Caseload by group'!$A$3:$A$128,0),MATCH(Snapshot!BN$3,'[2]Caseload by group'!$C$2:$BEN$2,0))&lt;10,0,INDEX('[2]Caseload by group'!$C$3:$BEN$125,MATCH(Snapshot!$H137,'[2]Caseload by group'!$A$3:$A$128,0),MATCH(Snapshot!BN$3,'[2]Caseload by group'!$C$2:$BEN$2,0)))</f>
        <v>794</v>
      </c>
      <c r="BO137" s="40">
        <f>IF(INDEX('[2]Caseload by group'!$C$3:$BEN$125,MATCH(Snapshot!$H137,'[2]Caseload by group'!$A$3:$A$128,0),MATCH(Snapshot!BO$3,'[2]Caseload by group'!$C$2:$BEN$2,0))&lt;10,0,INDEX('[2]Caseload by group'!$C$3:$BEN$125,MATCH(Snapshot!$H137,'[2]Caseload by group'!$A$3:$A$128,0),MATCH(Snapshot!BO$3,'[2]Caseload by group'!$C$2:$BEN$2,0)))</f>
        <v>803</v>
      </c>
      <c r="BP137" s="40">
        <f>IF(INDEX('[2]Caseload by group'!$C$3:$BEN$125,MATCH(Snapshot!$H137,'[2]Caseload by group'!$A$3:$A$128,0),MATCH(Snapshot!BP$3,'[2]Caseload by group'!$C$2:$BEN$2,0))&lt;10,0,INDEX('[2]Caseload by group'!$C$3:$BEN$125,MATCH(Snapshot!$H137,'[2]Caseload by group'!$A$3:$A$128,0),MATCH(Snapshot!BP$3,'[2]Caseload by group'!$C$2:$BEN$2,0)))</f>
        <v>881</v>
      </c>
      <c r="BQ137" s="40">
        <f>IF(INDEX('[2]Caseload by group'!$C$3:$BEN$125,MATCH(Snapshot!$H137,'[2]Caseload by group'!$A$3:$A$128,0),MATCH(Snapshot!BQ$3,'[2]Caseload by group'!$C$2:$BEN$2,0))&lt;10,0,INDEX('[2]Caseload by group'!$C$3:$BEN$125,MATCH(Snapshot!$H137,'[2]Caseload by group'!$A$3:$A$128,0),MATCH(Snapshot!BQ$3,'[2]Caseload by group'!$C$2:$BEN$2,0)))</f>
        <v>882</v>
      </c>
      <c r="BR137" s="40">
        <f>IF(INDEX('[2]Caseload by group'!$C$3:$BEN$125,MATCH(Snapshot!$H137,'[2]Caseload by group'!$A$3:$A$128,0),MATCH(Snapshot!BR$3,'[2]Caseload by group'!$C$2:$BEN$2,0))&lt;10,0,INDEX('[2]Caseload by group'!$C$3:$BEN$125,MATCH(Snapshot!$H137,'[2]Caseload by group'!$A$3:$A$128,0),MATCH(Snapshot!BR$3,'[2]Caseload by group'!$C$2:$BEN$2,0)))</f>
        <v>897</v>
      </c>
      <c r="BS137" s="40">
        <f>IF(INDEX('[2]Caseload by group'!$C$3:$BEN$125,MATCH(Snapshot!$H137,'[2]Caseload by group'!$A$3:$A$128,0),MATCH(Snapshot!BS$3,'[2]Caseload by group'!$C$2:$BEN$2,0))&lt;10,0,INDEX('[2]Caseload by group'!$C$3:$BEN$125,MATCH(Snapshot!$H137,'[2]Caseload by group'!$A$3:$A$128,0),MATCH(Snapshot!BS$3,'[2]Caseload by group'!$C$2:$BEN$2,0)))</f>
        <v>952</v>
      </c>
      <c r="BT137" s="40">
        <f>IF(INDEX('[2]Caseload by group'!$C$3:$BEN$125,MATCH(Snapshot!$H137,'[2]Caseload by group'!$A$3:$A$128,0),MATCH(Snapshot!BT$3,'[2]Caseload by group'!$C$2:$BEN$2,0))&lt;10,0,INDEX('[2]Caseload by group'!$C$3:$BEN$125,MATCH(Snapshot!$H137,'[2]Caseload by group'!$A$3:$A$128,0),MATCH(Snapshot!BT$3,'[2]Caseload by group'!$C$2:$BEN$2,0)))</f>
        <v>1058</v>
      </c>
      <c r="BU137" s="40">
        <f>IF(INDEX('[2]Caseload by group'!$C$3:$BEN$125,MATCH(Snapshot!$H137,'[2]Caseload by group'!$A$3:$A$128,0),MATCH(Snapshot!BU$3,'[2]Caseload by group'!$C$2:$BEN$2,0))&lt;10,0,INDEX('[2]Caseload by group'!$C$3:$BEN$125,MATCH(Snapshot!$H137,'[2]Caseload by group'!$A$3:$A$128,0),MATCH(Snapshot!BU$3,'[2]Caseload by group'!$C$2:$BEN$2,0)))</f>
        <v>1131</v>
      </c>
      <c r="BV137" s="40">
        <f>IF(INDEX('[2]Caseload by group'!$C$3:$BEN$125,MATCH(Snapshot!$H137,'[2]Caseload by group'!$A$3:$A$128,0),MATCH(Snapshot!BV$3,'[2]Caseload by group'!$C$2:$BEN$2,0))&lt;10,0,INDEX('[2]Caseload by group'!$C$3:$BEN$125,MATCH(Snapshot!$H137,'[2]Caseload by group'!$A$3:$A$128,0),MATCH(Snapshot!BV$3,'[2]Caseload by group'!$C$2:$BEN$2,0)))</f>
        <v>1158</v>
      </c>
      <c r="BW137" s="40">
        <f>IF(INDEX('[2]Caseload by group'!$C$3:$BEN$125,MATCH(Snapshot!$H137,'[2]Caseload by group'!$A$3:$A$128,0),MATCH(Snapshot!BW$3,'[2]Caseload by group'!$C$2:$BEN$2,0))&lt;10,0,INDEX('[2]Caseload by group'!$C$3:$BEN$125,MATCH(Snapshot!$H137,'[2]Caseload by group'!$A$3:$A$128,0),MATCH(Snapshot!BW$3,'[2]Caseload by group'!$C$2:$BEN$2,0)))</f>
        <v>1187</v>
      </c>
      <c r="BX137" s="45"/>
      <c r="BY137" s="41">
        <f>INDEX($J137:$BX137,0,MATCH(MAX($J$3:$BX$3),$J$3:$BX$3,0))-INDEX($J137:$BX137,0,MATCH(MAX($J$3:$BX$3),$J$3:$BX$3,0)-1)</f>
        <v>29</v>
      </c>
      <c r="BZ137" s="42">
        <f>BY137/INDEX($J137:$BX137,0,MATCH(MAX($J$3:$BX$3),$J$3:$BX$3,0)-1)</f>
        <v>2.5043177892918825E-2</v>
      </c>
      <c r="CA137" s="41" t="e">
        <f>#REF!-#REF!</f>
        <v>#REF!</v>
      </c>
      <c r="CB137" s="41">
        <f>INDEX($J137:$BX137,0,MATCH(MAX($J$3:$BX$3),$J$3:$BX$3,0))-J137</f>
        <v>617</v>
      </c>
      <c r="CC137" s="42">
        <f>CB137/J137</f>
        <v>1.0824561403508772</v>
      </c>
    </row>
    <row r="138" spans="1:81" ht="10.5" customHeight="1" x14ac:dyDescent="0.2">
      <c r="A138" s="34"/>
      <c r="C138" s="8" t="s">
        <v>201</v>
      </c>
      <c r="H138" s="39"/>
      <c r="I138" s="39"/>
      <c r="J138" s="40"/>
      <c r="K138" s="40"/>
      <c r="L138" s="40"/>
      <c r="M138" s="40"/>
      <c r="N138" s="40"/>
      <c r="O138" s="40"/>
      <c r="P138" s="40"/>
      <c r="Q138" s="40"/>
      <c r="R138" s="40"/>
      <c r="S138" s="40"/>
      <c r="T138" s="40"/>
      <c r="U138" s="40"/>
      <c r="V138" s="40"/>
      <c r="W138" s="40"/>
      <c r="X138" s="40"/>
      <c r="Y138" s="40"/>
      <c r="Z138" s="45"/>
      <c r="AA138" s="45"/>
      <c r="AB138" s="45"/>
      <c r="AC138" s="45"/>
      <c r="AD138" s="45"/>
      <c r="AE138" s="45"/>
      <c r="AF138" s="45"/>
      <c r="AG138" s="45"/>
      <c r="AH138" s="45"/>
      <c r="AI138" s="45"/>
      <c r="AJ138" s="45"/>
      <c r="AK138" s="45"/>
      <c r="AL138" s="45"/>
      <c r="AM138" s="45"/>
      <c r="AN138" s="45"/>
      <c r="AO138" s="40" t="s">
        <v>20</v>
      </c>
      <c r="AP138" s="40" t="s">
        <v>20</v>
      </c>
      <c r="AQ138" s="40"/>
      <c r="AR138" s="40"/>
      <c r="AS138" s="40"/>
      <c r="AT138" s="40"/>
      <c r="AU138" s="40"/>
      <c r="AV138" s="40"/>
      <c r="AW138" s="40"/>
      <c r="AX138" s="40"/>
      <c r="AY138" s="45"/>
      <c r="AZ138" s="40"/>
      <c r="BA138" s="40"/>
      <c r="BB138" s="40"/>
      <c r="BC138" s="40"/>
      <c r="BD138" s="40"/>
      <c r="BE138" s="45"/>
      <c r="BF138" s="45"/>
      <c r="BG138" s="45"/>
      <c r="BH138" s="45"/>
      <c r="BI138" s="45"/>
      <c r="BJ138" s="45"/>
      <c r="BK138" s="45"/>
      <c r="BL138" s="45"/>
      <c r="BM138" s="45"/>
      <c r="BN138" s="45"/>
      <c r="BO138" s="45"/>
      <c r="BP138" s="45"/>
      <c r="BQ138" s="45"/>
      <c r="BR138" s="45"/>
      <c r="BS138" s="45"/>
      <c r="BT138" s="45"/>
      <c r="BU138" s="45"/>
      <c r="BV138" s="45"/>
      <c r="BW138" s="45"/>
      <c r="BX138" s="45"/>
      <c r="BY138" s="41"/>
      <c r="BZ138" s="42"/>
      <c r="CB138" s="41"/>
      <c r="CC138" s="42"/>
    </row>
    <row r="139" spans="1:81" ht="10.5" customHeight="1" x14ac:dyDescent="0.2">
      <c r="A139" s="34"/>
      <c r="C139" s="38" t="s">
        <v>8</v>
      </c>
      <c r="D139" s="29" t="s">
        <v>9</v>
      </c>
      <c r="E139" s="29" t="s">
        <v>6</v>
      </c>
      <c r="F139" s="29" t="s">
        <v>10</v>
      </c>
      <c r="G139" s="29" t="s">
        <v>49</v>
      </c>
      <c r="H139" s="39" t="s">
        <v>202</v>
      </c>
      <c r="I139" s="39"/>
      <c r="J139" s="40">
        <f>IF(INDEX('[2]Caseload by group'!$C$3:$CJ$125,MATCH(Snapshot!$H139,'[2]Caseload by group'!$A$3:$A$128,0),MATCH(Snapshot!J$3,'[2]Caseload by group'!$C$2:$CJ$2,0))&lt;10,0,INDEX('[2]Caseload by group'!$C$3:$CJ$125,MATCH(Snapshot!$H139,'[2]Caseload by group'!$A$3:$A$128,0),MATCH(Snapshot!J$3,'[2]Caseload by group'!$C$2:$CJ$2,0)))</f>
        <v>7128</v>
      </c>
      <c r="K139" s="40">
        <f>IF(INDEX('[2]Caseload by group'!$C$3:$CJ$125,MATCH(Snapshot!$H139,'[2]Caseload by group'!$A$3:$A$128,0),MATCH(Snapshot!K$3,'[2]Caseload by group'!$C$2:$CJ$2,0))&lt;10,0,INDEX('[2]Caseload by group'!$C$3:$CJ$125,MATCH(Snapshot!$H139,'[2]Caseload by group'!$A$3:$A$128,0),MATCH(Snapshot!K$3,'[2]Caseload by group'!$C$2:$CJ$2,0)))</f>
        <v>7381</v>
      </c>
      <c r="L139" s="40">
        <f>IF(INDEX('[2]Caseload by group'!$C$3:$CJ$125,MATCH(Snapshot!$H139,'[2]Caseload by group'!$A$3:$A$128,0),MATCH(Snapshot!L$3,'[2]Caseload by group'!$C$2:$CJ$2,0))&lt;10,0,INDEX('[2]Caseload by group'!$C$3:$CJ$125,MATCH(Snapshot!$H139,'[2]Caseload by group'!$A$3:$A$128,0),MATCH(Snapshot!L$3,'[2]Caseload by group'!$C$2:$CJ$2,0)))</f>
        <v>7445</v>
      </c>
      <c r="M139" s="40">
        <f>IF(INDEX('[2]Caseload by group'!$C$3:$CJ$125,MATCH(Snapshot!$H139,'[2]Caseload by group'!$A$3:$A$128,0),MATCH(Snapshot!M$3,'[2]Caseload by group'!$C$2:$CJ$2,0))&lt;10,0,INDEX('[2]Caseload by group'!$C$3:$CJ$125,MATCH(Snapshot!$H139,'[2]Caseload by group'!$A$3:$A$128,0),MATCH(Snapshot!M$3,'[2]Caseload by group'!$C$2:$CJ$2,0)))</f>
        <v>7498</v>
      </c>
      <c r="N139" s="40">
        <f>IF(INDEX('[2]Caseload by group'!$C$3:$CJ$125,MATCH(Snapshot!$H139,'[2]Caseload by group'!$A$3:$A$128,0),MATCH(Snapshot!N$3,'[2]Caseload by group'!$C$2:$CJ$2,0))&lt;10,0,INDEX('[2]Caseload by group'!$C$3:$CJ$125,MATCH(Snapshot!$H139,'[2]Caseload by group'!$A$3:$A$128,0),MATCH(Snapshot!N$3,'[2]Caseload by group'!$C$2:$CJ$2,0)))</f>
        <v>7648</v>
      </c>
      <c r="O139" s="40">
        <f>IF(INDEX('[2]Caseload by group'!$C$3:$CJ$125,MATCH(Snapshot!$H139,'[2]Caseload by group'!$A$3:$A$128,0),MATCH(Snapshot!O$3,'[2]Caseload by group'!$C$2:$CJ$2,0))&lt;10,0,INDEX('[2]Caseload by group'!$C$3:$CJ$125,MATCH(Snapshot!$H139,'[2]Caseload by group'!$A$3:$A$128,0),MATCH(Snapshot!O$3,'[2]Caseload by group'!$C$2:$CJ$2,0)))</f>
        <v>7510</v>
      </c>
      <c r="P139" s="40">
        <f>IF(INDEX('[2]Caseload by group'!$C$3:$CJ$125,MATCH(Snapshot!$H139,'[2]Caseload by group'!$A$3:$A$128,0),MATCH(Snapshot!P$3,'[2]Caseload by group'!$C$2:$CJ$2,0))&lt;10,0,INDEX('[2]Caseload by group'!$C$3:$CJ$125,MATCH(Snapshot!$H139,'[2]Caseload by group'!$A$3:$A$128,0),MATCH(Snapshot!P$3,'[2]Caseload by group'!$C$2:$CJ$2,0)))</f>
        <v>6892</v>
      </c>
      <c r="Q139" s="40">
        <f>IF(INDEX('[2]Caseload by group'!$C$3:$CJ$125,MATCH(Snapshot!$H139,'[2]Caseload by group'!$A$3:$A$128,0),MATCH(Snapshot!Q$3,'[2]Caseload by group'!$C$2:$CJ$2,0))&lt;10,0,INDEX('[2]Caseload by group'!$C$3:$CJ$125,MATCH(Snapshot!$H139,'[2]Caseload by group'!$A$3:$A$128,0),MATCH(Snapshot!Q$3,'[2]Caseload by group'!$C$2:$CJ$2,0)))</f>
        <v>6898</v>
      </c>
      <c r="R139" s="40">
        <f>IF(INDEX('[2]Caseload by group'!$C$3:$CJ$125,MATCH(Snapshot!$H139,'[2]Caseload by group'!$A$3:$A$128,0),MATCH(Snapshot!R$3,'[2]Caseload by group'!$C$2:$CJ$2,0))&lt;10,0,INDEX('[2]Caseload by group'!$C$3:$CJ$125,MATCH(Snapshot!$H139,'[2]Caseload by group'!$A$3:$A$128,0),MATCH(Snapshot!R$3,'[2]Caseload by group'!$C$2:$CJ$2,0)))</f>
        <v>7121</v>
      </c>
      <c r="S139" s="40">
        <f>IF(INDEX('[2]Caseload by group'!$C$3:$CJ$125,MATCH(Snapshot!$H139,'[2]Caseload by group'!$A$3:$A$128,0),MATCH(Snapshot!S$3,'[2]Caseload by group'!$C$2:$CJ$2,0))&lt;10,0,INDEX('[2]Caseload by group'!$C$3:$CJ$125,MATCH(Snapshot!$H139,'[2]Caseload by group'!$A$3:$A$128,0),MATCH(Snapshot!S$3,'[2]Caseload by group'!$C$2:$CJ$2,0)))</f>
        <v>7361</v>
      </c>
      <c r="T139" s="40">
        <f>IF(INDEX('[2]Caseload by group'!$C$3:$CJ$125,MATCH(Snapshot!$H139,'[2]Caseload by group'!$A$3:$A$128,0),MATCH(Snapshot!T$3,'[2]Caseload by group'!$C$2:$CJ$2,0))&lt;10,0,INDEX('[2]Caseload by group'!$C$3:$CJ$125,MATCH(Snapshot!$H139,'[2]Caseload by group'!$A$3:$A$128,0),MATCH(Snapshot!T$3,'[2]Caseload by group'!$C$2:$CJ$2,0)))</f>
        <v>8679</v>
      </c>
      <c r="U139" s="40">
        <f>IF(INDEX('[2]Caseload by group'!$C$3:$CJ$125,MATCH(Snapshot!$H139,'[2]Caseload by group'!$A$3:$A$128,0),MATCH(Snapshot!U$3,'[2]Caseload by group'!$C$2:$CJ$2,0))&lt;10,0,INDEX('[2]Caseload by group'!$C$3:$CJ$125,MATCH(Snapshot!$H139,'[2]Caseload by group'!$A$3:$A$128,0),MATCH(Snapshot!U$3,'[2]Caseload by group'!$C$2:$CJ$2,0)))</f>
        <v>8887</v>
      </c>
      <c r="V139" s="40">
        <f>IF(INDEX('[2]Caseload by group'!$C$3:$CJ$125,MATCH(Snapshot!$H139,'[2]Caseload by group'!$A$3:$A$128,0),MATCH(Snapshot!V$3,'[2]Caseload by group'!$C$2:$CJ$2,0))&lt;10,0,INDEX('[2]Caseload by group'!$C$3:$CJ$125,MATCH(Snapshot!$H139,'[2]Caseload by group'!$A$3:$A$128,0),MATCH(Snapshot!V$3,'[2]Caseload by group'!$C$2:$CJ$2,0)))</f>
        <v>9016</v>
      </c>
      <c r="W139" s="40">
        <f>IF(INDEX('[2]Caseload by group'!$C$3:$CJ$125,MATCH(Snapshot!$H139,'[2]Caseload by group'!$A$3:$A$128,0),MATCH(Snapshot!W$3,'[2]Caseload by group'!$C$2:$CJ$2,0))&lt;10,0,INDEX('[2]Caseload by group'!$C$3:$CJ$125,MATCH(Snapshot!$H139,'[2]Caseload by group'!$A$3:$A$128,0),MATCH(Snapshot!W$3,'[2]Caseload by group'!$C$2:$CJ$2,0)))</f>
        <v>8360</v>
      </c>
      <c r="X139" s="40">
        <f>IF(INDEX('[2]Caseload by group'!$C$3:$CJ$125,MATCH(Snapshot!$H139,'[2]Caseload by group'!$A$3:$A$128,0),MATCH(Snapshot!X$3,'[2]Caseload by group'!$C$2:$CJ$2,0))&lt;10,0,INDEX('[2]Caseload by group'!$C$3:$CJ$125,MATCH(Snapshot!$H139,'[2]Caseload by group'!$A$3:$A$128,0),MATCH(Snapshot!X$3,'[2]Caseload by group'!$C$2:$CJ$2,0)))</f>
        <v>8109</v>
      </c>
      <c r="Y139" s="40">
        <f>IF(INDEX('[2]Caseload by group'!$C$3:$CJ$125,MATCH(Snapshot!$H139,'[2]Caseload by group'!$A$3:$A$128,0),MATCH(Snapshot!Y$3,'[2]Caseload by group'!$C$2:$CJ$2,0))&lt;10,0,INDEX('[2]Caseload by group'!$C$3:$CJ$125,MATCH(Snapshot!$H139,'[2]Caseload by group'!$A$3:$A$128,0),MATCH(Snapshot!Y$3,'[2]Caseload by group'!$C$2:$CJ$2,0)))</f>
        <v>8264</v>
      </c>
      <c r="Z139" s="40">
        <f>IF(INDEX('[2]Caseload by group'!$C$3:$CJ$125,MATCH(Snapshot!$H139,'[2]Caseload by group'!$A$3:$A$128,0),MATCH(Snapshot!Z$3,'[2]Caseload by group'!$C$2:$CJ$2,0))&lt;10,0,INDEX('[2]Caseload by group'!$C$3:$CJ$125,MATCH(Snapshot!$H139,'[2]Caseload by group'!$A$3:$A$128,0),MATCH(Snapshot!Z$3,'[2]Caseload by group'!$C$2:$CJ$2,0)))</f>
        <v>8359</v>
      </c>
      <c r="AA139" s="40">
        <f>IF(INDEX('[2]Caseload by group'!$C$3:$CJ$125,MATCH(Snapshot!$H139,'[2]Caseload by group'!$A$3:$A$128,0),MATCH(Snapshot!AA$3,'[2]Caseload by group'!$C$2:$CJ$2,0))&lt;10,0,INDEX('[2]Caseload by group'!$C$3:$CJ$125,MATCH(Snapshot!$H139,'[2]Caseload by group'!$A$3:$A$128,0),MATCH(Snapshot!AA$3,'[2]Caseload by group'!$C$2:$CJ$2,0)))</f>
        <v>8252</v>
      </c>
      <c r="AB139" s="40">
        <f>IF(INDEX('[2]Caseload by group'!$C$3:$CJ$125,MATCH(Snapshot!$H139,'[2]Caseload by group'!$A$3:$A$128,0),MATCH(Snapshot!AB$3,'[2]Caseload by group'!$C$2:$CJ$2,0))&lt;10,0,INDEX('[2]Caseload by group'!$C$3:$CJ$125,MATCH(Snapshot!$H139,'[2]Caseload by group'!$A$3:$A$128,0),MATCH(Snapshot!AB$3,'[2]Caseload by group'!$C$2:$CJ$2,0)))</f>
        <v>8776</v>
      </c>
      <c r="AC139" s="40">
        <f>IF(INDEX('[2]Caseload by group'!$C$3:$CJ$125,MATCH(Snapshot!$H139,'[2]Caseload by group'!$A$3:$A$128,0),MATCH(Snapshot!AC$3,'[2]Caseload by group'!$C$2:$CJ$2,0))&lt;10,0,INDEX('[2]Caseload by group'!$C$3:$CJ$125,MATCH(Snapshot!$H139,'[2]Caseload by group'!$A$3:$A$128,0),MATCH(Snapshot!AC$3,'[2]Caseload by group'!$C$2:$CJ$2,0)))</f>
        <v>9164</v>
      </c>
      <c r="AD139" s="40">
        <f>IF(INDEX('[2]Caseload by group'!$C$3:$CJ$125,MATCH(Snapshot!$H139,'[2]Caseload by group'!$A$3:$A$128,0),MATCH(Snapshot!AD$3,'[2]Caseload by group'!$C$2:$CJ$2,0))&lt;10,0,INDEX('[2]Caseload by group'!$C$3:$CJ$125,MATCH(Snapshot!$H139,'[2]Caseload by group'!$A$3:$A$128,0),MATCH(Snapshot!AD$3,'[2]Caseload by group'!$C$2:$CJ$2,0)))</f>
        <v>9380</v>
      </c>
      <c r="AE139" s="40">
        <f>IF(INDEX('[2]Caseload by group'!$C$3:$CJ$125,MATCH(Snapshot!$H139,'[2]Caseload by group'!$A$3:$A$128,0),MATCH(Snapshot!AE$3,'[2]Caseload by group'!$C$2:$CJ$2,0))&lt;10,0,INDEX('[2]Caseload by group'!$C$3:$CJ$125,MATCH(Snapshot!$H139,'[2]Caseload by group'!$A$3:$A$128,0),MATCH(Snapshot!AE$3,'[2]Caseload by group'!$C$2:$CJ$2,0)))</f>
        <v>9522</v>
      </c>
      <c r="AF139" s="40">
        <f>IF(INDEX('[2]Caseload by group'!$C$3:$CJ$125,MATCH(Snapshot!$H139,'[2]Caseload by group'!$A$3:$A$128,0),MATCH(Snapshot!AF$3,'[2]Caseload by group'!$C$2:$CJ$2,0))&lt;10,0,INDEX('[2]Caseload by group'!$C$3:$CJ$125,MATCH(Snapshot!$H139,'[2]Caseload by group'!$A$3:$A$128,0),MATCH(Snapshot!AF$3,'[2]Caseload by group'!$C$2:$CJ$2,0)))</f>
        <v>9777</v>
      </c>
      <c r="AG139" s="40">
        <f>IF(INDEX('[2]Caseload by group'!$C$3:$CJ$125,MATCH(Snapshot!$H139,'[2]Caseload by group'!$A$3:$A$128,0),MATCH(Snapshot!AG$3,'[2]Caseload by group'!$C$2:$CJ$2,0))&lt;10,0,INDEX('[2]Caseload by group'!$C$3:$CJ$125,MATCH(Snapshot!$H139,'[2]Caseload by group'!$A$3:$A$128,0),MATCH(Snapshot!AG$3,'[2]Caseload by group'!$C$2:$CJ$2,0)))</f>
        <v>10142</v>
      </c>
      <c r="AH139" s="40">
        <f>IF(INDEX('[2]Caseload by group'!$C$3:$CJ$125,MATCH(Snapshot!$H139,'[2]Caseload by group'!$A$3:$A$128,0),MATCH(Snapshot!AH$3,'[2]Caseload by group'!$C$2:$CJ$2,0))&lt;10,0,INDEX('[2]Caseload by group'!$C$3:$CJ$125,MATCH(Snapshot!$H139,'[2]Caseload by group'!$A$3:$A$128,0),MATCH(Snapshot!AH$3,'[2]Caseload by group'!$C$2:$CJ$2,0)))</f>
        <v>10405</v>
      </c>
      <c r="AI139" s="40">
        <f>IF(INDEX('[2]Caseload by group'!$C$3:$CJ$125,MATCH(Snapshot!$H139,'[2]Caseload by group'!$A$3:$A$128,0),MATCH(Snapshot!AI$3,'[2]Caseload by group'!$C$2:$CJ$2,0))&lt;10,0,INDEX('[2]Caseload by group'!$C$3:$CJ$125,MATCH(Snapshot!$H139,'[2]Caseload by group'!$A$3:$A$128,0),MATCH(Snapshot!AI$3,'[2]Caseload by group'!$C$2:$CJ$2,0)))</f>
        <v>9475</v>
      </c>
      <c r="AJ139" s="40">
        <f>IF(INDEX('[2]Caseload by group'!$C$3:$BEN$125,MATCH(Snapshot!$H139,'[2]Caseload by group'!$A$3:$A$128,0),MATCH(Snapshot!AJ$3,'[2]Caseload by group'!$C$2:$BEN$2,0))&lt;10,0,INDEX('[2]Caseload by group'!$C$3:$BEN$125,MATCH(Snapshot!$H139,'[2]Caseload by group'!$A$3:$A$128,0),MATCH(Snapshot!AJ$3,'[2]Caseload by group'!$C$2:$BEN$2,0)))</f>
        <v>9171</v>
      </c>
      <c r="AK139" s="40">
        <f>IF(INDEX('[2]Caseload by group'!$C$3:$BEN$125,MATCH(Snapshot!$H139,'[2]Caseload by group'!$A$3:$A$128,0),MATCH(Snapshot!AK$3,'[2]Caseload by group'!$C$2:$BEN$2,0))&lt;10,0,INDEX('[2]Caseload by group'!$C$3:$BEN$125,MATCH(Snapshot!$H139,'[2]Caseload by group'!$A$3:$A$128,0),MATCH(Snapshot!AK$3,'[2]Caseload by group'!$C$2:$BEN$2,0)))</f>
        <v>9497</v>
      </c>
      <c r="AL139" s="40">
        <f>IF(INDEX('[2]Caseload by group'!$C$3:$BEN$125,MATCH(Snapshot!$H139,'[2]Caseload by group'!$A$3:$A$128,0),MATCH(Snapshot!AL$3,'[2]Caseload by group'!$C$2:$BEN$2,0))&lt;10,0,INDEX('[2]Caseload by group'!$C$3:$BEN$125,MATCH(Snapshot!$H139,'[2]Caseload by group'!$A$3:$A$128,0),MATCH(Snapshot!AL$3,'[2]Caseload by group'!$C$2:$BEN$2,0)))</f>
        <v>9642</v>
      </c>
      <c r="AM139" s="40">
        <f>IF(INDEX('[2]Caseload by group'!$C$3:$BEN$125,MATCH(Snapshot!$H139,'[2]Caseload by group'!$A$3:$A$128,0),MATCH(Snapshot!AM$3,'[2]Caseload by group'!$C$2:$BEN$2,0))&lt;10,0,INDEX('[2]Caseload by group'!$C$3:$BEN$125,MATCH(Snapshot!$H139,'[2]Caseload by group'!$A$3:$A$128,0),MATCH(Snapshot!AM$3,'[2]Caseload by group'!$C$2:$BEN$2,0)))</f>
        <v>9166</v>
      </c>
      <c r="AN139" s="40">
        <f>IF(INDEX('[2]Caseload by group'!$C$3:$BEN$125,MATCH(Snapshot!$H139,'[2]Caseload by group'!$A$3:$A$128,0),MATCH(Snapshot!AN$3,'[2]Caseload by group'!$C$2:$BEN$2,0))&lt;10,0,INDEX('[2]Caseload by group'!$C$3:$BEN$125,MATCH(Snapshot!$H139,'[2]Caseload by group'!$A$3:$A$128,0),MATCH(Snapshot!AN$3,'[2]Caseload by group'!$C$2:$BEN$2,0)))</f>
        <v>9447</v>
      </c>
      <c r="AO139" s="40">
        <f>IF(INDEX('[2]Caseload by group'!$C$3:$BEN$125,MATCH(Snapshot!$H139,'[2]Caseload by group'!$A$3:$A$128,0),MATCH(Snapshot!AO$3,'[2]Caseload by group'!$C$2:$BEN$2,0))&lt;10,0,INDEX('[2]Caseload by group'!$C$3:$BEN$125,MATCH(Snapshot!$H139,'[2]Caseload by group'!$A$3:$A$128,0),MATCH(Snapshot!AO$3,'[2]Caseload by group'!$C$2:$BEN$2,0)))</f>
        <v>9788</v>
      </c>
      <c r="AP139" s="40">
        <f>IF(INDEX('[2]Caseload by group'!$C$3:$BEN$125,MATCH(Snapshot!$H139,'[2]Caseload by group'!$A$3:$A$128,0),MATCH(Snapshot!AP$3,'[2]Caseload by group'!$C$2:$BEN$2,0))&lt;10,0,INDEX('[2]Caseload by group'!$C$3:$BEN$125,MATCH(Snapshot!$H139,'[2]Caseload by group'!$A$3:$A$128,0),MATCH(Snapshot!AP$3,'[2]Caseload by group'!$C$2:$BEN$2,0)))</f>
        <v>10284</v>
      </c>
      <c r="AQ139" s="40">
        <f>IF(INDEX('[2]Caseload by group'!$C$3:$BEN$125,MATCH(Snapshot!$H139,'[2]Caseload by group'!$A$3:$A$128,0),MATCH(Snapshot!AQ$3,'[2]Caseload by group'!$C$2:$BEN$2,0))&lt;10,0,INDEX('[2]Caseload by group'!$C$3:$BEN$125,MATCH(Snapshot!$H139,'[2]Caseload by group'!$A$3:$A$128,0),MATCH(Snapshot!AQ$3,'[2]Caseload by group'!$C$2:$BEN$2,0)))</f>
        <v>10488</v>
      </c>
      <c r="AR139" s="40">
        <f>IF(INDEX('[2]Caseload by group'!$C$3:$BEN$125,MATCH(Snapshot!$H139,'[2]Caseload by group'!$A$3:$A$128,0),MATCH(Snapshot!AR$3,'[2]Caseload by group'!$C$2:$BEN$2,0))&lt;10,0,INDEX('[2]Caseload by group'!$C$3:$BEN$125,MATCH(Snapshot!$H139,'[2]Caseload by group'!$A$3:$A$128,0),MATCH(Snapshot!AR$3,'[2]Caseload by group'!$C$2:$BEN$2,0)))</f>
        <v>10390</v>
      </c>
      <c r="AS139" s="40">
        <f>IF(INDEX('[2]Caseload by group'!$C$3:$BEN$125,MATCH(Snapshot!$H139,'[2]Caseload by group'!$A$3:$A$128,0),MATCH(Snapshot!AS$3,'[2]Caseload by group'!$C$2:$BEN$2,0))&lt;10,0,INDEX('[2]Caseload by group'!$C$3:$BEN$125,MATCH(Snapshot!$H139,'[2]Caseload by group'!$A$3:$A$128,0),MATCH(Snapshot!AS$3,'[2]Caseload by group'!$C$2:$BEN$2,0)))</f>
        <v>10342</v>
      </c>
      <c r="AT139" s="40">
        <f>IF(INDEX('[2]Caseload by group'!$C$3:$BEN$125,MATCH(Snapshot!$H139,'[2]Caseload by group'!$A$3:$A$128,0),MATCH(Snapshot!AT$3,'[2]Caseload by group'!$C$2:$BEN$2,0))&lt;10,0,INDEX('[2]Caseload by group'!$C$3:$BEN$125,MATCH(Snapshot!$H139,'[2]Caseload by group'!$A$3:$A$128,0),MATCH(Snapshot!AT$3,'[2]Caseload by group'!$C$2:$BEN$2,0)))</f>
        <v>10294</v>
      </c>
      <c r="AU139" s="40">
        <f>IF(INDEX('[2]Caseload by group'!$C$3:$BEN$125,MATCH(Snapshot!$H139,'[2]Caseload by group'!$A$3:$A$128,0),MATCH(Snapshot!AU$3,'[2]Caseload by group'!$C$2:$BEN$2,0))&lt;10,0,INDEX('[2]Caseload by group'!$C$3:$BEN$125,MATCH(Snapshot!$H139,'[2]Caseload by group'!$A$3:$A$128,0),MATCH(Snapshot!AU$3,'[2]Caseload by group'!$C$2:$BEN$2,0)))</f>
        <v>10339</v>
      </c>
      <c r="AV139" s="40">
        <f>IF(INDEX('[2]Caseload by group'!$C$3:$BEN$125,MATCH(Snapshot!$H139,'[2]Caseload by group'!$A$3:$A$128,0),MATCH(Snapshot!AV$3,'[2]Caseload by group'!$C$2:$BEN$2,0))&lt;10,0,INDEX('[2]Caseload by group'!$C$3:$BEN$125,MATCH(Snapshot!$H139,'[2]Caseload by group'!$A$3:$A$128,0),MATCH(Snapshot!AV$3,'[2]Caseload by group'!$C$2:$BEN$2,0)))</f>
        <v>9793</v>
      </c>
      <c r="AW139" s="40">
        <f>IF(INDEX('[2]Caseload by group'!$C$3:$BEN$125,MATCH(Snapshot!$H139,'[2]Caseload by group'!$A$3:$A$128,0),MATCH(Snapshot!AW$3,'[2]Caseload by group'!$C$2:$BEN$2,0))&lt;10,0,INDEX('[2]Caseload by group'!$C$3:$BEN$125,MATCH(Snapshot!$H139,'[2]Caseload by group'!$A$3:$A$128,0),MATCH(Snapshot!AW$3,'[2]Caseload by group'!$C$2:$BEN$2,0)))</f>
        <v>9553</v>
      </c>
      <c r="AX139" s="40">
        <f>IF(INDEX('[2]Caseload by group'!$C$3:$BEN$125,MATCH(Snapshot!$H139,'[2]Caseload by group'!$A$3:$A$128,0),MATCH(Snapshot!AX$3,'[2]Caseload by group'!$C$2:$BEN$2,0))&lt;10,0,INDEX('[2]Caseload by group'!$C$3:$BEN$125,MATCH(Snapshot!$H139,'[2]Caseload by group'!$A$3:$A$128,0),MATCH(Snapshot!AX$3,'[2]Caseload by group'!$C$2:$BEN$2,0)))</f>
        <v>9284</v>
      </c>
      <c r="AY139" s="40">
        <f>IF(INDEX('[2]Caseload by group'!$C$3:$BEN$125,MATCH(Snapshot!$H139,'[2]Caseload by group'!$A$3:$A$128,0),MATCH(Snapshot!AY$3,'[2]Caseload by group'!$C$2:$BEN$2,0))&lt;10,0,INDEX('[2]Caseload by group'!$C$3:$BEN$125,MATCH(Snapshot!$H139,'[2]Caseload by group'!$A$3:$A$128,0),MATCH(Snapshot!AY$3,'[2]Caseload by group'!$C$2:$BEN$2,0)))</f>
        <v>9009</v>
      </c>
      <c r="AZ139" s="40">
        <f>IF(INDEX('[2]Caseload by group'!$C$3:$BEN$125,MATCH(Snapshot!$H139,'[2]Caseload by group'!$A$3:$A$128,0),MATCH(Snapshot!AZ$3,'[2]Caseload by group'!$C$2:$BEN$2,0))&lt;10,0,INDEX('[2]Caseload by group'!$C$3:$BEN$125,MATCH(Snapshot!$H139,'[2]Caseload by group'!$A$3:$A$128,0),MATCH(Snapshot!AZ$3,'[2]Caseload by group'!$C$2:$BEN$2,0)))</f>
        <v>8696</v>
      </c>
      <c r="BA139" s="40">
        <f>IF(INDEX('[2]Caseload by group'!$C$3:$BEN$125,MATCH(Snapshot!$H139,'[2]Caseload by group'!$A$3:$A$128,0),MATCH(Snapshot!BA$3,'[2]Caseload by group'!$C$2:$BEN$2,0))&lt;10,0,INDEX('[2]Caseload by group'!$C$3:$BEN$125,MATCH(Snapshot!$H139,'[2]Caseload by group'!$A$3:$A$128,0),MATCH(Snapshot!BA$3,'[2]Caseload by group'!$C$2:$BEN$2,0)))</f>
        <v>7938</v>
      </c>
      <c r="BB139" s="40">
        <f>IF(INDEX('[2]Caseload by group'!$C$3:$BEN$125,MATCH(Snapshot!$H139,'[2]Caseload by group'!$A$3:$A$128,0),MATCH(Snapshot!BB$3,'[2]Caseload by group'!$C$2:$BEN$2,0))&lt;10,0,INDEX('[2]Caseload by group'!$C$3:$BEN$125,MATCH(Snapshot!$H139,'[2]Caseload by group'!$A$3:$A$128,0),MATCH(Snapshot!BB$3,'[2]Caseload by group'!$C$2:$BEN$2,0)))</f>
        <v>8049</v>
      </c>
      <c r="BC139" s="40">
        <f>IF(INDEX('[2]Caseload by group'!$C$3:$BEN$125,MATCH(Snapshot!$H139,'[2]Caseload by group'!$A$3:$A$128,0),MATCH(Snapshot!BC$3,'[2]Caseload by group'!$C$2:$BEN$2,0))&lt;10,0,INDEX('[2]Caseload by group'!$C$3:$BEN$125,MATCH(Snapshot!$H139,'[2]Caseload by group'!$A$3:$A$128,0),MATCH(Snapshot!BC$3,'[2]Caseload by group'!$C$2:$BEN$2,0)))</f>
        <v>8042</v>
      </c>
      <c r="BD139" s="40">
        <f>IF(INDEX('[2]Caseload by group'!$C$3:$BEN$125,MATCH(Snapshot!$H139,'[2]Caseload by group'!$A$3:$A$128,0),MATCH(Snapshot!BD$3,'[2]Caseload by group'!$C$2:$BEN$2,0))&lt;10,0,INDEX('[2]Caseload by group'!$C$3:$BEN$125,MATCH(Snapshot!$H139,'[2]Caseload by group'!$A$3:$A$128,0),MATCH(Snapshot!BD$3,'[2]Caseload by group'!$C$2:$BEN$2,0)))</f>
        <v>7735</v>
      </c>
      <c r="BE139" s="40">
        <f>IF(INDEX('[2]Caseload by group'!$C$3:$BEN$125,MATCH(Snapshot!$H139,'[2]Caseload by group'!$A$3:$A$128,0),MATCH(Snapshot!BE$3,'[2]Caseload by group'!$C$2:$BEN$2,0))&lt;10,0,INDEX('[2]Caseload by group'!$C$3:$BEN$125,MATCH(Snapshot!$H139,'[2]Caseload by group'!$A$3:$A$128,0),MATCH(Snapshot!BE$3,'[2]Caseload by group'!$C$2:$BEN$2,0)))</f>
        <v>7831</v>
      </c>
      <c r="BF139" s="40">
        <f>IF(INDEX('[2]Caseload by group'!$C$3:$BEN$125,MATCH(Snapshot!$H139,'[2]Caseload by group'!$A$3:$A$128,0),MATCH(Snapshot!BF$3,'[2]Caseload by group'!$C$2:$BEN$2,0))&lt;10,0,INDEX('[2]Caseload by group'!$C$3:$BEN$125,MATCH(Snapshot!$H139,'[2]Caseload by group'!$A$3:$A$128,0),MATCH(Snapshot!BF$3,'[2]Caseload by group'!$C$2:$BEN$2,0)))</f>
        <v>7750</v>
      </c>
      <c r="BG139" s="40">
        <f>IF(INDEX('[2]Caseload by group'!$C$3:$BEN$125,MATCH(Snapshot!$H139,'[2]Caseload by group'!$A$3:$A$128,0),MATCH(Snapshot!BG$3,'[2]Caseload by group'!$C$2:$BEN$2,0))&lt;10,0,INDEX('[2]Caseload by group'!$C$3:$BEN$125,MATCH(Snapshot!$H139,'[2]Caseload by group'!$A$3:$A$128,0),MATCH(Snapshot!BG$3,'[2]Caseload by group'!$C$2:$BEN$2,0)))</f>
        <v>7614</v>
      </c>
      <c r="BH139" s="40">
        <f>IF(INDEX('[2]Caseload by group'!$C$3:$BEN$125,MATCH(Snapshot!$H139,'[2]Caseload by group'!$A$3:$A$128,0),MATCH(Snapshot!BH$3,'[2]Caseload by group'!$C$2:$BEN$2,0))&lt;10,0,INDEX('[2]Caseload by group'!$C$3:$BEN$125,MATCH(Snapshot!$H139,'[2]Caseload by group'!$A$3:$A$128,0),MATCH(Snapshot!BH$3,'[2]Caseload by group'!$C$2:$BEN$2,0)))</f>
        <v>7397</v>
      </c>
      <c r="BI139" s="40">
        <f>IF(INDEX('[2]Caseload by group'!$C$3:$BEN$125,MATCH(Snapshot!$H139,'[2]Caseload by group'!$A$3:$A$128,0),MATCH(Snapshot!BI$3,'[2]Caseload by group'!$C$2:$BEN$2,0))&lt;10,0,INDEX('[2]Caseload by group'!$C$3:$BEN$125,MATCH(Snapshot!$H139,'[2]Caseload by group'!$A$3:$A$128,0),MATCH(Snapshot!BI$3,'[2]Caseload by group'!$C$2:$BEN$2,0)))</f>
        <v>5434</v>
      </c>
      <c r="BJ139" s="40">
        <f>IF(INDEX('[2]Caseload by group'!$C$3:$BEN$125,MATCH(Snapshot!$H139,'[2]Caseload by group'!$A$3:$A$128,0),MATCH(Snapshot!BJ$3,'[2]Caseload by group'!$C$2:$BEN$2,0))&lt;10,0,INDEX('[2]Caseload by group'!$C$3:$BEN$125,MATCH(Snapshot!$H139,'[2]Caseload by group'!$A$3:$A$128,0),MATCH(Snapshot!BJ$3,'[2]Caseload by group'!$C$2:$BEN$2,0)))</f>
        <v>6370</v>
      </c>
      <c r="BK139" s="40">
        <f>IF(INDEX('[2]Caseload by group'!$C$3:$BEN$125,MATCH(Snapshot!$H139,'[2]Caseload by group'!$A$3:$A$128,0),MATCH(Snapshot!BK$3,'[2]Caseload by group'!$C$2:$BEN$2,0))&lt;10,0,INDEX('[2]Caseload by group'!$C$3:$BEN$125,MATCH(Snapshot!$H139,'[2]Caseload by group'!$A$3:$A$128,0),MATCH(Snapshot!BK$3,'[2]Caseload by group'!$C$2:$BEN$2,0)))</f>
        <v>6199</v>
      </c>
      <c r="BL139" s="40">
        <f>IF(INDEX('[2]Caseload by group'!$C$3:$BEN$125,MATCH(Snapshot!$H139,'[2]Caseload by group'!$A$3:$A$128,0),MATCH(Snapshot!BL$3,'[2]Caseload by group'!$C$2:$BEN$2,0))&lt;10,0,INDEX('[2]Caseload by group'!$C$3:$BEN$125,MATCH(Snapshot!$H139,'[2]Caseload by group'!$A$3:$A$128,0),MATCH(Snapshot!BL$3,'[2]Caseload by group'!$C$2:$BEN$2,0)))</f>
        <v>6288</v>
      </c>
      <c r="BM139" s="40">
        <f>IF(INDEX('[2]Caseload by group'!$C$3:$BEN$125,MATCH(Snapshot!$H139,'[2]Caseload by group'!$A$3:$A$128,0),MATCH(Snapshot!BM$3,'[2]Caseload by group'!$C$2:$BEN$2,0))&lt;10,0,INDEX('[2]Caseload by group'!$C$3:$BEN$125,MATCH(Snapshot!$H139,'[2]Caseload by group'!$A$3:$A$128,0),MATCH(Snapshot!BM$3,'[2]Caseload by group'!$C$2:$BEN$2,0)))</f>
        <v>5871</v>
      </c>
      <c r="BN139" s="40">
        <f>IF(INDEX('[2]Caseload by group'!$C$3:$BEN$125,MATCH(Snapshot!$H139,'[2]Caseload by group'!$A$3:$A$128,0),MATCH(Snapshot!BN$3,'[2]Caseload by group'!$C$2:$BEN$2,0))&lt;10,0,INDEX('[2]Caseload by group'!$C$3:$BEN$125,MATCH(Snapshot!$H139,'[2]Caseload by group'!$A$3:$A$128,0),MATCH(Snapshot!BN$3,'[2]Caseload by group'!$C$2:$BEN$2,0)))</f>
        <v>6118</v>
      </c>
      <c r="BO139" s="40">
        <f>IF(INDEX('[2]Caseload by group'!$C$3:$BEN$125,MATCH(Snapshot!$H139,'[2]Caseload by group'!$A$3:$A$128,0),MATCH(Snapshot!BO$3,'[2]Caseload by group'!$C$2:$BEN$2,0))&lt;10,0,INDEX('[2]Caseload by group'!$C$3:$BEN$125,MATCH(Snapshot!$H139,'[2]Caseload by group'!$A$3:$A$128,0),MATCH(Snapshot!BO$3,'[2]Caseload by group'!$C$2:$BEN$2,0)))</f>
        <v>6237</v>
      </c>
      <c r="BP139" s="40">
        <f>IF(INDEX('[2]Caseload by group'!$C$3:$BEN$125,MATCH(Snapshot!$H139,'[2]Caseload by group'!$A$3:$A$128,0),MATCH(Snapshot!BP$3,'[2]Caseload by group'!$C$2:$BEN$2,0))&lt;10,0,INDEX('[2]Caseload by group'!$C$3:$BEN$125,MATCH(Snapshot!$H139,'[2]Caseload by group'!$A$3:$A$128,0),MATCH(Snapshot!BP$3,'[2]Caseload by group'!$C$2:$BEN$2,0)))</f>
        <v>5783</v>
      </c>
      <c r="BQ139" s="40">
        <f>IF(INDEX('[2]Caseload by group'!$C$3:$BEN$125,MATCH(Snapshot!$H139,'[2]Caseload by group'!$A$3:$A$128,0),MATCH(Snapshot!BQ$3,'[2]Caseload by group'!$C$2:$BEN$2,0))&lt;10,0,INDEX('[2]Caseload by group'!$C$3:$BEN$125,MATCH(Snapshot!$H139,'[2]Caseload by group'!$A$3:$A$128,0),MATCH(Snapshot!BQ$3,'[2]Caseload by group'!$C$2:$BEN$2,0)))</f>
        <v>5955</v>
      </c>
      <c r="BR139" s="40">
        <f>IF(INDEX('[2]Caseload by group'!$C$3:$BEN$125,MATCH(Snapshot!$H139,'[2]Caseload by group'!$A$3:$A$128,0),MATCH(Snapshot!BR$3,'[2]Caseload by group'!$C$2:$BEN$2,0))&lt;10,0,INDEX('[2]Caseload by group'!$C$3:$BEN$125,MATCH(Snapshot!$H139,'[2]Caseload by group'!$A$3:$A$128,0),MATCH(Snapshot!BR$3,'[2]Caseload by group'!$C$2:$BEN$2,0)))</f>
        <v>5970</v>
      </c>
      <c r="BS139" s="40">
        <f>IF(INDEX('[2]Caseload by group'!$C$3:$BEN$125,MATCH(Snapshot!$H139,'[2]Caseload by group'!$A$3:$A$128,0),MATCH(Snapshot!BS$3,'[2]Caseload by group'!$C$2:$BEN$2,0))&lt;10,0,INDEX('[2]Caseload by group'!$C$3:$BEN$125,MATCH(Snapshot!$H139,'[2]Caseload by group'!$A$3:$A$128,0),MATCH(Snapshot!BS$3,'[2]Caseload by group'!$C$2:$BEN$2,0)))</f>
        <v>5906</v>
      </c>
      <c r="BT139" s="40">
        <f>IF(INDEX('[2]Caseload by group'!$C$3:$BEN$125,MATCH(Snapshot!$H139,'[2]Caseload by group'!$A$3:$A$128,0),MATCH(Snapshot!BT$3,'[2]Caseload by group'!$C$2:$BEN$2,0))&lt;10,0,INDEX('[2]Caseload by group'!$C$3:$BEN$125,MATCH(Snapshot!$H139,'[2]Caseload by group'!$A$3:$A$128,0),MATCH(Snapshot!BT$3,'[2]Caseload by group'!$C$2:$BEN$2,0)))</f>
        <v>5898</v>
      </c>
      <c r="BU139" s="40">
        <f>IF(INDEX('[2]Caseload by group'!$C$3:$BEN$125,MATCH(Snapshot!$H139,'[2]Caseload by group'!$A$3:$A$128,0),MATCH(Snapshot!BU$3,'[2]Caseload by group'!$C$2:$BEN$2,0))&lt;10,0,INDEX('[2]Caseload by group'!$C$3:$BEN$125,MATCH(Snapshot!$H139,'[2]Caseload by group'!$A$3:$A$128,0),MATCH(Snapshot!BU$3,'[2]Caseload by group'!$C$2:$BEN$2,0)))</f>
        <v>5685</v>
      </c>
      <c r="BV139" s="40">
        <f>IF(INDEX('[2]Caseload by group'!$C$3:$BEN$125,MATCH(Snapshot!$H139,'[2]Caseload by group'!$A$3:$A$128,0),MATCH(Snapshot!BV$3,'[2]Caseload by group'!$C$2:$BEN$2,0))&lt;10,0,INDEX('[2]Caseload by group'!$C$3:$BEN$125,MATCH(Snapshot!$H139,'[2]Caseload by group'!$A$3:$A$128,0),MATCH(Snapshot!BV$3,'[2]Caseload by group'!$C$2:$BEN$2,0)))</f>
        <v>5088</v>
      </c>
      <c r="BW139" s="40">
        <f>IF(INDEX('[2]Caseload by group'!$C$3:$BEN$125,MATCH(Snapshot!$H139,'[2]Caseload by group'!$A$3:$A$128,0),MATCH(Snapshot!BW$3,'[2]Caseload by group'!$C$2:$BEN$2,0))&lt;10,0,INDEX('[2]Caseload by group'!$C$3:$BEN$125,MATCH(Snapshot!$H139,'[2]Caseload by group'!$A$3:$A$128,0),MATCH(Snapshot!BW$3,'[2]Caseload by group'!$C$2:$BEN$2,0)))</f>
        <v>5193</v>
      </c>
      <c r="BX139" s="45"/>
      <c r="BY139" s="41">
        <f>INDEX($J139:$BX139,0,MATCH(MAX($J$3:$BX$3),$J$3:$BX$3,0))-INDEX($J139:$BX139,0,MATCH(MAX($J$3:$BX$3),$J$3:$BX$3,0)-1)</f>
        <v>105</v>
      </c>
      <c r="BZ139" s="42">
        <f>BY139/INDEX($J139:$BX139,0,MATCH(MAX($J$3:$BX$3),$J$3:$BX$3,0)-1)</f>
        <v>2.0636792452830188E-2</v>
      </c>
      <c r="CA139" s="41" t="e">
        <f>#REF!-#REF!</f>
        <v>#REF!</v>
      </c>
      <c r="CB139" s="41">
        <f>INDEX($J139:$BX139,0,MATCH(MAX($J$3:$BX$3),$J$3:$BX$3,0))-J139</f>
        <v>-1935</v>
      </c>
      <c r="CC139" s="42">
        <f>CB139/J139</f>
        <v>-0.27146464646464646</v>
      </c>
    </row>
    <row r="140" spans="1:81" ht="10.5" customHeight="1" x14ac:dyDescent="0.2">
      <c r="A140" s="34"/>
      <c r="C140" s="38" t="s">
        <v>14</v>
      </c>
      <c r="D140" s="29" t="s">
        <v>15</v>
      </c>
      <c r="E140" s="29" t="s">
        <v>6</v>
      </c>
      <c r="F140" s="29" t="s">
        <v>16</v>
      </c>
      <c r="G140" s="29" t="s">
        <v>49</v>
      </c>
      <c r="H140" s="39" t="s">
        <v>203</v>
      </c>
      <c r="I140" s="39"/>
      <c r="J140" s="40">
        <f>IF(INDEX('[2]Caseload by group'!$C$3:$CJ$125,MATCH(Snapshot!$H140,'[2]Caseload by group'!$A$3:$A$128,0),MATCH(Snapshot!J$3,'[2]Caseload by group'!$C$2:$CJ$2,0))&lt;10,0,INDEX('[2]Caseload by group'!$C$3:$CJ$125,MATCH(Snapshot!$H140,'[2]Caseload by group'!$A$3:$A$128,0),MATCH(Snapshot!J$3,'[2]Caseload by group'!$C$2:$CJ$2,0)))</f>
        <v>52</v>
      </c>
      <c r="K140" s="40">
        <f>IF(INDEX('[2]Caseload by group'!$C$3:$CJ$125,MATCH(Snapshot!$H140,'[2]Caseload by group'!$A$3:$A$128,0),MATCH(Snapshot!K$3,'[2]Caseload by group'!$C$2:$CJ$2,0))&lt;10,0,INDEX('[2]Caseload by group'!$C$3:$CJ$125,MATCH(Snapshot!$H140,'[2]Caseload by group'!$A$3:$A$128,0),MATCH(Snapshot!K$3,'[2]Caseload by group'!$C$2:$CJ$2,0)))</f>
        <v>54</v>
      </c>
      <c r="L140" s="40">
        <f>IF(INDEX('[2]Caseload by group'!$C$3:$CJ$125,MATCH(Snapshot!$H140,'[2]Caseload by group'!$A$3:$A$128,0),MATCH(Snapshot!L$3,'[2]Caseload by group'!$C$2:$CJ$2,0))&lt;10,0,INDEX('[2]Caseload by group'!$C$3:$CJ$125,MATCH(Snapshot!$H140,'[2]Caseload by group'!$A$3:$A$128,0),MATCH(Snapshot!L$3,'[2]Caseload by group'!$C$2:$CJ$2,0)))</f>
        <v>52</v>
      </c>
      <c r="M140" s="40">
        <f>IF(INDEX('[2]Caseload by group'!$C$3:$CJ$125,MATCH(Snapshot!$H140,'[2]Caseload by group'!$A$3:$A$128,0),MATCH(Snapshot!M$3,'[2]Caseload by group'!$C$2:$CJ$2,0))&lt;10,0,INDEX('[2]Caseload by group'!$C$3:$CJ$125,MATCH(Snapshot!$H140,'[2]Caseload by group'!$A$3:$A$128,0),MATCH(Snapshot!M$3,'[2]Caseload by group'!$C$2:$CJ$2,0)))</f>
        <v>52</v>
      </c>
      <c r="N140" s="40">
        <f>IF(INDEX('[2]Caseload by group'!$C$3:$CJ$125,MATCH(Snapshot!$H140,'[2]Caseload by group'!$A$3:$A$128,0),MATCH(Snapshot!N$3,'[2]Caseload by group'!$C$2:$CJ$2,0))&lt;10,0,INDEX('[2]Caseload by group'!$C$3:$CJ$125,MATCH(Snapshot!$H140,'[2]Caseload by group'!$A$3:$A$128,0),MATCH(Snapshot!N$3,'[2]Caseload by group'!$C$2:$CJ$2,0)))</f>
        <v>47</v>
      </c>
      <c r="O140" s="40">
        <f>IF(INDEX('[2]Caseload by group'!$C$3:$CJ$125,MATCH(Snapshot!$H140,'[2]Caseload by group'!$A$3:$A$128,0),MATCH(Snapshot!O$3,'[2]Caseload by group'!$C$2:$CJ$2,0))&lt;10,0,INDEX('[2]Caseload by group'!$C$3:$CJ$125,MATCH(Snapshot!$H140,'[2]Caseload by group'!$A$3:$A$128,0),MATCH(Snapshot!O$3,'[2]Caseload by group'!$C$2:$CJ$2,0)))</f>
        <v>47</v>
      </c>
      <c r="P140" s="40">
        <f>IF(INDEX('[2]Caseload by group'!$C$3:$CJ$125,MATCH(Snapshot!$H140,'[2]Caseload by group'!$A$3:$A$128,0),MATCH(Snapshot!P$3,'[2]Caseload by group'!$C$2:$CJ$2,0))&lt;10,0,INDEX('[2]Caseload by group'!$C$3:$CJ$125,MATCH(Snapshot!$H140,'[2]Caseload by group'!$A$3:$A$128,0),MATCH(Snapshot!P$3,'[2]Caseload by group'!$C$2:$CJ$2,0)))</f>
        <v>46</v>
      </c>
      <c r="Q140" s="40">
        <f>IF(INDEX('[2]Caseload by group'!$C$3:$CJ$125,MATCH(Snapshot!$H140,'[2]Caseload by group'!$A$3:$A$128,0),MATCH(Snapshot!Q$3,'[2]Caseload by group'!$C$2:$CJ$2,0))&lt;10,0,INDEX('[2]Caseload by group'!$C$3:$CJ$125,MATCH(Snapshot!$H140,'[2]Caseload by group'!$A$3:$A$128,0),MATCH(Snapshot!Q$3,'[2]Caseload by group'!$C$2:$CJ$2,0)))</f>
        <v>49</v>
      </c>
      <c r="R140" s="40">
        <f>IF(INDEX('[2]Caseload by group'!$C$3:$CJ$125,MATCH(Snapshot!$H140,'[2]Caseload by group'!$A$3:$A$128,0),MATCH(Snapshot!R$3,'[2]Caseload by group'!$C$2:$CJ$2,0))&lt;10,0,INDEX('[2]Caseload by group'!$C$3:$CJ$125,MATCH(Snapshot!$H140,'[2]Caseload by group'!$A$3:$A$128,0),MATCH(Snapshot!R$3,'[2]Caseload by group'!$C$2:$CJ$2,0)))</f>
        <v>52</v>
      </c>
      <c r="S140" s="40">
        <f>IF(INDEX('[2]Caseload by group'!$C$3:$CJ$125,MATCH(Snapshot!$H140,'[2]Caseload by group'!$A$3:$A$128,0),MATCH(Snapshot!S$3,'[2]Caseload by group'!$C$2:$CJ$2,0))&lt;10,0,INDEX('[2]Caseload by group'!$C$3:$CJ$125,MATCH(Snapshot!$H140,'[2]Caseload by group'!$A$3:$A$128,0),MATCH(Snapshot!S$3,'[2]Caseload by group'!$C$2:$CJ$2,0)))</f>
        <v>76</v>
      </c>
      <c r="T140" s="40">
        <f>IF(INDEX('[2]Caseload by group'!$C$3:$CJ$125,MATCH(Snapshot!$H140,'[2]Caseload by group'!$A$3:$A$128,0),MATCH(Snapshot!T$3,'[2]Caseload by group'!$C$2:$CJ$2,0))&lt;10,0,INDEX('[2]Caseload by group'!$C$3:$CJ$125,MATCH(Snapshot!$H140,'[2]Caseload by group'!$A$3:$A$128,0),MATCH(Snapshot!T$3,'[2]Caseload by group'!$C$2:$CJ$2,0)))</f>
        <v>91</v>
      </c>
      <c r="U140" s="40">
        <f>IF(INDEX('[2]Caseload by group'!$C$3:$CJ$125,MATCH(Snapshot!$H140,'[2]Caseload by group'!$A$3:$A$128,0),MATCH(Snapshot!U$3,'[2]Caseload by group'!$C$2:$CJ$2,0))&lt;10,0,INDEX('[2]Caseload by group'!$C$3:$CJ$125,MATCH(Snapshot!$H140,'[2]Caseload by group'!$A$3:$A$128,0),MATCH(Snapshot!U$3,'[2]Caseload by group'!$C$2:$CJ$2,0)))</f>
        <v>98</v>
      </c>
      <c r="V140" s="40">
        <f>IF(INDEX('[2]Caseload by group'!$C$3:$CJ$125,MATCH(Snapshot!$H140,'[2]Caseload by group'!$A$3:$A$128,0),MATCH(Snapshot!V$3,'[2]Caseload by group'!$C$2:$CJ$2,0))&lt;10,0,INDEX('[2]Caseload by group'!$C$3:$CJ$125,MATCH(Snapshot!$H140,'[2]Caseload by group'!$A$3:$A$128,0),MATCH(Snapshot!V$3,'[2]Caseload by group'!$C$2:$CJ$2,0)))</f>
        <v>108</v>
      </c>
      <c r="W140" s="40">
        <f>IF(INDEX('[2]Caseload by group'!$C$3:$CJ$125,MATCH(Snapshot!$H140,'[2]Caseload by group'!$A$3:$A$128,0),MATCH(Snapshot!W$3,'[2]Caseload by group'!$C$2:$CJ$2,0))&lt;10,0,INDEX('[2]Caseload by group'!$C$3:$CJ$125,MATCH(Snapshot!$H140,'[2]Caseload by group'!$A$3:$A$128,0),MATCH(Snapshot!W$3,'[2]Caseload by group'!$C$2:$CJ$2,0)))</f>
        <v>76</v>
      </c>
      <c r="X140" s="40">
        <f>IF(INDEX('[2]Caseload by group'!$C$3:$CJ$125,MATCH(Snapshot!$H140,'[2]Caseload by group'!$A$3:$A$128,0),MATCH(Snapshot!X$3,'[2]Caseload by group'!$C$2:$CJ$2,0))&lt;10,0,INDEX('[2]Caseload by group'!$C$3:$CJ$125,MATCH(Snapshot!$H140,'[2]Caseload by group'!$A$3:$A$128,0),MATCH(Snapshot!X$3,'[2]Caseload by group'!$C$2:$CJ$2,0)))</f>
        <v>57</v>
      </c>
      <c r="Y140" s="40">
        <f>IF(INDEX('[2]Caseload by group'!$C$3:$CJ$125,MATCH(Snapshot!$H140,'[2]Caseload by group'!$A$3:$A$128,0),MATCH(Snapshot!Y$3,'[2]Caseload by group'!$C$2:$CJ$2,0))&lt;10,0,INDEX('[2]Caseload by group'!$C$3:$CJ$125,MATCH(Snapshot!$H140,'[2]Caseload by group'!$A$3:$A$128,0),MATCH(Snapshot!Y$3,'[2]Caseload by group'!$C$2:$CJ$2,0)))</f>
        <v>62</v>
      </c>
      <c r="Z140" s="40">
        <f>IF(INDEX('[2]Caseload by group'!$C$3:$CJ$125,MATCH(Snapshot!$H140,'[2]Caseload by group'!$A$3:$A$128,0),MATCH(Snapshot!Z$3,'[2]Caseload by group'!$C$2:$CJ$2,0))&lt;10,0,INDEX('[2]Caseload by group'!$C$3:$CJ$125,MATCH(Snapshot!$H140,'[2]Caseload by group'!$A$3:$A$128,0),MATCH(Snapshot!Z$3,'[2]Caseload by group'!$C$2:$CJ$2,0)))</f>
        <v>64</v>
      </c>
      <c r="AA140" s="40">
        <f>IF(INDEX('[2]Caseload by group'!$C$3:$CJ$125,MATCH(Snapshot!$H140,'[2]Caseload by group'!$A$3:$A$128,0),MATCH(Snapshot!AA$3,'[2]Caseload by group'!$C$2:$CJ$2,0))&lt;10,0,INDEX('[2]Caseload by group'!$C$3:$CJ$125,MATCH(Snapshot!$H140,'[2]Caseload by group'!$A$3:$A$128,0),MATCH(Snapshot!AA$3,'[2]Caseload by group'!$C$2:$CJ$2,0)))</f>
        <v>71</v>
      </c>
      <c r="AB140" s="40">
        <f>IF(INDEX('[2]Caseload by group'!$C$3:$CJ$125,MATCH(Snapshot!$H140,'[2]Caseload by group'!$A$3:$A$128,0),MATCH(Snapshot!AB$3,'[2]Caseload by group'!$C$2:$CJ$2,0))&lt;10,0,INDEX('[2]Caseload by group'!$C$3:$CJ$125,MATCH(Snapshot!$H140,'[2]Caseload by group'!$A$3:$A$128,0),MATCH(Snapshot!AB$3,'[2]Caseload by group'!$C$2:$CJ$2,0)))</f>
        <v>71</v>
      </c>
      <c r="AC140" s="40">
        <f>IF(INDEX('[2]Caseload by group'!$C$3:$CJ$125,MATCH(Snapshot!$H140,'[2]Caseload by group'!$A$3:$A$128,0),MATCH(Snapshot!AC$3,'[2]Caseload by group'!$C$2:$CJ$2,0))&lt;10,0,INDEX('[2]Caseload by group'!$C$3:$CJ$125,MATCH(Snapshot!$H140,'[2]Caseload by group'!$A$3:$A$128,0),MATCH(Snapshot!AC$3,'[2]Caseload by group'!$C$2:$CJ$2,0)))</f>
        <v>74</v>
      </c>
      <c r="AD140" s="40">
        <f>IF(INDEX('[2]Caseload by group'!$C$3:$CJ$125,MATCH(Snapshot!$H140,'[2]Caseload by group'!$A$3:$A$128,0),MATCH(Snapshot!AD$3,'[2]Caseload by group'!$C$2:$CJ$2,0))&lt;10,0,INDEX('[2]Caseload by group'!$C$3:$CJ$125,MATCH(Snapshot!$H140,'[2]Caseload by group'!$A$3:$A$128,0),MATCH(Snapshot!AD$3,'[2]Caseload by group'!$C$2:$CJ$2,0)))</f>
        <v>76</v>
      </c>
      <c r="AE140" s="40">
        <f>IF(INDEX('[2]Caseload by group'!$C$3:$CJ$125,MATCH(Snapshot!$H140,'[2]Caseload by group'!$A$3:$A$128,0),MATCH(Snapshot!AE$3,'[2]Caseload by group'!$C$2:$CJ$2,0))&lt;10,0,INDEX('[2]Caseload by group'!$C$3:$CJ$125,MATCH(Snapshot!$H140,'[2]Caseload by group'!$A$3:$A$128,0),MATCH(Snapshot!AE$3,'[2]Caseload by group'!$C$2:$CJ$2,0)))</f>
        <v>78</v>
      </c>
      <c r="AF140" s="40">
        <f>IF(INDEX('[2]Caseload by group'!$C$3:$CJ$125,MATCH(Snapshot!$H140,'[2]Caseload by group'!$A$3:$A$128,0),MATCH(Snapshot!AF$3,'[2]Caseload by group'!$C$2:$CJ$2,0))&lt;10,0,INDEX('[2]Caseload by group'!$C$3:$CJ$125,MATCH(Snapshot!$H140,'[2]Caseload by group'!$A$3:$A$128,0),MATCH(Snapshot!AF$3,'[2]Caseload by group'!$C$2:$CJ$2,0)))</f>
        <v>78</v>
      </c>
      <c r="AG140" s="40">
        <f>IF(INDEX('[2]Caseload by group'!$C$3:$CJ$125,MATCH(Snapshot!$H140,'[2]Caseload by group'!$A$3:$A$128,0),MATCH(Snapshot!AG$3,'[2]Caseload by group'!$C$2:$CJ$2,0))&lt;10,0,INDEX('[2]Caseload by group'!$C$3:$CJ$125,MATCH(Snapshot!$H140,'[2]Caseload by group'!$A$3:$A$128,0),MATCH(Snapshot!AG$3,'[2]Caseload by group'!$C$2:$CJ$2,0)))</f>
        <v>83</v>
      </c>
      <c r="AH140" s="40">
        <f>IF(INDEX('[2]Caseload by group'!$C$3:$CJ$125,MATCH(Snapshot!$H140,'[2]Caseload by group'!$A$3:$A$128,0),MATCH(Snapshot!AH$3,'[2]Caseload by group'!$C$2:$CJ$2,0))&lt;10,0,INDEX('[2]Caseload by group'!$C$3:$CJ$125,MATCH(Snapshot!$H140,'[2]Caseload by group'!$A$3:$A$128,0),MATCH(Snapshot!AH$3,'[2]Caseload by group'!$C$2:$CJ$2,0)))</f>
        <v>88</v>
      </c>
      <c r="AI140" s="40">
        <f>IF(INDEX('[2]Caseload by group'!$C$3:$CJ$125,MATCH(Snapshot!$H140,'[2]Caseload by group'!$A$3:$A$128,0),MATCH(Snapshot!AI$3,'[2]Caseload by group'!$C$2:$CJ$2,0))&lt;10,0,INDEX('[2]Caseload by group'!$C$3:$CJ$125,MATCH(Snapshot!$H140,'[2]Caseload by group'!$A$3:$A$128,0),MATCH(Snapshot!AI$3,'[2]Caseload by group'!$C$2:$CJ$2,0)))</f>
        <v>73</v>
      </c>
      <c r="AJ140" s="40">
        <f>IF(INDEX('[2]Caseload by group'!$C$3:$BEN$125,MATCH(Snapshot!$H140,'[2]Caseload by group'!$A$3:$A$128,0),MATCH(Snapshot!AJ$3,'[2]Caseload by group'!$C$2:$BEN$2,0))&lt;10,0,INDEX('[2]Caseload by group'!$C$3:$BEN$125,MATCH(Snapshot!$H140,'[2]Caseload by group'!$A$3:$A$128,0),MATCH(Snapshot!AJ$3,'[2]Caseload by group'!$C$2:$BEN$2,0)))</f>
        <v>62</v>
      </c>
      <c r="AK140" s="40">
        <f>IF(INDEX('[2]Caseload by group'!$C$3:$BEN$125,MATCH(Snapshot!$H140,'[2]Caseload by group'!$A$3:$A$128,0),MATCH(Snapshot!AK$3,'[2]Caseload by group'!$C$2:$BEN$2,0))&lt;10,0,INDEX('[2]Caseload by group'!$C$3:$BEN$125,MATCH(Snapshot!$H140,'[2]Caseload by group'!$A$3:$A$128,0),MATCH(Snapshot!AK$3,'[2]Caseload by group'!$C$2:$BEN$2,0)))</f>
        <v>66</v>
      </c>
      <c r="AL140" s="40">
        <f>IF(INDEX('[2]Caseload by group'!$C$3:$BEN$125,MATCH(Snapshot!$H140,'[2]Caseload by group'!$A$3:$A$128,0),MATCH(Snapshot!AL$3,'[2]Caseload by group'!$C$2:$BEN$2,0))&lt;10,0,INDEX('[2]Caseload by group'!$C$3:$BEN$125,MATCH(Snapshot!$H140,'[2]Caseload by group'!$A$3:$A$128,0),MATCH(Snapshot!AL$3,'[2]Caseload by group'!$C$2:$BEN$2,0)))</f>
        <v>74</v>
      </c>
      <c r="AM140" s="40">
        <f>IF(INDEX('[2]Caseload by group'!$C$3:$BEN$125,MATCH(Snapshot!$H140,'[2]Caseload by group'!$A$3:$A$128,0),MATCH(Snapshot!AM$3,'[2]Caseload by group'!$C$2:$BEN$2,0))&lt;10,0,INDEX('[2]Caseload by group'!$C$3:$BEN$125,MATCH(Snapshot!$H140,'[2]Caseload by group'!$A$3:$A$128,0),MATCH(Snapshot!AM$3,'[2]Caseload by group'!$C$2:$BEN$2,0)))</f>
        <v>76</v>
      </c>
      <c r="AN140" s="40">
        <f>IF(INDEX('[2]Caseload by group'!$C$3:$BEN$125,MATCH(Snapshot!$H140,'[2]Caseload by group'!$A$3:$A$128,0),MATCH(Snapshot!AN$3,'[2]Caseload by group'!$C$2:$BEN$2,0))&lt;10,0,INDEX('[2]Caseload by group'!$C$3:$BEN$125,MATCH(Snapshot!$H140,'[2]Caseload by group'!$A$3:$A$128,0),MATCH(Snapshot!AN$3,'[2]Caseload by group'!$C$2:$BEN$2,0)))</f>
        <v>79</v>
      </c>
      <c r="AO140" s="40">
        <f>IF(INDEX('[2]Caseload by group'!$C$3:$BEN$125,MATCH(Snapshot!$H140,'[2]Caseload by group'!$A$3:$A$128,0),MATCH(Snapshot!AO$3,'[2]Caseload by group'!$C$2:$BEN$2,0))&lt;10,0,INDEX('[2]Caseload by group'!$C$3:$BEN$125,MATCH(Snapshot!$H140,'[2]Caseload by group'!$A$3:$A$128,0),MATCH(Snapshot!AO$3,'[2]Caseload by group'!$C$2:$BEN$2,0)))</f>
        <v>80</v>
      </c>
      <c r="AP140" s="40">
        <f>IF(INDEX('[2]Caseload by group'!$C$3:$BEN$125,MATCH(Snapshot!$H140,'[2]Caseload by group'!$A$3:$A$128,0),MATCH(Snapshot!AP$3,'[2]Caseload by group'!$C$2:$BEN$2,0))&lt;10,0,INDEX('[2]Caseload by group'!$C$3:$BEN$125,MATCH(Snapshot!$H140,'[2]Caseload by group'!$A$3:$A$128,0),MATCH(Snapshot!AP$3,'[2]Caseload by group'!$C$2:$BEN$2,0)))</f>
        <v>83</v>
      </c>
      <c r="AQ140" s="40">
        <f>IF(INDEX('[2]Caseload by group'!$C$3:$BEN$125,MATCH(Snapshot!$H140,'[2]Caseload by group'!$A$3:$A$128,0),MATCH(Snapshot!AQ$3,'[2]Caseload by group'!$C$2:$BEN$2,0))&lt;10,0,INDEX('[2]Caseload by group'!$C$3:$BEN$125,MATCH(Snapshot!$H140,'[2]Caseload by group'!$A$3:$A$128,0),MATCH(Snapshot!AQ$3,'[2]Caseload by group'!$C$2:$BEN$2,0)))</f>
        <v>85</v>
      </c>
      <c r="AR140" s="40">
        <f>IF(INDEX('[2]Caseload by group'!$C$3:$BEN$125,MATCH(Snapshot!$H140,'[2]Caseload by group'!$A$3:$A$128,0),MATCH(Snapshot!AR$3,'[2]Caseload by group'!$C$2:$BEN$2,0))&lt;10,0,INDEX('[2]Caseload by group'!$C$3:$BEN$125,MATCH(Snapshot!$H140,'[2]Caseload by group'!$A$3:$A$128,0),MATCH(Snapshot!AR$3,'[2]Caseload by group'!$C$2:$BEN$2,0)))</f>
        <v>83</v>
      </c>
      <c r="AS140" s="40">
        <f>IF(INDEX('[2]Caseload by group'!$C$3:$BEN$125,MATCH(Snapshot!$H140,'[2]Caseload by group'!$A$3:$A$128,0),MATCH(Snapshot!AS$3,'[2]Caseload by group'!$C$2:$BEN$2,0))&lt;10,0,INDEX('[2]Caseload by group'!$C$3:$BEN$125,MATCH(Snapshot!$H140,'[2]Caseload by group'!$A$3:$A$128,0),MATCH(Snapshot!AS$3,'[2]Caseload by group'!$C$2:$BEN$2,0)))</f>
        <v>84</v>
      </c>
      <c r="AT140" s="40">
        <f>IF(INDEX('[2]Caseload by group'!$C$3:$BEN$125,MATCH(Snapshot!$H140,'[2]Caseload by group'!$A$3:$A$128,0),MATCH(Snapshot!AT$3,'[2]Caseload by group'!$C$2:$BEN$2,0))&lt;10,0,INDEX('[2]Caseload by group'!$C$3:$BEN$125,MATCH(Snapshot!$H140,'[2]Caseload by group'!$A$3:$A$128,0),MATCH(Snapshot!AT$3,'[2]Caseload by group'!$C$2:$BEN$2,0)))</f>
        <v>84</v>
      </c>
      <c r="AU140" s="40">
        <f>IF(INDEX('[2]Caseload by group'!$C$3:$BEN$125,MATCH(Snapshot!$H140,'[2]Caseload by group'!$A$3:$A$128,0),MATCH(Snapshot!AU$3,'[2]Caseload by group'!$C$2:$BEN$2,0))&lt;10,0,INDEX('[2]Caseload by group'!$C$3:$BEN$125,MATCH(Snapshot!$H140,'[2]Caseload by group'!$A$3:$A$128,0),MATCH(Snapshot!AU$3,'[2]Caseload by group'!$C$2:$BEN$2,0)))</f>
        <v>86</v>
      </c>
      <c r="AV140" s="40">
        <f>IF(INDEX('[2]Caseload by group'!$C$3:$BEN$125,MATCH(Snapshot!$H140,'[2]Caseload by group'!$A$3:$A$128,0),MATCH(Snapshot!AV$3,'[2]Caseload by group'!$C$2:$BEN$2,0))&lt;10,0,INDEX('[2]Caseload by group'!$C$3:$BEN$125,MATCH(Snapshot!$H140,'[2]Caseload by group'!$A$3:$A$128,0),MATCH(Snapshot!AV$3,'[2]Caseload by group'!$C$2:$BEN$2,0)))</f>
        <v>88</v>
      </c>
      <c r="AW140" s="40">
        <f>IF(INDEX('[2]Caseload by group'!$C$3:$BEN$125,MATCH(Snapshot!$H140,'[2]Caseload by group'!$A$3:$A$128,0),MATCH(Snapshot!AW$3,'[2]Caseload by group'!$C$2:$BEN$2,0))&lt;10,0,INDEX('[2]Caseload by group'!$C$3:$BEN$125,MATCH(Snapshot!$H140,'[2]Caseload by group'!$A$3:$A$128,0),MATCH(Snapshot!AW$3,'[2]Caseload by group'!$C$2:$BEN$2,0)))</f>
        <v>93</v>
      </c>
      <c r="AX140" s="40">
        <f>IF(INDEX('[2]Caseload by group'!$C$3:$BEN$125,MATCH(Snapshot!$H140,'[2]Caseload by group'!$A$3:$A$128,0),MATCH(Snapshot!AX$3,'[2]Caseload by group'!$C$2:$BEN$2,0))&lt;10,0,INDEX('[2]Caseload by group'!$C$3:$BEN$125,MATCH(Snapshot!$H140,'[2]Caseload by group'!$A$3:$A$128,0),MATCH(Snapshot!AX$3,'[2]Caseload by group'!$C$2:$BEN$2,0)))</f>
        <v>94</v>
      </c>
      <c r="AY140" s="40">
        <f>IF(INDEX('[2]Caseload by group'!$C$3:$BEN$125,MATCH(Snapshot!$H140,'[2]Caseload by group'!$A$3:$A$128,0),MATCH(Snapshot!AY$3,'[2]Caseload by group'!$C$2:$BEN$2,0))&lt;10,0,INDEX('[2]Caseload by group'!$C$3:$BEN$125,MATCH(Snapshot!$H140,'[2]Caseload by group'!$A$3:$A$128,0),MATCH(Snapshot!AY$3,'[2]Caseload by group'!$C$2:$BEN$2,0)))</f>
        <v>97</v>
      </c>
      <c r="AZ140" s="40">
        <f>IF(INDEX('[2]Caseload by group'!$C$3:$BEN$125,MATCH(Snapshot!$H140,'[2]Caseload by group'!$A$3:$A$128,0),MATCH(Snapshot!AZ$3,'[2]Caseload by group'!$C$2:$BEN$2,0))&lt;10,0,INDEX('[2]Caseload by group'!$C$3:$BEN$125,MATCH(Snapshot!$H140,'[2]Caseload by group'!$A$3:$A$128,0),MATCH(Snapshot!AZ$3,'[2]Caseload by group'!$C$2:$BEN$2,0)))</f>
        <v>98</v>
      </c>
      <c r="BA140" s="40">
        <f>IF(INDEX('[2]Caseload by group'!$C$3:$BEN$125,MATCH(Snapshot!$H140,'[2]Caseload by group'!$A$3:$A$128,0),MATCH(Snapshot!BA$3,'[2]Caseload by group'!$C$2:$BEN$2,0))&lt;10,0,INDEX('[2]Caseload by group'!$C$3:$BEN$125,MATCH(Snapshot!$H140,'[2]Caseload by group'!$A$3:$A$128,0),MATCH(Snapshot!BA$3,'[2]Caseload by group'!$C$2:$BEN$2,0)))</f>
        <v>100</v>
      </c>
      <c r="BB140" s="40">
        <f>IF(INDEX('[2]Caseload by group'!$C$3:$BEN$125,MATCH(Snapshot!$H140,'[2]Caseload by group'!$A$3:$A$128,0),MATCH(Snapshot!BB$3,'[2]Caseload by group'!$C$2:$BEN$2,0))&lt;10,0,INDEX('[2]Caseload by group'!$C$3:$BEN$125,MATCH(Snapshot!$H140,'[2]Caseload by group'!$A$3:$A$128,0),MATCH(Snapshot!BB$3,'[2]Caseload by group'!$C$2:$BEN$2,0)))</f>
        <v>111</v>
      </c>
      <c r="BC140" s="40">
        <f>IF(INDEX('[2]Caseload by group'!$C$3:$BEN$125,MATCH(Snapshot!$H140,'[2]Caseload by group'!$A$3:$A$128,0),MATCH(Snapshot!BC$3,'[2]Caseload by group'!$C$2:$BEN$2,0))&lt;10,0,INDEX('[2]Caseload by group'!$C$3:$BEN$125,MATCH(Snapshot!$H140,'[2]Caseload by group'!$A$3:$A$128,0),MATCH(Snapshot!BC$3,'[2]Caseload by group'!$C$2:$BEN$2,0)))</f>
        <v>118</v>
      </c>
      <c r="BD140" s="40">
        <f>IF(INDEX('[2]Caseload by group'!$C$3:$BEN$125,MATCH(Snapshot!$H140,'[2]Caseload by group'!$A$3:$A$128,0),MATCH(Snapshot!BD$3,'[2]Caseload by group'!$C$2:$BEN$2,0))&lt;10,0,INDEX('[2]Caseload by group'!$C$3:$BEN$125,MATCH(Snapshot!$H140,'[2]Caseload by group'!$A$3:$A$128,0),MATCH(Snapshot!BD$3,'[2]Caseload by group'!$C$2:$BEN$2,0)))</f>
        <v>140</v>
      </c>
      <c r="BE140" s="40">
        <f>IF(INDEX('[2]Caseload by group'!$C$3:$BEN$125,MATCH(Snapshot!$H140,'[2]Caseload by group'!$A$3:$A$128,0),MATCH(Snapshot!BE$3,'[2]Caseload by group'!$C$2:$BEN$2,0))&lt;10,0,INDEX('[2]Caseload by group'!$C$3:$BEN$125,MATCH(Snapshot!$H140,'[2]Caseload by group'!$A$3:$A$128,0),MATCH(Snapshot!BE$3,'[2]Caseload by group'!$C$2:$BEN$2,0)))</f>
        <v>172</v>
      </c>
      <c r="BF140" s="40">
        <f>IF(INDEX('[2]Caseload by group'!$C$3:$BEN$125,MATCH(Snapshot!$H140,'[2]Caseload by group'!$A$3:$A$128,0),MATCH(Snapshot!BF$3,'[2]Caseload by group'!$C$2:$BEN$2,0))&lt;10,0,INDEX('[2]Caseload by group'!$C$3:$BEN$125,MATCH(Snapshot!$H140,'[2]Caseload by group'!$A$3:$A$128,0),MATCH(Snapshot!BF$3,'[2]Caseload by group'!$C$2:$BEN$2,0)))</f>
        <v>212</v>
      </c>
      <c r="BG140" s="40">
        <f>IF(INDEX('[2]Caseload by group'!$C$3:$BEN$125,MATCH(Snapshot!$H140,'[2]Caseload by group'!$A$3:$A$128,0),MATCH(Snapshot!BG$3,'[2]Caseload by group'!$C$2:$BEN$2,0))&lt;10,0,INDEX('[2]Caseload by group'!$C$3:$BEN$125,MATCH(Snapshot!$H140,'[2]Caseload by group'!$A$3:$A$128,0),MATCH(Snapshot!BG$3,'[2]Caseload by group'!$C$2:$BEN$2,0)))</f>
        <v>244</v>
      </c>
      <c r="BH140" s="40">
        <f>IF(INDEX('[2]Caseload by group'!$C$3:$BEN$125,MATCH(Snapshot!$H140,'[2]Caseload by group'!$A$3:$A$128,0),MATCH(Snapshot!BH$3,'[2]Caseload by group'!$C$2:$BEN$2,0))&lt;10,0,INDEX('[2]Caseload by group'!$C$3:$BEN$125,MATCH(Snapshot!$H140,'[2]Caseload by group'!$A$3:$A$128,0),MATCH(Snapshot!BH$3,'[2]Caseload by group'!$C$2:$BEN$2,0)))</f>
        <v>325</v>
      </c>
      <c r="BI140" s="40">
        <f>IF(INDEX('[2]Caseload by group'!$C$3:$BEN$125,MATCH(Snapshot!$H140,'[2]Caseload by group'!$A$3:$A$128,0),MATCH(Snapshot!BI$3,'[2]Caseload by group'!$C$2:$BEN$2,0))&lt;10,0,INDEX('[2]Caseload by group'!$C$3:$BEN$125,MATCH(Snapshot!$H140,'[2]Caseload by group'!$A$3:$A$128,0),MATCH(Snapshot!BI$3,'[2]Caseload by group'!$C$2:$BEN$2,0)))</f>
        <v>393</v>
      </c>
      <c r="BJ140" s="40">
        <f>IF(INDEX('[2]Caseload by group'!$C$3:$BEN$125,MATCH(Snapshot!$H140,'[2]Caseload by group'!$A$3:$A$128,0),MATCH(Snapshot!BJ$3,'[2]Caseload by group'!$C$2:$BEN$2,0))&lt;10,0,INDEX('[2]Caseload by group'!$C$3:$BEN$125,MATCH(Snapshot!$H140,'[2]Caseload by group'!$A$3:$A$128,0),MATCH(Snapshot!BJ$3,'[2]Caseload by group'!$C$2:$BEN$2,0)))</f>
        <v>456</v>
      </c>
      <c r="BK140" s="40">
        <f>IF(INDEX('[2]Caseload by group'!$C$3:$BEN$125,MATCH(Snapshot!$H140,'[2]Caseload by group'!$A$3:$A$128,0),MATCH(Snapshot!BK$3,'[2]Caseload by group'!$C$2:$BEN$2,0))&lt;10,0,INDEX('[2]Caseload by group'!$C$3:$BEN$125,MATCH(Snapshot!$H140,'[2]Caseload by group'!$A$3:$A$128,0),MATCH(Snapshot!BK$3,'[2]Caseload by group'!$C$2:$BEN$2,0)))</f>
        <v>508</v>
      </c>
      <c r="BL140" s="40">
        <f>IF(INDEX('[2]Caseload by group'!$C$3:$BEN$125,MATCH(Snapshot!$H140,'[2]Caseload by group'!$A$3:$A$128,0),MATCH(Snapshot!BL$3,'[2]Caseload by group'!$C$2:$BEN$2,0))&lt;10,0,INDEX('[2]Caseload by group'!$C$3:$BEN$125,MATCH(Snapshot!$H140,'[2]Caseload by group'!$A$3:$A$128,0),MATCH(Snapshot!BL$3,'[2]Caseload by group'!$C$2:$BEN$2,0)))</f>
        <v>562</v>
      </c>
      <c r="BM140" s="40">
        <f>IF(INDEX('[2]Caseload by group'!$C$3:$BEN$125,MATCH(Snapshot!$H140,'[2]Caseload by group'!$A$3:$A$128,0),MATCH(Snapshot!BM$3,'[2]Caseload by group'!$C$2:$BEN$2,0))&lt;10,0,INDEX('[2]Caseload by group'!$C$3:$BEN$125,MATCH(Snapshot!$H140,'[2]Caseload by group'!$A$3:$A$128,0),MATCH(Snapshot!BM$3,'[2]Caseload by group'!$C$2:$BEN$2,0)))</f>
        <v>628</v>
      </c>
      <c r="BN140" s="40">
        <f>IF(INDEX('[2]Caseload by group'!$C$3:$BEN$125,MATCH(Snapshot!$H140,'[2]Caseload by group'!$A$3:$A$128,0),MATCH(Snapshot!BN$3,'[2]Caseload by group'!$C$2:$BEN$2,0))&lt;10,0,INDEX('[2]Caseload by group'!$C$3:$BEN$125,MATCH(Snapshot!$H140,'[2]Caseload by group'!$A$3:$A$128,0),MATCH(Snapshot!BN$3,'[2]Caseload by group'!$C$2:$BEN$2,0)))</f>
        <v>644</v>
      </c>
      <c r="BO140" s="40">
        <f>IF(INDEX('[2]Caseload by group'!$C$3:$BEN$125,MATCH(Snapshot!$H140,'[2]Caseload by group'!$A$3:$A$128,0),MATCH(Snapshot!BO$3,'[2]Caseload by group'!$C$2:$BEN$2,0))&lt;10,0,INDEX('[2]Caseload by group'!$C$3:$BEN$125,MATCH(Snapshot!$H140,'[2]Caseload by group'!$A$3:$A$128,0),MATCH(Snapshot!BO$3,'[2]Caseload by group'!$C$2:$BEN$2,0)))</f>
        <v>664</v>
      </c>
      <c r="BP140" s="40">
        <f>IF(INDEX('[2]Caseload by group'!$C$3:$BEN$125,MATCH(Snapshot!$H140,'[2]Caseload by group'!$A$3:$A$128,0),MATCH(Snapshot!BP$3,'[2]Caseload by group'!$C$2:$BEN$2,0))&lt;10,0,INDEX('[2]Caseload by group'!$C$3:$BEN$125,MATCH(Snapshot!$H140,'[2]Caseload by group'!$A$3:$A$128,0),MATCH(Snapshot!BP$3,'[2]Caseload by group'!$C$2:$BEN$2,0)))</f>
        <v>688</v>
      </c>
      <c r="BQ140" s="40">
        <f>IF(INDEX('[2]Caseload by group'!$C$3:$BEN$125,MATCH(Snapshot!$H140,'[2]Caseload by group'!$A$3:$A$128,0),MATCH(Snapshot!BQ$3,'[2]Caseload by group'!$C$2:$BEN$2,0))&lt;10,0,INDEX('[2]Caseload by group'!$C$3:$BEN$125,MATCH(Snapshot!$H140,'[2]Caseload by group'!$A$3:$A$128,0),MATCH(Snapshot!BQ$3,'[2]Caseload by group'!$C$2:$BEN$2,0)))</f>
        <v>705</v>
      </c>
      <c r="BR140" s="40">
        <f>IF(INDEX('[2]Caseload by group'!$C$3:$BEN$125,MATCH(Snapshot!$H140,'[2]Caseload by group'!$A$3:$A$128,0),MATCH(Snapshot!BR$3,'[2]Caseload by group'!$C$2:$BEN$2,0))&lt;10,0,INDEX('[2]Caseload by group'!$C$3:$BEN$125,MATCH(Snapshot!$H140,'[2]Caseload by group'!$A$3:$A$128,0),MATCH(Snapshot!BR$3,'[2]Caseload by group'!$C$2:$BEN$2,0)))</f>
        <v>729</v>
      </c>
      <c r="BS140" s="40">
        <f>IF(INDEX('[2]Caseload by group'!$C$3:$BEN$125,MATCH(Snapshot!$H140,'[2]Caseload by group'!$A$3:$A$128,0),MATCH(Snapshot!BS$3,'[2]Caseload by group'!$C$2:$BEN$2,0))&lt;10,0,INDEX('[2]Caseload by group'!$C$3:$BEN$125,MATCH(Snapshot!$H140,'[2]Caseload by group'!$A$3:$A$128,0),MATCH(Snapshot!BS$3,'[2]Caseload by group'!$C$2:$BEN$2,0)))</f>
        <v>763</v>
      </c>
      <c r="BT140" s="40">
        <f>IF(INDEX('[2]Caseload by group'!$C$3:$BEN$125,MATCH(Snapshot!$H140,'[2]Caseload by group'!$A$3:$A$128,0),MATCH(Snapshot!BT$3,'[2]Caseload by group'!$C$2:$BEN$2,0))&lt;10,0,INDEX('[2]Caseload by group'!$C$3:$BEN$125,MATCH(Snapshot!$H140,'[2]Caseload by group'!$A$3:$A$128,0),MATCH(Snapshot!BT$3,'[2]Caseload by group'!$C$2:$BEN$2,0)))</f>
        <v>791</v>
      </c>
      <c r="BU140" s="40">
        <f>IF(INDEX('[2]Caseload by group'!$C$3:$BEN$125,MATCH(Snapshot!$H140,'[2]Caseload by group'!$A$3:$A$128,0),MATCH(Snapshot!BU$3,'[2]Caseload by group'!$C$2:$BEN$2,0))&lt;10,0,INDEX('[2]Caseload by group'!$C$3:$BEN$125,MATCH(Snapshot!$H140,'[2]Caseload by group'!$A$3:$A$128,0),MATCH(Snapshot!BU$3,'[2]Caseload by group'!$C$2:$BEN$2,0)))</f>
        <v>804</v>
      </c>
      <c r="BV140" s="40">
        <f>IF(INDEX('[2]Caseload by group'!$C$3:$BEN$125,MATCH(Snapshot!$H140,'[2]Caseload by group'!$A$3:$A$128,0),MATCH(Snapshot!BV$3,'[2]Caseload by group'!$C$2:$BEN$2,0))&lt;10,0,INDEX('[2]Caseload by group'!$C$3:$BEN$125,MATCH(Snapshot!$H140,'[2]Caseload by group'!$A$3:$A$128,0),MATCH(Snapshot!BV$3,'[2]Caseload by group'!$C$2:$BEN$2,0)))</f>
        <v>804</v>
      </c>
      <c r="BW140" s="40">
        <f>IF(INDEX('[2]Caseload by group'!$C$3:$BEN$125,MATCH(Snapshot!$H140,'[2]Caseload by group'!$A$3:$A$128,0),MATCH(Snapshot!BW$3,'[2]Caseload by group'!$C$2:$BEN$2,0))&lt;10,0,INDEX('[2]Caseload by group'!$C$3:$BEN$125,MATCH(Snapshot!$H140,'[2]Caseload by group'!$A$3:$A$128,0),MATCH(Snapshot!BW$3,'[2]Caseload by group'!$C$2:$BEN$2,0)))</f>
        <v>811</v>
      </c>
      <c r="BX140" s="45"/>
      <c r="BY140" s="41">
        <f>INDEX($J140:$BX140,0,MATCH(MAX($J$3:$BX$3),$J$3:$BX$3,0))-INDEX($J140:$BX140,0,MATCH(MAX($J$3:$BX$3),$J$3:$BX$3,0)-1)</f>
        <v>7</v>
      </c>
      <c r="BZ140" s="42">
        <f>BY140/INDEX($J140:$BX140,0,MATCH(MAX($J$3:$BX$3),$J$3:$BX$3,0)-1)</f>
        <v>8.7064676616915426E-3</v>
      </c>
      <c r="CA140" s="41" t="e">
        <f>#REF!-#REF!</f>
        <v>#REF!</v>
      </c>
      <c r="CB140" s="41">
        <f>INDEX($J140:$BX140,0,MATCH(MAX($J$3:$BX$3),$J$3:$BX$3,0))-J140</f>
        <v>759</v>
      </c>
      <c r="CC140" s="42">
        <f>CB140/J140</f>
        <v>14.596153846153847</v>
      </c>
    </row>
    <row r="141" spans="1:81" ht="10.5" customHeight="1" x14ac:dyDescent="0.2">
      <c r="B141" s="35" t="s">
        <v>54</v>
      </c>
      <c r="C141" s="38"/>
      <c r="H141" s="39"/>
      <c r="I141" s="39"/>
      <c r="J141" s="40"/>
      <c r="K141" s="40"/>
      <c r="L141" s="40"/>
      <c r="M141" s="40"/>
      <c r="N141" s="40"/>
      <c r="O141" s="40"/>
      <c r="P141" s="40"/>
      <c r="Q141" s="40"/>
      <c r="R141" s="40"/>
      <c r="S141" s="40"/>
      <c r="T141" s="40"/>
      <c r="U141" s="40"/>
      <c r="V141" s="40"/>
      <c r="W141" s="40"/>
      <c r="X141" s="40"/>
      <c r="Y141" s="40"/>
      <c r="Z141" s="45"/>
      <c r="AA141" s="45"/>
      <c r="AB141" s="45"/>
      <c r="AC141" s="45"/>
      <c r="AD141" s="45"/>
      <c r="AE141" s="45"/>
      <c r="AF141" s="45"/>
      <c r="AG141" s="45"/>
      <c r="AH141" s="45"/>
      <c r="AI141" s="45"/>
      <c r="AJ141" s="45"/>
      <c r="AK141" s="45"/>
      <c r="AL141" s="45"/>
      <c r="AM141" s="45"/>
      <c r="AN141" s="45"/>
      <c r="AO141" s="40" t="s">
        <v>20</v>
      </c>
      <c r="AP141" s="40" t="s">
        <v>20</v>
      </c>
      <c r="AQ141" s="40"/>
      <c r="AR141" s="40"/>
      <c r="AS141" s="40"/>
      <c r="AT141" s="40"/>
      <c r="AU141" s="40"/>
      <c r="AV141" s="40"/>
      <c r="AW141" s="40"/>
      <c r="AX141" s="40"/>
      <c r="AY141" s="45"/>
      <c r="AZ141" s="40"/>
      <c r="BA141" s="40"/>
      <c r="BB141" s="40"/>
      <c r="BC141" s="40"/>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1"/>
      <c r="BZ141" s="42"/>
      <c r="CB141" s="41"/>
      <c r="CC141" s="42"/>
    </row>
    <row r="142" spans="1:81" ht="10.5" customHeight="1" x14ac:dyDescent="0.2">
      <c r="C142" s="29" t="s">
        <v>204</v>
      </c>
      <c r="D142" s="29" t="s">
        <v>15</v>
      </c>
      <c r="E142" s="29" t="s">
        <v>54</v>
      </c>
      <c r="F142" s="29" t="s">
        <v>58</v>
      </c>
      <c r="G142" s="29" t="s">
        <v>27</v>
      </c>
      <c r="H142" s="39" t="s">
        <v>205</v>
      </c>
      <c r="I142" s="39"/>
      <c r="J142" s="40">
        <f>IF(INDEX('[2]Caseload by group'!$C$3:$CJ$125,MATCH(Snapshot!$H142,'[2]Caseload by group'!$A$3:$A$128,0),MATCH(Snapshot!J$3,'[2]Caseload by group'!$C$2:$CJ$2,0))&lt;10,0,INDEX('[2]Caseload by group'!$C$3:$CJ$125,MATCH(Snapshot!$H142,'[2]Caseload by group'!$A$3:$A$128,0),MATCH(Snapshot!J$3,'[2]Caseload by group'!$C$2:$CJ$2,0)))</f>
        <v>144</v>
      </c>
      <c r="K142" s="40">
        <f>IF(INDEX('[2]Caseload by group'!$C$3:$CJ$125,MATCH(Snapshot!$H142,'[2]Caseload by group'!$A$3:$A$128,0),MATCH(Snapshot!K$3,'[2]Caseload by group'!$C$2:$CJ$2,0))&lt;10,0,INDEX('[2]Caseload by group'!$C$3:$CJ$125,MATCH(Snapshot!$H142,'[2]Caseload by group'!$A$3:$A$128,0),MATCH(Snapshot!K$3,'[2]Caseload by group'!$C$2:$CJ$2,0)))</f>
        <v>138</v>
      </c>
      <c r="L142" s="40">
        <f>IF(INDEX('[2]Caseload by group'!$C$3:$CJ$125,MATCH(Snapshot!$H142,'[2]Caseload by group'!$A$3:$A$128,0),MATCH(Snapshot!L$3,'[2]Caseload by group'!$C$2:$CJ$2,0))&lt;10,0,INDEX('[2]Caseload by group'!$C$3:$CJ$125,MATCH(Snapshot!$H142,'[2]Caseload by group'!$A$3:$A$128,0),MATCH(Snapshot!L$3,'[2]Caseload by group'!$C$2:$CJ$2,0)))</f>
        <v>136</v>
      </c>
      <c r="M142" s="40">
        <f>IF(INDEX('[2]Caseload by group'!$C$3:$CJ$125,MATCH(Snapshot!$H142,'[2]Caseload by group'!$A$3:$A$128,0),MATCH(Snapshot!M$3,'[2]Caseload by group'!$C$2:$CJ$2,0))&lt;10,0,INDEX('[2]Caseload by group'!$C$3:$CJ$125,MATCH(Snapshot!$H142,'[2]Caseload by group'!$A$3:$A$128,0),MATCH(Snapshot!M$3,'[2]Caseload by group'!$C$2:$CJ$2,0)))</f>
        <v>130</v>
      </c>
      <c r="N142" s="40">
        <f>IF(INDEX('[2]Caseload by group'!$C$3:$CJ$125,MATCH(Snapshot!$H142,'[2]Caseload by group'!$A$3:$A$128,0),MATCH(Snapshot!N$3,'[2]Caseload by group'!$C$2:$CJ$2,0))&lt;10,0,INDEX('[2]Caseload by group'!$C$3:$CJ$125,MATCH(Snapshot!$H142,'[2]Caseload by group'!$A$3:$A$128,0),MATCH(Snapshot!N$3,'[2]Caseload by group'!$C$2:$CJ$2,0)))</f>
        <v>126</v>
      </c>
      <c r="O142" s="40">
        <f>IF(INDEX('[2]Caseload by group'!$C$3:$CJ$125,MATCH(Snapshot!$H142,'[2]Caseload by group'!$A$3:$A$128,0),MATCH(Snapshot!O$3,'[2]Caseload by group'!$C$2:$CJ$2,0))&lt;10,0,INDEX('[2]Caseload by group'!$C$3:$CJ$125,MATCH(Snapshot!$H142,'[2]Caseload by group'!$A$3:$A$128,0),MATCH(Snapshot!O$3,'[2]Caseload by group'!$C$2:$CJ$2,0)))</f>
        <v>123</v>
      </c>
      <c r="P142" s="40">
        <f>IF(INDEX('[2]Caseload by group'!$C$3:$CJ$125,MATCH(Snapshot!$H142,'[2]Caseload by group'!$A$3:$A$128,0),MATCH(Snapshot!P$3,'[2]Caseload by group'!$C$2:$CJ$2,0))&lt;10,0,INDEX('[2]Caseload by group'!$C$3:$CJ$125,MATCH(Snapshot!$H142,'[2]Caseload by group'!$A$3:$A$128,0),MATCH(Snapshot!P$3,'[2]Caseload by group'!$C$2:$CJ$2,0)))</f>
        <v>122</v>
      </c>
      <c r="Q142" s="40">
        <f>IF(INDEX('[2]Caseload by group'!$C$3:$CJ$125,MATCH(Snapshot!$H142,'[2]Caseload by group'!$A$3:$A$128,0),MATCH(Snapshot!Q$3,'[2]Caseload by group'!$C$2:$CJ$2,0))&lt;10,0,INDEX('[2]Caseload by group'!$C$3:$CJ$125,MATCH(Snapshot!$H142,'[2]Caseload by group'!$A$3:$A$128,0),MATCH(Snapshot!Q$3,'[2]Caseload by group'!$C$2:$CJ$2,0)))</f>
        <v>121</v>
      </c>
      <c r="R142" s="40">
        <f>IF(INDEX('[2]Caseload by group'!$C$3:$CJ$125,MATCH(Snapshot!$H142,'[2]Caseload by group'!$A$3:$A$128,0),MATCH(Snapshot!R$3,'[2]Caseload by group'!$C$2:$CJ$2,0))&lt;10,0,INDEX('[2]Caseload by group'!$C$3:$CJ$125,MATCH(Snapshot!$H142,'[2]Caseload by group'!$A$3:$A$128,0),MATCH(Snapshot!R$3,'[2]Caseload by group'!$C$2:$CJ$2,0)))</f>
        <v>104</v>
      </c>
      <c r="S142" s="40">
        <f>IF(INDEX('[2]Caseload by group'!$C$3:$CJ$125,MATCH(Snapshot!$H142,'[2]Caseload by group'!$A$3:$A$128,0),MATCH(Snapshot!S$3,'[2]Caseload by group'!$C$2:$CJ$2,0))&lt;10,0,INDEX('[2]Caseload by group'!$C$3:$CJ$125,MATCH(Snapshot!$H142,'[2]Caseload by group'!$A$3:$A$128,0),MATCH(Snapshot!S$3,'[2]Caseload by group'!$C$2:$CJ$2,0)))</f>
        <v>99</v>
      </c>
      <c r="T142" s="40">
        <f>IF(INDEX('[2]Caseload by group'!$C$3:$CJ$125,MATCH(Snapshot!$H142,'[2]Caseload by group'!$A$3:$A$128,0),MATCH(Snapshot!T$3,'[2]Caseload by group'!$C$2:$CJ$2,0))&lt;10,0,INDEX('[2]Caseload by group'!$C$3:$CJ$125,MATCH(Snapshot!$H142,'[2]Caseload by group'!$A$3:$A$128,0),MATCH(Snapshot!T$3,'[2]Caseload by group'!$C$2:$CJ$2,0)))</f>
        <v>98</v>
      </c>
      <c r="U142" s="40">
        <f>IF(INDEX('[2]Caseload by group'!$C$3:$CJ$125,MATCH(Snapshot!$H142,'[2]Caseload by group'!$A$3:$A$128,0),MATCH(Snapshot!U$3,'[2]Caseload by group'!$C$2:$CJ$2,0))&lt;10,0,INDEX('[2]Caseload by group'!$C$3:$CJ$125,MATCH(Snapshot!$H142,'[2]Caseload by group'!$A$3:$A$128,0),MATCH(Snapshot!U$3,'[2]Caseload by group'!$C$2:$CJ$2,0)))</f>
        <v>96</v>
      </c>
      <c r="V142" s="40">
        <f>IF(INDEX('[2]Caseload by group'!$C$3:$CJ$125,MATCH(Snapshot!$H142,'[2]Caseload by group'!$A$3:$A$128,0),MATCH(Snapshot!V$3,'[2]Caseload by group'!$C$2:$CJ$2,0))&lt;10,0,INDEX('[2]Caseload by group'!$C$3:$CJ$125,MATCH(Snapshot!$H142,'[2]Caseload by group'!$A$3:$A$128,0),MATCH(Snapshot!V$3,'[2]Caseload by group'!$C$2:$CJ$2,0)))</f>
        <v>95</v>
      </c>
      <c r="W142" s="40">
        <f>IF(INDEX('[2]Caseload by group'!$C$3:$CJ$125,MATCH(Snapshot!$H142,'[2]Caseload by group'!$A$3:$A$128,0),MATCH(Snapshot!W$3,'[2]Caseload by group'!$C$2:$CJ$2,0))&lt;10,0,INDEX('[2]Caseload by group'!$C$3:$CJ$125,MATCH(Snapshot!$H142,'[2]Caseload by group'!$A$3:$A$128,0),MATCH(Snapshot!W$3,'[2]Caseload by group'!$C$2:$CJ$2,0)))</f>
        <v>95</v>
      </c>
      <c r="X142" s="40">
        <f>IF(INDEX('[2]Caseload by group'!$C$3:$CJ$125,MATCH(Snapshot!$H142,'[2]Caseload by group'!$A$3:$A$128,0),MATCH(Snapshot!X$3,'[2]Caseload by group'!$C$2:$CJ$2,0))&lt;10,0,INDEX('[2]Caseload by group'!$C$3:$CJ$125,MATCH(Snapshot!$H142,'[2]Caseload by group'!$A$3:$A$128,0),MATCH(Snapshot!X$3,'[2]Caseload by group'!$C$2:$CJ$2,0)))</f>
        <v>103</v>
      </c>
      <c r="Y142" s="40">
        <f>IF(INDEX('[2]Caseload by group'!$C$3:$CJ$125,MATCH(Snapshot!$H142,'[2]Caseload by group'!$A$3:$A$128,0),MATCH(Snapshot!Y$3,'[2]Caseload by group'!$C$2:$CJ$2,0))&lt;10,0,INDEX('[2]Caseload by group'!$C$3:$CJ$125,MATCH(Snapshot!$H142,'[2]Caseload by group'!$A$3:$A$128,0),MATCH(Snapshot!Y$3,'[2]Caseload by group'!$C$2:$CJ$2,0)))</f>
        <v>99</v>
      </c>
      <c r="Z142" s="40">
        <f>IF(INDEX('[2]Caseload by group'!$C$3:$CJ$125,MATCH(Snapshot!$H142,'[2]Caseload by group'!$A$3:$A$128,0),MATCH(Snapshot!Z$3,'[2]Caseload by group'!$C$2:$CJ$2,0))&lt;10,0,INDEX('[2]Caseload by group'!$C$3:$CJ$125,MATCH(Snapshot!$H142,'[2]Caseload by group'!$A$3:$A$128,0),MATCH(Snapshot!Z$3,'[2]Caseload by group'!$C$2:$CJ$2,0)))</f>
        <v>98</v>
      </c>
      <c r="AA142" s="40">
        <f>IF(INDEX('[2]Caseload by group'!$C$3:$CJ$125,MATCH(Snapshot!$H142,'[2]Caseload by group'!$A$3:$A$128,0),MATCH(Snapshot!AA$3,'[2]Caseload by group'!$C$2:$CJ$2,0))&lt;10,0,INDEX('[2]Caseload by group'!$C$3:$CJ$125,MATCH(Snapshot!$H142,'[2]Caseload by group'!$A$3:$A$128,0),MATCH(Snapshot!AA$3,'[2]Caseload by group'!$C$2:$CJ$2,0)))</f>
        <v>97</v>
      </c>
      <c r="AB142" s="40">
        <f>IF(INDEX('[2]Caseload by group'!$C$3:$CJ$125,MATCH(Snapshot!$H142,'[2]Caseload by group'!$A$3:$A$128,0),MATCH(Snapshot!AB$3,'[2]Caseload by group'!$C$2:$CJ$2,0))&lt;10,0,INDEX('[2]Caseload by group'!$C$3:$CJ$125,MATCH(Snapshot!$H142,'[2]Caseload by group'!$A$3:$A$128,0),MATCH(Snapshot!AB$3,'[2]Caseload by group'!$C$2:$CJ$2,0)))</f>
        <v>92</v>
      </c>
      <c r="AC142" s="40">
        <f>IF(INDEX('[2]Caseload by group'!$C$3:$CJ$125,MATCH(Snapshot!$H142,'[2]Caseload by group'!$A$3:$A$128,0),MATCH(Snapshot!AC$3,'[2]Caseload by group'!$C$2:$CJ$2,0))&lt;10,0,INDEX('[2]Caseload by group'!$C$3:$CJ$125,MATCH(Snapshot!$H142,'[2]Caseload by group'!$A$3:$A$128,0),MATCH(Snapshot!AC$3,'[2]Caseload by group'!$C$2:$CJ$2,0)))</f>
        <v>91</v>
      </c>
      <c r="AD142" s="40">
        <f>IF(INDEX('[2]Caseload by group'!$C$3:$CJ$125,MATCH(Snapshot!$H142,'[2]Caseload by group'!$A$3:$A$128,0),MATCH(Snapshot!AD$3,'[2]Caseload by group'!$C$2:$CJ$2,0))&lt;10,0,INDEX('[2]Caseload by group'!$C$3:$CJ$125,MATCH(Snapshot!$H142,'[2]Caseload by group'!$A$3:$A$128,0),MATCH(Snapshot!AD$3,'[2]Caseload by group'!$C$2:$CJ$2,0)))</f>
        <v>87</v>
      </c>
      <c r="AE142" s="40">
        <f>IF(INDEX('[2]Caseload by group'!$C$3:$CJ$125,MATCH(Snapshot!$H142,'[2]Caseload by group'!$A$3:$A$128,0),MATCH(Snapshot!AE$3,'[2]Caseload by group'!$C$2:$CJ$2,0))&lt;10,0,INDEX('[2]Caseload by group'!$C$3:$CJ$125,MATCH(Snapshot!$H142,'[2]Caseload by group'!$A$3:$A$128,0),MATCH(Snapshot!AE$3,'[2]Caseload by group'!$C$2:$CJ$2,0)))</f>
        <v>85</v>
      </c>
      <c r="AF142" s="40">
        <f>IF(INDEX('[2]Caseload by group'!$C$3:$CJ$125,MATCH(Snapshot!$H142,'[2]Caseload by group'!$A$3:$A$128,0),MATCH(Snapshot!AF$3,'[2]Caseload by group'!$C$2:$CJ$2,0))&lt;10,0,INDEX('[2]Caseload by group'!$C$3:$CJ$125,MATCH(Snapshot!$H142,'[2]Caseload by group'!$A$3:$A$128,0),MATCH(Snapshot!AF$3,'[2]Caseload by group'!$C$2:$CJ$2,0)))</f>
        <v>86</v>
      </c>
      <c r="AG142" s="40">
        <f>IF(INDEX('[2]Caseload by group'!$C$3:$CJ$125,MATCH(Snapshot!$H142,'[2]Caseload by group'!$A$3:$A$128,0),MATCH(Snapshot!AG$3,'[2]Caseload by group'!$C$2:$CJ$2,0))&lt;10,0,INDEX('[2]Caseload by group'!$C$3:$CJ$125,MATCH(Snapshot!$H142,'[2]Caseload by group'!$A$3:$A$128,0),MATCH(Snapshot!AG$3,'[2]Caseload by group'!$C$2:$CJ$2,0)))</f>
        <v>86</v>
      </c>
      <c r="AH142" s="40">
        <f>IF(INDEX('[2]Caseload by group'!$C$3:$CJ$125,MATCH(Snapshot!$H142,'[2]Caseload by group'!$A$3:$A$128,0),MATCH(Snapshot!AH$3,'[2]Caseload by group'!$C$2:$CJ$2,0))&lt;10,0,INDEX('[2]Caseload by group'!$C$3:$CJ$125,MATCH(Snapshot!$H142,'[2]Caseload by group'!$A$3:$A$128,0),MATCH(Snapshot!AH$3,'[2]Caseload by group'!$C$2:$CJ$2,0)))</f>
        <v>87</v>
      </c>
      <c r="AI142" s="40">
        <f>IF(INDEX('[2]Caseload by group'!$C$3:$CJ$125,MATCH(Snapshot!$H142,'[2]Caseload by group'!$A$3:$A$128,0),MATCH(Snapshot!AI$3,'[2]Caseload by group'!$C$2:$CJ$2,0))&lt;10,0,INDEX('[2]Caseload by group'!$C$3:$CJ$125,MATCH(Snapshot!$H142,'[2]Caseload by group'!$A$3:$A$128,0),MATCH(Snapshot!AI$3,'[2]Caseload by group'!$C$2:$CJ$2,0)))</f>
        <v>92</v>
      </c>
      <c r="AJ142" s="40">
        <f>IF(INDEX('[2]Caseload by group'!$C$3:$BEN$125,MATCH(Snapshot!$H142,'[2]Caseload by group'!$A$3:$A$128,0),MATCH(Snapshot!AJ$3,'[2]Caseload by group'!$C$2:$BEN$2,0))&lt;10,0,INDEX('[2]Caseload by group'!$C$3:$BEN$125,MATCH(Snapshot!$H142,'[2]Caseload by group'!$A$3:$A$128,0),MATCH(Snapshot!AJ$3,'[2]Caseload by group'!$C$2:$BEN$2,0)))</f>
        <v>91</v>
      </c>
      <c r="AK142" s="40">
        <f>IF(INDEX('[2]Caseload by group'!$C$3:$BEN$125,MATCH(Snapshot!$H142,'[2]Caseload by group'!$A$3:$A$128,0),MATCH(Snapshot!AK$3,'[2]Caseload by group'!$C$2:$BEN$2,0))&lt;10,0,INDEX('[2]Caseload by group'!$C$3:$BEN$125,MATCH(Snapshot!$H142,'[2]Caseload by group'!$A$3:$A$128,0),MATCH(Snapshot!AK$3,'[2]Caseload by group'!$C$2:$BEN$2,0)))</f>
        <v>91</v>
      </c>
      <c r="AL142" s="40">
        <f>IF(INDEX('[2]Caseload by group'!$C$3:$BEN$125,MATCH(Snapshot!$H142,'[2]Caseload by group'!$A$3:$A$128,0),MATCH(Snapshot!AL$3,'[2]Caseload by group'!$C$2:$BEN$2,0))&lt;10,0,INDEX('[2]Caseload by group'!$C$3:$BEN$125,MATCH(Snapshot!$H142,'[2]Caseload by group'!$A$3:$A$128,0),MATCH(Snapshot!AL$3,'[2]Caseload by group'!$C$2:$BEN$2,0)))</f>
        <v>98</v>
      </c>
      <c r="AM142" s="40">
        <f>IF(INDEX('[2]Caseload by group'!$C$3:$BEN$125,MATCH(Snapshot!$H142,'[2]Caseload by group'!$A$3:$A$128,0),MATCH(Snapshot!AM$3,'[2]Caseload by group'!$C$2:$BEN$2,0))&lt;10,0,INDEX('[2]Caseload by group'!$C$3:$BEN$125,MATCH(Snapshot!$H142,'[2]Caseload by group'!$A$3:$A$128,0),MATCH(Snapshot!AM$3,'[2]Caseload by group'!$C$2:$BEN$2,0)))</f>
        <v>101</v>
      </c>
      <c r="AN142" s="40">
        <f>IF(INDEX('[2]Caseload by group'!$C$3:$BEN$125,MATCH(Snapshot!$H142,'[2]Caseload by group'!$A$3:$A$128,0),MATCH(Snapshot!AN$3,'[2]Caseload by group'!$C$2:$BEN$2,0))&lt;10,0,INDEX('[2]Caseload by group'!$C$3:$BEN$125,MATCH(Snapshot!$H142,'[2]Caseload by group'!$A$3:$A$128,0),MATCH(Snapshot!AN$3,'[2]Caseload by group'!$C$2:$BEN$2,0)))</f>
        <v>108</v>
      </c>
      <c r="AO142" s="40">
        <f>IF(INDEX('[2]Caseload by group'!$C$3:$BEN$125,MATCH(Snapshot!$H142,'[2]Caseload by group'!$A$3:$A$128,0),MATCH(Snapshot!AO$3,'[2]Caseload by group'!$C$2:$BEN$2,0))&lt;10,0,INDEX('[2]Caseload by group'!$C$3:$BEN$125,MATCH(Snapshot!$H142,'[2]Caseload by group'!$A$3:$A$128,0),MATCH(Snapshot!AO$3,'[2]Caseload by group'!$C$2:$BEN$2,0)))</f>
        <v>106</v>
      </c>
      <c r="AP142" s="40">
        <f>IF(INDEX('[2]Caseload by group'!$C$3:$BEN$125,MATCH(Snapshot!$H142,'[2]Caseload by group'!$A$3:$A$128,0),MATCH(Snapshot!AP$3,'[2]Caseload by group'!$C$2:$BEN$2,0))&lt;10,0,INDEX('[2]Caseload by group'!$C$3:$BEN$125,MATCH(Snapshot!$H142,'[2]Caseload by group'!$A$3:$A$128,0),MATCH(Snapshot!AP$3,'[2]Caseload by group'!$C$2:$BEN$2,0)))</f>
        <v>104</v>
      </c>
      <c r="AQ142" s="40">
        <f>IF(INDEX('[2]Caseload by group'!$C$3:$BEN$125,MATCH(Snapshot!$H142,'[2]Caseload by group'!$A$3:$A$128,0),MATCH(Snapshot!AQ$3,'[2]Caseload by group'!$C$2:$BEN$2,0))&lt;10,0,INDEX('[2]Caseload by group'!$C$3:$BEN$125,MATCH(Snapshot!$H142,'[2]Caseload by group'!$A$3:$A$128,0),MATCH(Snapshot!AQ$3,'[2]Caseload by group'!$C$2:$BEN$2,0)))</f>
        <v>104</v>
      </c>
      <c r="AR142" s="40">
        <f>IF(INDEX('[2]Caseload by group'!$C$3:$BEN$125,MATCH(Snapshot!$H142,'[2]Caseload by group'!$A$3:$A$128,0),MATCH(Snapshot!AR$3,'[2]Caseload by group'!$C$2:$BEN$2,0))&lt;10,0,INDEX('[2]Caseload by group'!$C$3:$BEN$125,MATCH(Snapshot!$H142,'[2]Caseload by group'!$A$3:$A$128,0),MATCH(Snapshot!AR$3,'[2]Caseload by group'!$C$2:$BEN$2,0)))</f>
        <v>106</v>
      </c>
      <c r="AS142" s="40">
        <f>IF(INDEX('[2]Caseload by group'!$C$3:$BEN$125,MATCH(Snapshot!$H142,'[2]Caseload by group'!$A$3:$A$128,0),MATCH(Snapshot!AS$3,'[2]Caseload by group'!$C$2:$BEN$2,0))&lt;10,0,INDEX('[2]Caseload by group'!$C$3:$BEN$125,MATCH(Snapshot!$H142,'[2]Caseload by group'!$A$3:$A$128,0),MATCH(Snapshot!AS$3,'[2]Caseload by group'!$C$2:$BEN$2,0)))</f>
        <v>105</v>
      </c>
      <c r="AT142" s="40">
        <f>IF(INDEX('[2]Caseload by group'!$C$3:$BEN$125,MATCH(Snapshot!$H142,'[2]Caseload by group'!$A$3:$A$128,0),MATCH(Snapshot!AT$3,'[2]Caseload by group'!$C$2:$BEN$2,0))&lt;10,0,INDEX('[2]Caseload by group'!$C$3:$BEN$125,MATCH(Snapshot!$H142,'[2]Caseload by group'!$A$3:$A$128,0),MATCH(Snapshot!AT$3,'[2]Caseload by group'!$C$2:$BEN$2,0)))</f>
        <v>105</v>
      </c>
      <c r="AU142" s="40">
        <f>IF(INDEX('[2]Caseload by group'!$C$3:$BEN$125,MATCH(Snapshot!$H142,'[2]Caseload by group'!$A$3:$A$128,0),MATCH(Snapshot!AU$3,'[2]Caseload by group'!$C$2:$BEN$2,0))&lt;10,0,INDEX('[2]Caseload by group'!$C$3:$BEN$125,MATCH(Snapshot!$H142,'[2]Caseload by group'!$A$3:$A$128,0),MATCH(Snapshot!AU$3,'[2]Caseload by group'!$C$2:$BEN$2,0)))</f>
        <v>106</v>
      </c>
      <c r="AV142" s="40">
        <f>IF(INDEX('[2]Caseload by group'!$C$3:$BEN$125,MATCH(Snapshot!$H142,'[2]Caseload by group'!$A$3:$A$128,0),MATCH(Snapshot!AV$3,'[2]Caseload by group'!$C$2:$BEN$2,0))&lt;10,0,INDEX('[2]Caseload by group'!$C$3:$BEN$125,MATCH(Snapshot!$H142,'[2]Caseload by group'!$A$3:$A$128,0),MATCH(Snapshot!AV$3,'[2]Caseload by group'!$C$2:$BEN$2,0)))</f>
        <v>107</v>
      </c>
      <c r="AW142" s="40">
        <f>IF(INDEX('[2]Caseload by group'!$C$3:$BEN$125,MATCH(Snapshot!$H142,'[2]Caseload by group'!$A$3:$A$128,0),MATCH(Snapshot!AW$3,'[2]Caseload by group'!$C$2:$BEN$2,0))&lt;10,0,INDEX('[2]Caseload by group'!$C$3:$BEN$125,MATCH(Snapshot!$H142,'[2]Caseload by group'!$A$3:$A$128,0),MATCH(Snapshot!AW$3,'[2]Caseload by group'!$C$2:$BEN$2,0)))</f>
        <v>101</v>
      </c>
      <c r="AX142" s="40">
        <f>IF(INDEX('[2]Caseload by group'!$C$3:$BEN$125,MATCH(Snapshot!$H142,'[2]Caseload by group'!$A$3:$A$128,0),MATCH(Snapshot!AX$3,'[2]Caseload by group'!$C$2:$BEN$2,0))&lt;10,0,INDEX('[2]Caseload by group'!$C$3:$BEN$125,MATCH(Snapshot!$H142,'[2]Caseload by group'!$A$3:$A$128,0),MATCH(Snapshot!AX$3,'[2]Caseload by group'!$C$2:$BEN$2,0)))</f>
        <v>99</v>
      </c>
      <c r="AY142" s="40">
        <f>IF(INDEX('[2]Caseload by group'!$C$3:$BEN$125,MATCH(Snapshot!$H142,'[2]Caseload by group'!$A$3:$A$128,0),MATCH(Snapshot!AY$3,'[2]Caseload by group'!$C$2:$BEN$2,0))&lt;10,0,INDEX('[2]Caseload by group'!$C$3:$BEN$125,MATCH(Snapshot!$H142,'[2]Caseload by group'!$A$3:$A$128,0),MATCH(Snapshot!AY$3,'[2]Caseload by group'!$C$2:$BEN$2,0)))</f>
        <v>100</v>
      </c>
      <c r="AZ142" s="40">
        <f>IF(INDEX('[2]Caseload by group'!$C$3:$BEN$125,MATCH(Snapshot!$H142,'[2]Caseload by group'!$A$3:$A$128,0),MATCH(Snapshot!AZ$3,'[2]Caseload by group'!$C$2:$BEN$2,0))&lt;10,0,INDEX('[2]Caseload by group'!$C$3:$BEN$125,MATCH(Snapshot!$H142,'[2]Caseload by group'!$A$3:$A$128,0),MATCH(Snapshot!AZ$3,'[2]Caseload by group'!$C$2:$BEN$2,0)))</f>
        <v>102</v>
      </c>
      <c r="BA142" s="40">
        <f>IF(INDEX('[2]Caseload by group'!$C$3:$BEN$125,MATCH(Snapshot!$H142,'[2]Caseload by group'!$A$3:$A$128,0),MATCH(Snapshot!BA$3,'[2]Caseload by group'!$C$2:$BEN$2,0))&lt;10,0,INDEX('[2]Caseload by group'!$C$3:$BEN$125,MATCH(Snapshot!$H142,'[2]Caseload by group'!$A$3:$A$128,0),MATCH(Snapshot!BA$3,'[2]Caseload by group'!$C$2:$BEN$2,0)))</f>
        <v>103</v>
      </c>
      <c r="BB142" s="40">
        <f>IF(INDEX('[2]Caseload by group'!$C$3:$BEN$125,MATCH(Snapshot!$H142,'[2]Caseload by group'!$A$3:$A$128,0),MATCH(Snapshot!BB$3,'[2]Caseload by group'!$C$2:$BEN$2,0))&lt;10,0,INDEX('[2]Caseload by group'!$C$3:$BEN$125,MATCH(Snapshot!$H142,'[2]Caseload by group'!$A$3:$A$128,0),MATCH(Snapshot!BB$3,'[2]Caseload by group'!$C$2:$BEN$2,0)))</f>
        <v>105</v>
      </c>
      <c r="BC142" s="40">
        <f>IF(INDEX('[2]Caseload by group'!$C$3:$BEN$125,MATCH(Snapshot!$H142,'[2]Caseload by group'!$A$3:$A$128,0),MATCH(Snapshot!BC$3,'[2]Caseload by group'!$C$2:$BEN$2,0))&lt;10,0,INDEX('[2]Caseload by group'!$C$3:$BEN$125,MATCH(Snapshot!$H142,'[2]Caseload by group'!$A$3:$A$128,0),MATCH(Snapshot!BC$3,'[2]Caseload by group'!$C$2:$BEN$2,0)))</f>
        <v>109</v>
      </c>
      <c r="BD142" s="40">
        <f>IF(INDEX('[2]Caseload by group'!$C$3:$BEN$125,MATCH(Snapshot!$H142,'[2]Caseload by group'!$A$3:$A$128,0),MATCH(Snapshot!BD$3,'[2]Caseload by group'!$C$2:$BEN$2,0))&lt;10,0,INDEX('[2]Caseload by group'!$C$3:$BEN$125,MATCH(Snapshot!$H142,'[2]Caseload by group'!$A$3:$A$128,0),MATCH(Snapshot!BD$3,'[2]Caseload by group'!$C$2:$BEN$2,0)))</f>
        <v>110</v>
      </c>
      <c r="BE142" s="40">
        <f>IF(INDEX('[2]Caseload by group'!$C$3:$BEN$125,MATCH(Snapshot!$H142,'[2]Caseload by group'!$A$3:$A$128,0),MATCH(Snapshot!BE$3,'[2]Caseload by group'!$C$2:$BEN$2,0))&lt;10,0,INDEX('[2]Caseload by group'!$C$3:$BEN$125,MATCH(Snapshot!$H142,'[2]Caseload by group'!$A$3:$A$128,0),MATCH(Snapshot!BE$3,'[2]Caseload by group'!$C$2:$BEN$2,0)))</f>
        <v>111</v>
      </c>
      <c r="BF142" s="40">
        <f>IF(INDEX('[2]Caseload by group'!$C$3:$BEN$125,MATCH(Snapshot!$H142,'[2]Caseload by group'!$A$3:$A$128,0),MATCH(Snapshot!BF$3,'[2]Caseload by group'!$C$2:$BEN$2,0))&lt;10,0,INDEX('[2]Caseload by group'!$C$3:$BEN$125,MATCH(Snapshot!$H142,'[2]Caseload by group'!$A$3:$A$128,0),MATCH(Snapshot!BF$3,'[2]Caseload by group'!$C$2:$BEN$2,0)))</f>
        <v>108</v>
      </c>
      <c r="BG142" s="40">
        <f>IF(INDEX('[2]Caseload by group'!$C$3:$BEN$125,MATCH(Snapshot!$H142,'[2]Caseload by group'!$A$3:$A$128,0),MATCH(Snapshot!BG$3,'[2]Caseload by group'!$C$2:$BEN$2,0))&lt;10,0,INDEX('[2]Caseload by group'!$C$3:$BEN$125,MATCH(Snapshot!$H142,'[2]Caseload by group'!$A$3:$A$128,0),MATCH(Snapshot!BG$3,'[2]Caseload by group'!$C$2:$BEN$2,0)))</f>
        <v>108</v>
      </c>
      <c r="BH142" s="40">
        <f>IF(INDEX('[2]Caseload by group'!$C$3:$BEN$125,MATCH(Snapshot!$H142,'[2]Caseload by group'!$A$3:$A$128,0),MATCH(Snapshot!BH$3,'[2]Caseload by group'!$C$2:$BEN$2,0))&lt;10,0,INDEX('[2]Caseload by group'!$C$3:$BEN$125,MATCH(Snapshot!$H142,'[2]Caseload by group'!$A$3:$A$128,0),MATCH(Snapshot!BH$3,'[2]Caseload by group'!$C$2:$BEN$2,0)))</f>
        <v>106</v>
      </c>
      <c r="BI142" s="40">
        <f>IF(INDEX('[2]Caseload by group'!$C$3:$BEN$125,MATCH(Snapshot!$H142,'[2]Caseload by group'!$A$3:$A$128,0),MATCH(Snapshot!BI$3,'[2]Caseload by group'!$C$2:$BEN$2,0))&lt;10,0,INDEX('[2]Caseload by group'!$C$3:$BEN$125,MATCH(Snapshot!$H142,'[2]Caseload by group'!$A$3:$A$128,0),MATCH(Snapshot!BI$3,'[2]Caseload by group'!$C$2:$BEN$2,0)))</f>
        <v>106</v>
      </c>
      <c r="BJ142" s="40">
        <f>IF(INDEX('[2]Caseload by group'!$C$3:$BEN$125,MATCH(Snapshot!$H142,'[2]Caseload by group'!$A$3:$A$128,0),MATCH(Snapshot!BJ$3,'[2]Caseload by group'!$C$2:$BEN$2,0))&lt;10,0,INDEX('[2]Caseload by group'!$C$3:$BEN$125,MATCH(Snapshot!$H142,'[2]Caseload by group'!$A$3:$A$128,0),MATCH(Snapshot!BJ$3,'[2]Caseload by group'!$C$2:$BEN$2,0)))</f>
        <v>104</v>
      </c>
      <c r="BK142" s="40">
        <f>IF(INDEX('[2]Caseload by group'!$C$3:$BEN$125,MATCH(Snapshot!$H142,'[2]Caseload by group'!$A$3:$A$128,0),MATCH(Snapshot!BK$3,'[2]Caseload by group'!$C$2:$BEN$2,0))&lt;10,0,INDEX('[2]Caseload by group'!$C$3:$BEN$125,MATCH(Snapshot!$H142,'[2]Caseload by group'!$A$3:$A$128,0),MATCH(Snapshot!BK$3,'[2]Caseload by group'!$C$2:$BEN$2,0)))</f>
        <v>101</v>
      </c>
      <c r="BL142" s="40">
        <f>IF(INDEX('[2]Caseload by group'!$C$3:$BEN$125,MATCH(Snapshot!$H142,'[2]Caseload by group'!$A$3:$A$128,0),MATCH(Snapshot!BL$3,'[2]Caseload by group'!$C$2:$BEN$2,0))&lt;10,0,INDEX('[2]Caseload by group'!$C$3:$BEN$125,MATCH(Snapshot!$H142,'[2]Caseload by group'!$A$3:$A$128,0),MATCH(Snapshot!BL$3,'[2]Caseload by group'!$C$2:$BEN$2,0)))</f>
        <v>104</v>
      </c>
      <c r="BM142" s="40">
        <f>IF(INDEX('[2]Caseload by group'!$C$3:$BEN$125,MATCH(Snapshot!$H142,'[2]Caseload by group'!$A$3:$A$128,0),MATCH(Snapshot!BM$3,'[2]Caseload by group'!$C$2:$BEN$2,0))&lt;10,0,INDEX('[2]Caseload by group'!$C$3:$BEN$125,MATCH(Snapshot!$H142,'[2]Caseload by group'!$A$3:$A$128,0),MATCH(Snapshot!BM$3,'[2]Caseload by group'!$C$2:$BEN$2,0)))</f>
        <v>110</v>
      </c>
      <c r="BN142" s="40">
        <f>IF(INDEX('[2]Caseload by group'!$C$3:$BEN$125,MATCH(Snapshot!$H142,'[2]Caseload by group'!$A$3:$A$128,0),MATCH(Snapshot!BN$3,'[2]Caseload by group'!$C$2:$BEN$2,0))&lt;10,0,INDEX('[2]Caseload by group'!$C$3:$BEN$125,MATCH(Snapshot!$H142,'[2]Caseload by group'!$A$3:$A$128,0),MATCH(Snapshot!BN$3,'[2]Caseload by group'!$C$2:$BEN$2,0)))</f>
        <v>111</v>
      </c>
      <c r="BO142" s="40">
        <f>IF(INDEX('[2]Caseload by group'!$C$3:$BEN$125,MATCH(Snapshot!$H142,'[2]Caseload by group'!$A$3:$A$128,0),MATCH(Snapshot!BO$3,'[2]Caseload by group'!$C$2:$BEN$2,0))&lt;10,0,INDEX('[2]Caseload by group'!$C$3:$BEN$125,MATCH(Snapshot!$H142,'[2]Caseload by group'!$A$3:$A$128,0),MATCH(Snapshot!BO$3,'[2]Caseload by group'!$C$2:$BEN$2,0)))</f>
        <v>110</v>
      </c>
      <c r="BP142" s="40">
        <f>IF(INDEX('[2]Caseload by group'!$C$3:$BEN$125,MATCH(Snapshot!$H142,'[2]Caseload by group'!$A$3:$A$128,0),MATCH(Snapshot!BP$3,'[2]Caseload by group'!$C$2:$BEN$2,0))&lt;10,0,INDEX('[2]Caseload by group'!$C$3:$BEN$125,MATCH(Snapshot!$H142,'[2]Caseload by group'!$A$3:$A$128,0),MATCH(Snapshot!BP$3,'[2]Caseload by group'!$C$2:$BEN$2,0)))</f>
        <v>112</v>
      </c>
      <c r="BQ142" s="40">
        <f>IF(INDEX('[2]Caseload by group'!$C$3:$BEN$125,MATCH(Snapshot!$H142,'[2]Caseload by group'!$A$3:$A$128,0),MATCH(Snapshot!BQ$3,'[2]Caseload by group'!$C$2:$BEN$2,0))&lt;10,0,INDEX('[2]Caseload by group'!$C$3:$BEN$125,MATCH(Snapshot!$H142,'[2]Caseload by group'!$A$3:$A$128,0),MATCH(Snapshot!BQ$3,'[2]Caseload by group'!$C$2:$BEN$2,0)))</f>
        <v>118</v>
      </c>
      <c r="BR142" s="40">
        <f>IF(INDEX('[2]Caseload by group'!$C$3:$BEN$125,MATCH(Snapshot!$H142,'[2]Caseload by group'!$A$3:$A$128,0),MATCH(Snapshot!BR$3,'[2]Caseload by group'!$C$2:$BEN$2,0))&lt;10,0,INDEX('[2]Caseload by group'!$C$3:$BEN$125,MATCH(Snapshot!$H142,'[2]Caseload by group'!$A$3:$A$128,0),MATCH(Snapshot!BR$3,'[2]Caseload by group'!$C$2:$BEN$2,0)))</f>
        <v>121</v>
      </c>
      <c r="BS142" s="40">
        <f>IF(INDEX('[2]Caseload by group'!$C$3:$BEN$125,MATCH(Snapshot!$H142,'[2]Caseload by group'!$A$3:$A$128,0),MATCH(Snapshot!BS$3,'[2]Caseload by group'!$C$2:$BEN$2,0))&lt;10,0,INDEX('[2]Caseload by group'!$C$3:$BEN$125,MATCH(Snapshot!$H142,'[2]Caseload by group'!$A$3:$A$128,0),MATCH(Snapshot!BS$3,'[2]Caseload by group'!$C$2:$BEN$2,0)))</f>
        <v>124</v>
      </c>
      <c r="BT142" s="40">
        <f>IF(INDEX('[2]Caseload by group'!$C$3:$BEN$125,MATCH(Snapshot!$H142,'[2]Caseload by group'!$A$3:$A$128,0),MATCH(Snapshot!BT$3,'[2]Caseload by group'!$C$2:$BEN$2,0))&lt;10,0,INDEX('[2]Caseload by group'!$C$3:$BEN$125,MATCH(Snapshot!$H142,'[2]Caseload by group'!$A$3:$A$128,0),MATCH(Snapshot!BT$3,'[2]Caseload by group'!$C$2:$BEN$2,0)))</f>
        <v>123</v>
      </c>
      <c r="BU142" s="40">
        <f>IF(INDEX('[2]Caseload by group'!$C$3:$BEN$125,MATCH(Snapshot!$H142,'[2]Caseload by group'!$A$3:$A$128,0),MATCH(Snapshot!BU$3,'[2]Caseload by group'!$C$2:$BEN$2,0))&lt;10,0,INDEX('[2]Caseload by group'!$C$3:$BEN$125,MATCH(Snapshot!$H142,'[2]Caseload by group'!$A$3:$A$128,0),MATCH(Snapshot!BU$3,'[2]Caseload by group'!$C$2:$BEN$2,0)))</f>
        <v>119</v>
      </c>
      <c r="BV142" s="40">
        <f>IF(INDEX('[2]Caseload by group'!$C$3:$BEN$125,MATCH(Snapshot!$H142,'[2]Caseload by group'!$A$3:$A$128,0),MATCH(Snapshot!BV$3,'[2]Caseload by group'!$C$2:$BEN$2,0))&lt;10,0,INDEX('[2]Caseload by group'!$C$3:$BEN$125,MATCH(Snapshot!$H142,'[2]Caseload by group'!$A$3:$A$128,0),MATCH(Snapshot!BV$3,'[2]Caseload by group'!$C$2:$BEN$2,0)))</f>
        <v>119</v>
      </c>
      <c r="BW142" s="40">
        <f>IF(INDEX('[2]Caseload by group'!$C$3:$BEN$125,MATCH(Snapshot!$H142,'[2]Caseload by group'!$A$3:$A$128,0),MATCH(Snapshot!BW$3,'[2]Caseload by group'!$C$2:$BEN$2,0))&lt;10,0,INDEX('[2]Caseload by group'!$C$3:$BEN$125,MATCH(Snapshot!$H142,'[2]Caseload by group'!$A$3:$A$128,0),MATCH(Snapshot!BW$3,'[2]Caseload by group'!$C$2:$BEN$2,0)))</f>
        <v>124</v>
      </c>
      <c r="BX142" s="45"/>
      <c r="BY142" s="41">
        <f>INDEX($J142:$BX142,0,MATCH(MAX($J$3:$BX$3),$J$3:$BX$3,0))-INDEX($J142:$BX142,0,MATCH(MAX($J$3:$BX$3),$J$3:$BX$3,0)-1)</f>
        <v>5</v>
      </c>
      <c r="BZ142" s="42">
        <f>BY142/INDEX($J142:$BX142,0,MATCH(MAX($J$3:$BX$3),$J$3:$BX$3,0)-1)</f>
        <v>4.2016806722689079E-2</v>
      </c>
      <c r="CA142" s="41" t="e">
        <f>#REF!-#REF!</f>
        <v>#REF!</v>
      </c>
      <c r="CB142" s="41">
        <f>INDEX($J142:$BX142,0,MATCH(MAX($J$3:$BX$3),$J$3:$BX$3,0))-J142</f>
        <v>-20</v>
      </c>
      <c r="CC142" s="42">
        <f>CB142/J142</f>
        <v>-0.1388888888888889</v>
      </c>
    </row>
    <row r="143" spans="1:81" ht="10.5" customHeight="1" x14ac:dyDescent="0.2">
      <c r="C143" s="29" t="s">
        <v>206</v>
      </c>
      <c r="D143" s="29" t="s">
        <v>15</v>
      </c>
      <c r="E143" s="29" t="s">
        <v>54</v>
      </c>
      <c r="F143" s="29" t="s">
        <v>58</v>
      </c>
      <c r="G143" s="29" t="s">
        <v>32</v>
      </c>
      <c r="H143" s="39" t="s">
        <v>207</v>
      </c>
      <c r="I143" s="39"/>
      <c r="J143" s="40">
        <f>IF(INDEX('[2]Caseload by group'!$C$3:$CJ$125,MATCH(Snapshot!$H143,'[2]Caseload by group'!$A$3:$A$128,0),MATCH(Snapshot!J$3,'[2]Caseload by group'!$C$2:$CJ$2,0))&lt;10,0,INDEX('[2]Caseload by group'!$C$3:$CJ$125,MATCH(Snapshot!$H143,'[2]Caseload by group'!$A$3:$A$128,0),MATCH(Snapshot!J$3,'[2]Caseload by group'!$C$2:$CJ$2,0)))</f>
        <v>61</v>
      </c>
      <c r="K143" s="40">
        <f>IF(INDEX('[2]Caseload by group'!$C$3:$CJ$125,MATCH(Snapshot!$H143,'[2]Caseload by group'!$A$3:$A$128,0),MATCH(Snapshot!K$3,'[2]Caseload by group'!$C$2:$CJ$2,0))&lt;10,0,INDEX('[2]Caseload by group'!$C$3:$CJ$125,MATCH(Snapshot!$H143,'[2]Caseload by group'!$A$3:$A$128,0),MATCH(Snapshot!K$3,'[2]Caseload by group'!$C$2:$CJ$2,0)))</f>
        <v>58</v>
      </c>
      <c r="L143" s="40">
        <f>IF(INDEX('[2]Caseload by group'!$C$3:$CJ$125,MATCH(Snapshot!$H143,'[2]Caseload by group'!$A$3:$A$128,0),MATCH(Snapshot!L$3,'[2]Caseload by group'!$C$2:$CJ$2,0))&lt;10,0,INDEX('[2]Caseload by group'!$C$3:$CJ$125,MATCH(Snapshot!$H143,'[2]Caseload by group'!$A$3:$A$128,0),MATCH(Snapshot!L$3,'[2]Caseload by group'!$C$2:$CJ$2,0)))</f>
        <v>60</v>
      </c>
      <c r="M143" s="40">
        <f>IF(INDEX('[2]Caseload by group'!$C$3:$CJ$125,MATCH(Snapshot!$H143,'[2]Caseload by group'!$A$3:$A$128,0),MATCH(Snapshot!M$3,'[2]Caseload by group'!$C$2:$CJ$2,0))&lt;10,0,INDEX('[2]Caseload by group'!$C$3:$CJ$125,MATCH(Snapshot!$H143,'[2]Caseload by group'!$A$3:$A$128,0),MATCH(Snapshot!M$3,'[2]Caseload by group'!$C$2:$CJ$2,0)))</f>
        <v>63</v>
      </c>
      <c r="N143" s="40">
        <f>IF(INDEX('[2]Caseload by group'!$C$3:$CJ$125,MATCH(Snapshot!$H143,'[2]Caseload by group'!$A$3:$A$128,0),MATCH(Snapshot!N$3,'[2]Caseload by group'!$C$2:$CJ$2,0))&lt;10,0,INDEX('[2]Caseload by group'!$C$3:$CJ$125,MATCH(Snapshot!$H143,'[2]Caseload by group'!$A$3:$A$128,0),MATCH(Snapshot!N$3,'[2]Caseload by group'!$C$2:$CJ$2,0)))</f>
        <v>59</v>
      </c>
      <c r="O143" s="40">
        <f>IF(INDEX('[2]Caseload by group'!$C$3:$CJ$125,MATCH(Snapshot!$H143,'[2]Caseload by group'!$A$3:$A$128,0),MATCH(Snapshot!O$3,'[2]Caseload by group'!$C$2:$CJ$2,0))&lt;10,0,INDEX('[2]Caseload by group'!$C$3:$CJ$125,MATCH(Snapshot!$H143,'[2]Caseload by group'!$A$3:$A$128,0),MATCH(Snapshot!O$3,'[2]Caseload by group'!$C$2:$CJ$2,0)))</f>
        <v>61</v>
      </c>
      <c r="P143" s="40">
        <f>IF(INDEX('[2]Caseload by group'!$C$3:$CJ$125,MATCH(Snapshot!$H143,'[2]Caseload by group'!$A$3:$A$128,0),MATCH(Snapshot!P$3,'[2]Caseload by group'!$C$2:$CJ$2,0))&lt;10,0,INDEX('[2]Caseload by group'!$C$3:$CJ$125,MATCH(Snapshot!$H143,'[2]Caseload by group'!$A$3:$A$128,0),MATCH(Snapshot!P$3,'[2]Caseload by group'!$C$2:$CJ$2,0)))</f>
        <v>58</v>
      </c>
      <c r="Q143" s="40">
        <f>IF(INDEX('[2]Caseload by group'!$C$3:$CJ$125,MATCH(Snapshot!$H143,'[2]Caseload by group'!$A$3:$A$128,0),MATCH(Snapshot!Q$3,'[2]Caseload by group'!$C$2:$CJ$2,0))&lt;10,0,INDEX('[2]Caseload by group'!$C$3:$CJ$125,MATCH(Snapshot!$H143,'[2]Caseload by group'!$A$3:$A$128,0),MATCH(Snapshot!Q$3,'[2]Caseload by group'!$C$2:$CJ$2,0)))</f>
        <v>54</v>
      </c>
      <c r="R143" s="40">
        <f>IF(INDEX('[2]Caseload by group'!$C$3:$CJ$125,MATCH(Snapshot!$H143,'[2]Caseload by group'!$A$3:$A$128,0),MATCH(Snapshot!R$3,'[2]Caseload by group'!$C$2:$CJ$2,0))&lt;10,0,INDEX('[2]Caseload by group'!$C$3:$CJ$125,MATCH(Snapshot!$H143,'[2]Caseload by group'!$A$3:$A$128,0),MATCH(Snapshot!R$3,'[2]Caseload by group'!$C$2:$CJ$2,0)))</f>
        <v>0</v>
      </c>
      <c r="S143" s="40">
        <f>IF(INDEX('[2]Caseload by group'!$C$3:$CJ$125,MATCH(Snapshot!$H143,'[2]Caseload by group'!$A$3:$A$128,0),MATCH(Snapshot!S$3,'[2]Caseload by group'!$C$2:$CJ$2,0))&lt;10,0,INDEX('[2]Caseload by group'!$C$3:$CJ$125,MATCH(Snapshot!$H143,'[2]Caseload by group'!$A$3:$A$128,0),MATCH(Snapshot!S$3,'[2]Caseload by group'!$C$2:$CJ$2,0)))</f>
        <v>0</v>
      </c>
      <c r="T143" s="40">
        <f>IF(INDEX('[2]Caseload by group'!$C$3:$CJ$125,MATCH(Snapshot!$H143,'[2]Caseload by group'!$A$3:$A$128,0),MATCH(Snapshot!T$3,'[2]Caseload by group'!$C$2:$CJ$2,0))&lt;10,0,INDEX('[2]Caseload by group'!$C$3:$CJ$125,MATCH(Snapshot!$H143,'[2]Caseload by group'!$A$3:$A$128,0),MATCH(Snapshot!T$3,'[2]Caseload by group'!$C$2:$CJ$2,0)))</f>
        <v>10</v>
      </c>
      <c r="U143" s="40">
        <f>IF(INDEX('[2]Caseload by group'!$C$3:$CJ$125,MATCH(Snapshot!$H143,'[2]Caseload by group'!$A$3:$A$128,0),MATCH(Snapshot!U$3,'[2]Caseload by group'!$C$2:$CJ$2,0))&lt;10,0,INDEX('[2]Caseload by group'!$C$3:$CJ$125,MATCH(Snapshot!$H143,'[2]Caseload by group'!$A$3:$A$128,0),MATCH(Snapshot!U$3,'[2]Caseload by group'!$C$2:$CJ$2,0)))</f>
        <v>0</v>
      </c>
      <c r="V143" s="40">
        <f>IF(INDEX('[2]Caseload by group'!$C$3:$CJ$125,MATCH(Snapshot!$H143,'[2]Caseload by group'!$A$3:$A$128,0),MATCH(Snapshot!V$3,'[2]Caseload by group'!$C$2:$CJ$2,0))&lt;10,0,INDEX('[2]Caseload by group'!$C$3:$CJ$125,MATCH(Snapshot!$H143,'[2]Caseload by group'!$A$3:$A$128,0),MATCH(Snapshot!V$3,'[2]Caseload by group'!$C$2:$CJ$2,0)))</f>
        <v>0</v>
      </c>
      <c r="W143" s="40">
        <f>IF(INDEX('[2]Caseload by group'!$C$3:$CJ$125,MATCH(Snapshot!$H143,'[2]Caseload by group'!$A$3:$A$128,0),MATCH(Snapshot!W$3,'[2]Caseload by group'!$C$2:$CJ$2,0))&lt;10,0,INDEX('[2]Caseload by group'!$C$3:$CJ$125,MATCH(Snapshot!$H143,'[2]Caseload by group'!$A$3:$A$128,0),MATCH(Snapshot!W$3,'[2]Caseload by group'!$C$2:$CJ$2,0)))</f>
        <v>0</v>
      </c>
      <c r="X143" s="40">
        <f>IF(INDEX('[2]Caseload by group'!$C$3:$CJ$125,MATCH(Snapshot!$H143,'[2]Caseload by group'!$A$3:$A$128,0),MATCH(Snapshot!X$3,'[2]Caseload by group'!$C$2:$CJ$2,0))&lt;10,0,INDEX('[2]Caseload by group'!$C$3:$CJ$125,MATCH(Snapshot!$H143,'[2]Caseload by group'!$A$3:$A$128,0),MATCH(Snapshot!X$3,'[2]Caseload by group'!$C$2:$CJ$2,0)))</f>
        <v>0</v>
      </c>
      <c r="Y143" s="40">
        <f>IF(INDEX('[2]Caseload by group'!$C$3:$CJ$125,MATCH(Snapshot!$H143,'[2]Caseload by group'!$A$3:$A$128,0),MATCH(Snapshot!Y$3,'[2]Caseload by group'!$C$2:$CJ$2,0))&lt;10,0,INDEX('[2]Caseload by group'!$C$3:$CJ$125,MATCH(Snapshot!$H143,'[2]Caseload by group'!$A$3:$A$128,0),MATCH(Snapshot!Y$3,'[2]Caseload by group'!$C$2:$CJ$2,0)))</f>
        <v>0</v>
      </c>
      <c r="Z143" s="40">
        <f>IF(INDEX('[2]Caseload by group'!$C$3:$CJ$125,MATCH(Snapshot!$H143,'[2]Caseload by group'!$A$3:$A$128,0),MATCH(Snapshot!Z$3,'[2]Caseload by group'!$C$2:$CJ$2,0))&lt;10,0,INDEX('[2]Caseload by group'!$C$3:$CJ$125,MATCH(Snapshot!$H143,'[2]Caseload by group'!$A$3:$A$128,0),MATCH(Snapshot!Z$3,'[2]Caseload by group'!$C$2:$CJ$2,0)))</f>
        <v>0</v>
      </c>
      <c r="AA143" s="40">
        <f>IF(INDEX('[2]Caseload by group'!$C$3:$CJ$125,MATCH(Snapshot!$H143,'[2]Caseload by group'!$A$3:$A$128,0),MATCH(Snapshot!AA$3,'[2]Caseload by group'!$C$2:$CJ$2,0))&lt;10,0,INDEX('[2]Caseload by group'!$C$3:$CJ$125,MATCH(Snapshot!$H143,'[2]Caseload by group'!$A$3:$A$128,0),MATCH(Snapshot!AA$3,'[2]Caseload by group'!$C$2:$CJ$2,0)))</f>
        <v>0</v>
      </c>
      <c r="AB143" s="40">
        <f>IF(INDEX('[2]Caseload by group'!$C$3:$CJ$125,MATCH(Snapshot!$H143,'[2]Caseload by group'!$A$3:$A$128,0),MATCH(Snapshot!AB$3,'[2]Caseload by group'!$C$2:$CJ$2,0))&lt;10,0,INDEX('[2]Caseload by group'!$C$3:$CJ$125,MATCH(Snapshot!$H143,'[2]Caseload by group'!$A$3:$A$128,0),MATCH(Snapshot!AB$3,'[2]Caseload by group'!$C$2:$CJ$2,0)))</f>
        <v>0</v>
      </c>
      <c r="AC143" s="40">
        <f>IF(INDEX('[2]Caseload by group'!$C$3:$CJ$125,MATCH(Snapshot!$H143,'[2]Caseload by group'!$A$3:$A$128,0),MATCH(Snapshot!AC$3,'[2]Caseload by group'!$C$2:$CJ$2,0))&lt;10,0,INDEX('[2]Caseload by group'!$C$3:$CJ$125,MATCH(Snapshot!$H143,'[2]Caseload by group'!$A$3:$A$128,0),MATCH(Snapshot!AC$3,'[2]Caseload by group'!$C$2:$CJ$2,0)))</f>
        <v>0</v>
      </c>
      <c r="AD143" s="40">
        <f>IF(INDEX('[2]Caseload by group'!$C$3:$CJ$125,MATCH(Snapshot!$H143,'[2]Caseload by group'!$A$3:$A$128,0),MATCH(Snapshot!AD$3,'[2]Caseload by group'!$C$2:$CJ$2,0))&lt;10,0,INDEX('[2]Caseload by group'!$C$3:$CJ$125,MATCH(Snapshot!$H143,'[2]Caseload by group'!$A$3:$A$128,0),MATCH(Snapshot!AD$3,'[2]Caseload by group'!$C$2:$CJ$2,0)))</f>
        <v>0</v>
      </c>
      <c r="AE143" s="40">
        <f>IF(INDEX('[2]Caseload by group'!$C$3:$CJ$125,MATCH(Snapshot!$H143,'[2]Caseload by group'!$A$3:$A$128,0),MATCH(Snapshot!AE$3,'[2]Caseload by group'!$C$2:$CJ$2,0))&lt;10,0,INDEX('[2]Caseload by group'!$C$3:$CJ$125,MATCH(Snapshot!$H143,'[2]Caseload by group'!$A$3:$A$128,0),MATCH(Snapshot!AE$3,'[2]Caseload by group'!$C$2:$CJ$2,0)))</f>
        <v>0</v>
      </c>
      <c r="AF143" s="40">
        <f>IF(INDEX('[2]Caseload by group'!$C$3:$CJ$125,MATCH(Snapshot!$H143,'[2]Caseload by group'!$A$3:$A$128,0),MATCH(Snapshot!AF$3,'[2]Caseload by group'!$C$2:$CJ$2,0))&lt;10,0,INDEX('[2]Caseload by group'!$C$3:$CJ$125,MATCH(Snapshot!$H143,'[2]Caseload by group'!$A$3:$A$128,0),MATCH(Snapshot!AF$3,'[2]Caseload by group'!$C$2:$CJ$2,0)))</f>
        <v>0</v>
      </c>
      <c r="AG143" s="40">
        <f>IF(INDEX('[2]Caseload by group'!$C$3:$CJ$125,MATCH(Snapshot!$H143,'[2]Caseload by group'!$A$3:$A$128,0),MATCH(Snapshot!AG$3,'[2]Caseload by group'!$C$2:$CJ$2,0))&lt;10,0,INDEX('[2]Caseload by group'!$C$3:$CJ$125,MATCH(Snapshot!$H143,'[2]Caseload by group'!$A$3:$A$128,0),MATCH(Snapshot!AG$3,'[2]Caseload by group'!$C$2:$CJ$2,0)))</f>
        <v>0</v>
      </c>
      <c r="AH143" s="40">
        <f>IF(INDEX('[2]Caseload by group'!$C$3:$CJ$125,MATCH(Snapshot!$H143,'[2]Caseload by group'!$A$3:$A$128,0),MATCH(Snapshot!AH$3,'[2]Caseload by group'!$C$2:$CJ$2,0))&lt;10,0,INDEX('[2]Caseload by group'!$C$3:$CJ$125,MATCH(Snapshot!$H143,'[2]Caseload by group'!$A$3:$A$128,0),MATCH(Snapshot!AH$3,'[2]Caseload by group'!$C$2:$CJ$2,0)))</f>
        <v>0</v>
      </c>
      <c r="AI143" s="40">
        <f>IF(INDEX('[2]Caseload by group'!$C$3:$CJ$125,MATCH(Snapshot!$H143,'[2]Caseload by group'!$A$3:$A$128,0),MATCH(Snapshot!AI$3,'[2]Caseload by group'!$C$2:$CJ$2,0))&lt;10,0,INDEX('[2]Caseload by group'!$C$3:$CJ$125,MATCH(Snapshot!$H143,'[2]Caseload by group'!$A$3:$A$128,0),MATCH(Snapshot!AI$3,'[2]Caseload by group'!$C$2:$CJ$2,0)))</f>
        <v>0</v>
      </c>
      <c r="AJ143" s="40">
        <f>IF(INDEX('[2]Caseload by group'!$C$3:$BEN$125,MATCH(Snapshot!$H143,'[2]Caseload by group'!$A$3:$A$128,0),MATCH(Snapshot!AJ$3,'[2]Caseload by group'!$C$2:$BEN$2,0))&lt;10,0,INDEX('[2]Caseload by group'!$C$3:$BEN$125,MATCH(Snapshot!$H143,'[2]Caseload by group'!$A$3:$A$128,0),MATCH(Snapshot!AJ$3,'[2]Caseload by group'!$C$2:$BEN$2,0)))</f>
        <v>0</v>
      </c>
      <c r="AK143" s="40">
        <f>IF(INDEX('[2]Caseload by group'!$C$3:$BEN$125,MATCH(Snapshot!$H143,'[2]Caseload by group'!$A$3:$A$128,0),MATCH(Snapshot!AK$3,'[2]Caseload by group'!$C$2:$BEN$2,0))&lt;10,0,INDEX('[2]Caseload by group'!$C$3:$BEN$125,MATCH(Snapshot!$H143,'[2]Caseload by group'!$A$3:$A$128,0),MATCH(Snapshot!AK$3,'[2]Caseload by group'!$C$2:$BEN$2,0)))</f>
        <v>0</v>
      </c>
      <c r="AL143" s="40">
        <f>IF(INDEX('[2]Caseload by group'!$C$3:$BEN$125,MATCH(Snapshot!$H143,'[2]Caseload by group'!$A$3:$A$128,0),MATCH(Snapshot!AL$3,'[2]Caseload by group'!$C$2:$BEN$2,0))&lt;10,0,INDEX('[2]Caseload by group'!$C$3:$BEN$125,MATCH(Snapshot!$H143,'[2]Caseload by group'!$A$3:$A$128,0),MATCH(Snapshot!AL$3,'[2]Caseload by group'!$C$2:$BEN$2,0)))</f>
        <v>0</v>
      </c>
      <c r="AM143" s="40">
        <f>IF(INDEX('[2]Caseload by group'!$C$3:$BEN$125,MATCH(Snapshot!$H143,'[2]Caseload by group'!$A$3:$A$128,0),MATCH(Snapshot!AM$3,'[2]Caseload by group'!$C$2:$BEN$2,0))&lt;10,0,INDEX('[2]Caseload by group'!$C$3:$BEN$125,MATCH(Snapshot!$H143,'[2]Caseload by group'!$A$3:$A$128,0),MATCH(Snapshot!AM$3,'[2]Caseload by group'!$C$2:$BEN$2,0)))</f>
        <v>0</v>
      </c>
      <c r="AN143" s="40">
        <f>IF(INDEX('[2]Caseload by group'!$C$3:$BEN$125,MATCH(Snapshot!$H143,'[2]Caseload by group'!$A$3:$A$128,0),MATCH(Snapshot!AN$3,'[2]Caseload by group'!$C$2:$BEN$2,0))&lt;10,0,INDEX('[2]Caseload by group'!$C$3:$BEN$125,MATCH(Snapshot!$H143,'[2]Caseload by group'!$A$3:$A$128,0),MATCH(Snapshot!AN$3,'[2]Caseload by group'!$C$2:$BEN$2,0)))</f>
        <v>0</v>
      </c>
      <c r="AO143" s="40">
        <f>IF(INDEX('[2]Caseload by group'!$C$3:$BEN$125,MATCH(Snapshot!$H143,'[2]Caseload by group'!$A$3:$A$128,0),MATCH(Snapshot!AO$3,'[2]Caseload by group'!$C$2:$BEN$2,0))&lt;10,0,INDEX('[2]Caseload by group'!$C$3:$BEN$125,MATCH(Snapshot!$H143,'[2]Caseload by group'!$A$3:$A$128,0),MATCH(Snapshot!AO$3,'[2]Caseload by group'!$C$2:$BEN$2,0)))</f>
        <v>0</v>
      </c>
      <c r="AP143" s="40">
        <f>IF(INDEX('[2]Caseload by group'!$C$3:$BEN$125,MATCH(Snapshot!$H143,'[2]Caseload by group'!$A$3:$A$128,0),MATCH(Snapshot!AP$3,'[2]Caseload by group'!$C$2:$BEN$2,0))&lt;10,0,INDEX('[2]Caseload by group'!$C$3:$BEN$125,MATCH(Snapshot!$H143,'[2]Caseload by group'!$A$3:$A$128,0),MATCH(Snapshot!AP$3,'[2]Caseload by group'!$C$2:$BEN$2,0)))</f>
        <v>0</v>
      </c>
      <c r="AQ143" s="40">
        <f>IF(INDEX('[2]Caseload by group'!$C$3:$BEN$125,MATCH(Snapshot!$H143,'[2]Caseload by group'!$A$3:$A$128,0),MATCH(Snapshot!AQ$3,'[2]Caseload by group'!$C$2:$BEN$2,0))&lt;10,0,INDEX('[2]Caseload by group'!$C$3:$BEN$125,MATCH(Snapshot!$H143,'[2]Caseload by group'!$A$3:$A$128,0),MATCH(Snapshot!AQ$3,'[2]Caseload by group'!$C$2:$BEN$2,0)))</f>
        <v>0</v>
      </c>
      <c r="AR143" s="40">
        <f>IF(INDEX('[2]Caseload by group'!$C$3:$BEN$125,MATCH(Snapshot!$H143,'[2]Caseload by group'!$A$3:$A$128,0),MATCH(Snapshot!AR$3,'[2]Caseload by group'!$C$2:$BEN$2,0))&lt;10,0,INDEX('[2]Caseload by group'!$C$3:$BEN$125,MATCH(Snapshot!$H143,'[2]Caseload by group'!$A$3:$A$128,0),MATCH(Snapshot!AR$3,'[2]Caseload by group'!$C$2:$BEN$2,0)))</f>
        <v>0</v>
      </c>
      <c r="AS143" s="40">
        <f>IF(INDEX('[2]Caseload by group'!$C$3:$BEN$125,MATCH(Snapshot!$H143,'[2]Caseload by group'!$A$3:$A$128,0),MATCH(Snapshot!AS$3,'[2]Caseload by group'!$C$2:$BEN$2,0))&lt;10,0,INDEX('[2]Caseload by group'!$C$3:$BEN$125,MATCH(Snapshot!$H143,'[2]Caseload by group'!$A$3:$A$128,0),MATCH(Snapshot!AS$3,'[2]Caseload by group'!$C$2:$BEN$2,0)))</f>
        <v>0</v>
      </c>
      <c r="AT143" s="40">
        <f>IF(INDEX('[2]Caseload by group'!$C$3:$BEN$125,MATCH(Snapshot!$H143,'[2]Caseload by group'!$A$3:$A$128,0),MATCH(Snapshot!AT$3,'[2]Caseload by group'!$C$2:$BEN$2,0))&lt;10,0,INDEX('[2]Caseload by group'!$C$3:$BEN$125,MATCH(Snapshot!$H143,'[2]Caseload by group'!$A$3:$A$128,0),MATCH(Snapshot!AT$3,'[2]Caseload by group'!$C$2:$BEN$2,0)))</f>
        <v>0</v>
      </c>
      <c r="AU143" s="40">
        <f>IF(INDEX('[2]Caseload by group'!$C$3:$BEN$125,MATCH(Snapshot!$H143,'[2]Caseload by group'!$A$3:$A$128,0),MATCH(Snapshot!AU$3,'[2]Caseload by group'!$C$2:$BEN$2,0))&lt;10,0,INDEX('[2]Caseload by group'!$C$3:$BEN$125,MATCH(Snapshot!$H143,'[2]Caseload by group'!$A$3:$A$128,0),MATCH(Snapshot!AU$3,'[2]Caseload by group'!$C$2:$BEN$2,0)))</f>
        <v>0</v>
      </c>
      <c r="AV143" s="40">
        <f>IF(INDEX('[2]Caseload by group'!$C$3:$BEN$125,MATCH(Snapshot!$H143,'[2]Caseload by group'!$A$3:$A$128,0),MATCH(Snapshot!AV$3,'[2]Caseload by group'!$C$2:$BEN$2,0))&lt;10,0,INDEX('[2]Caseload by group'!$C$3:$BEN$125,MATCH(Snapshot!$H143,'[2]Caseload by group'!$A$3:$A$128,0),MATCH(Snapshot!AV$3,'[2]Caseload by group'!$C$2:$BEN$2,0)))</f>
        <v>0</v>
      </c>
      <c r="AW143" s="40">
        <f>IF(INDEX('[2]Caseload by group'!$C$3:$BEN$125,MATCH(Snapshot!$H143,'[2]Caseload by group'!$A$3:$A$128,0),MATCH(Snapshot!AW$3,'[2]Caseload by group'!$C$2:$BEN$2,0))&lt;10,0,INDEX('[2]Caseload by group'!$C$3:$BEN$125,MATCH(Snapshot!$H143,'[2]Caseload by group'!$A$3:$A$128,0),MATCH(Snapshot!AW$3,'[2]Caseload by group'!$C$2:$BEN$2,0)))</f>
        <v>0</v>
      </c>
      <c r="AX143" s="40"/>
      <c r="AY143" s="45"/>
      <c r="AZ143" s="40">
        <f>IF(INDEX('[2]Caseload by group'!$C$3:$BEN$125,MATCH(Snapshot!$H143,'[2]Caseload by group'!$A$3:$A$128,0),MATCH(Snapshot!AZ$3,'[2]Caseload by group'!$C$2:$BEN$2,0))&lt;10,0,INDEX('[2]Caseload by group'!$C$3:$BEN$125,MATCH(Snapshot!$H143,'[2]Caseload by group'!$A$3:$A$128,0),MATCH(Snapshot!AZ$3,'[2]Caseload by group'!$C$2:$BEN$2,0)))</f>
        <v>0</v>
      </c>
      <c r="BA143" s="40">
        <f>IF(INDEX('[2]Caseload by group'!$C$3:$BEN$125,MATCH(Snapshot!$H143,'[2]Caseload by group'!$A$3:$A$128,0),MATCH(Snapshot!BA$3,'[2]Caseload by group'!$C$2:$BEN$2,0))&lt;10,0,INDEX('[2]Caseload by group'!$C$3:$BEN$125,MATCH(Snapshot!$H143,'[2]Caseload by group'!$A$3:$A$128,0),MATCH(Snapshot!BA$3,'[2]Caseload by group'!$C$2:$BEN$2,0)))</f>
        <v>0</v>
      </c>
      <c r="BB143" s="40">
        <f>IF(INDEX('[2]Caseload by group'!$C$3:$BEN$125,MATCH(Snapshot!$H143,'[2]Caseload by group'!$A$3:$A$128,0),MATCH(Snapshot!BB$3,'[2]Caseload by group'!$C$2:$BEN$2,0))&lt;10,0,INDEX('[2]Caseload by group'!$C$3:$BEN$125,MATCH(Snapshot!$H143,'[2]Caseload by group'!$A$3:$A$128,0),MATCH(Snapshot!BB$3,'[2]Caseload by group'!$C$2:$BEN$2,0)))</f>
        <v>0</v>
      </c>
      <c r="BC143" s="40">
        <f>IF(INDEX('[2]Caseload by group'!$C$3:$BEN$125,MATCH(Snapshot!$H143,'[2]Caseload by group'!$A$3:$A$128,0),MATCH(Snapshot!BC$3,'[2]Caseload by group'!$C$2:$BEN$2,0))&lt;10,0,INDEX('[2]Caseload by group'!$C$3:$BEN$125,MATCH(Snapshot!$H143,'[2]Caseload by group'!$A$3:$A$128,0),MATCH(Snapshot!BC$3,'[2]Caseload by group'!$C$2:$BEN$2,0)))</f>
        <v>0</v>
      </c>
      <c r="BD143" s="40">
        <f>IF(INDEX('[2]Caseload by group'!$C$3:$BEN$125,MATCH(Snapshot!$H143,'[2]Caseload by group'!$A$3:$A$128,0),MATCH(Snapshot!BD$3,'[2]Caseload by group'!$C$2:$BEN$2,0))&lt;10,0,INDEX('[2]Caseload by group'!$C$3:$BEN$125,MATCH(Snapshot!$H143,'[2]Caseload by group'!$A$3:$A$128,0),MATCH(Snapshot!BD$3,'[2]Caseload by group'!$C$2:$BEN$2,0)))</f>
        <v>0</v>
      </c>
      <c r="BE143" s="40">
        <f>IF(INDEX('[2]Caseload by group'!$C$3:$BEN$125,MATCH(Snapshot!$H143,'[2]Caseload by group'!$A$3:$A$128,0),MATCH(Snapshot!BE$3,'[2]Caseload by group'!$C$2:$BEN$2,0))&lt;10,0,INDEX('[2]Caseload by group'!$C$3:$BEN$125,MATCH(Snapshot!$H143,'[2]Caseload by group'!$A$3:$A$128,0),MATCH(Snapshot!BE$3,'[2]Caseload by group'!$C$2:$BEN$2,0)))</f>
        <v>11</v>
      </c>
      <c r="BF143" s="40">
        <f>IF(INDEX('[2]Caseload by group'!$C$3:$BEN$125,MATCH(Snapshot!$H143,'[2]Caseload by group'!$A$3:$A$128,0),MATCH(Snapshot!BF$3,'[2]Caseload by group'!$C$2:$BEN$2,0))&lt;10,0,INDEX('[2]Caseload by group'!$C$3:$BEN$125,MATCH(Snapshot!$H143,'[2]Caseload by group'!$A$3:$A$128,0),MATCH(Snapshot!BF$3,'[2]Caseload by group'!$C$2:$BEN$2,0)))</f>
        <v>11</v>
      </c>
      <c r="BG143" s="40">
        <f>IF(INDEX('[2]Caseload by group'!$C$3:$BEN$125,MATCH(Snapshot!$H143,'[2]Caseload by group'!$A$3:$A$128,0),MATCH(Snapshot!BG$3,'[2]Caseload by group'!$C$2:$BEN$2,0))&lt;10,0,INDEX('[2]Caseload by group'!$C$3:$BEN$125,MATCH(Snapshot!$H143,'[2]Caseload by group'!$A$3:$A$128,0),MATCH(Snapshot!BG$3,'[2]Caseload by group'!$C$2:$BEN$2,0)))</f>
        <v>11</v>
      </c>
      <c r="BH143" s="40">
        <f>IF(INDEX('[2]Caseload by group'!$C$3:$BEN$125,MATCH(Snapshot!$H143,'[2]Caseload by group'!$A$3:$A$128,0),MATCH(Snapshot!BH$3,'[2]Caseload by group'!$C$2:$BEN$2,0))&lt;10,0,INDEX('[2]Caseload by group'!$C$3:$BEN$125,MATCH(Snapshot!$H143,'[2]Caseload by group'!$A$3:$A$128,0),MATCH(Snapshot!BH$3,'[2]Caseload by group'!$C$2:$BEN$2,0)))</f>
        <v>12</v>
      </c>
      <c r="BI143" s="40">
        <f>IF(INDEX('[2]Caseload by group'!$C$3:$BEN$125,MATCH(Snapshot!$H143,'[2]Caseload by group'!$A$3:$A$128,0),MATCH(Snapshot!BI$3,'[2]Caseload by group'!$C$2:$BEN$2,0))&lt;10,0,INDEX('[2]Caseload by group'!$C$3:$BEN$125,MATCH(Snapshot!$H143,'[2]Caseload by group'!$A$3:$A$128,0),MATCH(Snapshot!BI$3,'[2]Caseload by group'!$C$2:$BEN$2,0)))</f>
        <v>10</v>
      </c>
      <c r="BJ143" s="40">
        <f>IF(INDEX('[2]Caseload by group'!$C$3:$BEN$125,MATCH(Snapshot!$H143,'[2]Caseload by group'!$A$3:$A$128,0),MATCH(Snapshot!BJ$3,'[2]Caseload by group'!$C$2:$BEN$2,0))&lt;10,0,INDEX('[2]Caseload by group'!$C$3:$BEN$125,MATCH(Snapshot!$H143,'[2]Caseload by group'!$A$3:$A$128,0),MATCH(Snapshot!BJ$3,'[2]Caseload by group'!$C$2:$BEN$2,0)))</f>
        <v>12</v>
      </c>
      <c r="BK143" s="40">
        <f>IF(INDEX('[2]Caseload by group'!$C$3:$BEN$125,MATCH(Snapshot!$H143,'[2]Caseload by group'!$A$3:$A$128,0),MATCH(Snapshot!BK$3,'[2]Caseload by group'!$C$2:$BEN$2,0))&lt;10,0,INDEX('[2]Caseload by group'!$C$3:$BEN$125,MATCH(Snapshot!$H143,'[2]Caseload by group'!$A$3:$A$128,0),MATCH(Snapshot!BK$3,'[2]Caseload by group'!$C$2:$BEN$2,0)))</f>
        <v>12</v>
      </c>
      <c r="BL143" s="40">
        <f>IF(INDEX('[2]Caseload by group'!$C$3:$BEN$125,MATCH(Snapshot!$H143,'[2]Caseload by group'!$A$3:$A$128,0),MATCH(Snapshot!BL$3,'[2]Caseload by group'!$C$2:$BEN$2,0))&lt;10,0,INDEX('[2]Caseload by group'!$C$3:$BEN$125,MATCH(Snapshot!$H143,'[2]Caseload by group'!$A$3:$A$128,0),MATCH(Snapshot!BL$3,'[2]Caseload by group'!$C$2:$BEN$2,0)))</f>
        <v>12</v>
      </c>
      <c r="BM143" s="40">
        <f>IF(INDEX('[2]Caseload by group'!$C$3:$BEN$125,MATCH(Snapshot!$H143,'[2]Caseload by group'!$A$3:$A$128,0),MATCH(Snapshot!BM$3,'[2]Caseload by group'!$C$2:$BEN$2,0))&lt;10,0,INDEX('[2]Caseload by group'!$C$3:$BEN$125,MATCH(Snapshot!$H143,'[2]Caseload by group'!$A$3:$A$128,0),MATCH(Snapshot!BM$3,'[2]Caseload by group'!$C$2:$BEN$2,0)))</f>
        <v>11</v>
      </c>
      <c r="BN143" s="40">
        <f>IF(INDEX('[2]Caseload by group'!$C$3:$BEN$125,MATCH(Snapshot!$H143,'[2]Caseload by group'!$A$3:$A$128,0),MATCH(Snapshot!BN$3,'[2]Caseload by group'!$C$2:$BEN$2,0))&lt;10,0,INDEX('[2]Caseload by group'!$C$3:$BEN$125,MATCH(Snapshot!$H143,'[2]Caseload by group'!$A$3:$A$128,0),MATCH(Snapshot!BN$3,'[2]Caseload by group'!$C$2:$BEN$2,0)))</f>
        <v>11</v>
      </c>
      <c r="BO143" s="40">
        <f>IF(INDEX('[2]Caseload by group'!$C$3:$BEN$125,MATCH(Snapshot!$H143,'[2]Caseload by group'!$A$3:$A$128,0),MATCH(Snapshot!BO$3,'[2]Caseload by group'!$C$2:$BEN$2,0))&lt;10,0,INDEX('[2]Caseload by group'!$C$3:$BEN$125,MATCH(Snapshot!$H143,'[2]Caseload by group'!$A$3:$A$128,0),MATCH(Snapshot!BO$3,'[2]Caseload by group'!$C$2:$BEN$2,0)))</f>
        <v>11</v>
      </c>
      <c r="BP143" s="40">
        <f>IF(INDEX('[2]Caseload by group'!$C$3:$BEN$125,MATCH(Snapshot!$H143,'[2]Caseload by group'!$A$3:$A$128,0),MATCH(Snapshot!BP$3,'[2]Caseload by group'!$C$2:$BEN$2,0))&lt;10,0,INDEX('[2]Caseload by group'!$C$3:$BEN$125,MATCH(Snapshot!$H143,'[2]Caseload by group'!$A$3:$A$128,0),MATCH(Snapshot!BP$3,'[2]Caseload by group'!$C$2:$BEN$2,0)))</f>
        <v>12</v>
      </c>
      <c r="BQ143" s="40">
        <f>IF(INDEX('[2]Caseload by group'!$C$3:$BEN$125,MATCH(Snapshot!$H143,'[2]Caseload by group'!$A$3:$A$128,0),MATCH(Snapshot!BQ$3,'[2]Caseload by group'!$C$2:$BEN$2,0))&lt;10,0,INDEX('[2]Caseload by group'!$C$3:$BEN$125,MATCH(Snapshot!$H143,'[2]Caseload by group'!$A$3:$A$128,0),MATCH(Snapshot!BQ$3,'[2]Caseload by group'!$C$2:$BEN$2,0)))</f>
        <v>107</v>
      </c>
      <c r="BR143" s="40">
        <f>IF(INDEX('[2]Caseload by group'!$C$3:$BEN$125,MATCH(Snapshot!$H143,'[2]Caseload by group'!$A$3:$A$128,0),MATCH(Snapshot!BR$3,'[2]Caseload by group'!$C$2:$BEN$2,0))&lt;10,0,INDEX('[2]Caseload by group'!$C$3:$BEN$125,MATCH(Snapshot!$H143,'[2]Caseload by group'!$A$3:$A$128,0),MATCH(Snapshot!BR$3,'[2]Caseload by group'!$C$2:$BEN$2,0)))</f>
        <v>109</v>
      </c>
      <c r="BS143" s="40">
        <f>IF(INDEX('[2]Caseload by group'!$C$3:$BEN$125,MATCH(Snapshot!$H143,'[2]Caseload by group'!$A$3:$A$128,0),MATCH(Snapshot!BS$3,'[2]Caseload by group'!$C$2:$BEN$2,0))&lt;10,0,INDEX('[2]Caseload by group'!$C$3:$BEN$125,MATCH(Snapshot!$H143,'[2]Caseload by group'!$A$3:$A$128,0),MATCH(Snapshot!BS$3,'[2]Caseload by group'!$C$2:$BEN$2,0)))</f>
        <v>109</v>
      </c>
      <c r="BT143" s="40">
        <f>IF(INDEX('[2]Caseload by group'!$C$3:$BEN$125,MATCH(Snapshot!$H143,'[2]Caseload by group'!$A$3:$A$128,0),MATCH(Snapshot!BT$3,'[2]Caseload by group'!$C$2:$BEN$2,0))&lt;10,0,INDEX('[2]Caseload by group'!$C$3:$BEN$125,MATCH(Snapshot!$H143,'[2]Caseload by group'!$A$3:$A$128,0),MATCH(Snapshot!BT$3,'[2]Caseload by group'!$C$2:$BEN$2,0)))</f>
        <v>109</v>
      </c>
      <c r="BU143" s="40">
        <f>IF(INDEX('[2]Caseload by group'!$C$3:$BEN$125,MATCH(Snapshot!$H143,'[2]Caseload by group'!$A$3:$A$128,0),MATCH(Snapshot!BU$3,'[2]Caseload by group'!$C$2:$BEN$2,0))&lt;10,0,INDEX('[2]Caseload by group'!$C$3:$BEN$125,MATCH(Snapshot!$H143,'[2]Caseload by group'!$A$3:$A$128,0),MATCH(Snapshot!BU$3,'[2]Caseload by group'!$C$2:$BEN$2,0)))</f>
        <v>104</v>
      </c>
      <c r="BV143" s="40">
        <f>IF(INDEX('[2]Caseload by group'!$C$3:$BEN$125,MATCH(Snapshot!$H143,'[2]Caseload by group'!$A$3:$A$128,0),MATCH(Snapshot!BV$3,'[2]Caseload by group'!$C$2:$BEN$2,0))&lt;10,0,INDEX('[2]Caseload by group'!$C$3:$BEN$125,MATCH(Snapshot!$H143,'[2]Caseload by group'!$A$3:$A$128,0),MATCH(Snapshot!BV$3,'[2]Caseload by group'!$C$2:$BEN$2,0)))</f>
        <v>107</v>
      </c>
      <c r="BW143" s="40">
        <f>IF(INDEX('[2]Caseload by group'!$C$3:$BEN$125,MATCH(Snapshot!$H143,'[2]Caseload by group'!$A$3:$A$128,0),MATCH(Snapshot!BW$3,'[2]Caseload by group'!$C$2:$BEN$2,0))&lt;10,0,INDEX('[2]Caseload by group'!$C$3:$BEN$125,MATCH(Snapshot!$H143,'[2]Caseload by group'!$A$3:$A$128,0),MATCH(Snapshot!BW$3,'[2]Caseload by group'!$C$2:$BEN$2,0)))</f>
        <v>115</v>
      </c>
      <c r="BX143" s="45"/>
      <c r="BY143" s="41">
        <f>INDEX($J143:$BX143,0,MATCH(MAX($J$3:$BX$3),$J$3:$BX$3,0))-INDEX($J143:$BX143,0,MATCH(MAX($J$3:$BX$3),$J$3:$BX$3,0)-1)</f>
        <v>8</v>
      </c>
      <c r="BZ143" s="42">
        <f>BY143/INDEX($J143:$BX143,0,MATCH(MAX($J$3:$BX$3),$J$3:$BX$3,0)-1)</f>
        <v>7.476635514018691E-2</v>
      </c>
      <c r="CA143" s="41" t="e">
        <f>#REF!-#REF!</f>
        <v>#REF!</v>
      </c>
      <c r="CB143" s="41">
        <f>INDEX($J143:$BX143,0,MATCH(MAX($J$3:$BX$3),$J$3:$BX$3,0))-J143</f>
        <v>54</v>
      </c>
      <c r="CC143" s="42">
        <f>CB143/J143</f>
        <v>0.88524590163934425</v>
      </c>
    </row>
    <row r="144" spans="1:81" ht="10.5" customHeight="1" x14ac:dyDescent="0.2">
      <c r="C144" s="29" t="s">
        <v>208</v>
      </c>
      <c r="D144" s="29" t="s">
        <v>15</v>
      </c>
      <c r="E144" s="29" t="s">
        <v>54</v>
      </c>
      <c r="F144" s="29" t="s">
        <v>58</v>
      </c>
      <c r="G144" s="29" t="s">
        <v>42</v>
      </c>
      <c r="H144" s="39" t="s">
        <v>209</v>
      </c>
      <c r="I144" s="39"/>
      <c r="J144" s="40">
        <f>IF(INDEX('[2]Caseload by group'!$C$3:$CJ$125,MATCH(Snapshot!$H144,'[2]Caseload by group'!$A$3:$A$128,0),MATCH(Snapshot!J$3,'[2]Caseload by group'!$C$2:$CJ$2,0))&lt;10,0,INDEX('[2]Caseload by group'!$C$3:$CJ$125,MATCH(Snapshot!$H144,'[2]Caseload by group'!$A$3:$A$128,0),MATCH(Snapshot!J$3,'[2]Caseload by group'!$C$2:$CJ$2,0)))</f>
        <v>66</v>
      </c>
      <c r="K144" s="40">
        <f>IF(INDEX('[2]Caseload by group'!$C$3:$CJ$125,MATCH(Snapshot!$H144,'[2]Caseload by group'!$A$3:$A$128,0),MATCH(Snapshot!K$3,'[2]Caseload by group'!$C$2:$CJ$2,0))&lt;10,0,INDEX('[2]Caseload by group'!$C$3:$CJ$125,MATCH(Snapshot!$H144,'[2]Caseload by group'!$A$3:$A$128,0),MATCH(Snapshot!K$3,'[2]Caseload by group'!$C$2:$CJ$2,0)))</f>
        <v>64</v>
      </c>
      <c r="L144" s="40">
        <f>IF(INDEX('[2]Caseload by group'!$C$3:$CJ$125,MATCH(Snapshot!$H144,'[2]Caseload by group'!$A$3:$A$128,0),MATCH(Snapshot!L$3,'[2]Caseload by group'!$C$2:$CJ$2,0))&lt;10,0,INDEX('[2]Caseload by group'!$C$3:$CJ$125,MATCH(Snapshot!$H144,'[2]Caseload by group'!$A$3:$A$128,0),MATCH(Snapshot!L$3,'[2]Caseload by group'!$C$2:$CJ$2,0)))</f>
        <v>63</v>
      </c>
      <c r="M144" s="40">
        <f>IF(INDEX('[2]Caseload by group'!$C$3:$CJ$125,MATCH(Snapshot!$H144,'[2]Caseload by group'!$A$3:$A$128,0),MATCH(Snapshot!M$3,'[2]Caseload by group'!$C$2:$CJ$2,0))&lt;10,0,INDEX('[2]Caseload by group'!$C$3:$CJ$125,MATCH(Snapshot!$H144,'[2]Caseload by group'!$A$3:$A$128,0),MATCH(Snapshot!M$3,'[2]Caseload by group'!$C$2:$CJ$2,0)))</f>
        <v>64</v>
      </c>
      <c r="N144" s="40">
        <f>IF(INDEX('[2]Caseload by group'!$C$3:$CJ$125,MATCH(Snapshot!$H144,'[2]Caseload by group'!$A$3:$A$128,0),MATCH(Snapshot!N$3,'[2]Caseload by group'!$C$2:$CJ$2,0))&lt;10,0,INDEX('[2]Caseload by group'!$C$3:$CJ$125,MATCH(Snapshot!$H144,'[2]Caseload by group'!$A$3:$A$128,0),MATCH(Snapshot!N$3,'[2]Caseload by group'!$C$2:$CJ$2,0)))</f>
        <v>63</v>
      </c>
      <c r="O144" s="40">
        <f>IF(INDEX('[2]Caseload by group'!$C$3:$CJ$125,MATCH(Snapshot!$H144,'[2]Caseload by group'!$A$3:$A$128,0),MATCH(Snapshot!O$3,'[2]Caseload by group'!$C$2:$CJ$2,0))&lt;10,0,INDEX('[2]Caseload by group'!$C$3:$CJ$125,MATCH(Snapshot!$H144,'[2]Caseload by group'!$A$3:$A$128,0),MATCH(Snapshot!O$3,'[2]Caseload by group'!$C$2:$CJ$2,0)))</f>
        <v>69</v>
      </c>
      <c r="P144" s="40">
        <f>IF(INDEX('[2]Caseload by group'!$C$3:$CJ$125,MATCH(Snapshot!$H144,'[2]Caseload by group'!$A$3:$A$128,0),MATCH(Snapshot!P$3,'[2]Caseload by group'!$C$2:$CJ$2,0))&lt;10,0,INDEX('[2]Caseload by group'!$C$3:$CJ$125,MATCH(Snapshot!$H144,'[2]Caseload by group'!$A$3:$A$128,0),MATCH(Snapshot!P$3,'[2]Caseload by group'!$C$2:$CJ$2,0)))</f>
        <v>72</v>
      </c>
      <c r="Q144" s="40">
        <f>IF(INDEX('[2]Caseload by group'!$C$3:$CJ$125,MATCH(Snapshot!$H144,'[2]Caseload by group'!$A$3:$A$128,0),MATCH(Snapshot!Q$3,'[2]Caseload by group'!$C$2:$CJ$2,0))&lt;10,0,INDEX('[2]Caseload by group'!$C$3:$CJ$125,MATCH(Snapshot!$H144,'[2]Caseload by group'!$A$3:$A$128,0),MATCH(Snapshot!Q$3,'[2]Caseload by group'!$C$2:$CJ$2,0)))</f>
        <v>70</v>
      </c>
      <c r="R144" s="40">
        <f>IF(INDEX('[2]Caseload by group'!$C$3:$CJ$125,MATCH(Snapshot!$H144,'[2]Caseload by group'!$A$3:$A$128,0),MATCH(Snapshot!R$3,'[2]Caseload by group'!$C$2:$CJ$2,0))&lt;10,0,INDEX('[2]Caseload by group'!$C$3:$CJ$125,MATCH(Snapshot!$H144,'[2]Caseload by group'!$A$3:$A$128,0),MATCH(Snapshot!R$3,'[2]Caseload by group'!$C$2:$CJ$2,0)))</f>
        <v>126</v>
      </c>
      <c r="S144" s="40">
        <f>IF(INDEX('[2]Caseload by group'!$C$3:$CJ$125,MATCH(Snapshot!$H144,'[2]Caseload by group'!$A$3:$A$128,0),MATCH(Snapshot!S$3,'[2]Caseload by group'!$C$2:$CJ$2,0))&lt;10,0,INDEX('[2]Caseload by group'!$C$3:$CJ$125,MATCH(Snapshot!$H144,'[2]Caseload by group'!$A$3:$A$128,0),MATCH(Snapshot!S$3,'[2]Caseload by group'!$C$2:$CJ$2,0)))</f>
        <v>127</v>
      </c>
      <c r="T144" s="40">
        <f>IF(INDEX('[2]Caseload by group'!$C$3:$CJ$125,MATCH(Snapshot!$H144,'[2]Caseload by group'!$A$3:$A$128,0),MATCH(Snapshot!T$3,'[2]Caseload by group'!$C$2:$CJ$2,0))&lt;10,0,INDEX('[2]Caseload by group'!$C$3:$CJ$125,MATCH(Snapshot!$H144,'[2]Caseload by group'!$A$3:$A$128,0),MATCH(Snapshot!T$3,'[2]Caseload by group'!$C$2:$CJ$2,0)))</f>
        <v>125</v>
      </c>
      <c r="U144" s="40">
        <f>IF(INDEX('[2]Caseload by group'!$C$3:$CJ$125,MATCH(Snapshot!$H144,'[2]Caseload by group'!$A$3:$A$128,0),MATCH(Snapshot!U$3,'[2]Caseload by group'!$C$2:$CJ$2,0))&lt;10,0,INDEX('[2]Caseload by group'!$C$3:$CJ$125,MATCH(Snapshot!$H144,'[2]Caseload by group'!$A$3:$A$128,0),MATCH(Snapshot!U$3,'[2]Caseload by group'!$C$2:$CJ$2,0)))</f>
        <v>128</v>
      </c>
      <c r="V144" s="40">
        <f>IF(INDEX('[2]Caseload by group'!$C$3:$CJ$125,MATCH(Snapshot!$H144,'[2]Caseload by group'!$A$3:$A$128,0),MATCH(Snapshot!V$3,'[2]Caseload by group'!$C$2:$CJ$2,0))&lt;10,0,INDEX('[2]Caseload by group'!$C$3:$CJ$125,MATCH(Snapshot!$H144,'[2]Caseload by group'!$A$3:$A$128,0),MATCH(Snapshot!V$3,'[2]Caseload by group'!$C$2:$CJ$2,0)))</f>
        <v>125</v>
      </c>
      <c r="W144" s="40">
        <f>IF(INDEX('[2]Caseload by group'!$C$3:$CJ$125,MATCH(Snapshot!$H144,'[2]Caseload by group'!$A$3:$A$128,0),MATCH(Snapshot!W$3,'[2]Caseload by group'!$C$2:$CJ$2,0))&lt;10,0,INDEX('[2]Caseload by group'!$C$3:$CJ$125,MATCH(Snapshot!$H144,'[2]Caseload by group'!$A$3:$A$128,0),MATCH(Snapshot!W$3,'[2]Caseload by group'!$C$2:$CJ$2,0)))</f>
        <v>124</v>
      </c>
      <c r="X144" s="40">
        <f>IF(INDEX('[2]Caseload by group'!$C$3:$CJ$125,MATCH(Snapshot!$H144,'[2]Caseload by group'!$A$3:$A$128,0),MATCH(Snapshot!X$3,'[2]Caseload by group'!$C$2:$CJ$2,0))&lt;10,0,INDEX('[2]Caseload by group'!$C$3:$CJ$125,MATCH(Snapshot!$H144,'[2]Caseload by group'!$A$3:$A$128,0),MATCH(Snapshot!X$3,'[2]Caseload by group'!$C$2:$CJ$2,0)))</f>
        <v>119</v>
      </c>
      <c r="Y144" s="40">
        <f>IF(INDEX('[2]Caseload by group'!$C$3:$CJ$125,MATCH(Snapshot!$H144,'[2]Caseload by group'!$A$3:$A$128,0),MATCH(Snapshot!Y$3,'[2]Caseload by group'!$C$2:$CJ$2,0))&lt;10,0,INDEX('[2]Caseload by group'!$C$3:$CJ$125,MATCH(Snapshot!$H144,'[2]Caseload by group'!$A$3:$A$128,0),MATCH(Snapshot!Y$3,'[2]Caseload by group'!$C$2:$CJ$2,0)))</f>
        <v>122</v>
      </c>
      <c r="Z144" s="40">
        <f>IF(INDEX('[2]Caseload by group'!$C$3:$CJ$125,MATCH(Snapshot!$H144,'[2]Caseload by group'!$A$3:$A$128,0),MATCH(Snapshot!Z$3,'[2]Caseload by group'!$C$2:$CJ$2,0))&lt;10,0,INDEX('[2]Caseload by group'!$C$3:$CJ$125,MATCH(Snapshot!$H144,'[2]Caseload by group'!$A$3:$A$128,0),MATCH(Snapshot!Z$3,'[2]Caseload by group'!$C$2:$CJ$2,0)))</f>
        <v>122</v>
      </c>
      <c r="AA144" s="40">
        <f>IF(INDEX('[2]Caseload by group'!$C$3:$CJ$125,MATCH(Snapshot!$H144,'[2]Caseload by group'!$A$3:$A$128,0),MATCH(Snapshot!AA$3,'[2]Caseload by group'!$C$2:$CJ$2,0))&lt;10,0,INDEX('[2]Caseload by group'!$C$3:$CJ$125,MATCH(Snapshot!$H144,'[2]Caseload by group'!$A$3:$A$128,0),MATCH(Snapshot!AA$3,'[2]Caseload by group'!$C$2:$CJ$2,0)))</f>
        <v>124</v>
      </c>
      <c r="AB144" s="40">
        <f>IF(INDEX('[2]Caseload by group'!$C$3:$CJ$125,MATCH(Snapshot!$H144,'[2]Caseload by group'!$A$3:$A$128,0),MATCH(Snapshot!AB$3,'[2]Caseload by group'!$C$2:$CJ$2,0))&lt;10,0,INDEX('[2]Caseload by group'!$C$3:$CJ$125,MATCH(Snapshot!$H144,'[2]Caseload by group'!$A$3:$A$128,0),MATCH(Snapshot!AB$3,'[2]Caseload by group'!$C$2:$CJ$2,0)))</f>
        <v>127</v>
      </c>
      <c r="AC144" s="40">
        <f>IF(INDEX('[2]Caseload by group'!$C$3:$CJ$125,MATCH(Snapshot!$H144,'[2]Caseload by group'!$A$3:$A$128,0),MATCH(Snapshot!AC$3,'[2]Caseload by group'!$C$2:$CJ$2,0))&lt;10,0,INDEX('[2]Caseload by group'!$C$3:$CJ$125,MATCH(Snapshot!$H144,'[2]Caseload by group'!$A$3:$A$128,0),MATCH(Snapshot!AC$3,'[2]Caseload by group'!$C$2:$CJ$2,0)))</f>
        <v>122</v>
      </c>
      <c r="AD144" s="40">
        <f>IF(INDEX('[2]Caseload by group'!$C$3:$CJ$125,MATCH(Snapshot!$H144,'[2]Caseload by group'!$A$3:$A$128,0),MATCH(Snapshot!AD$3,'[2]Caseload by group'!$C$2:$CJ$2,0))&lt;10,0,INDEX('[2]Caseload by group'!$C$3:$CJ$125,MATCH(Snapshot!$H144,'[2]Caseload by group'!$A$3:$A$128,0),MATCH(Snapshot!AD$3,'[2]Caseload by group'!$C$2:$CJ$2,0)))</f>
        <v>127</v>
      </c>
      <c r="AE144" s="40">
        <f>IF(INDEX('[2]Caseload by group'!$C$3:$CJ$125,MATCH(Snapshot!$H144,'[2]Caseload by group'!$A$3:$A$128,0),MATCH(Snapshot!AE$3,'[2]Caseload by group'!$C$2:$CJ$2,0))&lt;10,0,INDEX('[2]Caseload by group'!$C$3:$CJ$125,MATCH(Snapshot!$H144,'[2]Caseload by group'!$A$3:$A$128,0),MATCH(Snapshot!AE$3,'[2]Caseload by group'!$C$2:$CJ$2,0)))</f>
        <v>127</v>
      </c>
      <c r="AF144" s="40">
        <f>IF(INDEX('[2]Caseload by group'!$C$3:$CJ$125,MATCH(Snapshot!$H144,'[2]Caseload by group'!$A$3:$A$128,0),MATCH(Snapshot!AF$3,'[2]Caseload by group'!$C$2:$CJ$2,0))&lt;10,0,INDEX('[2]Caseload by group'!$C$3:$CJ$125,MATCH(Snapshot!$H144,'[2]Caseload by group'!$A$3:$A$128,0),MATCH(Snapshot!AF$3,'[2]Caseload by group'!$C$2:$CJ$2,0)))</f>
        <v>124</v>
      </c>
      <c r="AG144" s="40">
        <f>IF(INDEX('[2]Caseload by group'!$C$3:$CJ$125,MATCH(Snapshot!$H144,'[2]Caseload by group'!$A$3:$A$128,0),MATCH(Snapshot!AG$3,'[2]Caseload by group'!$C$2:$CJ$2,0))&lt;10,0,INDEX('[2]Caseload by group'!$C$3:$CJ$125,MATCH(Snapshot!$H144,'[2]Caseload by group'!$A$3:$A$128,0),MATCH(Snapshot!AG$3,'[2]Caseload by group'!$C$2:$CJ$2,0)))</f>
        <v>124</v>
      </c>
      <c r="AH144" s="40">
        <f>IF(INDEX('[2]Caseload by group'!$C$3:$CJ$125,MATCH(Snapshot!$H144,'[2]Caseload by group'!$A$3:$A$128,0),MATCH(Snapshot!AH$3,'[2]Caseload by group'!$C$2:$CJ$2,0))&lt;10,0,INDEX('[2]Caseload by group'!$C$3:$CJ$125,MATCH(Snapshot!$H144,'[2]Caseload by group'!$A$3:$A$128,0),MATCH(Snapshot!AH$3,'[2]Caseload by group'!$C$2:$CJ$2,0)))</f>
        <v>121</v>
      </c>
      <c r="AI144" s="40">
        <f>IF(INDEX('[2]Caseload by group'!$C$3:$CJ$125,MATCH(Snapshot!$H144,'[2]Caseload by group'!$A$3:$A$128,0),MATCH(Snapshot!AI$3,'[2]Caseload by group'!$C$2:$CJ$2,0))&lt;10,0,INDEX('[2]Caseload by group'!$C$3:$CJ$125,MATCH(Snapshot!$H144,'[2]Caseload by group'!$A$3:$A$128,0),MATCH(Snapshot!AI$3,'[2]Caseload by group'!$C$2:$CJ$2,0)))</f>
        <v>120</v>
      </c>
      <c r="AJ144" s="40">
        <f>IF(INDEX('[2]Caseload by group'!$C$3:$BEN$125,MATCH(Snapshot!$H144,'[2]Caseload by group'!$A$3:$A$128,0),MATCH(Snapshot!AJ$3,'[2]Caseload by group'!$C$2:$BEN$2,0))&lt;10,0,INDEX('[2]Caseload by group'!$C$3:$BEN$125,MATCH(Snapshot!$H144,'[2]Caseload by group'!$A$3:$A$128,0),MATCH(Snapshot!AJ$3,'[2]Caseload by group'!$C$2:$BEN$2,0)))</f>
        <v>123</v>
      </c>
      <c r="AK144" s="40">
        <f>IF(INDEX('[2]Caseload by group'!$C$3:$BEN$125,MATCH(Snapshot!$H144,'[2]Caseload by group'!$A$3:$A$128,0),MATCH(Snapshot!AK$3,'[2]Caseload by group'!$C$2:$BEN$2,0))&lt;10,0,INDEX('[2]Caseload by group'!$C$3:$BEN$125,MATCH(Snapshot!$H144,'[2]Caseload by group'!$A$3:$A$128,0),MATCH(Snapshot!AK$3,'[2]Caseload by group'!$C$2:$BEN$2,0)))</f>
        <v>131</v>
      </c>
      <c r="AL144" s="40">
        <f>IF(INDEX('[2]Caseload by group'!$C$3:$BEN$125,MATCH(Snapshot!$H144,'[2]Caseload by group'!$A$3:$A$128,0),MATCH(Snapshot!AL$3,'[2]Caseload by group'!$C$2:$BEN$2,0))&lt;10,0,INDEX('[2]Caseload by group'!$C$3:$BEN$125,MATCH(Snapshot!$H144,'[2]Caseload by group'!$A$3:$A$128,0),MATCH(Snapshot!AL$3,'[2]Caseload by group'!$C$2:$BEN$2,0)))</f>
        <v>127</v>
      </c>
      <c r="AM144" s="40">
        <f>IF(INDEX('[2]Caseload by group'!$C$3:$BEN$125,MATCH(Snapshot!$H144,'[2]Caseload by group'!$A$3:$A$128,0),MATCH(Snapshot!AM$3,'[2]Caseload by group'!$C$2:$BEN$2,0))&lt;10,0,INDEX('[2]Caseload by group'!$C$3:$BEN$125,MATCH(Snapshot!$H144,'[2]Caseload by group'!$A$3:$A$128,0),MATCH(Snapshot!AM$3,'[2]Caseload by group'!$C$2:$BEN$2,0)))</f>
        <v>123</v>
      </c>
      <c r="AN144" s="40">
        <f>IF(INDEX('[2]Caseload by group'!$C$3:$BEN$125,MATCH(Snapshot!$H144,'[2]Caseload by group'!$A$3:$A$128,0),MATCH(Snapshot!AN$3,'[2]Caseload by group'!$C$2:$BEN$2,0))&lt;10,0,INDEX('[2]Caseload by group'!$C$3:$BEN$125,MATCH(Snapshot!$H144,'[2]Caseload by group'!$A$3:$A$128,0),MATCH(Snapshot!AN$3,'[2]Caseload by group'!$C$2:$BEN$2,0)))</f>
        <v>117</v>
      </c>
      <c r="AO144" s="40">
        <f>IF(INDEX('[2]Caseload by group'!$C$3:$BEN$125,MATCH(Snapshot!$H144,'[2]Caseload by group'!$A$3:$A$128,0),MATCH(Snapshot!AO$3,'[2]Caseload by group'!$C$2:$BEN$2,0))&lt;10,0,INDEX('[2]Caseload by group'!$C$3:$BEN$125,MATCH(Snapshot!$H144,'[2]Caseload by group'!$A$3:$A$128,0),MATCH(Snapshot!AO$3,'[2]Caseload by group'!$C$2:$BEN$2,0)))</f>
        <v>120</v>
      </c>
      <c r="AP144" s="40">
        <f>IF(INDEX('[2]Caseload by group'!$C$3:$BEN$125,MATCH(Snapshot!$H144,'[2]Caseload by group'!$A$3:$A$128,0),MATCH(Snapshot!AP$3,'[2]Caseload by group'!$C$2:$BEN$2,0))&lt;10,0,INDEX('[2]Caseload by group'!$C$3:$BEN$125,MATCH(Snapshot!$H144,'[2]Caseload by group'!$A$3:$A$128,0),MATCH(Snapshot!AP$3,'[2]Caseload by group'!$C$2:$BEN$2,0)))</f>
        <v>126</v>
      </c>
      <c r="AQ144" s="40">
        <f>IF(INDEX('[2]Caseload by group'!$C$3:$BEN$125,MATCH(Snapshot!$H144,'[2]Caseload by group'!$A$3:$A$128,0),MATCH(Snapshot!AQ$3,'[2]Caseload by group'!$C$2:$BEN$2,0))&lt;10,0,INDEX('[2]Caseload by group'!$C$3:$BEN$125,MATCH(Snapshot!$H144,'[2]Caseload by group'!$A$3:$A$128,0),MATCH(Snapshot!AQ$3,'[2]Caseload by group'!$C$2:$BEN$2,0)))</f>
        <v>126</v>
      </c>
      <c r="AR144" s="40">
        <f>IF(INDEX('[2]Caseload by group'!$C$3:$BEN$125,MATCH(Snapshot!$H144,'[2]Caseload by group'!$A$3:$A$128,0),MATCH(Snapshot!AR$3,'[2]Caseload by group'!$C$2:$BEN$2,0))&lt;10,0,INDEX('[2]Caseload by group'!$C$3:$BEN$125,MATCH(Snapshot!$H144,'[2]Caseload by group'!$A$3:$A$128,0),MATCH(Snapshot!AR$3,'[2]Caseload by group'!$C$2:$BEN$2,0)))</f>
        <v>131</v>
      </c>
      <c r="AS144" s="40">
        <f>IF(INDEX('[2]Caseload by group'!$C$3:$BEN$125,MATCH(Snapshot!$H144,'[2]Caseload by group'!$A$3:$A$128,0),MATCH(Snapshot!AS$3,'[2]Caseload by group'!$C$2:$BEN$2,0))&lt;10,0,INDEX('[2]Caseload by group'!$C$3:$BEN$125,MATCH(Snapshot!$H144,'[2]Caseload by group'!$A$3:$A$128,0),MATCH(Snapshot!AS$3,'[2]Caseload by group'!$C$2:$BEN$2,0)))</f>
        <v>134</v>
      </c>
      <c r="AT144" s="40">
        <f>IF(INDEX('[2]Caseload by group'!$C$3:$BEN$125,MATCH(Snapshot!$H144,'[2]Caseload by group'!$A$3:$A$128,0),MATCH(Snapshot!AT$3,'[2]Caseload by group'!$C$2:$BEN$2,0))&lt;10,0,INDEX('[2]Caseload by group'!$C$3:$BEN$125,MATCH(Snapshot!$H144,'[2]Caseload by group'!$A$3:$A$128,0),MATCH(Snapshot!AT$3,'[2]Caseload by group'!$C$2:$BEN$2,0)))</f>
        <v>138</v>
      </c>
      <c r="AU144" s="40">
        <f>IF(INDEX('[2]Caseload by group'!$C$3:$BEN$125,MATCH(Snapshot!$H144,'[2]Caseload by group'!$A$3:$A$128,0),MATCH(Snapshot!AU$3,'[2]Caseload by group'!$C$2:$BEN$2,0))&lt;10,0,INDEX('[2]Caseload by group'!$C$3:$BEN$125,MATCH(Snapshot!$H144,'[2]Caseload by group'!$A$3:$A$128,0),MATCH(Snapshot!AU$3,'[2]Caseload by group'!$C$2:$BEN$2,0)))</f>
        <v>139</v>
      </c>
      <c r="AV144" s="40">
        <f>IF(INDEX('[2]Caseload by group'!$C$3:$BEN$125,MATCH(Snapshot!$H144,'[2]Caseload by group'!$A$3:$A$128,0),MATCH(Snapshot!AV$3,'[2]Caseload by group'!$C$2:$BEN$2,0))&lt;10,0,INDEX('[2]Caseload by group'!$C$3:$BEN$125,MATCH(Snapshot!$H144,'[2]Caseload by group'!$A$3:$A$128,0),MATCH(Snapshot!AV$3,'[2]Caseload by group'!$C$2:$BEN$2,0)))</f>
        <v>135</v>
      </c>
      <c r="AW144" s="40">
        <f>IF(INDEX('[2]Caseload by group'!$C$3:$BEN$125,MATCH(Snapshot!$H144,'[2]Caseload by group'!$A$3:$A$128,0),MATCH(Snapshot!AW$3,'[2]Caseload by group'!$C$2:$BEN$2,0))&lt;10,0,INDEX('[2]Caseload by group'!$C$3:$BEN$125,MATCH(Snapshot!$H144,'[2]Caseload by group'!$A$3:$A$128,0),MATCH(Snapshot!AW$3,'[2]Caseload by group'!$C$2:$BEN$2,0)))</f>
        <v>135</v>
      </c>
      <c r="AX144" s="40">
        <f>IF(INDEX('[2]Caseload by group'!$C$3:$BEN$125,MATCH(Snapshot!$H144,'[2]Caseload by group'!$A$3:$A$128,0),MATCH(Snapshot!AX$3,'[2]Caseload by group'!$C$2:$BEN$2,0))&lt;10,0,INDEX('[2]Caseload by group'!$C$3:$BEN$125,MATCH(Snapshot!$H144,'[2]Caseload by group'!$A$3:$A$128,0),MATCH(Snapshot!AX$3,'[2]Caseload by group'!$C$2:$BEN$2,0)))</f>
        <v>137</v>
      </c>
      <c r="AY144" s="40">
        <f>IF(INDEX('[2]Caseload by group'!$C$3:$BEN$125,MATCH(Snapshot!$H144,'[2]Caseload by group'!$A$3:$A$128,0),MATCH(Snapshot!AY$3,'[2]Caseload by group'!$C$2:$BEN$2,0))&lt;10,0,INDEX('[2]Caseload by group'!$C$3:$BEN$125,MATCH(Snapshot!$H144,'[2]Caseload by group'!$A$3:$A$128,0),MATCH(Snapshot!AY$3,'[2]Caseload by group'!$C$2:$BEN$2,0)))</f>
        <v>141</v>
      </c>
      <c r="AZ144" s="40">
        <f>IF(INDEX('[2]Caseload by group'!$C$3:$BEN$125,MATCH(Snapshot!$H144,'[2]Caseload by group'!$A$3:$A$128,0),MATCH(Snapshot!AZ$3,'[2]Caseload by group'!$C$2:$BEN$2,0))&lt;10,0,INDEX('[2]Caseload by group'!$C$3:$BEN$125,MATCH(Snapshot!$H144,'[2]Caseload by group'!$A$3:$A$128,0),MATCH(Snapshot!AZ$3,'[2]Caseload by group'!$C$2:$BEN$2,0)))</f>
        <v>147</v>
      </c>
      <c r="BA144" s="40">
        <f>IF(INDEX('[2]Caseload by group'!$C$3:$BEN$125,MATCH(Snapshot!$H144,'[2]Caseload by group'!$A$3:$A$128,0),MATCH(Snapshot!BA$3,'[2]Caseload by group'!$C$2:$BEN$2,0))&lt;10,0,INDEX('[2]Caseload by group'!$C$3:$BEN$125,MATCH(Snapshot!$H144,'[2]Caseload by group'!$A$3:$A$128,0),MATCH(Snapshot!BA$3,'[2]Caseload by group'!$C$2:$BEN$2,0)))</f>
        <v>151</v>
      </c>
      <c r="BB144" s="40">
        <f>IF(INDEX('[2]Caseload by group'!$C$3:$BEN$125,MATCH(Snapshot!$H144,'[2]Caseload by group'!$A$3:$A$128,0),MATCH(Snapshot!BB$3,'[2]Caseload by group'!$C$2:$BEN$2,0))&lt;10,0,INDEX('[2]Caseload by group'!$C$3:$BEN$125,MATCH(Snapshot!$H144,'[2]Caseload by group'!$A$3:$A$128,0),MATCH(Snapshot!BB$3,'[2]Caseload by group'!$C$2:$BEN$2,0)))</f>
        <v>145</v>
      </c>
      <c r="BC144" s="40">
        <f>IF(INDEX('[2]Caseload by group'!$C$3:$BEN$125,MATCH(Snapshot!$H144,'[2]Caseload by group'!$A$3:$A$128,0),MATCH(Snapshot!BC$3,'[2]Caseload by group'!$C$2:$BEN$2,0))&lt;10,0,INDEX('[2]Caseload by group'!$C$3:$BEN$125,MATCH(Snapshot!$H144,'[2]Caseload by group'!$A$3:$A$128,0),MATCH(Snapshot!BC$3,'[2]Caseload by group'!$C$2:$BEN$2,0)))</f>
        <v>151</v>
      </c>
      <c r="BD144" s="40">
        <f>IF(INDEX('[2]Caseload by group'!$C$3:$BEN$125,MATCH(Snapshot!$H144,'[2]Caseload by group'!$A$3:$A$128,0),MATCH(Snapshot!BD$3,'[2]Caseload by group'!$C$2:$BEN$2,0))&lt;10,0,INDEX('[2]Caseload by group'!$C$3:$BEN$125,MATCH(Snapshot!$H144,'[2]Caseload by group'!$A$3:$A$128,0),MATCH(Snapshot!BD$3,'[2]Caseload by group'!$C$2:$BEN$2,0)))</f>
        <v>149</v>
      </c>
      <c r="BE144" s="40">
        <f>IF(INDEX('[2]Caseload by group'!$C$3:$BEN$125,MATCH(Snapshot!$H144,'[2]Caseload by group'!$A$3:$A$128,0),MATCH(Snapshot!BE$3,'[2]Caseload by group'!$C$2:$BEN$2,0))&lt;10,0,INDEX('[2]Caseload by group'!$C$3:$BEN$125,MATCH(Snapshot!$H144,'[2]Caseload by group'!$A$3:$A$128,0),MATCH(Snapshot!BE$3,'[2]Caseload by group'!$C$2:$BEN$2,0)))</f>
        <v>151</v>
      </c>
      <c r="BF144" s="40">
        <f>IF(INDEX('[2]Caseload by group'!$C$3:$BEN$125,MATCH(Snapshot!$H144,'[2]Caseload by group'!$A$3:$A$128,0),MATCH(Snapshot!BF$3,'[2]Caseload by group'!$C$2:$BEN$2,0))&lt;10,0,INDEX('[2]Caseload by group'!$C$3:$BEN$125,MATCH(Snapshot!$H144,'[2]Caseload by group'!$A$3:$A$128,0),MATCH(Snapshot!BF$3,'[2]Caseload by group'!$C$2:$BEN$2,0)))</f>
        <v>150</v>
      </c>
      <c r="BG144" s="40">
        <f>IF(INDEX('[2]Caseload by group'!$C$3:$BEN$125,MATCH(Snapshot!$H144,'[2]Caseload by group'!$A$3:$A$128,0),MATCH(Snapshot!BG$3,'[2]Caseload by group'!$C$2:$BEN$2,0))&lt;10,0,INDEX('[2]Caseload by group'!$C$3:$BEN$125,MATCH(Snapshot!$H144,'[2]Caseload by group'!$A$3:$A$128,0),MATCH(Snapshot!BG$3,'[2]Caseload by group'!$C$2:$BEN$2,0)))</f>
        <v>154</v>
      </c>
      <c r="BH144" s="40">
        <f>IF(INDEX('[2]Caseload by group'!$C$3:$BEN$125,MATCH(Snapshot!$H144,'[2]Caseload by group'!$A$3:$A$128,0),MATCH(Snapshot!BH$3,'[2]Caseload by group'!$C$2:$BEN$2,0))&lt;10,0,INDEX('[2]Caseload by group'!$C$3:$BEN$125,MATCH(Snapshot!$H144,'[2]Caseload by group'!$A$3:$A$128,0),MATCH(Snapshot!BH$3,'[2]Caseload by group'!$C$2:$BEN$2,0)))</f>
        <v>150</v>
      </c>
      <c r="BI144" s="40">
        <f>IF(INDEX('[2]Caseload by group'!$C$3:$BEN$125,MATCH(Snapshot!$H144,'[2]Caseload by group'!$A$3:$A$128,0),MATCH(Snapshot!BI$3,'[2]Caseload by group'!$C$2:$BEN$2,0))&lt;10,0,INDEX('[2]Caseload by group'!$C$3:$BEN$125,MATCH(Snapshot!$H144,'[2]Caseload by group'!$A$3:$A$128,0),MATCH(Snapshot!BI$3,'[2]Caseload by group'!$C$2:$BEN$2,0)))</f>
        <v>154</v>
      </c>
      <c r="BJ144" s="40">
        <f>IF(INDEX('[2]Caseload by group'!$C$3:$BEN$125,MATCH(Snapshot!$H144,'[2]Caseload by group'!$A$3:$A$128,0),MATCH(Snapshot!BJ$3,'[2]Caseload by group'!$C$2:$BEN$2,0))&lt;10,0,INDEX('[2]Caseload by group'!$C$3:$BEN$125,MATCH(Snapshot!$H144,'[2]Caseload by group'!$A$3:$A$128,0),MATCH(Snapshot!BJ$3,'[2]Caseload by group'!$C$2:$BEN$2,0)))</f>
        <v>153</v>
      </c>
      <c r="BK144" s="40">
        <f>IF(INDEX('[2]Caseload by group'!$C$3:$BEN$125,MATCH(Snapshot!$H144,'[2]Caseload by group'!$A$3:$A$128,0),MATCH(Snapshot!BK$3,'[2]Caseload by group'!$C$2:$BEN$2,0))&lt;10,0,INDEX('[2]Caseload by group'!$C$3:$BEN$125,MATCH(Snapshot!$H144,'[2]Caseload by group'!$A$3:$A$128,0),MATCH(Snapshot!BK$3,'[2]Caseload by group'!$C$2:$BEN$2,0)))</f>
        <v>156</v>
      </c>
      <c r="BL144" s="40">
        <f>IF(INDEX('[2]Caseload by group'!$C$3:$BEN$125,MATCH(Snapshot!$H144,'[2]Caseload by group'!$A$3:$A$128,0),MATCH(Snapshot!BL$3,'[2]Caseload by group'!$C$2:$BEN$2,0))&lt;10,0,INDEX('[2]Caseload by group'!$C$3:$BEN$125,MATCH(Snapshot!$H144,'[2]Caseload by group'!$A$3:$A$128,0),MATCH(Snapshot!BL$3,'[2]Caseload by group'!$C$2:$BEN$2,0)))</f>
        <v>159</v>
      </c>
      <c r="BM144" s="40">
        <f>IF(INDEX('[2]Caseload by group'!$C$3:$BEN$125,MATCH(Snapshot!$H144,'[2]Caseload by group'!$A$3:$A$128,0),MATCH(Snapshot!BM$3,'[2]Caseload by group'!$C$2:$BEN$2,0))&lt;10,0,INDEX('[2]Caseload by group'!$C$3:$BEN$125,MATCH(Snapshot!$H144,'[2]Caseload by group'!$A$3:$A$128,0),MATCH(Snapshot!BM$3,'[2]Caseload by group'!$C$2:$BEN$2,0)))</f>
        <v>160</v>
      </c>
      <c r="BN144" s="40">
        <f>IF(INDEX('[2]Caseload by group'!$C$3:$BEN$125,MATCH(Snapshot!$H144,'[2]Caseload by group'!$A$3:$A$128,0),MATCH(Snapshot!BN$3,'[2]Caseload by group'!$C$2:$BEN$2,0))&lt;10,0,INDEX('[2]Caseload by group'!$C$3:$BEN$125,MATCH(Snapshot!$H144,'[2]Caseload by group'!$A$3:$A$128,0),MATCH(Snapshot!BN$3,'[2]Caseload by group'!$C$2:$BEN$2,0)))</f>
        <v>160</v>
      </c>
      <c r="BO144" s="40">
        <f>IF(INDEX('[2]Caseload by group'!$C$3:$BEN$125,MATCH(Snapshot!$H144,'[2]Caseload by group'!$A$3:$A$128,0),MATCH(Snapshot!BO$3,'[2]Caseload by group'!$C$2:$BEN$2,0))&lt;10,0,INDEX('[2]Caseload by group'!$C$3:$BEN$125,MATCH(Snapshot!$H144,'[2]Caseload by group'!$A$3:$A$128,0),MATCH(Snapshot!BO$3,'[2]Caseload by group'!$C$2:$BEN$2,0)))</f>
        <v>166</v>
      </c>
      <c r="BP144" s="40">
        <f>IF(INDEX('[2]Caseload by group'!$C$3:$BEN$125,MATCH(Snapshot!$H144,'[2]Caseload by group'!$A$3:$A$128,0),MATCH(Snapshot!BP$3,'[2]Caseload by group'!$C$2:$BEN$2,0))&lt;10,0,INDEX('[2]Caseload by group'!$C$3:$BEN$125,MATCH(Snapshot!$H144,'[2]Caseload by group'!$A$3:$A$128,0),MATCH(Snapshot!BP$3,'[2]Caseload by group'!$C$2:$BEN$2,0)))</f>
        <v>173</v>
      </c>
      <c r="BQ144" s="40">
        <f>IF(INDEX('[2]Caseload by group'!$C$3:$BEN$125,MATCH(Snapshot!$H144,'[2]Caseload by group'!$A$3:$A$128,0),MATCH(Snapshot!BQ$3,'[2]Caseload by group'!$C$2:$BEN$2,0))&lt;10,0,INDEX('[2]Caseload by group'!$C$3:$BEN$125,MATCH(Snapshot!$H144,'[2]Caseload by group'!$A$3:$A$128,0),MATCH(Snapshot!BQ$3,'[2]Caseload by group'!$C$2:$BEN$2,0)))</f>
        <v>68</v>
      </c>
      <c r="BR144" s="40">
        <f>IF(INDEX('[2]Caseload by group'!$C$3:$BEN$125,MATCH(Snapshot!$H144,'[2]Caseload by group'!$A$3:$A$128,0),MATCH(Snapshot!BR$3,'[2]Caseload by group'!$C$2:$BEN$2,0))&lt;10,0,INDEX('[2]Caseload by group'!$C$3:$BEN$125,MATCH(Snapshot!$H144,'[2]Caseload by group'!$A$3:$A$128,0),MATCH(Snapshot!BR$3,'[2]Caseload by group'!$C$2:$BEN$2,0)))</f>
        <v>64</v>
      </c>
      <c r="BS144" s="40">
        <f>IF(INDEX('[2]Caseload by group'!$C$3:$BEN$125,MATCH(Snapshot!$H144,'[2]Caseload by group'!$A$3:$A$128,0),MATCH(Snapshot!BS$3,'[2]Caseload by group'!$C$2:$BEN$2,0))&lt;10,0,INDEX('[2]Caseload by group'!$C$3:$BEN$125,MATCH(Snapshot!$H144,'[2]Caseload by group'!$A$3:$A$128,0),MATCH(Snapshot!BS$3,'[2]Caseload by group'!$C$2:$BEN$2,0)))</f>
        <v>63</v>
      </c>
      <c r="BT144" s="40">
        <f>IF(INDEX('[2]Caseload by group'!$C$3:$BEN$125,MATCH(Snapshot!$H144,'[2]Caseload by group'!$A$3:$A$128,0),MATCH(Snapshot!BT$3,'[2]Caseload by group'!$C$2:$BEN$2,0))&lt;10,0,INDEX('[2]Caseload by group'!$C$3:$BEN$125,MATCH(Snapshot!$H144,'[2]Caseload by group'!$A$3:$A$128,0),MATCH(Snapshot!BT$3,'[2]Caseload by group'!$C$2:$BEN$2,0)))</f>
        <v>64</v>
      </c>
      <c r="BU144" s="40">
        <f>IF(INDEX('[2]Caseload by group'!$C$3:$BEN$125,MATCH(Snapshot!$H144,'[2]Caseload by group'!$A$3:$A$128,0),MATCH(Snapshot!BU$3,'[2]Caseload by group'!$C$2:$BEN$2,0))&lt;10,0,INDEX('[2]Caseload by group'!$C$3:$BEN$125,MATCH(Snapshot!$H144,'[2]Caseload by group'!$A$3:$A$128,0),MATCH(Snapshot!BU$3,'[2]Caseload by group'!$C$2:$BEN$2,0)))</f>
        <v>68</v>
      </c>
      <c r="BV144" s="40">
        <f>IF(INDEX('[2]Caseload by group'!$C$3:$BEN$125,MATCH(Snapshot!$H144,'[2]Caseload by group'!$A$3:$A$128,0),MATCH(Snapshot!BV$3,'[2]Caseload by group'!$C$2:$BEN$2,0))&lt;10,0,INDEX('[2]Caseload by group'!$C$3:$BEN$125,MATCH(Snapshot!$H144,'[2]Caseload by group'!$A$3:$A$128,0),MATCH(Snapshot!BV$3,'[2]Caseload by group'!$C$2:$BEN$2,0)))</f>
        <v>69</v>
      </c>
      <c r="BW144" s="40">
        <f>IF(INDEX('[2]Caseload by group'!$C$3:$BEN$125,MATCH(Snapshot!$H144,'[2]Caseload by group'!$A$3:$A$128,0),MATCH(Snapshot!BW$3,'[2]Caseload by group'!$C$2:$BEN$2,0))&lt;10,0,INDEX('[2]Caseload by group'!$C$3:$BEN$125,MATCH(Snapshot!$H144,'[2]Caseload by group'!$A$3:$A$128,0),MATCH(Snapshot!BW$3,'[2]Caseload by group'!$C$2:$BEN$2,0)))</f>
        <v>90</v>
      </c>
      <c r="BX144" s="45"/>
      <c r="BY144" s="41">
        <f>INDEX($J144:$BX144,0,MATCH(MAX($J$3:$BX$3),$J$3:$BX$3,0))-INDEX($J144:$BX144,0,MATCH(MAX($J$3:$BX$3),$J$3:$BX$3,0)-1)</f>
        <v>21</v>
      </c>
      <c r="BZ144" s="42">
        <f>BY144/INDEX($J144:$BX144,0,MATCH(MAX($J$3:$BX$3),$J$3:$BX$3,0)-1)</f>
        <v>0.30434782608695654</v>
      </c>
      <c r="CA144" s="41" t="e">
        <f>#REF!-#REF!</f>
        <v>#REF!</v>
      </c>
      <c r="CB144" s="41">
        <f>INDEX($J144:$BX144,0,MATCH(MAX($J$3:$BX$3),$J$3:$BX$3,0))-J144</f>
        <v>24</v>
      </c>
      <c r="CC144" s="42">
        <f>CB144/J144</f>
        <v>0.36363636363636365</v>
      </c>
    </row>
    <row r="145" spans="1:81" ht="10.5" customHeight="1" thickBot="1" x14ac:dyDescent="0.25">
      <c r="C145" s="29" t="s">
        <v>210</v>
      </c>
      <c r="D145" s="29" t="s">
        <v>15</v>
      </c>
      <c r="E145" s="29" t="s">
        <v>54</v>
      </c>
      <c r="F145" s="29" t="s">
        <v>58</v>
      </c>
      <c r="G145" s="29" t="s">
        <v>49</v>
      </c>
      <c r="H145" s="39" t="s">
        <v>211</v>
      </c>
      <c r="I145" s="39"/>
      <c r="J145" s="50">
        <f>IF(INDEX('[2]Caseload by group'!$C$3:$CJ$125,MATCH(Snapshot!$H145,'[2]Caseload by group'!$A$3:$A$128,0),MATCH(Snapshot!J$3,'[2]Caseload by group'!$C$2:$CJ$2,0))&lt;10,0,INDEX('[2]Caseload by group'!$C$3:$CJ$125,MATCH(Snapshot!$H145,'[2]Caseload by group'!$A$3:$A$128,0),MATCH(Snapshot!J$3,'[2]Caseload by group'!$C$2:$CJ$2,0)))</f>
        <v>0</v>
      </c>
      <c r="K145" s="50">
        <f>IF(INDEX('[2]Caseload by group'!$C$3:$CJ$125,MATCH(Snapshot!$H145,'[2]Caseload by group'!$A$3:$A$128,0),MATCH(Snapshot!K$3,'[2]Caseload by group'!$C$2:$CJ$2,0))&lt;10,0,INDEX('[2]Caseload by group'!$C$3:$CJ$125,MATCH(Snapshot!$H145,'[2]Caseload by group'!$A$3:$A$128,0),MATCH(Snapshot!K$3,'[2]Caseload by group'!$C$2:$CJ$2,0)))</f>
        <v>0</v>
      </c>
      <c r="L145" s="50">
        <f>IF(INDEX('[2]Caseload by group'!$C$3:$CJ$125,MATCH(Snapshot!$H145,'[2]Caseload by group'!$A$3:$A$128,0),MATCH(Snapshot!L$3,'[2]Caseload by group'!$C$2:$CJ$2,0))&lt;10,0,INDEX('[2]Caseload by group'!$C$3:$CJ$125,MATCH(Snapshot!$H145,'[2]Caseload by group'!$A$3:$A$128,0),MATCH(Snapshot!L$3,'[2]Caseload by group'!$C$2:$CJ$2,0)))</f>
        <v>0</v>
      </c>
      <c r="M145" s="50">
        <f>IF(INDEX('[2]Caseload by group'!$C$3:$CJ$125,MATCH(Snapshot!$H145,'[2]Caseload by group'!$A$3:$A$128,0),MATCH(Snapshot!M$3,'[2]Caseload by group'!$C$2:$CJ$2,0))&lt;10,0,INDEX('[2]Caseload by group'!$C$3:$CJ$125,MATCH(Snapshot!$H145,'[2]Caseload by group'!$A$3:$A$128,0),MATCH(Snapshot!M$3,'[2]Caseload by group'!$C$2:$CJ$2,0)))</f>
        <v>0</v>
      </c>
      <c r="N145" s="50">
        <f>IF(INDEX('[2]Caseload by group'!$C$3:$CJ$125,MATCH(Snapshot!$H145,'[2]Caseload by group'!$A$3:$A$128,0),MATCH(Snapshot!N$3,'[2]Caseload by group'!$C$2:$CJ$2,0))&lt;10,0,INDEX('[2]Caseload by group'!$C$3:$CJ$125,MATCH(Snapshot!$H145,'[2]Caseload by group'!$A$3:$A$128,0),MATCH(Snapshot!N$3,'[2]Caseload by group'!$C$2:$CJ$2,0)))</f>
        <v>0</v>
      </c>
      <c r="O145" s="50">
        <f>IF(INDEX('[2]Caseload by group'!$C$3:$CJ$125,MATCH(Snapshot!$H145,'[2]Caseload by group'!$A$3:$A$128,0),MATCH(Snapshot!O$3,'[2]Caseload by group'!$C$2:$CJ$2,0))&lt;10,0,INDEX('[2]Caseload by group'!$C$3:$CJ$125,MATCH(Snapshot!$H145,'[2]Caseload by group'!$A$3:$A$128,0),MATCH(Snapshot!O$3,'[2]Caseload by group'!$C$2:$CJ$2,0)))</f>
        <v>0</v>
      </c>
      <c r="P145" s="50">
        <f>IF(INDEX('[2]Caseload by group'!$C$3:$CJ$125,MATCH(Snapshot!$H145,'[2]Caseload by group'!$A$3:$A$128,0),MATCH(Snapshot!P$3,'[2]Caseload by group'!$C$2:$CJ$2,0))&lt;10,0,INDEX('[2]Caseload by group'!$C$3:$CJ$125,MATCH(Snapshot!$H145,'[2]Caseload by group'!$A$3:$A$128,0),MATCH(Snapshot!P$3,'[2]Caseload by group'!$C$2:$CJ$2,0)))</f>
        <v>0</v>
      </c>
      <c r="Q145" s="50">
        <f>IF(INDEX('[2]Caseload by group'!$C$3:$CJ$125,MATCH(Snapshot!$H145,'[2]Caseload by group'!$A$3:$A$128,0),MATCH(Snapshot!Q$3,'[2]Caseload by group'!$C$2:$CJ$2,0))&lt;10,0,INDEX('[2]Caseload by group'!$C$3:$CJ$125,MATCH(Snapshot!$H145,'[2]Caseload by group'!$A$3:$A$128,0),MATCH(Snapshot!Q$3,'[2]Caseload by group'!$C$2:$CJ$2,0)))</f>
        <v>0</v>
      </c>
      <c r="R145" s="50">
        <f>IF(INDEX('[2]Caseload by group'!$C$3:$CJ$125,MATCH(Snapshot!$H145,'[2]Caseload by group'!$A$3:$A$128,0),MATCH(Snapshot!R$3,'[2]Caseload by group'!$C$2:$CJ$2,0))&lt;10,0,INDEX('[2]Caseload by group'!$C$3:$CJ$125,MATCH(Snapshot!$H145,'[2]Caseload by group'!$A$3:$A$128,0),MATCH(Snapshot!R$3,'[2]Caseload by group'!$C$2:$CJ$2,0)))</f>
        <v>0</v>
      </c>
      <c r="S145" s="50">
        <f>IF(INDEX('[2]Caseload by group'!$C$3:$CJ$125,MATCH(Snapshot!$H145,'[2]Caseload by group'!$A$3:$A$128,0),MATCH(Snapshot!S$3,'[2]Caseload by group'!$C$2:$CJ$2,0))&lt;10,0,INDEX('[2]Caseload by group'!$C$3:$CJ$125,MATCH(Snapshot!$H145,'[2]Caseload by group'!$A$3:$A$128,0),MATCH(Snapshot!S$3,'[2]Caseload by group'!$C$2:$CJ$2,0)))</f>
        <v>0</v>
      </c>
      <c r="T145" s="50">
        <f>IF(INDEX('[2]Caseload by group'!$C$3:$CJ$125,MATCH(Snapshot!$H145,'[2]Caseload by group'!$A$3:$A$128,0),MATCH(Snapshot!T$3,'[2]Caseload by group'!$C$2:$CJ$2,0))&lt;10,0,INDEX('[2]Caseload by group'!$C$3:$CJ$125,MATCH(Snapshot!$H145,'[2]Caseload by group'!$A$3:$A$128,0),MATCH(Snapshot!T$3,'[2]Caseload by group'!$C$2:$CJ$2,0)))</f>
        <v>0</v>
      </c>
      <c r="U145" s="50">
        <f>IF(INDEX('[2]Caseload by group'!$C$3:$CJ$125,MATCH(Snapshot!$H145,'[2]Caseload by group'!$A$3:$A$128,0),MATCH(Snapshot!U$3,'[2]Caseload by group'!$C$2:$CJ$2,0))&lt;10,0,INDEX('[2]Caseload by group'!$C$3:$CJ$125,MATCH(Snapshot!$H145,'[2]Caseload by group'!$A$3:$A$128,0),MATCH(Snapshot!U$3,'[2]Caseload by group'!$C$2:$CJ$2,0)))</f>
        <v>0</v>
      </c>
      <c r="V145" s="50">
        <f>IF(INDEX('[2]Caseload by group'!$C$3:$CJ$125,MATCH(Snapshot!$H145,'[2]Caseload by group'!$A$3:$A$128,0),MATCH(Snapshot!V$3,'[2]Caseload by group'!$C$2:$CJ$2,0))&lt;10,0,INDEX('[2]Caseload by group'!$C$3:$CJ$125,MATCH(Snapshot!$H145,'[2]Caseload by group'!$A$3:$A$128,0),MATCH(Snapshot!V$3,'[2]Caseload by group'!$C$2:$CJ$2,0)))</f>
        <v>0</v>
      </c>
      <c r="W145" s="50">
        <f>IF(INDEX('[2]Caseload by group'!$C$3:$CJ$125,MATCH(Snapshot!$H145,'[2]Caseload by group'!$A$3:$A$128,0),MATCH(Snapshot!W$3,'[2]Caseload by group'!$C$2:$CJ$2,0))&lt;10,0,INDEX('[2]Caseload by group'!$C$3:$CJ$125,MATCH(Snapshot!$H145,'[2]Caseload by group'!$A$3:$A$128,0),MATCH(Snapshot!W$3,'[2]Caseload by group'!$C$2:$CJ$2,0)))</f>
        <v>0</v>
      </c>
      <c r="X145" s="50">
        <f>IF(INDEX('[2]Caseload by group'!$C$3:$CJ$125,MATCH(Snapshot!$H145,'[2]Caseload by group'!$A$3:$A$128,0),MATCH(Snapshot!X$3,'[2]Caseload by group'!$C$2:$CJ$2,0))&lt;10,0,INDEX('[2]Caseload by group'!$C$3:$CJ$125,MATCH(Snapshot!$H145,'[2]Caseload by group'!$A$3:$A$128,0),MATCH(Snapshot!X$3,'[2]Caseload by group'!$C$2:$CJ$2,0)))</f>
        <v>0</v>
      </c>
      <c r="Y145" s="50">
        <f>IF(INDEX('[2]Caseload by group'!$C$3:$CJ$125,MATCH(Snapshot!$H145,'[2]Caseload by group'!$A$3:$A$128,0),MATCH(Snapshot!Y$3,'[2]Caseload by group'!$C$2:$CJ$2,0))&lt;10,0,INDEX('[2]Caseload by group'!$C$3:$CJ$125,MATCH(Snapshot!$H145,'[2]Caseload by group'!$A$3:$A$128,0),MATCH(Snapshot!Y$3,'[2]Caseload by group'!$C$2:$CJ$2,0)))</f>
        <v>0</v>
      </c>
      <c r="Z145" s="50">
        <f>IF(INDEX('[2]Caseload by group'!$C$3:$CJ$125,MATCH(Snapshot!$H145,'[2]Caseload by group'!$A$3:$A$128,0),MATCH(Snapshot!Z$3,'[2]Caseload by group'!$C$2:$CJ$2,0))&lt;10,0,INDEX('[2]Caseload by group'!$C$3:$CJ$125,MATCH(Snapshot!$H145,'[2]Caseload by group'!$A$3:$A$128,0),MATCH(Snapshot!Z$3,'[2]Caseload by group'!$C$2:$CJ$2,0)))</f>
        <v>0</v>
      </c>
      <c r="AA145" s="50">
        <f>IF(INDEX('[2]Caseload by group'!$C$3:$CJ$125,MATCH(Snapshot!$H145,'[2]Caseload by group'!$A$3:$A$128,0),MATCH(Snapshot!AA$3,'[2]Caseload by group'!$C$2:$CJ$2,0))&lt;10,0,INDEX('[2]Caseload by group'!$C$3:$CJ$125,MATCH(Snapshot!$H145,'[2]Caseload by group'!$A$3:$A$128,0),MATCH(Snapshot!AA$3,'[2]Caseload by group'!$C$2:$CJ$2,0)))</f>
        <v>0</v>
      </c>
      <c r="AB145" s="50">
        <f>IF(INDEX('[2]Caseload by group'!$C$3:$CJ$125,MATCH(Snapshot!$H145,'[2]Caseload by group'!$A$3:$A$128,0),MATCH(Snapshot!AB$3,'[2]Caseload by group'!$C$2:$CJ$2,0))&lt;10,0,INDEX('[2]Caseload by group'!$C$3:$CJ$125,MATCH(Snapshot!$H145,'[2]Caseload by group'!$A$3:$A$128,0),MATCH(Snapshot!AB$3,'[2]Caseload by group'!$C$2:$CJ$2,0)))</f>
        <v>0</v>
      </c>
      <c r="AC145" s="50">
        <f>IF(INDEX('[2]Caseload by group'!$C$3:$CJ$125,MATCH(Snapshot!$H145,'[2]Caseload by group'!$A$3:$A$128,0),MATCH(Snapshot!AC$3,'[2]Caseload by group'!$C$2:$CJ$2,0))&lt;10,0,INDEX('[2]Caseload by group'!$C$3:$CJ$125,MATCH(Snapshot!$H145,'[2]Caseload by group'!$A$3:$A$128,0),MATCH(Snapshot!AC$3,'[2]Caseload by group'!$C$2:$CJ$2,0)))</f>
        <v>0</v>
      </c>
      <c r="AD145" s="50">
        <f>IF(INDEX('[2]Caseload by group'!$C$3:$CJ$125,MATCH(Snapshot!$H145,'[2]Caseload by group'!$A$3:$A$128,0),MATCH(Snapshot!AD$3,'[2]Caseload by group'!$C$2:$CJ$2,0))&lt;10,0,INDEX('[2]Caseload by group'!$C$3:$CJ$125,MATCH(Snapshot!$H145,'[2]Caseload by group'!$A$3:$A$128,0),MATCH(Snapshot!AD$3,'[2]Caseload by group'!$C$2:$CJ$2,0)))</f>
        <v>0</v>
      </c>
      <c r="AE145" s="50">
        <f>IF(INDEX('[2]Caseload by group'!$C$3:$CJ$125,MATCH(Snapshot!$H145,'[2]Caseload by group'!$A$3:$A$128,0),MATCH(Snapshot!AE$3,'[2]Caseload by group'!$C$2:$CJ$2,0))&lt;10,0,INDEX('[2]Caseload by group'!$C$3:$CJ$125,MATCH(Snapshot!$H145,'[2]Caseload by group'!$A$3:$A$128,0),MATCH(Snapshot!AE$3,'[2]Caseload by group'!$C$2:$CJ$2,0)))</f>
        <v>0</v>
      </c>
      <c r="AF145" s="50">
        <f>IF(INDEX('[2]Caseload by group'!$C$3:$CJ$125,MATCH(Snapshot!$H145,'[2]Caseload by group'!$A$3:$A$128,0),MATCH(Snapshot!AF$3,'[2]Caseload by group'!$C$2:$CJ$2,0))&lt;10,0,INDEX('[2]Caseload by group'!$C$3:$CJ$125,MATCH(Snapshot!$H145,'[2]Caseload by group'!$A$3:$A$128,0),MATCH(Snapshot!AF$3,'[2]Caseload by group'!$C$2:$CJ$2,0)))</f>
        <v>0</v>
      </c>
      <c r="AG145" s="50">
        <f>IF(INDEX('[2]Caseload by group'!$C$3:$CJ$125,MATCH(Snapshot!$H145,'[2]Caseload by group'!$A$3:$A$128,0),MATCH(Snapshot!AG$3,'[2]Caseload by group'!$C$2:$CJ$2,0))&lt;10,0,INDEX('[2]Caseload by group'!$C$3:$CJ$125,MATCH(Snapshot!$H145,'[2]Caseload by group'!$A$3:$A$128,0),MATCH(Snapshot!AG$3,'[2]Caseload by group'!$C$2:$CJ$2,0)))</f>
        <v>0</v>
      </c>
      <c r="AH145" s="50">
        <f>IF(INDEX('[2]Caseload by group'!$C$3:$CJ$125,MATCH(Snapshot!$H145,'[2]Caseload by group'!$A$3:$A$128,0),MATCH(Snapshot!AH$3,'[2]Caseload by group'!$C$2:$CJ$2,0))&lt;10,0,INDEX('[2]Caseload by group'!$C$3:$CJ$125,MATCH(Snapshot!$H145,'[2]Caseload by group'!$A$3:$A$128,0),MATCH(Snapshot!AH$3,'[2]Caseload by group'!$C$2:$CJ$2,0)))</f>
        <v>0</v>
      </c>
      <c r="AI145" s="50">
        <f>IF(INDEX('[2]Caseload by group'!$C$3:$CJ$125,MATCH(Snapshot!$H145,'[2]Caseload by group'!$A$3:$A$128,0),MATCH(Snapshot!AI$3,'[2]Caseload by group'!$C$2:$CJ$2,0))&lt;10,0,INDEX('[2]Caseload by group'!$C$3:$CJ$125,MATCH(Snapshot!$H145,'[2]Caseload by group'!$A$3:$A$128,0),MATCH(Snapshot!AI$3,'[2]Caseload by group'!$C$2:$CJ$2,0)))</f>
        <v>0</v>
      </c>
      <c r="AJ145" s="50">
        <f>IF(INDEX('[2]Caseload by group'!$C$3:$BEN$125,MATCH(Snapshot!$H145,'[2]Caseload by group'!$A$3:$A$128,0),MATCH(Snapshot!AJ$3,'[2]Caseload by group'!$C$2:$BEN$2,0))&lt;10,0,INDEX('[2]Caseload by group'!$C$3:$BEN$125,MATCH(Snapshot!$H145,'[2]Caseload by group'!$A$3:$A$128,0),MATCH(Snapshot!AJ$3,'[2]Caseload by group'!$C$2:$BEN$2,0)))</f>
        <v>0</v>
      </c>
      <c r="AK145" s="50">
        <f>IF(INDEX('[2]Caseload by group'!$C$3:$BEN$125,MATCH(Snapshot!$H145,'[2]Caseload by group'!$A$3:$A$128,0),MATCH(Snapshot!AK$3,'[2]Caseload by group'!$C$2:$BEN$2,0))&lt;10,0,INDEX('[2]Caseload by group'!$C$3:$BEN$125,MATCH(Snapshot!$H145,'[2]Caseload by group'!$A$3:$A$128,0),MATCH(Snapshot!AK$3,'[2]Caseload by group'!$C$2:$BEN$2,0)))</f>
        <v>0</v>
      </c>
      <c r="AL145" s="50">
        <f>IF(INDEX('[2]Caseload by group'!$C$3:$BEN$125,MATCH(Snapshot!$H145,'[2]Caseload by group'!$A$3:$A$128,0),MATCH(Snapshot!AL$3,'[2]Caseload by group'!$C$2:$BEN$2,0))&lt;10,0,INDEX('[2]Caseload by group'!$C$3:$BEN$125,MATCH(Snapshot!$H145,'[2]Caseload by group'!$A$3:$A$128,0),MATCH(Snapshot!AL$3,'[2]Caseload by group'!$C$2:$BEN$2,0)))</f>
        <v>0</v>
      </c>
      <c r="AM145" s="50">
        <f>IF(INDEX('[2]Caseload by group'!$C$3:$BEN$125,MATCH(Snapshot!$H145,'[2]Caseload by group'!$A$3:$A$128,0),MATCH(Snapshot!AM$3,'[2]Caseload by group'!$C$2:$BEN$2,0))&lt;10,0,INDEX('[2]Caseload by group'!$C$3:$BEN$125,MATCH(Snapshot!$H145,'[2]Caseload by group'!$A$3:$A$128,0),MATCH(Snapshot!AM$3,'[2]Caseload by group'!$C$2:$BEN$2,0)))</f>
        <v>0</v>
      </c>
      <c r="AN145" s="50">
        <f>IF(INDEX('[2]Caseload by group'!$C$3:$BEN$125,MATCH(Snapshot!$H145,'[2]Caseload by group'!$A$3:$A$128,0),MATCH(Snapshot!AN$3,'[2]Caseload by group'!$C$2:$BEN$2,0))&lt;10,0,INDEX('[2]Caseload by group'!$C$3:$BEN$125,MATCH(Snapshot!$H145,'[2]Caseload by group'!$A$3:$A$128,0),MATCH(Snapshot!AN$3,'[2]Caseload by group'!$C$2:$BEN$2,0)))</f>
        <v>0</v>
      </c>
      <c r="AO145" s="50">
        <f>IF(INDEX('[2]Caseload by group'!$C$3:$BEN$125,MATCH(Snapshot!$H145,'[2]Caseload by group'!$A$3:$A$128,0),MATCH(Snapshot!AO$3,'[2]Caseload by group'!$C$2:$BEN$2,0))&lt;10,0,INDEX('[2]Caseload by group'!$C$3:$BEN$125,MATCH(Snapshot!$H145,'[2]Caseload by group'!$A$3:$A$128,0),MATCH(Snapshot!AO$3,'[2]Caseload by group'!$C$2:$BEN$2,0)))</f>
        <v>0</v>
      </c>
      <c r="AP145" s="50">
        <f>IF(INDEX('[2]Caseload by group'!$C$3:$BEN$125,MATCH(Snapshot!$H145,'[2]Caseload by group'!$A$3:$A$128,0),MATCH(Snapshot!AP$3,'[2]Caseload by group'!$C$2:$BEN$2,0))&lt;10,0,INDEX('[2]Caseload by group'!$C$3:$BEN$125,MATCH(Snapshot!$H145,'[2]Caseload by group'!$A$3:$A$128,0),MATCH(Snapshot!AP$3,'[2]Caseload by group'!$C$2:$BEN$2,0)))</f>
        <v>0</v>
      </c>
      <c r="AQ145" s="50">
        <f>IF(INDEX('[2]Caseload by group'!$C$3:$BEN$125,MATCH(Snapshot!$H145,'[2]Caseload by group'!$A$3:$A$128,0),MATCH(Snapshot!AQ$3,'[2]Caseload by group'!$C$2:$BEN$2,0))&lt;10,0,INDEX('[2]Caseload by group'!$C$3:$BEN$125,MATCH(Snapshot!$H145,'[2]Caseload by group'!$A$3:$A$128,0),MATCH(Snapshot!AQ$3,'[2]Caseload by group'!$C$2:$BEN$2,0)))</f>
        <v>0</v>
      </c>
      <c r="AR145" s="50">
        <f>IF(INDEX('[2]Caseload by group'!$C$3:$BEN$125,MATCH(Snapshot!$H145,'[2]Caseload by group'!$A$3:$A$128,0),MATCH(Snapshot!AR$3,'[2]Caseload by group'!$C$2:$BEN$2,0))&lt;10,0,INDEX('[2]Caseload by group'!$C$3:$BEN$125,MATCH(Snapshot!$H145,'[2]Caseload by group'!$A$3:$A$128,0),MATCH(Snapshot!AR$3,'[2]Caseload by group'!$C$2:$BEN$2,0)))</f>
        <v>0</v>
      </c>
      <c r="AS145" s="50">
        <f>IF(INDEX('[2]Caseload by group'!$C$3:$BEN$125,MATCH(Snapshot!$H145,'[2]Caseload by group'!$A$3:$A$128,0),MATCH(Snapshot!AS$3,'[2]Caseload by group'!$C$2:$BEN$2,0))&lt;10,0,INDEX('[2]Caseload by group'!$C$3:$BEN$125,MATCH(Snapshot!$H145,'[2]Caseload by group'!$A$3:$A$128,0),MATCH(Snapshot!AS$3,'[2]Caseload by group'!$C$2:$BEN$2,0)))</f>
        <v>0</v>
      </c>
      <c r="AT145" s="50">
        <f>IF(INDEX('[2]Caseload by group'!$C$3:$BEN$125,MATCH(Snapshot!$H145,'[2]Caseload by group'!$A$3:$A$128,0),MATCH(Snapshot!AT$3,'[2]Caseload by group'!$C$2:$BEN$2,0))&lt;10,0,INDEX('[2]Caseload by group'!$C$3:$BEN$125,MATCH(Snapshot!$H145,'[2]Caseload by group'!$A$3:$A$128,0),MATCH(Snapshot!AT$3,'[2]Caseload by group'!$C$2:$BEN$2,0)))</f>
        <v>0</v>
      </c>
      <c r="AU145" s="50">
        <f>IF(INDEX('[2]Caseload by group'!$C$3:$BEN$125,MATCH(Snapshot!$H145,'[2]Caseload by group'!$A$3:$A$128,0),MATCH(Snapshot!AU$3,'[2]Caseload by group'!$C$2:$BEN$2,0))&lt;10,0,INDEX('[2]Caseload by group'!$C$3:$BEN$125,MATCH(Snapshot!$H145,'[2]Caseload by group'!$A$3:$A$128,0),MATCH(Snapshot!AU$3,'[2]Caseload by group'!$C$2:$BEN$2,0)))</f>
        <v>0</v>
      </c>
      <c r="AV145" s="50">
        <f>IF(INDEX('[2]Caseload by group'!$C$3:$BEN$125,MATCH(Snapshot!$H145,'[2]Caseload by group'!$A$3:$A$128,0),MATCH(Snapshot!AV$3,'[2]Caseload by group'!$C$2:$BEN$2,0))&lt;10,0,INDEX('[2]Caseload by group'!$C$3:$BEN$125,MATCH(Snapshot!$H145,'[2]Caseload by group'!$A$3:$A$128,0),MATCH(Snapshot!AV$3,'[2]Caseload by group'!$C$2:$BEN$2,0)))</f>
        <v>0</v>
      </c>
      <c r="AW145" s="50">
        <f>IF(INDEX('[2]Caseload by group'!$C$3:$BEN$125,MATCH(Snapshot!$H145,'[2]Caseload by group'!$A$3:$A$128,0),MATCH(Snapshot!AW$3,'[2]Caseload by group'!$C$2:$BEN$2,0))&lt;10,0,INDEX('[2]Caseload by group'!$C$3:$BEN$125,MATCH(Snapshot!$H145,'[2]Caseload by group'!$A$3:$A$128,0),MATCH(Snapshot!AW$3,'[2]Caseload by group'!$C$2:$BEN$2,0)))</f>
        <v>0</v>
      </c>
      <c r="AX145" s="50">
        <f>IF(INDEX('[2]Caseload by group'!$C$3:$BEN$125,MATCH(Snapshot!$H145,'[2]Caseload by group'!$A$3:$A$128,0),MATCH(Snapshot!AX$3,'[2]Caseload by group'!$C$2:$BEN$2,0))&lt;10,0,INDEX('[2]Caseload by group'!$C$3:$BEN$125,MATCH(Snapshot!$H145,'[2]Caseload by group'!$A$3:$A$128,0),MATCH(Snapshot!AX$3,'[2]Caseload by group'!$C$2:$BEN$2,0)))</f>
        <v>0</v>
      </c>
      <c r="AY145" s="50">
        <f>IF(INDEX('[2]Caseload by group'!$C$3:$BEN$125,MATCH(Snapshot!$H145,'[2]Caseload by group'!$A$3:$A$128,0),MATCH(Snapshot!AY$3,'[2]Caseload by group'!$C$2:$BEN$2,0))&lt;10,0,INDEX('[2]Caseload by group'!$C$3:$BEN$125,MATCH(Snapshot!$H145,'[2]Caseload by group'!$A$3:$A$128,0),MATCH(Snapshot!AY$3,'[2]Caseload by group'!$C$2:$BEN$2,0)))</f>
        <v>0</v>
      </c>
      <c r="AZ145" s="50">
        <f>IF(INDEX('[2]Caseload by group'!$C$3:$BEN$125,MATCH(Snapshot!$H145,'[2]Caseload by group'!$A$3:$A$128,0),MATCH(Snapshot!AZ$3,'[2]Caseload by group'!$C$2:$BEN$2,0))&lt;10,0,INDEX('[2]Caseload by group'!$C$3:$BEN$125,MATCH(Snapshot!$H145,'[2]Caseload by group'!$A$3:$A$128,0),MATCH(Snapshot!AZ$3,'[2]Caseload by group'!$C$2:$BEN$2,0)))</f>
        <v>0</v>
      </c>
      <c r="BA145" s="50">
        <f>IF(INDEX('[2]Caseload by group'!$C$3:$BEN$125,MATCH(Snapshot!$H145,'[2]Caseload by group'!$A$3:$A$128,0),MATCH(Snapshot!BA$3,'[2]Caseload by group'!$C$2:$BEN$2,0))&lt;10,0,INDEX('[2]Caseload by group'!$C$3:$BEN$125,MATCH(Snapshot!$H145,'[2]Caseload by group'!$A$3:$A$128,0),MATCH(Snapshot!BA$3,'[2]Caseload by group'!$C$2:$BEN$2,0)))</f>
        <v>0</v>
      </c>
      <c r="BB145" s="50">
        <f>IF(INDEX('[2]Caseload by group'!$C$3:$BEN$125,MATCH(Snapshot!$H145,'[2]Caseload by group'!$A$3:$A$128,0),MATCH(Snapshot!BB$3,'[2]Caseload by group'!$C$2:$BEN$2,0))&lt;10,0,INDEX('[2]Caseload by group'!$C$3:$BEN$125,MATCH(Snapshot!$H145,'[2]Caseload by group'!$A$3:$A$128,0),MATCH(Snapshot!BB$3,'[2]Caseload by group'!$C$2:$BEN$2,0)))</f>
        <v>0</v>
      </c>
      <c r="BC145" s="50">
        <f>IF(INDEX('[2]Caseload by group'!$C$3:$BEN$125,MATCH(Snapshot!$H145,'[2]Caseload by group'!$A$3:$A$128,0),MATCH(Snapshot!BC$3,'[2]Caseload by group'!$C$2:$BEN$2,0))&lt;10,0,INDEX('[2]Caseload by group'!$C$3:$BEN$125,MATCH(Snapshot!$H145,'[2]Caseload by group'!$A$3:$A$128,0),MATCH(Snapshot!BC$3,'[2]Caseload by group'!$C$2:$BEN$2,0)))</f>
        <v>0</v>
      </c>
      <c r="BD145" s="50">
        <f>IF(INDEX('[2]Caseload by group'!$C$3:$BEN$125,MATCH(Snapshot!$H145,'[2]Caseload by group'!$A$3:$A$128,0),MATCH(Snapshot!BD$3,'[2]Caseload by group'!$C$2:$BEN$2,0))&lt;10,0,INDEX('[2]Caseload by group'!$C$3:$BEN$125,MATCH(Snapshot!$H145,'[2]Caseload by group'!$A$3:$A$128,0),MATCH(Snapshot!BD$3,'[2]Caseload by group'!$C$2:$BEN$2,0)))</f>
        <v>0</v>
      </c>
      <c r="BE145" s="50">
        <f>IF(INDEX('[2]Caseload by group'!$C$3:$BEN$125,MATCH(Snapshot!$H145,'[2]Caseload by group'!$A$3:$A$128,0),MATCH(Snapshot!BE$3,'[2]Caseload by group'!$C$2:$BEN$2,0))&lt;10,0,INDEX('[2]Caseload by group'!$C$3:$BEN$125,MATCH(Snapshot!$H145,'[2]Caseload by group'!$A$3:$A$128,0),MATCH(Snapshot!BE$3,'[2]Caseload by group'!$C$2:$BEN$2,0)))</f>
        <v>0</v>
      </c>
      <c r="BF145" s="50">
        <f>IF(INDEX('[2]Caseload by group'!$C$3:$BEN$125,MATCH(Snapshot!$H145,'[2]Caseload by group'!$A$3:$A$128,0),MATCH(Snapshot!BF$3,'[2]Caseload by group'!$C$2:$BEN$2,0))&lt;10,0,INDEX('[2]Caseload by group'!$C$3:$BEN$125,MATCH(Snapshot!$H145,'[2]Caseload by group'!$A$3:$A$128,0),MATCH(Snapshot!BF$3,'[2]Caseload by group'!$C$2:$BEN$2,0)))</f>
        <v>0</v>
      </c>
      <c r="BG145" s="50">
        <f>IF(INDEX('[2]Caseload by group'!$C$3:$BEN$125,MATCH(Snapshot!$H145,'[2]Caseload by group'!$A$3:$A$128,0),MATCH(Snapshot!BG$3,'[2]Caseload by group'!$C$2:$BEN$2,0))&lt;10,0,INDEX('[2]Caseload by group'!$C$3:$BEN$125,MATCH(Snapshot!$H145,'[2]Caseload by group'!$A$3:$A$128,0),MATCH(Snapshot!BG$3,'[2]Caseload by group'!$C$2:$BEN$2,0)))</f>
        <v>0</v>
      </c>
      <c r="BH145" s="50">
        <f>IF(INDEX('[2]Caseload by group'!$C$3:$BEN$125,MATCH(Snapshot!$H145,'[2]Caseload by group'!$A$3:$A$128,0),MATCH(Snapshot!BH$3,'[2]Caseload by group'!$C$2:$BEN$2,0))&lt;10,0,INDEX('[2]Caseload by group'!$C$3:$BEN$125,MATCH(Snapshot!$H145,'[2]Caseload by group'!$A$3:$A$128,0),MATCH(Snapshot!BH$3,'[2]Caseload by group'!$C$2:$BEN$2,0)))</f>
        <v>0</v>
      </c>
      <c r="BI145" s="50">
        <f>IF(INDEX('[2]Caseload by group'!$C$3:$BEN$125,MATCH(Snapshot!$H145,'[2]Caseload by group'!$A$3:$A$128,0),MATCH(Snapshot!BI$3,'[2]Caseload by group'!$C$2:$BEN$2,0))&lt;10,0,INDEX('[2]Caseload by group'!$C$3:$BEN$125,MATCH(Snapshot!$H145,'[2]Caseload by group'!$A$3:$A$128,0),MATCH(Snapshot!BI$3,'[2]Caseload by group'!$C$2:$BEN$2,0)))</f>
        <v>0</v>
      </c>
      <c r="BJ145" s="50">
        <f>IF(INDEX('[2]Caseload by group'!$C$3:$BEN$125,MATCH(Snapshot!$H145,'[2]Caseload by group'!$A$3:$A$128,0),MATCH(Snapshot!BJ$3,'[2]Caseload by group'!$C$2:$BEN$2,0))&lt;10,0,INDEX('[2]Caseload by group'!$C$3:$BEN$125,MATCH(Snapshot!$H145,'[2]Caseload by group'!$A$3:$A$128,0),MATCH(Snapshot!BJ$3,'[2]Caseload by group'!$C$2:$BEN$2,0)))</f>
        <v>0</v>
      </c>
      <c r="BK145" s="50">
        <f>IF(INDEX('[2]Caseload by group'!$C$3:$BEN$125,MATCH(Snapshot!$H145,'[2]Caseload by group'!$A$3:$A$128,0),MATCH(Snapshot!BK$3,'[2]Caseload by group'!$C$2:$BEN$2,0))&lt;10,0,INDEX('[2]Caseload by group'!$C$3:$BEN$125,MATCH(Snapshot!$H145,'[2]Caseload by group'!$A$3:$A$128,0),MATCH(Snapshot!BK$3,'[2]Caseload by group'!$C$2:$BEN$2,0)))</f>
        <v>0</v>
      </c>
      <c r="BL145" s="50">
        <f>IF(INDEX('[2]Caseload by group'!$C$3:$BEN$125,MATCH(Snapshot!$H145,'[2]Caseload by group'!$A$3:$A$128,0),MATCH(Snapshot!BL$3,'[2]Caseload by group'!$C$2:$BEN$2,0))&lt;10,0,INDEX('[2]Caseload by group'!$C$3:$BEN$125,MATCH(Snapshot!$H145,'[2]Caseload by group'!$A$3:$A$128,0),MATCH(Snapshot!BL$3,'[2]Caseload by group'!$C$2:$BEN$2,0)))</f>
        <v>0</v>
      </c>
      <c r="BM145" s="50">
        <f>IF(INDEX('[2]Caseload by group'!$C$3:$BEN$125,MATCH(Snapshot!$H145,'[2]Caseload by group'!$A$3:$A$128,0),MATCH(Snapshot!BM$3,'[2]Caseload by group'!$C$2:$BEN$2,0))&lt;10,0,INDEX('[2]Caseload by group'!$C$3:$BEN$125,MATCH(Snapshot!$H145,'[2]Caseload by group'!$A$3:$A$128,0),MATCH(Snapshot!BM$3,'[2]Caseload by group'!$C$2:$BEN$2,0)))</f>
        <v>0</v>
      </c>
      <c r="BN145" s="50">
        <f>IF(INDEX('[2]Caseload by group'!$C$3:$BEN$125,MATCH(Snapshot!$H145,'[2]Caseload by group'!$A$3:$A$128,0),MATCH(Snapshot!BN$3,'[2]Caseload by group'!$C$2:$BEN$2,0))&lt;10,0,INDEX('[2]Caseload by group'!$C$3:$BEN$125,MATCH(Snapshot!$H145,'[2]Caseload by group'!$A$3:$A$128,0),MATCH(Snapshot!BN$3,'[2]Caseload by group'!$C$2:$BEN$2,0)))</f>
        <v>0</v>
      </c>
      <c r="BO145" s="50">
        <f>IF(INDEX('[2]Caseload by group'!$C$3:$BEN$125,MATCH(Snapshot!$H145,'[2]Caseload by group'!$A$3:$A$128,0),MATCH(Snapshot!BO$3,'[2]Caseload by group'!$C$2:$BEN$2,0))&lt;10,0,INDEX('[2]Caseload by group'!$C$3:$BEN$125,MATCH(Snapshot!$H145,'[2]Caseload by group'!$A$3:$A$128,0),MATCH(Snapshot!BO$3,'[2]Caseload by group'!$C$2:$BEN$2,0)))</f>
        <v>0</v>
      </c>
      <c r="BP145" s="50">
        <f>IF(INDEX('[2]Caseload by group'!$C$3:$BEN$125,MATCH(Snapshot!$H145,'[2]Caseload by group'!$A$3:$A$128,0),MATCH(Snapshot!BP$3,'[2]Caseload by group'!$C$2:$BEN$2,0))&lt;10,0,INDEX('[2]Caseload by group'!$C$3:$BEN$125,MATCH(Snapshot!$H145,'[2]Caseload by group'!$A$3:$A$128,0),MATCH(Snapshot!BP$3,'[2]Caseload by group'!$C$2:$BEN$2,0)))</f>
        <v>0</v>
      </c>
      <c r="BQ145" s="50">
        <f>IF(INDEX('[2]Caseload by group'!$C$3:$BEN$125,MATCH(Snapshot!$H145,'[2]Caseload by group'!$A$3:$A$128,0),MATCH(Snapshot!BQ$3,'[2]Caseload by group'!$C$2:$BEN$2,0))&lt;10,0,INDEX('[2]Caseload by group'!$C$3:$BEN$125,MATCH(Snapshot!$H145,'[2]Caseload by group'!$A$3:$A$128,0),MATCH(Snapshot!BQ$3,'[2]Caseload by group'!$C$2:$BEN$2,0)))</f>
        <v>0</v>
      </c>
      <c r="BR145" s="50">
        <f>IF(INDEX('[2]Caseload by group'!$C$3:$BEN$125,MATCH(Snapshot!$H145,'[2]Caseload by group'!$A$3:$A$128,0),MATCH(Snapshot!BR$3,'[2]Caseload by group'!$C$2:$BEN$2,0))&lt;10,0,INDEX('[2]Caseload by group'!$C$3:$BEN$125,MATCH(Snapshot!$H145,'[2]Caseload by group'!$A$3:$A$128,0),MATCH(Snapshot!BR$3,'[2]Caseload by group'!$C$2:$BEN$2,0)))</f>
        <v>0</v>
      </c>
      <c r="BS145" s="50">
        <f>IF(INDEX('[2]Caseload by group'!$C$3:$BEN$125,MATCH(Snapshot!$H145,'[2]Caseload by group'!$A$3:$A$128,0),MATCH(Snapshot!BS$3,'[2]Caseload by group'!$C$2:$BEN$2,0))&lt;10,0,INDEX('[2]Caseload by group'!$C$3:$BEN$125,MATCH(Snapshot!$H145,'[2]Caseload by group'!$A$3:$A$128,0),MATCH(Snapshot!BS$3,'[2]Caseload by group'!$C$2:$BEN$2,0)))</f>
        <v>0</v>
      </c>
      <c r="BT145" s="50">
        <f>IF(INDEX('[2]Caseload by group'!$C$3:$BEN$125,MATCH(Snapshot!$H145,'[2]Caseload by group'!$A$3:$A$128,0),MATCH(Snapshot!BT$3,'[2]Caseload by group'!$C$2:$BEN$2,0))&lt;10,0,INDEX('[2]Caseload by group'!$C$3:$BEN$125,MATCH(Snapshot!$H145,'[2]Caseload by group'!$A$3:$A$128,0),MATCH(Snapshot!BT$3,'[2]Caseload by group'!$C$2:$BEN$2,0)))</f>
        <v>0</v>
      </c>
      <c r="BU145" s="50">
        <f>IF(INDEX('[2]Caseload by group'!$C$3:$BEN$125,MATCH(Snapshot!$H145,'[2]Caseload by group'!$A$3:$A$128,0),MATCH(Snapshot!BU$3,'[2]Caseload by group'!$C$2:$BEN$2,0))&lt;10,0,INDEX('[2]Caseload by group'!$C$3:$BEN$125,MATCH(Snapshot!$H145,'[2]Caseload by group'!$A$3:$A$128,0),MATCH(Snapshot!BU$3,'[2]Caseload by group'!$C$2:$BEN$2,0)))</f>
        <v>0</v>
      </c>
      <c r="BV145" s="50">
        <f>IF(INDEX('[2]Caseload by group'!$C$3:$BEN$125,MATCH(Snapshot!$H145,'[2]Caseload by group'!$A$3:$A$128,0),MATCH(Snapshot!BV$3,'[2]Caseload by group'!$C$2:$BEN$2,0))&lt;10,0,INDEX('[2]Caseload by group'!$C$3:$BEN$125,MATCH(Snapshot!$H145,'[2]Caseload by group'!$A$3:$A$128,0),MATCH(Snapshot!BV$3,'[2]Caseload by group'!$C$2:$BEN$2,0)))</f>
        <v>0</v>
      </c>
      <c r="BW145" s="50">
        <f>IF(INDEX('[2]Caseload by group'!$C$3:$BEN$125,MATCH(Snapshot!$H145,'[2]Caseload by group'!$A$3:$A$128,0),MATCH(Snapshot!BW$3,'[2]Caseload by group'!$C$2:$BEN$2,0))&lt;10,0,INDEX('[2]Caseload by group'!$C$3:$BEN$125,MATCH(Snapshot!$H145,'[2]Caseload by group'!$A$3:$A$128,0),MATCH(Snapshot!BW$3,'[2]Caseload by group'!$C$2:$BEN$2,0)))</f>
        <v>0</v>
      </c>
      <c r="BX145" s="45"/>
      <c r="BY145" s="41"/>
      <c r="BZ145" s="42"/>
      <c r="CA145" s="8" t="e">
        <f>#REF!-#REF!</f>
        <v>#REF!</v>
      </c>
      <c r="CB145" s="51"/>
      <c r="CC145" s="42"/>
    </row>
    <row r="146" spans="1:81" s="35" customFormat="1" ht="10.5" customHeight="1" x14ac:dyDescent="0.2">
      <c r="A146" s="65" t="s">
        <v>212</v>
      </c>
      <c r="D146" s="55"/>
      <c r="E146" s="55"/>
      <c r="F146" s="55"/>
      <c r="G146" s="55"/>
      <c r="H146" s="56"/>
      <c r="I146" s="56"/>
      <c r="J146" s="57">
        <f t="shared" ref="J146:BU146" si="29">SUM(J129:J130,J132:J133,J136:J137,J139:J145,J126:J127,J123:J124)</f>
        <v>110526</v>
      </c>
      <c r="K146" s="57">
        <f t="shared" si="29"/>
        <v>111767</v>
      </c>
      <c r="L146" s="57">
        <f t="shared" si="29"/>
        <v>112396</v>
      </c>
      <c r="M146" s="57">
        <f t="shared" si="29"/>
        <v>112669</v>
      </c>
      <c r="N146" s="57">
        <f t="shared" si="29"/>
        <v>116998</v>
      </c>
      <c r="O146" s="57">
        <f t="shared" si="29"/>
        <v>115548</v>
      </c>
      <c r="P146" s="57">
        <f t="shared" si="29"/>
        <v>106131</v>
      </c>
      <c r="Q146" s="57">
        <f t="shared" si="29"/>
        <v>107257</v>
      </c>
      <c r="R146" s="57">
        <f t="shared" si="29"/>
        <v>108177</v>
      </c>
      <c r="S146" s="57">
        <f t="shared" si="29"/>
        <v>109203</v>
      </c>
      <c r="T146" s="57">
        <f t="shared" si="29"/>
        <v>110143</v>
      </c>
      <c r="U146" s="57">
        <f t="shared" si="29"/>
        <v>109743</v>
      </c>
      <c r="V146" s="57">
        <f t="shared" si="29"/>
        <v>112118</v>
      </c>
      <c r="W146" s="57">
        <f t="shared" si="29"/>
        <v>112812</v>
      </c>
      <c r="X146" s="57">
        <f t="shared" si="29"/>
        <v>113635</v>
      </c>
      <c r="Y146" s="57">
        <f t="shared" si="29"/>
        <v>114923</v>
      </c>
      <c r="Z146" s="57">
        <f t="shared" si="29"/>
        <v>121187</v>
      </c>
      <c r="AA146" s="57">
        <f t="shared" si="29"/>
        <v>121397</v>
      </c>
      <c r="AB146" s="57">
        <f t="shared" si="29"/>
        <v>114856</v>
      </c>
      <c r="AC146" s="57">
        <f t="shared" si="29"/>
        <v>119702</v>
      </c>
      <c r="AD146" s="57">
        <f t="shared" si="29"/>
        <v>118550</v>
      </c>
      <c r="AE146" s="57">
        <f t="shared" si="29"/>
        <v>119739</v>
      </c>
      <c r="AF146" s="57">
        <f t="shared" si="29"/>
        <v>117711</v>
      </c>
      <c r="AG146" s="57">
        <f t="shared" si="29"/>
        <v>116926</v>
      </c>
      <c r="AH146" s="57">
        <f t="shared" si="29"/>
        <v>116962</v>
      </c>
      <c r="AI146" s="57">
        <f t="shared" si="29"/>
        <v>116424</v>
      </c>
      <c r="AJ146" s="57">
        <f t="shared" si="29"/>
        <v>117387</v>
      </c>
      <c r="AK146" s="57">
        <f t="shared" si="29"/>
        <v>120369</v>
      </c>
      <c r="AL146" s="57">
        <f t="shared" si="29"/>
        <v>123393</v>
      </c>
      <c r="AM146" s="57">
        <f t="shared" si="29"/>
        <v>123528</v>
      </c>
      <c r="AN146" s="57">
        <f t="shared" si="29"/>
        <v>117702</v>
      </c>
      <c r="AO146" s="57">
        <f t="shared" si="29"/>
        <v>120200</v>
      </c>
      <c r="AP146" s="57">
        <f t="shared" si="29"/>
        <v>119510</v>
      </c>
      <c r="AQ146" s="57">
        <f t="shared" si="29"/>
        <v>116457</v>
      </c>
      <c r="AR146" s="57">
        <f t="shared" si="29"/>
        <v>115429</v>
      </c>
      <c r="AS146" s="57">
        <f t="shared" si="29"/>
        <v>115229</v>
      </c>
      <c r="AT146" s="57">
        <f t="shared" si="29"/>
        <v>115055</v>
      </c>
      <c r="AU146" s="57">
        <f t="shared" si="29"/>
        <v>113602</v>
      </c>
      <c r="AV146" s="57">
        <f t="shared" si="29"/>
        <v>112384</v>
      </c>
      <c r="AW146" s="57">
        <f t="shared" si="29"/>
        <v>109865</v>
      </c>
      <c r="AX146" s="57">
        <f t="shared" si="29"/>
        <v>108562</v>
      </c>
      <c r="AY146" s="57">
        <f t="shared" si="29"/>
        <v>106765</v>
      </c>
      <c r="AZ146" s="57">
        <f t="shared" si="29"/>
        <v>105331</v>
      </c>
      <c r="BA146" s="57">
        <f t="shared" si="29"/>
        <v>104538</v>
      </c>
      <c r="BB146" s="57">
        <f t="shared" si="29"/>
        <v>103761</v>
      </c>
      <c r="BC146" s="57">
        <f t="shared" si="29"/>
        <v>102864</v>
      </c>
      <c r="BD146" s="57">
        <f t="shared" si="29"/>
        <v>102121</v>
      </c>
      <c r="BE146" s="57">
        <f t="shared" si="29"/>
        <v>100694</v>
      </c>
      <c r="BF146" s="57">
        <f t="shared" si="29"/>
        <v>100637</v>
      </c>
      <c r="BG146" s="57">
        <f t="shared" si="29"/>
        <v>99970</v>
      </c>
      <c r="BH146" s="57">
        <f t="shared" si="29"/>
        <v>98864</v>
      </c>
      <c r="BI146" s="57">
        <f t="shared" si="29"/>
        <v>97431</v>
      </c>
      <c r="BJ146" s="57">
        <f t="shared" si="29"/>
        <v>96469</v>
      </c>
      <c r="BK146" s="57">
        <f t="shared" si="29"/>
        <v>95114</v>
      </c>
      <c r="BL146" s="57">
        <f t="shared" si="29"/>
        <v>94326</v>
      </c>
      <c r="BM146" s="57">
        <f t="shared" si="29"/>
        <v>93591</v>
      </c>
      <c r="BN146" s="57">
        <f t="shared" si="29"/>
        <v>93043</v>
      </c>
      <c r="BO146" s="57">
        <f t="shared" si="29"/>
        <v>92701</v>
      </c>
      <c r="BP146" s="57">
        <f t="shared" si="29"/>
        <v>92251</v>
      </c>
      <c r="BQ146" s="57">
        <f t="shared" si="29"/>
        <v>91900</v>
      </c>
      <c r="BR146" s="57">
        <f t="shared" si="29"/>
        <v>91539</v>
      </c>
      <c r="BS146" s="57">
        <f t="shared" si="29"/>
        <v>91398</v>
      </c>
      <c r="BT146" s="57">
        <f t="shared" si="29"/>
        <v>91174</v>
      </c>
      <c r="BU146" s="57">
        <f t="shared" si="29"/>
        <v>90490</v>
      </c>
      <c r="BV146" s="57">
        <f t="shared" ref="BV146:BW146" si="30">SUM(BV129:BV130,BV132:BV133,BV136:BV137,BV139:BV145,BV126:BV127,BV123:BV124)</f>
        <v>90467</v>
      </c>
      <c r="BW146" s="57">
        <f t="shared" si="30"/>
        <v>89974</v>
      </c>
      <c r="BX146" s="58"/>
      <c r="BY146" s="80">
        <f>INDEX($J146:$BX146,0,MATCH(MAX($J$3:$BX$3),$J$3:$BX$3,0))-INDEX($J146:$BX146,0,MATCH(MAX($J$3:$BX$3),$J$3:$BX$3,0)-1)</f>
        <v>-493</v>
      </c>
      <c r="BZ146" s="81">
        <f>BY146/INDEX($J146:$BX146,0,MATCH(MAX($J$3:$BX$3),$J$3:$BX$3,0)-1)</f>
        <v>-5.4495009229884933E-3</v>
      </c>
      <c r="CA146" s="35" t="e">
        <f>#REF!-#REF!</f>
        <v>#REF!</v>
      </c>
      <c r="CB146" s="59">
        <f>INDEX($J146:$BX146,0,MATCH(MAX($J$3:$BX$3),$J$3:$BX$3,0))-J146</f>
        <v>-20552</v>
      </c>
      <c r="CC146" s="81">
        <f>CB146/J146</f>
        <v>-0.18594719794437509</v>
      </c>
    </row>
    <row r="147" spans="1:81" ht="10.5" customHeight="1" x14ac:dyDescent="0.2">
      <c r="A147" s="34"/>
      <c r="H147" s="39"/>
      <c r="I147" s="39"/>
      <c r="J147" s="40"/>
      <c r="K147" s="40"/>
      <c r="L147" s="40"/>
      <c r="M147" s="40"/>
      <c r="N147" s="40"/>
      <c r="O147" s="40"/>
      <c r="P147" s="40"/>
      <c r="Q147" s="40"/>
      <c r="R147" s="40"/>
      <c r="S147" s="40"/>
      <c r="T147" s="40"/>
      <c r="U147" s="40"/>
      <c r="V147" s="40"/>
      <c r="W147" s="40"/>
      <c r="X147" s="40"/>
      <c r="Y147" s="40"/>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1"/>
      <c r="BZ147" s="42"/>
      <c r="CB147" s="59"/>
      <c r="CC147" s="42"/>
    </row>
    <row r="148" spans="1:81" ht="10.5" customHeight="1" x14ac:dyDescent="0.2">
      <c r="A148" s="34"/>
      <c r="H148" s="39"/>
      <c r="I148" s="39"/>
      <c r="J148" s="40"/>
      <c r="K148" s="40"/>
      <c r="L148" s="40"/>
      <c r="M148" s="40"/>
      <c r="N148" s="40"/>
      <c r="O148" s="40"/>
      <c r="P148" s="40"/>
      <c r="Q148" s="40"/>
      <c r="R148" s="40"/>
      <c r="S148" s="40"/>
      <c r="T148" s="40"/>
      <c r="U148" s="40"/>
      <c r="V148" s="40"/>
      <c r="W148" s="40"/>
      <c r="X148" s="40"/>
      <c r="Y148" s="40"/>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1"/>
      <c r="BZ148" s="42"/>
      <c r="CB148" s="59"/>
      <c r="CC148" s="42"/>
    </row>
    <row r="149" spans="1:81" ht="10.5" customHeight="1" x14ac:dyDescent="0.2">
      <c r="A149" s="65" t="s">
        <v>213</v>
      </c>
      <c r="H149" s="39"/>
      <c r="I149" s="39"/>
      <c r="J149" s="40"/>
      <c r="K149" s="40"/>
      <c r="L149" s="40"/>
      <c r="M149" s="40"/>
      <c r="N149" s="40"/>
      <c r="O149" s="40"/>
      <c r="P149" s="40"/>
      <c r="Q149" s="40"/>
      <c r="R149" s="40"/>
      <c r="S149" s="40"/>
      <c r="T149" s="40"/>
      <c r="U149" s="40"/>
      <c r="V149" s="40"/>
      <c r="W149" s="40"/>
      <c r="X149" s="40"/>
      <c r="Y149" s="40"/>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1"/>
      <c r="BZ149" s="42"/>
      <c r="CB149" s="59"/>
      <c r="CC149" s="42"/>
    </row>
    <row r="150" spans="1:81" ht="10.5" customHeight="1" x14ac:dyDescent="0.2">
      <c r="A150" s="34"/>
      <c r="C150" s="38" t="s">
        <v>8</v>
      </c>
      <c r="D150" s="29" t="s">
        <v>9</v>
      </c>
      <c r="E150" s="29" t="s">
        <v>6</v>
      </c>
      <c r="F150" s="29" t="s">
        <v>10</v>
      </c>
      <c r="G150" s="29" t="s">
        <v>49</v>
      </c>
      <c r="H150" s="39" t="s">
        <v>214</v>
      </c>
      <c r="I150" s="39"/>
      <c r="J150" s="40">
        <f>IF(INDEX('[2]Caseload by group'!$C$3:$CJ$125,MATCH(Snapshot!$H150,'[2]Caseload by group'!$A$3:$A$128,0),MATCH(Snapshot!J$3,'[2]Caseload by group'!$C$2:$CJ$2,0))&lt;10,0,INDEX('[2]Caseload by group'!$C$3:$CJ$125,MATCH(Snapshot!$H150,'[2]Caseload by group'!$A$3:$A$128,0),MATCH(Snapshot!J$3,'[2]Caseload by group'!$C$2:$CJ$2,0)))</f>
        <v>23571</v>
      </c>
      <c r="K150" s="40">
        <f>IF(INDEX('[2]Caseload by group'!$C$3:$CJ$125,MATCH(Snapshot!$H150,'[2]Caseload by group'!$A$3:$A$128,0),MATCH(Snapshot!K$3,'[2]Caseload by group'!$C$2:$CJ$2,0))&lt;10,0,INDEX('[2]Caseload by group'!$C$3:$CJ$125,MATCH(Snapshot!$H150,'[2]Caseload by group'!$A$3:$A$128,0),MATCH(Snapshot!K$3,'[2]Caseload by group'!$C$2:$CJ$2,0)))</f>
        <v>24100</v>
      </c>
      <c r="L150" s="40">
        <f>IF(INDEX('[2]Caseload by group'!$C$3:$CJ$125,MATCH(Snapshot!$H150,'[2]Caseload by group'!$A$3:$A$128,0),MATCH(Snapshot!L$3,'[2]Caseload by group'!$C$2:$CJ$2,0))&lt;10,0,INDEX('[2]Caseload by group'!$C$3:$CJ$125,MATCH(Snapshot!$H150,'[2]Caseload by group'!$A$3:$A$128,0),MATCH(Snapshot!L$3,'[2]Caseload by group'!$C$2:$CJ$2,0)))</f>
        <v>24648</v>
      </c>
      <c r="M150" s="40">
        <f>IF(INDEX('[2]Caseload by group'!$C$3:$CJ$125,MATCH(Snapshot!$H150,'[2]Caseload by group'!$A$3:$A$128,0),MATCH(Snapshot!M$3,'[2]Caseload by group'!$C$2:$CJ$2,0))&lt;10,0,INDEX('[2]Caseload by group'!$C$3:$CJ$125,MATCH(Snapshot!$H150,'[2]Caseload by group'!$A$3:$A$128,0),MATCH(Snapshot!M$3,'[2]Caseload by group'!$C$2:$CJ$2,0)))</f>
        <v>25127</v>
      </c>
      <c r="N150" s="40">
        <f>IF(INDEX('[2]Caseload by group'!$C$3:$CJ$125,MATCH(Snapshot!$H150,'[2]Caseload by group'!$A$3:$A$128,0),MATCH(Snapshot!N$3,'[2]Caseload by group'!$C$2:$CJ$2,0))&lt;10,0,INDEX('[2]Caseload by group'!$C$3:$CJ$125,MATCH(Snapshot!$H150,'[2]Caseload by group'!$A$3:$A$128,0),MATCH(Snapshot!N$3,'[2]Caseload by group'!$C$2:$CJ$2,0)))</f>
        <v>25150</v>
      </c>
      <c r="O150" s="40">
        <f>IF(INDEX('[2]Caseload by group'!$C$3:$CJ$125,MATCH(Snapshot!$H150,'[2]Caseload by group'!$A$3:$A$128,0),MATCH(Snapshot!O$3,'[2]Caseload by group'!$C$2:$CJ$2,0))&lt;10,0,INDEX('[2]Caseload by group'!$C$3:$CJ$125,MATCH(Snapshot!$H150,'[2]Caseload by group'!$A$3:$A$128,0),MATCH(Snapshot!O$3,'[2]Caseload by group'!$C$2:$CJ$2,0)))</f>
        <v>25632</v>
      </c>
      <c r="P150" s="40">
        <f>IF(INDEX('[2]Caseload by group'!$C$3:$CJ$125,MATCH(Snapshot!$H150,'[2]Caseload by group'!$A$3:$A$128,0),MATCH(Snapshot!P$3,'[2]Caseload by group'!$C$2:$CJ$2,0))&lt;10,0,INDEX('[2]Caseload by group'!$C$3:$CJ$125,MATCH(Snapshot!$H150,'[2]Caseload by group'!$A$3:$A$128,0),MATCH(Snapshot!P$3,'[2]Caseload by group'!$C$2:$CJ$2,0)))</f>
        <v>25949</v>
      </c>
      <c r="Q150" s="40">
        <f>IF(INDEX('[2]Caseload by group'!$C$3:$CJ$125,MATCH(Snapshot!$H150,'[2]Caseload by group'!$A$3:$A$128,0),MATCH(Snapshot!Q$3,'[2]Caseload by group'!$C$2:$CJ$2,0))&lt;10,0,INDEX('[2]Caseload by group'!$C$3:$CJ$125,MATCH(Snapshot!$H150,'[2]Caseload by group'!$A$3:$A$128,0),MATCH(Snapshot!Q$3,'[2]Caseload by group'!$C$2:$CJ$2,0)))</f>
        <v>25546</v>
      </c>
      <c r="R150" s="40">
        <f>IF(INDEX('[2]Caseload by group'!$C$3:$CJ$125,MATCH(Snapshot!$H150,'[2]Caseload by group'!$A$3:$A$128,0),MATCH(Snapshot!R$3,'[2]Caseload by group'!$C$2:$CJ$2,0))&lt;10,0,INDEX('[2]Caseload by group'!$C$3:$CJ$125,MATCH(Snapshot!$H150,'[2]Caseload by group'!$A$3:$A$128,0),MATCH(Snapshot!R$3,'[2]Caseload by group'!$C$2:$CJ$2,0)))</f>
        <v>26057</v>
      </c>
      <c r="S150" s="40">
        <f>IF(INDEX('[2]Caseload by group'!$C$3:$CJ$125,MATCH(Snapshot!$H150,'[2]Caseload by group'!$A$3:$A$128,0),MATCH(Snapshot!S$3,'[2]Caseload by group'!$C$2:$CJ$2,0))&lt;10,0,INDEX('[2]Caseload by group'!$C$3:$CJ$125,MATCH(Snapshot!$H150,'[2]Caseload by group'!$A$3:$A$128,0),MATCH(Snapshot!S$3,'[2]Caseload by group'!$C$2:$CJ$2,0)))</f>
        <v>26324</v>
      </c>
      <c r="T150" s="40">
        <f>IF(INDEX('[2]Caseload by group'!$C$3:$CJ$125,MATCH(Snapshot!$H150,'[2]Caseload by group'!$A$3:$A$128,0),MATCH(Snapshot!T$3,'[2]Caseload by group'!$C$2:$CJ$2,0))&lt;10,0,INDEX('[2]Caseload by group'!$C$3:$CJ$125,MATCH(Snapshot!$H150,'[2]Caseload by group'!$A$3:$A$128,0),MATCH(Snapshot!T$3,'[2]Caseload by group'!$C$2:$CJ$2,0)))</f>
        <v>25641</v>
      </c>
      <c r="U150" s="40">
        <f>IF(INDEX('[2]Caseload by group'!$C$3:$CJ$125,MATCH(Snapshot!$H150,'[2]Caseload by group'!$A$3:$A$128,0),MATCH(Snapshot!U$3,'[2]Caseload by group'!$C$2:$CJ$2,0))&lt;10,0,INDEX('[2]Caseload by group'!$C$3:$CJ$125,MATCH(Snapshot!$H150,'[2]Caseload by group'!$A$3:$A$128,0),MATCH(Snapshot!U$3,'[2]Caseload by group'!$C$2:$CJ$2,0)))</f>
        <v>26118</v>
      </c>
      <c r="V150" s="40">
        <f>IF(INDEX('[2]Caseload by group'!$C$3:$CJ$125,MATCH(Snapshot!$H150,'[2]Caseload by group'!$A$3:$A$128,0),MATCH(Snapshot!V$3,'[2]Caseload by group'!$C$2:$CJ$2,0))&lt;10,0,INDEX('[2]Caseload by group'!$C$3:$CJ$125,MATCH(Snapshot!$H150,'[2]Caseload by group'!$A$3:$A$128,0),MATCH(Snapshot!V$3,'[2]Caseload by group'!$C$2:$CJ$2,0)))</f>
        <v>26485</v>
      </c>
      <c r="W150" s="40">
        <f>IF(INDEX('[2]Caseload by group'!$C$3:$CJ$125,MATCH(Snapshot!$H150,'[2]Caseload by group'!$A$3:$A$128,0),MATCH(Snapshot!W$3,'[2]Caseload by group'!$C$2:$CJ$2,0))&lt;10,0,INDEX('[2]Caseload by group'!$C$3:$CJ$125,MATCH(Snapshot!$H150,'[2]Caseload by group'!$A$3:$A$128,0),MATCH(Snapshot!W$3,'[2]Caseload by group'!$C$2:$CJ$2,0)))</f>
        <v>25793</v>
      </c>
      <c r="X150" s="40">
        <f>IF(INDEX('[2]Caseload by group'!$C$3:$CJ$125,MATCH(Snapshot!$H150,'[2]Caseload by group'!$A$3:$A$128,0),MATCH(Snapshot!X$3,'[2]Caseload by group'!$C$2:$CJ$2,0))&lt;10,0,INDEX('[2]Caseload by group'!$C$3:$CJ$125,MATCH(Snapshot!$H150,'[2]Caseload by group'!$A$3:$A$128,0),MATCH(Snapshot!X$3,'[2]Caseload by group'!$C$2:$CJ$2,0)))</f>
        <v>26304</v>
      </c>
      <c r="Y150" s="40">
        <f>IF(INDEX('[2]Caseload by group'!$C$3:$CJ$125,MATCH(Snapshot!$H150,'[2]Caseload by group'!$A$3:$A$128,0),MATCH(Snapshot!Y$3,'[2]Caseload by group'!$C$2:$CJ$2,0))&lt;10,0,INDEX('[2]Caseload by group'!$C$3:$CJ$125,MATCH(Snapshot!$H150,'[2]Caseload by group'!$A$3:$A$128,0),MATCH(Snapshot!Y$3,'[2]Caseload by group'!$C$2:$CJ$2,0)))</f>
        <v>22317</v>
      </c>
      <c r="Z150" s="40">
        <f>IF(INDEX('[2]Caseload by group'!$C$3:$CJ$125,MATCH(Snapshot!$H150,'[2]Caseload by group'!$A$3:$A$128,0),MATCH(Snapshot!Z$3,'[2]Caseload by group'!$C$2:$CJ$2,0))&lt;10,0,INDEX('[2]Caseload by group'!$C$3:$CJ$125,MATCH(Snapshot!$H150,'[2]Caseload by group'!$A$3:$A$128,0),MATCH(Snapshot!Z$3,'[2]Caseload by group'!$C$2:$CJ$2,0)))</f>
        <v>21741</v>
      </c>
      <c r="AA150" s="40">
        <f>IF(INDEX('[2]Caseload by group'!$C$3:$CJ$125,MATCH(Snapshot!$H150,'[2]Caseload by group'!$A$3:$A$128,0),MATCH(Snapshot!AA$3,'[2]Caseload by group'!$C$2:$CJ$2,0))&lt;10,0,INDEX('[2]Caseload by group'!$C$3:$CJ$125,MATCH(Snapshot!$H150,'[2]Caseload by group'!$A$3:$A$128,0),MATCH(Snapshot!AA$3,'[2]Caseload by group'!$C$2:$CJ$2,0)))</f>
        <v>21880</v>
      </c>
      <c r="AB150" s="40">
        <f>IF(INDEX('[2]Caseload by group'!$C$3:$CJ$125,MATCH(Snapshot!$H150,'[2]Caseload by group'!$A$3:$A$128,0),MATCH(Snapshot!AB$3,'[2]Caseload by group'!$C$2:$CJ$2,0))&lt;10,0,INDEX('[2]Caseload by group'!$C$3:$CJ$125,MATCH(Snapshot!$H150,'[2]Caseload by group'!$A$3:$A$128,0),MATCH(Snapshot!AB$3,'[2]Caseload by group'!$C$2:$CJ$2,0)))</f>
        <v>22489</v>
      </c>
      <c r="AC150" s="40">
        <f>IF(INDEX('[2]Caseload by group'!$C$3:$CJ$125,MATCH(Snapshot!$H150,'[2]Caseload by group'!$A$3:$A$128,0),MATCH(Snapshot!AC$3,'[2]Caseload by group'!$C$2:$CJ$2,0))&lt;10,0,INDEX('[2]Caseload by group'!$C$3:$CJ$125,MATCH(Snapshot!$H150,'[2]Caseload by group'!$A$3:$A$128,0),MATCH(Snapshot!AC$3,'[2]Caseload by group'!$C$2:$CJ$2,0)))</f>
        <v>22713</v>
      </c>
      <c r="AD150" s="40">
        <f>IF(INDEX('[2]Caseload by group'!$C$3:$CJ$125,MATCH(Snapshot!$H150,'[2]Caseload by group'!$A$3:$A$128,0),MATCH(Snapshot!AD$3,'[2]Caseload by group'!$C$2:$CJ$2,0))&lt;10,0,INDEX('[2]Caseload by group'!$C$3:$CJ$125,MATCH(Snapshot!$H150,'[2]Caseload by group'!$A$3:$A$128,0),MATCH(Snapshot!AD$3,'[2]Caseload by group'!$C$2:$CJ$2,0)))</f>
        <v>23578</v>
      </c>
      <c r="AE150" s="40">
        <f>IF(INDEX('[2]Caseload by group'!$C$3:$CJ$125,MATCH(Snapshot!$H150,'[2]Caseload by group'!$A$3:$A$128,0),MATCH(Snapshot!AE$3,'[2]Caseload by group'!$C$2:$CJ$2,0))&lt;10,0,INDEX('[2]Caseload by group'!$C$3:$CJ$125,MATCH(Snapshot!$H150,'[2]Caseload by group'!$A$3:$A$128,0),MATCH(Snapshot!AE$3,'[2]Caseload by group'!$C$2:$CJ$2,0)))</f>
        <v>24290</v>
      </c>
      <c r="AF150" s="40">
        <f>IF(INDEX('[2]Caseload by group'!$C$3:$CJ$125,MATCH(Snapshot!$H150,'[2]Caseload by group'!$A$3:$A$128,0),MATCH(Snapshot!AF$3,'[2]Caseload by group'!$C$2:$CJ$2,0))&lt;10,0,INDEX('[2]Caseload by group'!$C$3:$CJ$125,MATCH(Snapshot!$H150,'[2]Caseload by group'!$A$3:$A$128,0),MATCH(Snapshot!AF$3,'[2]Caseload by group'!$C$2:$CJ$2,0)))</f>
        <v>25384</v>
      </c>
      <c r="AG150" s="40">
        <f>IF(INDEX('[2]Caseload by group'!$C$3:$CJ$125,MATCH(Snapshot!$H150,'[2]Caseload by group'!$A$3:$A$128,0),MATCH(Snapshot!AG$3,'[2]Caseload by group'!$C$2:$CJ$2,0))&lt;10,0,INDEX('[2]Caseload by group'!$C$3:$CJ$125,MATCH(Snapshot!$H150,'[2]Caseload by group'!$A$3:$A$128,0),MATCH(Snapshot!AG$3,'[2]Caseload by group'!$C$2:$CJ$2,0)))</f>
        <v>26282</v>
      </c>
      <c r="AH150" s="40">
        <f>IF(INDEX('[2]Caseload by group'!$C$3:$CJ$125,MATCH(Snapshot!$H150,'[2]Caseload by group'!$A$3:$A$128,0),MATCH(Snapshot!AH$3,'[2]Caseload by group'!$C$2:$CJ$2,0))&lt;10,0,INDEX('[2]Caseload by group'!$C$3:$CJ$125,MATCH(Snapshot!$H150,'[2]Caseload by group'!$A$3:$A$128,0),MATCH(Snapshot!AH$3,'[2]Caseload by group'!$C$2:$CJ$2,0)))</f>
        <v>27951</v>
      </c>
      <c r="AI150" s="40">
        <f>IF(INDEX('[2]Caseload by group'!$C$3:$CJ$125,MATCH(Snapshot!$H150,'[2]Caseload by group'!$A$3:$A$128,0),MATCH(Snapshot!AI$3,'[2]Caseload by group'!$C$2:$CJ$2,0))&lt;10,0,INDEX('[2]Caseload by group'!$C$3:$CJ$125,MATCH(Snapshot!$H150,'[2]Caseload by group'!$A$3:$A$128,0),MATCH(Snapshot!AI$3,'[2]Caseload by group'!$C$2:$CJ$2,0)))</f>
        <v>29155</v>
      </c>
      <c r="AJ150" s="40">
        <f>IF(INDEX('[2]Caseload by group'!$C$3:$BEN$125,MATCH(Snapshot!$H150,'[2]Caseload by group'!$A$3:$A$128,0),MATCH(Snapshot!AJ$3,'[2]Caseload by group'!$C$2:$BEN$2,0))&lt;10,0,INDEX('[2]Caseload by group'!$C$3:$BEN$125,MATCH(Snapshot!$H150,'[2]Caseload by group'!$A$3:$A$128,0),MATCH(Snapshot!AJ$3,'[2]Caseload by group'!$C$2:$BEN$2,0)))</f>
        <v>30201</v>
      </c>
      <c r="AK150" s="40">
        <f>IF(INDEX('[2]Caseload by group'!$C$3:$BEN$125,MATCH(Snapshot!$H150,'[2]Caseload by group'!$A$3:$A$128,0),MATCH(Snapshot!AK$3,'[2]Caseload by group'!$C$2:$BEN$2,0))&lt;10,0,INDEX('[2]Caseload by group'!$C$3:$BEN$125,MATCH(Snapshot!$H150,'[2]Caseload by group'!$A$3:$A$128,0),MATCH(Snapshot!AK$3,'[2]Caseload by group'!$C$2:$BEN$2,0)))</f>
        <v>29554</v>
      </c>
      <c r="AL150" s="40">
        <f>IF(INDEX('[2]Caseload by group'!$C$3:$BEN$125,MATCH(Snapshot!$H150,'[2]Caseload by group'!$A$3:$A$128,0),MATCH(Snapshot!AL$3,'[2]Caseload by group'!$C$2:$BEN$2,0))&lt;10,0,INDEX('[2]Caseload by group'!$C$3:$BEN$125,MATCH(Snapshot!$H150,'[2]Caseload by group'!$A$3:$A$128,0),MATCH(Snapshot!AL$3,'[2]Caseload by group'!$C$2:$BEN$2,0)))</f>
        <v>29127</v>
      </c>
      <c r="AM150" s="40">
        <f>IF(INDEX('[2]Caseload by group'!$C$3:$BEN$125,MATCH(Snapshot!$H150,'[2]Caseload by group'!$A$3:$A$128,0),MATCH(Snapshot!AM$3,'[2]Caseload by group'!$C$2:$BEN$2,0))&lt;10,0,INDEX('[2]Caseload by group'!$C$3:$BEN$125,MATCH(Snapshot!$H150,'[2]Caseload by group'!$A$3:$A$128,0),MATCH(Snapshot!AM$3,'[2]Caseload by group'!$C$2:$BEN$2,0)))</f>
        <v>29495</v>
      </c>
      <c r="AN150" s="40">
        <f>IF(INDEX('[2]Caseload by group'!$C$3:$BEN$125,MATCH(Snapshot!$H150,'[2]Caseload by group'!$A$3:$A$128,0),MATCH(Snapshot!AN$3,'[2]Caseload by group'!$C$2:$BEN$2,0))&lt;10,0,INDEX('[2]Caseload by group'!$C$3:$BEN$125,MATCH(Snapshot!$H150,'[2]Caseload by group'!$A$3:$A$128,0),MATCH(Snapshot!AN$3,'[2]Caseload by group'!$C$2:$BEN$2,0)))</f>
        <v>30157</v>
      </c>
      <c r="AO150" s="40">
        <f>IF(INDEX('[2]Caseload by group'!$C$3:$BEN$125,MATCH(Snapshot!$H150,'[2]Caseload by group'!$A$3:$A$128,0),MATCH(Snapshot!AO$3,'[2]Caseload by group'!$C$2:$BEN$2,0))&lt;10,0,INDEX('[2]Caseload by group'!$C$3:$BEN$125,MATCH(Snapshot!$H150,'[2]Caseload by group'!$A$3:$A$128,0),MATCH(Snapshot!AO$3,'[2]Caseload by group'!$C$2:$BEN$2,0)))</f>
        <v>30298</v>
      </c>
      <c r="AP150" s="40">
        <f>IF(INDEX('[2]Caseload by group'!$C$3:$BEN$125,MATCH(Snapshot!$H150,'[2]Caseload by group'!$A$3:$A$128,0),MATCH(Snapshot!AP$3,'[2]Caseload by group'!$C$2:$BEN$2,0))&lt;10,0,INDEX('[2]Caseload by group'!$C$3:$BEN$125,MATCH(Snapshot!$H150,'[2]Caseload by group'!$A$3:$A$128,0),MATCH(Snapshot!AP$3,'[2]Caseload by group'!$C$2:$BEN$2,0)))</f>
        <v>30256</v>
      </c>
      <c r="AQ150" s="40">
        <f>IF(INDEX('[2]Caseload by group'!$C$3:$BEN$125,MATCH(Snapshot!$H150,'[2]Caseload by group'!$A$3:$A$128,0),MATCH(Snapshot!AQ$3,'[2]Caseload by group'!$C$2:$BEN$2,0))&lt;10,0,INDEX('[2]Caseload by group'!$C$3:$BEN$125,MATCH(Snapshot!$H150,'[2]Caseload by group'!$A$3:$A$128,0),MATCH(Snapshot!AQ$3,'[2]Caseload by group'!$C$2:$BEN$2,0)))</f>
        <v>30824</v>
      </c>
      <c r="AR150" s="40">
        <f>IF(INDEX('[2]Caseload by group'!$C$3:$BEN$125,MATCH(Snapshot!$H150,'[2]Caseload by group'!$A$3:$A$128,0),MATCH(Snapshot!AR$3,'[2]Caseload by group'!$C$2:$BEN$2,0))&lt;10,0,INDEX('[2]Caseload by group'!$C$3:$BEN$125,MATCH(Snapshot!$H150,'[2]Caseload by group'!$A$3:$A$128,0),MATCH(Snapshot!AR$3,'[2]Caseload by group'!$C$2:$BEN$2,0)))</f>
        <v>30923</v>
      </c>
      <c r="AS150" s="40">
        <f>IF(INDEX('[2]Caseload by group'!$C$3:$BEN$125,MATCH(Snapshot!$H150,'[2]Caseload by group'!$A$3:$A$128,0),MATCH(Snapshot!AS$3,'[2]Caseload by group'!$C$2:$BEN$2,0))&lt;10,0,INDEX('[2]Caseload by group'!$C$3:$BEN$125,MATCH(Snapshot!$H150,'[2]Caseload by group'!$A$3:$A$128,0),MATCH(Snapshot!AS$3,'[2]Caseload by group'!$C$2:$BEN$2,0)))</f>
        <v>31084</v>
      </c>
      <c r="AT150" s="40">
        <f>IF(INDEX('[2]Caseload by group'!$C$3:$BEN$125,MATCH(Snapshot!$H150,'[2]Caseload by group'!$A$3:$A$128,0),MATCH(Snapshot!AT$3,'[2]Caseload by group'!$C$2:$BEN$2,0))&lt;10,0,INDEX('[2]Caseload by group'!$C$3:$BEN$125,MATCH(Snapshot!$H150,'[2]Caseload by group'!$A$3:$A$128,0),MATCH(Snapshot!AT$3,'[2]Caseload by group'!$C$2:$BEN$2,0)))</f>
        <v>31202</v>
      </c>
      <c r="AU150" s="40">
        <f>IF(INDEX('[2]Caseload by group'!$C$3:$BEN$125,MATCH(Snapshot!$H150,'[2]Caseload by group'!$A$3:$A$128,0),MATCH(Snapshot!AU$3,'[2]Caseload by group'!$C$2:$BEN$2,0))&lt;10,0,INDEX('[2]Caseload by group'!$C$3:$BEN$125,MATCH(Snapshot!$H150,'[2]Caseload by group'!$A$3:$A$128,0),MATCH(Snapshot!AU$3,'[2]Caseload by group'!$C$2:$BEN$2,0)))</f>
        <v>31474</v>
      </c>
      <c r="AV150" s="40">
        <f>IF(INDEX('[2]Caseload by group'!$C$3:$BEN$125,MATCH(Snapshot!$H150,'[2]Caseload by group'!$A$3:$A$128,0),MATCH(Snapshot!AV$3,'[2]Caseload by group'!$C$2:$BEN$2,0))&lt;10,0,INDEX('[2]Caseload by group'!$C$3:$BEN$125,MATCH(Snapshot!$H150,'[2]Caseload by group'!$A$3:$A$128,0),MATCH(Snapshot!AV$3,'[2]Caseload by group'!$C$2:$BEN$2,0)))</f>
        <v>31476</v>
      </c>
      <c r="AW150" s="40">
        <f>IF(INDEX('[2]Caseload by group'!$C$3:$BEN$125,MATCH(Snapshot!$H150,'[2]Caseload by group'!$A$3:$A$128,0),MATCH(Snapshot!AW$3,'[2]Caseload by group'!$C$2:$BEN$2,0))&lt;10,0,INDEX('[2]Caseload by group'!$C$3:$BEN$125,MATCH(Snapshot!$H150,'[2]Caseload by group'!$A$3:$A$128,0),MATCH(Snapshot!AW$3,'[2]Caseload by group'!$C$2:$BEN$2,0)))</f>
        <v>31564</v>
      </c>
      <c r="AX150" s="40">
        <f>IF(INDEX('[2]Caseload by group'!$C$3:$BEN$125,MATCH(Snapshot!$H150,'[2]Caseload by group'!$A$3:$A$128,0),MATCH(Snapshot!AX$3,'[2]Caseload by group'!$C$2:$BEN$2,0))&lt;10,0,INDEX('[2]Caseload by group'!$C$3:$BEN$125,MATCH(Snapshot!$H150,'[2]Caseload by group'!$A$3:$A$128,0),MATCH(Snapshot!AX$3,'[2]Caseload by group'!$C$2:$BEN$2,0)))</f>
        <v>31581</v>
      </c>
      <c r="AY150" s="40">
        <f>IF(INDEX('[2]Caseload by group'!$C$3:$BEN$125,MATCH(Snapshot!$H150,'[2]Caseload by group'!$A$3:$A$128,0),MATCH(Snapshot!AY$3,'[2]Caseload by group'!$C$2:$BEN$2,0))&lt;10,0,INDEX('[2]Caseload by group'!$C$3:$BEN$125,MATCH(Snapshot!$H150,'[2]Caseload by group'!$A$3:$A$128,0),MATCH(Snapshot!AY$3,'[2]Caseload by group'!$C$2:$BEN$2,0)))</f>
        <v>31673</v>
      </c>
      <c r="AZ150" s="40">
        <f>IF(INDEX('[2]Caseload by group'!$C$3:$BEN$125,MATCH(Snapshot!$H150,'[2]Caseload by group'!$A$3:$A$128,0),MATCH(Snapshot!AZ$3,'[2]Caseload by group'!$C$2:$BEN$2,0))&lt;10,0,INDEX('[2]Caseload by group'!$C$3:$BEN$125,MATCH(Snapshot!$H150,'[2]Caseload by group'!$A$3:$A$128,0),MATCH(Snapshot!AZ$3,'[2]Caseload by group'!$C$2:$BEN$2,0)))</f>
        <v>31756</v>
      </c>
      <c r="BA150" s="40">
        <f>IF(INDEX('[2]Caseload by group'!$C$3:$BEN$125,MATCH(Snapshot!$H150,'[2]Caseload by group'!$A$3:$A$128,0),MATCH(Snapshot!BA$3,'[2]Caseload by group'!$C$2:$BEN$2,0))&lt;10,0,INDEX('[2]Caseload by group'!$C$3:$BEN$125,MATCH(Snapshot!$H150,'[2]Caseload by group'!$A$3:$A$128,0),MATCH(Snapshot!BA$3,'[2]Caseload by group'!$C$2:$BEN$2,0)))</f>
        <v>31855</v>
      </c>
      <c r="BB150" s="40">
        <f>IF(INDEX('[2]Caseload by group'!$C$3:$BEN$125,MATCH(Snapshot!$H150,'[2]Caseload by group'!$A$3:$A$128,0),MATCH(Snapshot!BB$3,'[2]Caseload by group'!$C$2:$BEN$2,0))&lt;10,0,INDEX('[2]Caseload by group'!$C$3:$BEN$125,MATCH(Snapshot!$H150,'[2]Caseload by group'!$A$3:$A$128,0),MATCH(Snapshot!BB$3,'[2]Caseload by group'!$C$2:$BEN$2,0)))</f>
        <v>32182</v>
      </c>
      <c r="BC150" s="40">
        <f>IF(INDEX('[2]Caseload by group'!$C$3:$BEN$125,MATCH(Snapshot!$H150,'[2]Caseload by group'!$A$3:$A$128,0),MATCH(Snapshot!BC$3,'[2]Caseload by group'!$C$2:$BEN$2,0))&lt;10,0,INDEX('[2]Caseload by group'!$C$3:$BEN$125,MATCH(Snapshot!$H150,'[2]Caseload by group'!$A$3:$A$128,0),MATCH(Snapshot!BC$3,'[2]Caseload by group'!$C$2:$BEN$2,0)))</f>
        <v>32812</v>
      </c>
      <c r="BD150" s="40">
        <f>IF(INDEX('[2]Caseload by group'!$C$3:$BEN$125,MATCH(Snapshot!$H150,'[2]Caseload by group'!$A$3:$A$128,0),MATCH(Snapshot!BD$3,'[2]Caseload by group'!$C$2:$BEN$2,0))&lt;10,0,INDEX('[2]Caseload by group'!$C$3:$BEN$125,MATCH(Snapshot!$H150,'[2]Caseload by group'!$A$3:$A$128,0),MATCH(Snapshot!BD$3,'[2]Caseload by group'!$C$2:$BEN$2,0)))</f>
        <v>33717</v>
      </c>
      <c r="BE150" s="40">
        <f>IF(INDEX('[2]Caseload by group'!$C$3:$BEN$125,MATCH(Snapshot!$H150,'[2]Caseload by group'!$A$3:$A$128,0),MATCH(Snapshot!BE$3,'[2]Caseload by group'!$C$2:$BEN$2,0))&lt;10,0,INDEX('[2]Caseload by group'!$C$3:$BEN$125,MATCH(Snapshot!$H150,'[2]Caseload by group'!$A$3:$A$128,0),MATCH(Snapshot!BE$3,'[2]Caseload by group'!$C$2:$BEN$2,0)))</f>
        <v>35005</v>
      </c>
      <c r="BF150" s="40">
        <f>IF(INDEX('[2]Caseload by group'!$C$3:$BEN$125,MATCH(Snapshot!$H150,'[2]Caseload by group'!$A$3:$A$128,0),MATCH(Snapshot!BF$3,'[2]Caseload by group'!$C$2:$BEN$2,0))&lt;10,0,INDEX('[2]Caseload by group'!$C$3:$BEN$125,MATCH(Snapshot!$H150,'[2]Caseload by group'!$A$3:$A$128,0),MATCH(Snapshot!BF$3,'[2]Caseload by group'!$C$2:$BEN$2,0)))</f>
        <v>36459</v>
      </c>
      <c r="BG150" s="40">
        <f>IF(INDEX('[2]Caseload by group'!$C$3:$BEN$125,MATCH(Snapshot!$H150,'[2]Caseload by group'!$A$3:$A$128,0),MATCH(Snapshot!BG$3,'[2]Caseload by group'!$C$2:$BEN$2,0))&lt;10,0,INDEX('[2]Caseload by group'!$C$3:$BEN$125,MATCH(Snapshot!$H150,'[2]Caseload by group'!$A$3:$A$128,0),MATCH(Snapshot!BG$3,'[2]Caseload by group'!$C$2:$BEN$2,0)))</f>
        <v>38861</v>
      </c>
      <c r="BH150" s="40">
        <f>IF(INDEX('[2]Caseload by group'!$C$3:$BEN$125,MATCH(Snapshot!$H150,'[2]Caseload by group'!$A$3:$A$128,0),MATCH(Snapshot!BH$3,'[2]Caseload by group'!$C$2:$BEN$2,0))&lt;10,0,INDEX('[2]Caseload by group'!$C$3:$BEN$125,MATCH(Snapshot!$H150,'[2]Caseload by group'!$A$3:$A$128,0),MATCH(Snapshot!BH$3,'[2]Caseload by group'!$C$2:$BEN$2,0)))</f>
        <v>41708</v>
      </c>
      <c r="BI150" s="40">
        <f>IF(INDEX('[2]Caseload by group'!$C$3:$BEN$125,MATCH(Snapshot!$H150,'[2]Caseload by group'!$A$3:$A$128,0),MATCH(Snapshot!BI$3,'[2]Caseload by group'!$C$2:$BEN$2,0))&lt;10,0,INDEX('[2]Caseload by group'!$C$3:$BEN$125,MATCH(Snapshot!$H150,'[2]Caseload by group'!$A$3:$A$128,0),MATCH(Snapshot!BI$3,'[2]Caseload by group'!$C$2:$BEN$2,0)))</f>
        <v>43279</v>
      </c>
      <c r="BJ150" s="40">
        <f>IF(INDEX('[2]Caseload by group'!$C$3:$BEN$125,MATCH(Snapshot!$H150,'[2]Caseload by group'!$A$3:$A$128,0),MATCH(Snapshot!BJ$3,'[2]Caseload by group'!$C$2:$BEN$2,0))&lt;10,0,INDEX('[2]Caseload by group'!$C$3:$BEN$125,MATCH(Snapshot!$H150,'[2]Caseload by group'!$A$3:$A$128,0),MATCH(Snapshot!BJ$3,'[2]Caseload by group'!$C$2:$BEN$2,0)))</f>
        <v>44953</v>
      </c>
      <c r="BK150" s="40">
        <f>IF(INDEX('[2]Caseload by group'!$C$3:$BEN$125,MATCH(Snapshot!$H150,'[2]Caseload by group'!$A$3:$A$128,0),MATCH(Snapshot!BK$3,'[2]Caseload by group'!$C$2:$BEN$2,0))&lt;10,0,INDEX('[2]Caseload by group'!$C$3:$BEN$125,MATCH(Snapshot!$H150,'[2]Caseload by group'!$A$3:$A$128,0),MATCH(Snapshot!BK$3,'[2]Caseload by group'!$C$2:$BEN$2,0)))</f>
        <v>46407</v>
      </c>
      <c r="BL150" s="40">
        <f>IF(INDEX('[2]Caseload by group'!$C$3:$BEN$125,MATCH(Snapshot!$H150,'[2]Caseload by group'!$A$3:$A$128,0),MATCH(Snapshot!BL$3,'[2]Caseload by group'!$C$2:$BEN$2,0))&lt;10,0,INDEX('[2]Caseload by group'!$C$3:$BEN$125,MATCH(Snapshot!$H150,'[2]Caseload by group'!$A$3:$A$128,0),MATCH(Snapshot!BL$3,'[2]Caseload by group'!$C$2:$BEN$2,0)))</f>
        <v>47966</v>
      </c>
      <c r="BM150" s="40">
        <f>IF(INDEX('[2]Caseload by group'!$C$3:$BEN$125,MATCH(Snapshot!$H150,'[2]Caseload by group'!$A$3:$A$128,0),MATCH(Snapshot!BM$3,'[2]Caseload by group'!$C$2:$BEN$2,0))&lt;10,0,INDEX('[2]Caseload by group'!$C$3:$BEN$125,MATCH(Snapshot!$H150,'[2]Caseload by group'!$A$3:$A$128,0),MATCH(Snapshot!BM$3,'[2]Caseload by group'!$C$2:$BEN$2,0)))</f>
        <v>48913</v>
      </c>
      <c r="BN150" s="40">
        <f>IF(INDEX('[2]Caseload by group'!$C$3:$BEN$125,MATCH(Snapshot!$H150,'[2]Caseload by group'!$A$3:$A$128,0),MATCH(Snapshot!BN$3,'[2]Caseload by group'!$C$2:$BEN$2,0))&lt;10,0,INDEX('[2]Caseload by group'!$C$3:$BEN$125,MATCH(Snapshot!$H150,'[2]Caseload by group'!$A$3:$A$128,0),MATCH(Snapshot!BN$3,'[2]Caseload by group'!$C$2:$BEN$2,0)))</f>
        <v>49816</v>
      </c>
      <c r="BO150" s="40">
        <f>IF(INDEX('[2]Caseload by group'!$C$3:$BEN$125,MATCH(Snapshot!$H150,'[2]Caseload by group'!$A$3:$A$128,0),MATCH(Snapshot!BO$3,'[2]Caseload by group'!$C$2:$BEN$2,0))&lt;10,0,INDEX('[2]Caseload by group'!$C$3:$BEN$125,MATCH(Snapshot!$H150,'[2]Caseload by group'!$A$3:$A$128,0),MATCH(Snapshot!BO$3,'[2]Caseload by group'!$C$2:$BEN$2,0)))</f>
        <v>50468</v>
      </c>
      <c r="BP150" s="40">
        <f>IF(INDEX('[2]Caseload by group'!$C$3:$BEN$125,MATCH(Snapshot!$H150,'[2]Caseload by group'!$A$3:$A$128,0),MATCH(Snapshot!BP$3,'[2]Caseload by group'!$C$2:$BEN$2,0))&lt;10,0,INDEX('[2]Caseload by group'!$C$3:$BEN$125,MATCH(Snapshot!$H150,'[2]Caseload by group'!$A$3:$A$128,0),MATCH(Snapshot!BP$3,'[2]Caseload by group'!$C$2:$BEN$2,0)))</f>
        <v>51029</v>
      </c>
      <c r="BQ150" s="40">
        <f>IF(INDEX('[2]Caseload by group'!$C$3:$BEN$125,MATCH(Snapshot!$H150,'[2]Caseload by group'!$A$3:$A$128,0),MATCH(Snapshot!BQ$3,'[2]Caseload by group'!$C$2:$BEN$2,0))&lt;10,0,INDEX('[2]Caseload by group'!$C$3:$BEN$125,MATCH(Snapshot!$H150,'[2]Caseload by group'!$A$3:$A$128,0),MATCH(Snapshot!BQ$3,'[2]Caseload by group'!$C$2:$BEN$2,0)))</f>
        <v>51933</v>
      </c>
      <c r="BR150" s="40">
        <f>IF(INDEX('[2]Caseload by group'!$C$3:$BEN$125,MATCH(Snapshot!$H150,'[2]Caseload by group'!$A$3:$A$128,0),MATCH(Snapshot!BR$3,'[2]Caseload by group'!$C$2:$BEN$2,0))&lt;10,0,INDEX('[2]Caseload by group'!$C$3:$BEN$125,MATCH(Snapshot!$H150,'[2]Caseload by group'!$A$3:$A$128,0),MATCH(Snapshot!BR$3,'[2]Caseload by group'!$C$2:$BEN$2,0)))</f>
        <v>52752</v>
      </c>
      <c r="BS150" s="40">
        <f>IF(INDEX('[2]Caseload by group'!$C$3:$BEN$125,MATCH(Snapshot!$H150,'[2]Caseload by group'!$A$3:$A$128,0),MATCH(Snapshot!BS$3,'[2]Caseload by group'!$C$2:$BEN$2,0))&lt;10,0,INDEX('[2]Caseload by group'!$C$3:$BEN$125,MATCH(Snapshot!$H150,'[2]Caseload by group'!$A$3:$A$128,0),MATCH(Snapshot!BS$3,'[2]Caseload by group'!$C$2:$BEN$2,0)))</f>
        <v>54079</v>
      </c>
      <c r="BT150" s="40">
        <f>IF(INDEX('[2]Caseload by group'!$C$3:$BEN$125,MATCH(Snapshot!$H150,'[2]Caseload by group'!$A$3:$A$128,0),MATCH(Snapshot!BT$3,'[2]Caseload by group'!$C$2:$BEN$2,0))&lt;10,0,INDEX('[2]Caseload by group'!$C$3:$BEN$125,MATCH(Snapshot!$H150,'[2]Caseload by group'!$A$3:$A$128,0),MATCH(Snapshot!BT$3,'[2]Caseload by group'!$C$2:$BEN$2,0)))</f>
        <v>54931</v>
      </c>
      <c r="BU150" s="40">
        <f>IF(INDEX('[2]Caseload by group'!$C$3:$BEN$125,MATCH(Snapshot!$H150,'[2]Caseload by group'!$A$3:$A$128,0),MATCH(Snapshot!BU$3,'[2]Caseload by group'!$C$2:$BEN$2,0))&lt;10,0,INDEX('[2]Caseload by group'!$C$3:$BEN$125,MATCH(Snapshot!$H150,'[2]Caseload by group'!$A$3:$A$128,0),MATCH(Snapshot!BU$3,'[2]Caseload by group'!$C$2:$BEN$2,0)))</f>
        <v>55458</v>
      </c>
      <c r="BV150" s="40">
        <f>IF(INDEX('[2]Caseload by group'!$C$3:$BEN$125,MATCH(Snapshot!$H150,'[2]Caseload by group'!$A$3:$A$128,0),MATCH(Snapshot!BV$3,'[2]Caseload by group'!$C$2:$BEN$2,0))&lt;10,0,INDEX('[2]Caseload by group'!$C$3:$BEN$125,MATCH(Snapshot!$H150,'[2]Caseload by group'!$A$3:$A$128,0),MATCH(Snapshot!BV$3,'[2]Caseload by group'!$C$2:$BEN$2,0)))</f>
        <v>55912</v>
      </c>
      <c r="BW150" s="40">
        <f>IF(INDEX('[2]Caseload by group'!$C$3:$BEN$125,MATCH(Snapshot!$H150,'[2]Caseload by group'!$A$3:$A$128,0),MATCH(Snapshot!BW$3,'[2]Caseload by group'!$C$2:$BEN$2,0))&lt;10,0,INDEX('[2]Caseload by group'!$C$3:$BEN$125,MATCH(Snapshot!$H150,'[2]Caseload by group'!$A$3:$A$128,0),MATCH(Snapshot!BW$3,'[2]Caseload by group'!$C$2:$BEN$2,0)))</f>
        <v>56240</v>
      </c>
      <c r="BX150" s="45"/>
      <c r="BY150" s="41">
        <f>INDEX($J150:$BX150,0,MATCH(MAX($J$3:$BX$3),$J$3:$BX$3,0))-INDEX($J150:$BX150,0,MATCH(MAX($J$3:$BX$3),$J$3:$BX$3,0)-1)</f>
        <v>328</v>
      </c>
      <c r="BZ150" s="42">
        <f>BY150/INDEX($J150:$BX150,0,MATCH(MAX($J$3:$BX$3),$J$3:$BX$3,0)-1)</f>
        <v>5.86636142509658E-3</v>
      </c>
      <c r="CA150" s="8" t="e">
        <f>#REF!-#REF!</f>
        <v>#REF!</v>
      </c>
      <c r="CB150" s="41">
        <f>INDEX($J150:$BX150,0,MATCH(MAX($J$3:$BX$3),$J$3:$BX$3,0))-J150</f>
        <v>32669</v>
      </c>
      <c r="CC150" s="42">
        <f>CB150/J150</f>
        <v>1.3859827754444021</v>
      </c>
    </row>
    <row r="151" spans="1:81" ht="10.5" customHeight="1" thickBot="1" x14ac:dyDescent="0.25">
      <c r="A151" s="34"/>
      <c r="C151" s="38" t="s">
        <v>14</v>
      </c>
      <c r="D151" s="29" t="s">
        <v>15</v>
      </c>
      <c r="E151" s="29" t="s">
        <v>6</v>
      </c>
      <c r="F151" s="29" t="s">
        <v>16</v>
      </c>
      <c r="G151" s="29" t="s">
        <v>49</v>
      </c>
      <c r="H151" s="39" t="s">
        <v>215</v>
      </c>
      <c r="I151" s="39"/>
      <c r="J151" s="50">
        <f>IF(INDEX('[2]Caseload by group'!$C$3:$CJ$125,MATCH(Snapshot!$H151,'[2]Caseload by group'!$A$3:$A$128,0),MATCH(Snapshot!J$3,'[2]Caseload by group'!$C$2:$CJ$2,0))&lt;10,0,INDEX('[2]Caseload by group'!$C$3:$CJ$125,MATCH(Snapshot!$H151,'[2]Caseload by group'!$A$3:$A$128,0),MATCH(Snapshot!J$3,'[2]Caseload by group'!$C$2:$CJ$2,0)))</f>
        <v>118931</v>
      </c>
      <c r="K151" s="50">
        <f>IF(INDEX('[2]Caseload by group'!$C$3:$CJ$125,MATCH(Snapshot!$H151,'[2]Caseload by group'!$A$3:$A$128,0),MATCH(Snapshot!K$3,'[2]Caseload by group'!$C$2:$CJ$2,0))&lt;10,0,INDEX('[2]Caseload by group'!$C$3:$CJ$125,MATCH(Snapshot!$H151,'[2]Caseload by group'!$A$3:$A$128,0),MATCH(Snapshot!K$3,'[2]Caseload by group'!$C$2:$CJ$2,0)))</f>
        <v>121880</v>
      </c>
      <c r="L151" s="50">
        <f>IF(INDEX('[2]Caseload by group'!$C$3:$CJ$125,MATCH(Snapshot!$H151,'[2]Caseload by group'!$A$3:$A$128,0),MATCH(Snapshot!L$3,'[2]Caseload by group'!$C$2:$CJ$2,0))&lt;10,0,INDEX('[2]Caseload by group'!$C$3:$CJ$125,MATCH(Snapshot!$H151,'[2]Caseload by group'!$A$3:$A$128,0),MATCH(Snapshot!L$3,'[2]Caseload by group'!$C$2:$CJ$2,0)))</f>
        <v>126832</v>
      </c>
      <c r="M151" s="50">
        <f>IF(INDEX('[2]Caseload by group'!$C$3:$CJ$125,MATCH(Snapshot!$H151,'[2]Caseload by group'!$A$3:$A$128,0),MATCH(Snapshot!M$3,'[2]Caseload by group'!$C$2:$CJ$2,0))&lt;10,0,INDEX('[2]Caseload by group'!$C$3:$CJ$125,MATCH(Snapshot!$H151,'[2]Caseload by group'!$A$3:$A$128,0),MATCH(Snapshot!M$3,'[2]Caseload by group'!$C$2:$CJ$2,0)))</f>
        <v>129374</v>
      </c>
      <c r="N151" s="50">
        <f>IF(INDEX('[2]Caseload by group'!$C$3:$CJ$125,MATCH(Snapshot!$H151,'[2]Caseload by group'!$A$3:$A$128,0),MATCH(Snapshot!N$3,'[2]Caseload by group'!$C$2:$CJ$2,0))&lt;10,0,INDEX('[2]Caseload by group'!$C$3:$CJ$125,MATCH(Snapshot!$H151,'[2]Caseload by group'!$A$3:$A$128,0),MATCH(Snapshot!N$3,'[2]Caseload by group'!$C$2:$CJ$2,0)))</f>
        <v>128919</v>
      </c>
      <c r="O151" s="50">
        <f>IF(INDEX('[2]Caseload by group'!$C$3:$CJ$125,MATCH(Snapshot!$H151,'[2]Caseload by group'!$A$3:$A$128,0),MATCH(Snapshot!O$3,'[2]Caseload by group'!$C$2:$CJ$2,0))&lt;10,0,INDEX('[2]Caseload by group'!$C$3:$CJ$125,MATCH(Snapshot!$H151,'[2]Caseload by group'!$A$3:$A$128,0),MATCH(Snapshot!O$3,'[2]Caseload by group'!$C$2:$CJ$2,0)))</f>
        <v>134106</v>
      </c>
      <c r="P151" s="50">
        <f>IF(INDEX('[2]Caseload by group'!$C$3:$CJ$125,MATCH(Snapshot!$H151,'[2]Caseload by group'!$A$3:$A$128,0),MATCH(Snapshot!P$3,'[2]Caseload by group'!$C$2:$CJ$2,0))&lt;10,0,INDEX('[2]Caseload by group'!$C$3:$CJ$125,MATCH(Snapshot!$H151,'[2]Caseload by group'!$A$3:$A$128,0),MATCH(Snapshot!P$3,'[2]Caseload by group'!$C$2:$CJ$2,0)))</f>
        <v>127417</v>
      </c>
      <c r="Q151" s="50">
        <f>IF(INDEX('[2]Caseload by group'!$C$3:$CJ$125,MATCH(Snapshot!$H151,'[2]Caseload by group'!$A$3:$A$128,0),MATCH(Snapshot!Q$3,'[2]Caseload by group'!$C$2:$CJ$2,0))&lt;10,0,INDEX('[2]Caseload by group'!$C$3:$CJ$125,MATCH(Snapshot!$H151,'[2]Caseload by group'!$A$3:$A$128,0),MATCH(Snapshot!Q$3,'[2]Caseload by group'!$C$2:$CJ$2,0)))</f>
        <v>123948</v>
      </c>
      <c r="R151" s="50">
        <f>IF(INDEX('[2]Caseload by group'!$C$3:$CJ$125,MATCH(Snapshot!$H151,'[2]Caseload by group'!$A$3:$A$128,0),MATCH(Snapshot!R$3,'[2]Caseload by group'!$C$2:$CJ$2,0))&lt;10,0,INDEX('[2]Caseload by group'!$C$3:$CJ$125,MATCH(Snapshot!$H151,'[2]Caseload by group'!$A$3:$A$128,0),MATCH(Snapshot!R$3,'[2]Caseload by group'!$C$2:$CJ$2,0)))</f>
        <v>129943</v>
      </c>
      <c r="S151" s="50">
        <f>IF(INDEX('[2]Caseload by group'!$C$3:$CJ$125,MATCH(Snapshot!$H151,'[2]Caseload by group'!$A$3:$A$128,0),MATCH(Snapshot!S$3,'[2]Caseload by group'!$C$2:$CJ$2,0))&lt;10,0,INDEX('[2]Caseload by group'!$C$3:$CJ$125,MATCH(Snapshot!$H151,'[2]Caseload by group'!$A$3:$A$128,0),MATCH(Snapshot!S$3,'[2]Caseload by group'!$C$2:$CJ$2,0)))</f>
        <v>132246</v>
      </c>
      <c r="T151" s="50">
        <f>IF(INDEX('[2]Caseload by group'!$C$3:$CJ$125,MATCH(Snapshot!$H151,'[2]Caseload by group'!$A$3:$A$128,0),MATCH(Snapshot!T$3,'[2]Caseload by group'!$C$2:$CJ$2,0))&lt;10,0,INDEX('[2]Caseload by group'!$C$3:$CJ$125,MATCH(Snapshot!$H151,'[2]Caseload by group'!$A$3:$A$128,0),MATCH(Snapshot!T$3,'[2]Caseload by group'!$C$2:$CJ$2,0)))</f>
        <v>126997</v>
      </c>
      <c r="U151" s="50">
        <f>IF(INDEX('[2]Caseload by group'!$C$3:$CJ$125,MATCH(Snapshot!$H151,'[2]Caseload by group'!$A$3:$A$128,0),MATCH(Snapshot!U$3,'[2]Caseload by group'!$C$2:$CJ$2,0))&lt;10,0,INDEX('[2]Caseload by group'!$C$3:$CJ$125,MATCH(Snapshot!$H151,'[2]Caseload by group'!$A$3:$A$128,0),MATCH(Snapshot!U$3,'[2]Caseload by group'!$C$2:$CJ$2,0)))</f>
        <v>128267</v>
      </c>
      <c r="V151" s="50">
        <f>IF(INDEX('[2]Caseload by group'!$C$3:$CJ$125,MATCH(Snapshot!$H151,'[2]Caseload by group'!$A$3:$A$128,0),MATCH(Snapshot!V$3,'[2]Caseload by group'!$C$2:$CJ$2,0))&lt;10,0,INDEX('[2]Caseload by group'!$C$3:$CJ$125,MATCH(Snapshot!$H151,'[2]Caseload by group'!$A$3:$A$128,0),MATCH(Snapshot!V$3,'[2]Caseload by group'!$C$2:$CJ$2,0)))</f>
        <v>127192</v>
      </c>
      <c r="W151" s="50">
        <f>IF(INDEX('[2]Caseload by group'!$C$3:$CJ$125,MATCH(Snapshot!$H151,'[2]Caseload by group'!$A$3:$A$128,0),MATCH(Snapshot!W$3,'[2]Caseload by group'!$C$2:$CJ$2,0))&lt;10,0,INDEX('[2]Caseload by group'!$C$3:$CJ$125,MATCH(Snapshot!$H151,'[2]Caseload by group'!$A$3:$A$128,0),MATCH(Snapshot!W$3,'[2]Caseload by group'!$C$2:$CJ$2,0)))</f>
        <v>126013</v>
      </c>
      <c r="X151" s="50">
        <f>IF(INDEX('[2]Caseload by group'!$C$3:$CJ$125,MATCH(Snapshot!$H151,'[2]Caseload by group'!$A$3:$A$128,0),MATCH(Snapshot!X$3,'[2]Caseload by group'!$C$2:$CJ$2,0))&lt;10,0,INDEX('[2]Caseload by group'!$C$3:$CJ$125,MATCH(Snapshot!$H151,'[2]Caseload by group'!$A$3:$A$128,0),MATCH(Snapshot!X$3,'[2]Caseload by group'!$C$2:$CJ$2,0)))</f>
        <v>128695</v>
      </c>
      <c r="Y151" s="50">
        <f>IF(INDEX('[2]Caseload by group'!$C$3:$CJ$125,MATCH(Snapshot!$H151,'[2]Caseload by group'!$A$3:$A$128,0),MATCH(Snapshot!Y$3,'[2]Caseload by group'!$C$2:$CJ$2,0))&lt;10,0,INDEX('[2]Caseload by group'!$C$3:$CJ$125,MATCH(Snapshot!$H151,'[2]Caseload by group'!$A$3:$A$128,0),MATCH(Snapshot!Y$3,'[2]Caseload by group'!$C$2:$CJ$2,0)))</f>
        <v>129152</v>
      </c>
      <c r="Z151" s="50">
        <f>IF(INDEX('[2]Caseload by group'!$C$3:$CJ$125,MATCH(Snapshot!$H151,'[2]Caseload by group'!$A$3:$A$128,0),MATCH(Snapshot!Z$3,'[2]Caseload by group'!$C$2:$CJ$2,0))&lt;10,0,INDEX('[2]Caseload by group'!$C$3:$CJ$125,MATCH(Snapshot!$H151,'[2]Caseload by group'!$A$3:$A$128,0),MATCH(Snapshot!Z$3,'[2]Caseload by group'!$C$2:$CJ$2,0)))</f>
        <v>113642</v>
      </c>
      <c r="AA151" s="50">
        <f>IF(INDEX('[2]Caseload by group'!$C$3:$CJ$125,MATCH(Snapshot!$H151,'[2]Caseload by group'!$A$3:$A$128,0),MATCH(Snapshot!AA$3,'[2]Caseload by group'!$C$2:$CJ$2,0))&lt;10,0,INDEX('[2]Caseload by group'!$C$3:$CJ$125,MATCH(Snapshot!$H151,'[2]Caseload by group'!$A$3:$A$128,0),MATCH(Snapshot!AA$3,'[2]Caseload by group'!$C$2:$CJ$2,0)))</f>
        <v>115309</v>
      </c>
      <c r="AB151" s="50">
        <f>IF(INDEX('[2]Caseload by group'!$C$3:$CJ$125,MATCH(Snapshot!$H151,'[2]Caseload by group'!$A$3:$A$128,0),MATCH(Snapshot!AB$3,'[2]Caseload by group'!$C$2:$CJ$2,0))&lt;10,0,INDEX('[2]Caseload by group'!$C$3:$CJ$125,MATCH(Snapshot!$H151,'[2]Caseload by group'!$A$3:$A$128,0),MATCH(Snapshot!AB$3,'[2]Caseload by group'!$C$2:$CJ$2,0)))</f>
        <v>118726</v>
      </c>
      <c r="AC151" s="50">
        <f>IF(INDEX('[2]Caseload by group'!$C$3:$CJ$125,MATCH(Snapshot!$H151,'[2]Caseload by group'!$A$3:$A$128,0),MATCH(Snapshot!AC$3,'[2]Caseload by group'!$C$2:$CJ$2,0))&lt;10,0,INDEX('[2]Caseload by group'!$C$3:$CJ$125,MATCH(Snapshot!$H151,'[2]Caseload by group'!$A$3:$A$128,0),MATCH(Snapshot!AC$3,'[2]Caseload by group'!$C$2:$CJ$2,0)))</f>
        <v>120806</v>
      </c>
      <c r="AD151" s="50">
        <f>IF(INDEX('[2]Caseload by group'!$C$3:$CJ$125,MATCH(Snapshot!$H151,'[2]Caseload by group'!$A$3:$A$128,0),MATCH(Snapshot!AD$3,'[2]Caseload by group'!$C$2:$CJ$2,0))&lt;10,0,INDEX('[2]Caseload by group'!$C$3:$CJ$125,MATCH(Snapshot!$H151,'[2]Caseload by group'!$A$3:$A$128,0),MATCH(Snapshot!AD$3,'[2]Caseload by group'!$C$2:$CJ$2,0)))</f>
        <v>125461</v>
      </c>
      <c r="AE151" s="50">
        <f>IF(INDEX('[2]Caseload by group'!$C$3:$CJ$125,MATCH(Snapshot!$H151,'[2]Caseload by group'!$A$3:$A$128,0),MATCH(Snapshot!AE$3,'[2]Caseload by group'!$C$2:$CJ$2,0))&lt;10,0,INDEX('[2]Caseload by group'!$C$3:$CJ$125,MATCH(Snapshot!$H151,'[2]Caseload by group'!$A$3:$A$128,0),MATCH(Snapshot!AE$3,'[2]Caseload by group'!$C$2:$CJ$2,0)))</f>
        <v>128183</v>
      </c>
      <c r="AF151" s="50">
        <f>IF(INDEX('[2]Caseload by group'!$C$3:$CJ$125,MATCH(Snapshot!$H151,'[2]Caseload by group'!$A$3:$A$128,0),MATCH(Snapshot!AF$3,'[2]Caseload by group'!$C$2:$CJ$2,0))&lt;10,0,INDEX('[2]Caseload by group'!$C$3:$CJ$125,MATCH(Snapshot!$H151,'[2]Caseload by group'!$A$3:$A$128,0),MATCH(Snapshot!AF$3,'[2]Caseload by group'!$C$2:$CJ$2,0)))</f>
        <v>131018</v>
      </c>
      <c r="AG151" s="50">
        <f>IF(INDEX('[2]Caseload by group'!$C$3:$CJ$125,MATCH(Snapshot!$H151,'[2]Caseload by group'!$A$3:$A$128,0),MATCH(Snapshot!AG$3,'[2]Caseload by group'!$C$2:$CJ$2,0))&lt;10,0,INDEX('[2]Caseload by group'!$C$3:$CJ$125,MATCH(Snapshot!$H151,'[2]Caseload by group'!$A$3:$A$128,0),MATCH(Snapshot!AG$3,'[2]Caseload by group'!$C$2:$CJ$2,0)))</f>
        <v>132863</v>
      </c>
      <c r="AH151" s="50">
        <f>IF(INDEX('[2]Caseload by group'!$C$3:$CJ$125,MATCH(Snapshot!$H151,'[2]Caseload by group'!$A$3:$A$128,0),MATCH(Snapshot!AH$3,'[2]Caseload by group'!$C$2:$CJ$2,0))&lt;10,0,INDEX('[2]Caseload by group'!$C$3:$CJ$125,MATCH(Snapshot!$H151,'[2]Caseload by group'!$A$3:$A$128,0),MATCH(Snapshot!AH$3,'[2]Caseload by group'!$C$2:$CJ$2,0)))</f>
        <v>135945</v>
      </c>
      <c r="AI151" s="50">
        <f>IF(INDEX('[2]Caseload by group'!$C$3:$CJ$125,MATCH(Snapshot!$H151,'[2]Caseload by group'!$A$3:$A$128,0),MATCH(Snapshot!AI$3,'[2]Caseload by group'!$C$2:$CJ$2,0))&lt;10,0,INDEX('[2]Caseload by group'!$C$3:$CJ$125,MATCH(Snapshot!$H151,'[2]Caseload by group'!$A$3:$A$128,0),MATCH(Snapshot!AI$3,'[2]Caseload by group'!$C$2:$CJ$2,0)))</f>
        <v>137018</v>
      </c>
      <c r="AJ151" s="50">
        <f>IF(INDEX('[2]Caseload by group'!$C$3:$BEN$125,MATCH(Snapshot!$H151,'[2]Caseload by group'!$A$3:$A$128,0),MATCH(Snapshot!AJ$3,'[2]Caseload by group'!$C$2:$BEN$2,0))&lt;10,0,INDEX('[2]Caseload by group'!$C$3:$BEN$125,MATCH(Snapshot!$H151,'[2]Caseload by group'!$A$3:$A$128,0),MATCH(Snapshot!AJ$3,'[2]Caseload by group'!$C$2:$BEN$2,0)))</f>
        <v>139161</v>
      </c>
      <c r="AK151" s="50">
        <f>IF(INDEX('[2]Caseload by group'!$C$3:$BEN$125,MATCH(Snapshot!$H151,'[2]Caseload by group'!$A$3:$A$128,0),MATCH(Snapshot!AK$3,'[2]Caseload by group'!$C$2:$BEN$2,0))&lt;10,0,INDEX('[2]Caseload by group'!$C$3:$BEN$125,MATCH(Snapshot!$H151,'[2]Caseload by group'!$A$3:$A$128,0),MATCH(Snapshot!AK$3,'[2]Caseload by group'!$C$2:$BEN$2,0)))</f>
        <v>133771</v>
      </c>
      <c r="AL151" s="50">
        <f>IF(INDEX('[2]Caseload by group'!$C$3:$BEN$125,MATCH(Snapshot!$H151,'[2]Caseload by group'!$A$3:$A$128,0),MATCH(Snapshot!AL$3,'[2]Caseload by group'!$C$2:$BEN$2,0))&lt;10,0,INDEX('[2]Caseload by group'!$C$3:$BEN$125,MATCH(Snapshot!$H151,'[2]Caseload by group'!$A$3:$A$128,0),MATCH(Snapshot!AL$3,'[2]Caseload by group'!$C$2:$BEN$2,0)))</f>
        <v>124991</v>
      </c>
      <c r="AM151" s="50">
        <f>IF(INDEX('[2]Caseload by group'!$C$3:$BEN$125,MATCH(Snapshot!$H151,'[2]Caseload by group'!$A$3:$A$128,0),MATCH(Snapshot!AM$3,'[2]Caseload by group'!$C$2:$BEN$2,0))&lt;10,0,INDEX('[2]Caseload by group'!$C$3:$BEN$125,MATCH(Snapshot!$H151,'[2]Caseload by group'!$A$3:$A$128,0),MATCH(Snapshot!AM$3,'[2]Caseload by group'!$C$2:$BEN$2,0)))</f>
        <v>126586</v>
      </c>
      <c r="AN151" s="50">
        <f>IF(INDEX('[2]Caseload by group'!$C$3:$BEN$125,MATCH(Snapshot!$H151,'[2]Caseload by group'!$A$3:$A$128,0),MATCH(Snapshot!AN$3,'[2]Caseload by group'!$C$2:$BEN$2,0))&lt;10,0,INDEX('[2]Caseload by group'!$C$3:$BEN$125,MATCH(Snapshot!$H151,'[2]Caseload by group'!$A$3:$A$128,0),MATCH(Snapshot!AN$3,'[2]Caseload by group'!$C$2:$BEN$2,0)))</f>
        <v>129919</v>
      </c>
      <c r="AO151" s="50">
        <f>IF(INDEX('[2]Caseload by group'!$C$3:$BEN$125,MATCH(Snapshot!$H151,'[2]Caseload by group'!$A$3:$A$128,0),MATCH(Snapshot!AO$3,'[2]Caseload by group'!$C$2:$BEN$2,0))&lt;10,0,INDEX('[2]Caseload by group'!$C$3:$BEN$125,MATCH(Snapshot!$H151,'[2]Caseload by group'!$A$3:$A$128,0),MATCH(Snapshot!AO$3,'[2]Caseload by group'!$C$2:$BEN$2,0)))</f>
        <v>132273</v>
      </c>
      <c r="AP151" s="50">
        <f>IF(INDEX('[2]Caseload by group'!$C$3:$BEN$125,MATCH(Snapshot!$H151,'[2]Caseload by group'!$A$3:$A$128,0),MATCH(Snapshot!AP$3,'[2]Caseload by group'!$C$2:$BEN$2,0))&lt;10,0,INDEX('[2]Caseload by group'!$C$3:$BEN$125,MATCH(Snapshot!$H151,'[2]Caseload by group'!$A$3:$A$128,0),MATCH(Snapshot!AP$3,'[2]Caseload by group'!$C$2:$BEN$2,0)))</f>
        <v>133746</v>
      </c>
      <c r="AQ151" s="50">
        <f>IF(INDEX('[2]Caseload by group'!$C$3:$BEN$125,MATCH(Snapshot!$H151,'[2]Caseload by group'!$A$3:$A$128,0),MATCH(Snapshot!AQ$3,'[2]Caseload by group'!$C$2:$BEN$2,0))&lt;10,0,INDEX('[2]Caseload by group'!$C$3:$BEN$125,MATCH(Snapshot!$H151,'[2]Caseload by group'!$A$3:$A$128,0),MATCH(Snapshot!AQ$3,'[2]Caseload by group'!$C$2:$BEN$2,0)))</f>
        <v>140159</v>
      </c>
      <c r="AR151" s="50">
        <f>IF(INDEX('[2]Caseload by group'!$C$3:$BEN$125,MATCH(Snapshot!$H151,'[2]Caseload by group'!$A$3:$A$128,0),MATCH(Snapshot!AR$3,'[2]Caseload by group'!$C$2:$BEN$2,0))&lt;10,0,INDEX('[2]Caseload by group'!$C$3:$BEN$125,MATCH(Snapshot!$H151,'[2]Caseload by group'!$A$3:$A$128,0),MATCH(Snapshot!AR$3,'[2]Caseload by group'!$C$2:$BEN$2,0)))</f>
        <v>143817</v>
      </c>
      <c r="AS151" s="50">
        <f>IF(INDEX('[2]Caseload by group'!$C$3:$BEN$125,MATCH(Snapshot!$H151,'[2]Caseload by group'!$A$3:$A$128,0),MATCH(Snapshot!AS$3,'[2]Caseload by group'!$C$2:$BEN$2,0))&lt;10,0,INDEX('[2]Caseload by group'!$C$3:$BEN$125,MATCH(Snapshot!$H151,'[2]Caseload by group'!$A$3:$A$128,0),MATCH(Snapshot!AS$3,'[2]Caseload by group'!$C$2:$BEN$2,0)))</f>
        <v>146321</v>
      </c>
      <c r="AT151" s="50">
        <f>IF(INDEX('[2]Caseload by group'!$C$3:$BEN$125,MATCH(Snapshot!$H151,'[2]Caseload by group'!$A$3:$A$128,0),MATCH(Snapshot!AT$3,'[2]Caseload by group'!$C$2:$BEN$2,0))&lt;10,0,INDEX('[2]Caseload by group'!$C$3:$BEN$125,MATCH(Snapshot!$H151,'[2]Caseload by group'!$A$3:$A$128,0),MATCH(Snapshot!AT$3,'[2]Caseload by group'!$C$2:$BEN$2,0)))</f>
        <v>148667</v>
      </c>
      <c r="AU151" s="50">
        <f>IF(INDEX('[2]Caseload by group'!$C$3:$BEN$125,MATCH(Snapshot!$H151,'[2]Caseload by group'!$A$3:$A$128,0),MATCH(Snapshot!AU$3,'[2]Caseload by group'!$C$2:$BEN$2,0))&lt;10,0,INDEX('[2]Caseload by group'!$C$3:$BEN$125,MATCH(Snapshot!$H151,'[2]Caseload by group'!$A$3:$A$128,0),MATCH(Snapshot!AU$3,'[2]Caseload by group'!$C$2:$BEN$2,0)))</f>
        <v>152668</v>
      </c>
      <c r="AV151" s="50">
        <f>IF(INDEX('[2]Caseload by group'!$C$3:$BEN$125,MATCH(Snapshot!$H151,'[2]Caseload by group'!$A$3:$A$128,0),MATCH(Snapshot!AV$3,'[2]Caseload by group'!$C$2:$BEN$2,0))&lt;10,0,INDEX('[2]Caseload by group'!$C$3:$BEN$125,MATCH(Snapshot!$H151,'[2]Caseload by group'!$A$3:$A$128,0),MATCH(Snapshot!AV$3,'[2]Caseload by group'!$C$2:$BEN$2,0)))</f>
        <v>154867</v>
      </c>
      <c r="AW151" s="50">
        <f>IF(INDEX('[2]Caseload by group'!$C$3:$BEN$125,MATCH(Snapshot!$H151,'[2]Caseload by group'!$A$3:$A$128,0),MATCH(Snapshot!AW$3,'[2]Caseload by group'!$C$2:$BEN$2,0))&lt;10,0,INDEX('[2]Caseload by group'!$C$3:$BEN$125,MATCH(Snapshot!$H151,'[2]Caseload by group'!$A$3:$A$128,0),MATCH(Snapshot!AW$3,'[2]Caseload by group'!$C$2:$BEN$2,0)))</f>
        <v>156454</v>
      </c>
      <c r="AX151" s="50">
        <f>IF(INDEX('[2]Caseload by group'!$C$3:$BEN$125,MATCH(Snapshot!$H151,'[2]Caseload by group'!$A$3:$A$128,0),MATCH(Snapshot!AX$3,'[2]Caseload by group'!$C$2:$BEN$2,0))&lt;10,0,INDEX('[2]Caseload by group'!$C$3:$BEN$125,MATCH(Snapshot!$H151,'[2]Caseload by group'!$A$3:$A$128,0),MATCH(Snapshot!AX$3,'[2]Caseload by group'!$C$2:$BEN$2,0)))</f>
        <v>157322</v>
      </c>
      <c r="AY151" s="50">
        <f>IF(INDEX('[2]Caseload by group'!$C$3:$BEN$125,MATCH(Snapshot!$H151,'[2]Caseload by group'!$A$3:$A$128,0),MATCH(Snapshot!AY$3,'[2]Caseload by group'!$C$2:$BEN$2,0))&lt;10,0,INDEX('[2]Caseload by group'!$C$3:$BEN$125,MATCH(Snapshot!$H151,'[2]Caseload by group'!$A$3:$A$128,0),MATCH(Snapshot!AY$3,'[2]Caseload by group'!$C$2:$BEN$2,0)))</f>
        <v>160183</v>
      </c>
      <c r="AZ151" s="50">
        <f>IF(INDEX('[2]Caseload by group'!$C$3:$BEN$125,MATCH(Snapshot!$H151,'[2]Caseload by group'!$A$3:$A$128,0),MATCH(Snapshot!AZ$3,'[2]Caseload by group'!$C$2:$BEN$2,0))&lt;10,0,INDEX('[2]Caseload by group'!$C$3:$BEN$125,MATCH(Snapshot!$H151,'[2]Caseload by group'!$A$3:$A$128,0),MATCH(Snapshot!AZ$3,'[2]Caseload by group'!$C$2:$BEN$2,0)))</f>
        <v>162292</v>
      </c>
      <c r="BA151" s="50">
        <f>IF(INDEX('[2]Caseload by group'!$C$3:$BEN$125,MATCH(Snapshot!$H151,'[2]Caseload by group'!$A$3:$A$128,0),MATCH(Snapshot!BA$3,'[2]Caseload by group'!$C$2:$BEN$2,0))&lt;10,0,INDEX('[2]Caseload by group'!$C$3:$BEN$125,MATCH(Snapshot!$H151,'[2]Caseload by group'!$A$3:$A$128,0),MATCH(Snapshot!BA$3,'[2]Caseload by group'!$C$2:$BEN$2,0)))</f>
        <v>163951</v>
      </c>
      <c r="BB151" s="50">
        <f>IF(INDEX('[2]Caseload by group'!$C$3:$BEN$125,MATCH(Snapshot!$H151,'[2]Caseload by group'!$A$3:$A$128,0),MATCH(Snapshot!BB$3,'[2]Caseload by group'!$C$2:$BEN$2,0))&lt;10,0,INDEX('[2]Caseload by group'!$C$3:$BEN$125,MATCH(Snapshot!$H151,'[2]Caseload by group'!$A$3:$A$128,0),MATCH(Snapshot!BB$3,'[2]Caseload by group'!$C$2:$BEN$2,0)))</f>
        <v>166168</v>
      </c>
      <c r="BC151" s="50">
        <f>IF(INDEX('[2]Caseload by group'!$C$3:$BEN$125,MATCH(Snapshot!$H151,'[2]Caseload by group'!$A$3:$A$128,0),MATCH(Snapshot!BC$3,'[2]Caseload by group'!$C$2:$BEN$2,0))&lt;10,0,INDEX('[2]Caseload by group'!$C$3:$BEN$125,MATCH(Snapshot!$H151,'[2]Caseload by group'!$A$3:$A$128,0),MATCH(Snapshot!BC$3,'[2]Caseload by group'!$C$2:$BEN$2,0)))</f>
        <v>168897</v>
      </c>
      <c r="BD151" s="50">
        <f>IF(INDEX('[2]Caseload by group'!$C$3:$BEN$125,MATCH(Snapshot!$H151,'[2]Caseload by group'!$A$3:$A$128,0),MATCH(Snapshot!BD$3,'[2]Caseload by group'!$C$2:$BEN$2,0))&lt;10,0,INDEX('[2]Caseload by group'!$C$3:$BEN$125,MATCH(Snapshot!$H151,'[2]Caseload by group'!$A$3:$A$128,0),MATCH(Snapshot!BD$3,'[2]Caseload by group'!$C$2:$BEN$2,0)))</f>
        <v>171524</v>
      </c>
      <c r="BE151" s="50">
        <f>IF(INDEX('[2]Caseload by group'!$C$3:$BEN$125,MATCH(Snapshot!$H151,'[2]Caseload by group'!$A$3:$A$128,0),MATCH(Snapshot!BE$3,'[2]Caseload by group'!$C$2:$BEN$2,0))&lt;10,0,INDEX('[2]Caseload by group'!$C$3:$BEN$125,MATCH(Snapshot!$H151,'[2]Caseload by group'!$A$3:$A$128,0),MATCH(Snapshot!BE$3,'[2]Caseload by group'!$C$2:$BEN$2,0)))</f>
        <v>174662</v>
      </c>
      <c r="BF151" s="50">
        <f>IF(INDEX('[2]Caseload by group'!$C$3:$BEN$125,MATCH(Snapshot!$H151,'[2]Caseload by group'!$A$3:$A$128,0),MATCH(Snapshot!BF$3,'[2]Caseload by group'!$C$2:$BEN$2,0))&lt;10,0,INDEX('[2]Caseload by group'!$C$3:$BEN$125,MATCH(Snapshot!$H151,'[2]Caseload by group'!$A$3:$A$128,0),MATCH(Snapshot!BF$3,'[2]Caseload by group'!$C$2:$BEN$2,0)))</f>
        <v>177682</v>
      </c>
      <c r="BG151" s="50">
        <f>IF(INDEX('[2]Caseload by group'!$C$3:$BEN$125,MATCH(Snapshot!$H151,'[2]Caseload by group'!$A$3:$A$128,0),MATCH(Snapshot!BG$3,'[2]Caseload by group'!$C$2:$BEN$2,0))&lt;10,0,INDEX('[2]Caseload by group'!$C$3:$BEN$125,MATCH(Snapshot!$H151,'[2]Caseload by group'!$A$3:$A$128,0),MATCH(Snapshot!BG$3,'[2]Caseload by group'!$C$2:$BEN$2,0)))</f>
        <v>182280</v>
      </c>
      <c r="BH151" s="50">
        <f>IF(INDEX('[2]Caseload by group'!$C$3:$BEN$125,MATCH(Snapshot!$H151,'[2]Caseload by group'!$A$3:$A$128,0),MATCH(Snapshot!BH$3,'[2]Caseload by group'!$C$2:$BEN$2,0))&lt;10,0,INDEX('[2]Caseload by group'!$C$3:$BEN$125,MATCH(Snapshot!$H151,'[2]Caseload by group'!$A$3:$A$128,0),MATCH(Snapshot!BH$3,'[2]Caseload by group'!$C$2:$BEN$2,0)))</f>
        <v>186586</v>
      </c>
      <c r="BI151" s="50">
        <f>IF(INDEX('[2]Caseload by group'!$C$3:$BEN$125,MATCH(Snapshot!$H151,'[2]Caseload by group'!$A$3:$A$128,0),MATCH(Snapshot!BI$3,'[2]Caseload by group'!$C$2:$BEN$2,0))&lt;10,0,INDEX('[2]Caseload by group'!$C$3:$BEN$125,MATCH(Snapshot!$H151,'[2]Caseload by group'!$A$3:$A$128,0),MATCH(Snapshot!BI$3,'[2]Caseload by group'!$C$2:$BEN$2,0)))</f>
        <v>189820</v>
      </c>
      <c r="BJ151" s="50">
        <f>IF(INDEX('[2]Caseload by group'!$C$3:$BEN$125,MATCH(Snapshot!$H151,'[2]Caseload by group'!$A$3:$A$128,0),MATCH(Snapshot!BJ$3,'[2]Caseload by group'!$C$2:$BEN$2,0))&lt;10,0,INDEX('[2]Caseload by group'!$C$3:$BEN$125,MATCH(Snapshot!$H151,'[2]Caseload by group'!$A$3:$A$128,0),MATCH(Snapshot!BJ$3,'[2]Caseload by group'!$C$2:$BEN$2,0)))</f>
        <v>193661</v>
      </c>
      <c r="BK151" s="50">
        <f>IF(INDEX('[2]Caseload by group'!$C$3:$BEN$125,MATCH(Snapshot!$H151,'[2]Caseload by group'!$A$3:$A$128,0),MATCH(Snapshot!BK$3,'[2]Caseload by group'!$C$2:$BEN$2,0))&lt;10,0,INDEX('[2]Caseload by group'!$C$3:$BEN$125,MATCH(Snapshot!$H151,'[2]Caseload by group'!$A$3:$A$128,0),MATCH(Snapshot!BK$3,'[2]Caseload by group'!$C$2:$BEN$2,0)))</f>
        <v>196910</v>
      </c>
      <c r="BL151" s="50">
        <f>IF(INDEX('[2]Caseload by group'!$C$3:$BEN$125,MATCH(Snapshot!$H151,'[2]Caseload by group'!$A$3:$A$128,0),MATCH(Snapshot!BL$3,'[2]Caseload by group'!$C$2:$BEN$2,0))&lt;10,0,INDEX('[2]Caseload by group'!$C$3:$BEN$125,MATCH(Snapshot!$H151,'[2]Caseload by group'!$A$3:$A$128,0),MATCH(Snapshot!BL$3,'[2]Caseload by group'!$C$2:$BEN$2,0)))</f>
        <v>200907</v>
      </c>
      <c r="BM151" s="50">
        <f>IF(INDEX('[2]Caseload by group'!$C$3:$BEN$125,MATCH(Snapshot!$H151,'[2]Caseload by group'!$A$3:$A$128,0),MATCH(Snapshot!BM$3,'[2]Caseload by group'!$C$2:$BEN$2,0))&lt;10,0,INDEX('[2]Caseload by group'!$C$3:$BEN$125,MATCH(Snapshot!$H151,'[2]Caseload by group'!$A$3:$A$128,0),MATCH(Snapshot!BM$3,'[2]Caseload by group'!$C$2:$BEN$2,0)))</f>
        <v>203585</v>
      </c>
      <c r="BN151" s="50">
        <f>IF(INDEX('[2]Caseload by group'!$C$3:$BEN$125,MATCH(Snapshot!$H151,'[2]Caseload by group'!$A$3:$A$128,0),MATCH(Snapshot!BN$3,'[2]Caseload by group'!$C$2:$BEN$2,0))&lt;10,0,INDEX('[2]Caseload by group'!$C$3:$BEN$125,MATCH(Snapshot!$H151,'[2]Caseload by group'!$A$3:$A$128,0),MATCH(Snapshot!BN$3,'[2]Caseload by group'!$C$2:$BEN$2,0)))</f>
        <v>207206</v>
      </c>
      <c r="BO151" s="50">
        <f>IF(INDEX('[2]Caseload by group'!$C$3:$BEN$125,MATCH(Snapshot!$H151,'[2]Caseload by group'!$A$3:$A$128,0),MATCH(Snapshot!BO$3,'[2]Caseload by group'!$C$2:$BEN$2,0))&lt;10,0,INDEX('[2]Caseload by group'!$C$3:$BEN$125,MATCH(Snapshot!$H151,'[2]Caseload by group'!$A$3:$A$128,0),MATCH(Snapshot!BO$3,'[2]Caseload by group'!$C$2:$BEN$2,0)))</f>
        <v>210197</v>
      </c>
      <c r="BP151" s="50">
        <f>IF(INDEX('[2]Caseload by group'!$C$3:$BEN$125,MATCH(Snapshot!$H151,'[2]Caseload by group'!$A$3:$A$128,0),MATCH(Snapshot!BP$3,'[2]Caseload by group'!$C$2:$BEN$2,0))&lt;10,0,INDEX('[2]Caseload by group'!$C$3:$BEN$125,MATCH(Snapshot!$H151,'[2]Caseload by group'!$A$3:$A$128,0),MATCH(Snapshot!BP$3,'[2]Caseload by group'!$C$2:$BEN$2,0)))</f>
        <v>213322</v>
      </c>
      <c r="BQ151" s="50">
        <f>IF(INDEX('[2]Caseload by group'!$C$3:$BEN$125,MATCH(Snapshot!$H151,'[2]Caseload by group'!$A$3:$A$128,0),MATCH(Snapshot!BQ$3,'[2]Caseload by group'!$C$2:$BEN$2,0))&lt;10,0,INDEX('[2]Caseload by group'!$C$3:$BEN$125,MATCH(Snapshot!$H151,'[2]Caseload by group'!$A$3:$A$128,0),MATCH(Snapshot!BQ$3,'[2]Caseload by group'!$C$2:$BEN$2,0)))</f>
        <v>217163</v>
      </c>
      <c r="BR151" s="50">
        <f>IF(INDEX('[2]Caseload by group'!$C$3:$BEN$125,MATCH(Snapshot!$H151,'[2]Caseload by group'!$A$3:$A$128,0),MATCH(Snapshot!BR$3,'[2]Caseload by group'!$C$2:$BEN$2,0))&lt;10,0,INDEX('[2]Caseload by group'!$C$3:$BEN$125,MATCH(Snapshot!$H151,'[2]Caseload by group'!$A$3:$A$128,0),MATCH(Snapshot!BR$3,'[2]Caseload by group'!$C$2:$BEN$2,0)))</f>
        <v>220591</v>
      </c>
      <c r="BS151" s="50">
        <f>IF(INDEX('[2]Caseload by group'!$C$3:$BEN$125,MATCH(Snapshot!$H151,'[2]Caseload by group'!$A$3:$A$128,0),MATCH(Snapshot!BS$3,'[2]Caseload by group'!$C$2:$BEN$2,0))&lt;10,0,INDEX('[2]Caseload by group'!$C$3:$BEN$125,MATCH(Snapshot!$H151,'[2]Caseload by group'!$A$3:$A$128,0),MATCH(Snapshot!BS$3,'[2]Caseload by group'!$C$2:$BEN$2,0)))</f>
        <v>224920</v>
      </c>
      <c r="BT151" s="50">
        <f>IF(INDEX('[2]Caseload by group'!$C$3:$BEN$125,MATCH(Snapshot!$H151,'[2]Caseload by group'!$A$3:$A$128,0),MATCH(Snapshot!BT$3,'[2]Caseload by group'!$C$2:$BEN$2,0))&lt;10,0,INDEX('[2]Caseload by group'!$C$3:$BEN$125,MATCH(Snapshot!$H151,'[2]Caseload by group'!$A$3:$A$128,0),MATCH(Snapshot!BT$3,'[2]Caseload by group'!$C$2:$BEN$2,0)))</f>
        <v>228543</v>
      </c>
      <c r="BU151" s="50">
        <f>IF(INDEX('[2]Caseload by group'!$C$3:$BEN$125,MATCH(Snapshot!$H151,'[2]Caseload by group'!$A$3:$A$128,0),MATCH(Snapshot!BU$3,'[2]Caseload by group'!$C$2:$BEN$2,0))&lt;10,0,INDEX('[2]Caseload by group'!$C$3:$BEN$125,MATCH(Snapshot!$H151,'[2]Caseload by group'!$A$3:$A$128,0),MATCH(Snapshot!BU$3,'[2]Caseload by group'!$C$2:$BEN$2,0)))</f>
        <v>232072</v>
      </c>
      <c r="BV151" s="50">
        <f>IF(INDEX('[2]Caseload by group'!$C$3:$BEN$125,MATCH(Snapshot!$H151,'[2]Caseload by group'!$A$3:$A$128,0),MATCH(Snapshot!BV$3,'[2]Caseload by group'!$C$2:$BEN$2,0))&lt;10,0,INDEX('[2]Caseload by group'!$C$3:$BEN$125,MATCH(Snapshot!$H151,'[2]Caseload by group'!$A$3:$A$128,0),MATCH(Snapshot!BV$3,'[2]Caseload by group'!$C$2:$BEN$2,0)))</f>
        <v>234750</v>
      </c>
      <c r="BW151" s="50">
        <f>IF(INDEX('[2]Caseload by group'!$C$3:$BEN$125,MATCH(Snapshot!$H151,'[2]Caseload by group'!$A$3:$A$128,0),MATCH(Snapshot!BW$3,'[2]Caseload by group'!$C$2:$BEN$2,0))&lt;10,0,INDEX('[2]Caseload by group'!$C$3:$BEN$125,MATCH(Snapshot!$H151,'[2]Caseload by group'!$A$3:$A$128,0),MATCH(Snapshot!BW$3,'[2]Caseload by group'!$C$2:$BEN$2,0)))</f>
        <v>237438</v>
      </c>
      <c r="BX151" s="45"/>
      <c r="BY151" s="41">
        <f>INDEX($J151:$BX151,0,MATCH(MAX($J$3:$BX$3),$J$3:$BX$3,0))-INDEX($J151:$BX151,0,MATCH(MAX($J$3:$BX$3),$J$3:$BX$3,0)-1)</f>
        <v>2688</v>
      </c>
      <c r="BZ151" s="42">
        <f>BY151/INDEX($J151:$BX151,0,MATCH(MAX($J$3:$BX$3),$J$3:$BX$3,0)-1)</f>
        <v>1.1450479233226837E-2</v>
      </c>
      <c r="CA151" s="8" t="e">
        <f>#REF!-#REF!</f>
        <v>#REF!</v>
      </c>
      <c r="CB151" s="51">
        <f>INDEX($J151:$BX151,0,MATCH(MAX($J$3:$BX$3),$J$3:$BX$3,0))-J151</f>
        <v>118507</v>
      </c>
      <c r="CC151" s="42">
        <f>CB151/J151</f>
        <v>0.99643490763551978</v>
      </c>
    </row>
    <row r="152" spans="1:81" s="35" customFormat="1" ht="10.5" customHeight="1" x14ac:dyDescent="0.2">
      <c r="A152" s="65" t="s">
        <v>216</v>
      </c>
      <c r="D152" s="55"/>
      <c r="E152" s="55"/>
      <c r="F152" s="55"/>
      <c r="G152" s="55"/>
      <c r="H152" s="56"/>
      <c r="I152" s="56"/>
      <c r="J152" s="57">
        <f t="shared" ref="J152:AO152" si="31">SUM(J150:J151)</f>
        <v>142502</v>
      </c>
      <c r="K152" s="57">
        <f t="shared" si="31"/>
        <v>145980</v>
      </c>
      <c r="L152" s="57">
        <f t="shared" si="31"/>
        <v>151480</v>
      </c>
      <c r="M152" s="57">
        <f t="shared" si="31"/>
        <v>154501</v>
      </c>
      <c r="N152" s="57">
        <f t="shared" si="31"/>
        <v>154069</v>
      </c>
      <c r="O152" s="57">
        <f t="shared" si="31"/>
        <v>159738</v>
      </c>
      <c r="P152" s="57">
        <f t="shared" si="31"/>
        <v>153366</v>
      </c>
      <c r="Q152" s="57">
        <f t="shared" si="31"/>
        <v>149494</v>
      </c>
      <c r="R152" s="57">
        <f t="shared" si="31"/>
        <v>156000</v>
      </c>
      <c r="S152" s="57">
        <f t="shared" si="31"/>
        <v>158570</v>
      </c>
      <c r="T152" s="57">
        <f t="shared" si="31"/>
        <v>152638</v>
      </c>
      <c r="U152" s="57">
        <f t="shared" si="31"/>
        <v>154385</v>
      </c>
      <c r="V152" s="57">
        <f t="shared" si="31"/>
        <v>153677</v>
      </c>
      <c r="W152" s="57">
        <f t="shared" si="31"/>
        <v>151806</v>
      </c>
      <c r="X152" s="57">
        <f t="shared" si="31"/>
        <v>154999</v>
      </c>
      <c r="Y152" s="57">
        <f t="shared" si="31"/>
        <v>151469</v>
      </c>
      <c r="Z152" s="57">
        <f t="shared" si="31"/>
        <v>135383</v>
      </c>
      <c r="AA152" s="57">
        <f t="shared" si="31"/>
        <v>137189</v>
      </c>
      <c r="AB152" s="57">
        <f t="shared" si="31"/>
        <v>141215</v>
      </c>
      <c r="AC152" s="57">
        <f t="shared" si="31"/>
        <v>143519</v>
      </c>
      <c r="AD152" s="57">
        <f t="shared" si="31"/>
        <v>149039</v>
      </c>
      <c r="AE152" s="57">
        <f t="shared" si="31"/>
        <v>152473</v>
      </c>
      <c r="AF152" s="57">
        <f t="shared" si="31"/>
        <v>156402</v>
      </c>
      <c r="AG152" s="57">
        <f t="shared" si="31"/>
        <v>159145</v>
      </c>
      <c r="AH152" s="57">
        <f t="shared" si="31"/>
        <v>163896</v>
      </c>
      <c r="AI152" s="57">
        <f t="shared" si="31"/>
        <v>166173</v>
      </c>
      <c r="AJ152" s="57">
        <f t="shared" si="31"/>
        <v>169362</v>
      </c>
      <c r="AK152" s="57">
        <f t="shared" si="31"/>
        <v>163325</v>
      </c>
      <c r="AL152" s="57">
        <f t="shared" si="31"/>
        <v>154118</v>
      </c>
      <c r="AM152" s="57">
        <f t="shared" si="31"/>
        <v>156081</v>
      </c>
      <c r="AN152" s="57">
        <f t="shared" si="31"/>
        <v>160076</v>
      </c>
      <c r="AO152" s="57">
        <f t="shared" si="31"/>
        <v>162571</v>
      </c>
      <c r="AP152" s="57">
        <f t="shared" ref="AP152:BW152" si="32">SUM(AP150:AP151)</f>
        <v>164002</v>
      </c>
      <c r="AQ152" s="57">
        <f t="shared" si="32"/>
        <v>170983</v>
      </c>
      <c r="AR152" s="57">
        <f t="shared" si="32"/>
        <v>174740</v>
      </c>
      <c r="AS152" s="57">
        <f t="shared" si="32"/>
        <v>177405</v>
      </c>
      <c r="AT152" s="57">
        <f t="shared" si="32"/>
        <v>179869</v>
      </c>
      <c r="AU152" s="57">
        <f t="shared" si="32"/>
        <v>184142</v>
      </c>
      <c r="AV152" s="57">
        <f t="shared" si="32"/>
        <v>186343</v>
      </c>
      <c r="AW152" s="57">
        <f t="shared" si="32"/>
        <v>188018</v>
      </c>
      <c r="AX152" s="57">
        <f t="shared" si="32"/>
        <v>188903</v>
      </c>
      <c r="AY152" s="57">
        <f t="shared" si="32"/>
        <v>191856</v>
      </c>
      <c r="AZ152" s="57">
        <f t="shared" si="32"/>
        <v>194048</v>
      </c>
      <c r="BA152" s="57">
        <f t="shared" si="32"/>
        <v>195806</v>
      </c>
      <c r="BB152" s="57">
        <f t="shared" si="32"/>
        <v>198350</v>
      </c>
      <c r="BC152" s="57">
        <f t="shared" si="32"/>
        <v>201709</v>
      </c>
      <c r="BD152" s="57">
        <f t="shared" si="32"/>
        <v>205241</v>
      </c>
      <c r="BE152" s="57">
        <f t="shared" si="32"/>
        <v>209667</v>
      </c>
      <c r="BF152" s="57">
        <f t="shared" si="32"/>
        <v>214141</v>
      </c>
      <c r="BG152" s="57">
        <f t="shared" si="32"/>
        <v>221141</v>
      </c>
      <c r="BH152" s="57">
        <f t="shared" si="32"/>
        <v>228294</v>
      </c>
      <c r="BI152" s="57">
        <f t="shared" si="32"/>
        <v>233099</v>
      </c>
      <c r="BJ152" s="57">
        <f t="shared" si="32"/>
        <v>238614</v>
      </c>
      <c r="BK152" s="57">
        <f t="shared" si="32"/>
        <v>243317</v>
      </c>
      <c r="BL152" s="57">
        <f t="shared" si="32"/>
        <v>248873</v>
      </c>
      <c r="BM152" s="57">
        <f t="shared" si="32"/>
        <v>252498</v>
      </c>
      <c r="BN152" s="57">
        <f t="shared" si="32"/>
        <v>257022</v>
      </c>
      <c r="BO152" s="57">
        <f t="shared" si="32"/>
        <v>260665</v>
      </c>
      <c r="BP152" s="57">
        <f t="shared" si="32"/>
        <v>264351</v>
      </c>
      <c r="BQ152" s="57">
        <f t="shared" si="32"/>
        <v>269096</v>
      </c>
      <c r="BR152" s="57">
        <f t="shared" si="32"/>
        <v>273343</v>
      </c>
      <c r="BS152" s="57">
        <f t="shared" si="32"/>
        <v>278999</v>
      </c>
      <c r="BT152" s="57">
        <f t="shared" si="32"/>
        <v>283474</v>
      </c>
      <c r="BU152" s="57">
        <f t="shared" si="32"/>
        <v>287530</v>
      </c>
      <c r="BV152" s="57">
        <f t="shared" si="32"/>
        <v>290662</v>
      </c>
      <c r="BW152" s="57">
        <f t="shared" si="32"/>
        <v>293678</v>
      </c>
      <c r="BX152" s="58"/>
      <c r="BY152" s="80">
        <f>INDEX($J152:$BX152,0,MATCH(MAX($J$3:$BX$3),$J$3:$BX$3,0))-INDEX($J152:$BX152,0,MATCH(MAX($J$3:$BX$3),$J$3:$BX$3,0)-1)</f>
        <v>3016</v>
      </c>
      <c r="BZ152" s="81">
        <f>BY152/INDEX($J152:$BX152,0,MATCH(MAX($J$3:$BX$3),$J$3:$BX$3,0)-1)</f>
        <v>1.0376313381178138E-2</v>
      </c>
      <c r="CA152" s="35" t="e">
        <f>#REF!-#REF!</f>
        <v>#REF!</v>
      </c>
      <c r="CB152" s="59">
        <f>INDEX($J152:$BX152,0,MATCH(MAX($J$3:$BX$3),$J$3:$BX$3,0))-J152</f>
        <v>151176</v>
      </c>
      <c r="CC152" s="81">
        <f>CB152/J152</f>
        <v>1.060869321132335</v>
      </c>
    </row>
    <row r="153" spans="1:81" ht="10.5" customHeight="1" x14ac:dyDescent="0.2">
      <c r="A153" s="28"/>
      <c r="B153" s="35"/>
      <c r="C153" s="35"/>
      <c r="D153" s="55"/>
      <c r="E153" s="55"/>
      <c r="F153" s="55"/>
      <c r="G153" s="55"/>
      <c r="H153" s="56"/>
      <c r="I153" s="56"/>
      <c r="J153" s="40"/>
      <c r="K153" s="40"/>
      <c r="L153" s="40"/>
      <c r="M153" s="40"/>
      <c r="N153" s="40"/>
      <c r="O153" s="40"/>
      <c r="P153" s="40"/>
      <c r="Q153" s="40"/>
      <c r="R153" s="40"/>
      <c r="S153" s="40"/>
      <c r="T153" s="40"/>
      <c r="U153" s="40"/>
      <c r="V153" s="40"/>
      <c r="W153" s="40"/>
      <c r="X153" s="40"/>
      <c r="Y153" s="40"/>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1"/>
      <c r="BZ153" s="42"/>
      <c r="CB153" s="41"/>
      <c r="CC153" s="42"/>
    </row>
    <row r="154" spans="1:81" ht="10.5" customHeight="1" x14ac:dyDescent="0.2">
      <c r="A154" s="34"/>
      <c r="H154" s="39"/>
      <c r="I154" s="39"/>
      <c r="J154" s="40"/>
      <c r="K154" s="40"/>
      <c r="L154" s="40"/>
      <c r="M154" s="40"/>
      <c r="N154" s="40"/>
      <c r="O154" s="40"/>
      <c r="P154" s="40"/>
      <c r="Q154" s="40"/>
      <c r="R154" s="40"/>
      <c r="S154" s="40"/>
      <c r="T154" s="40"/>
      <c r="U154" s="40"/>
      <c r="V154" s="40"/>
      <c r="W154" s="40"/>
      <c r="X154" s="40"/>
      <c r="Y154" s="40"/>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1"/>
      <c r="BZ154" s="42"/>
      <c r="CB154" s="41"/>
      <c r="CC154" s="42"/>
    </row>
    <row r="155" spans="1:81" ht="10.5" customHeight="1" x14ac:dyDescent="0.2">
      <c r="A155" s="28" t="s">
        <v>217</v>
      </c>
      <c r="H155" s="39"/>
      <c r="I155" s="39"/>
      <c r="J155" s="40"/>
      <c r="K155" s="40"/>
      <c r="L155" s="40"/>
      <c r="M155" s="40"/>
      <c r="N155" s="40"/>
      <c r="O155" s="40"/>
      <c r="P155" s="40"/>
      <c r="Q155" s="40"/>
      <c r="R155" s="40"/>
      <c r="S155" s="40"/>
      <c r="T155" s="40"/>
      <c r="U155" s="40"/>
      <c r="V155" s="40"/>
      <c r="W155" s="40"/>
      <c r="X155" s="40"/>
      <c r="Y155" s="40"/>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1"/>
      <c r="BZ155" s="42"/>
      <c r="CB155" s="41"/>
      <c r="CC155" s="42"/>
    </row>
    <row r="156" spans="1:81" ht="10.5" customHeight="1" thickBot="1" x14ac:dyDescent="0.25">
      <c r="A156" s="34"/>
      <c r="C156" s="38" t="s">
        <v>218</v>
      </c>
      <c r="D156" s="29" t="s">
        <v>15</v>
      </c>
      <c r="E156" s="29" t="s">
        <v>6</v>
      </c>
      <c r="F156" s="29" t="s">
        <v>16</v>
      </c>
      <c r="G156" s="29" t="s">
        <v>49</v>
      </c>
      <c r="H156" s="39" t="s">
        <v>219</v>
      </c>
      <c r="I156" s="39"/>
      <c r="J156" s="50">
        <f>IF(INDEX('[2]Caseload by group'!$C$3:$CJ$125,MATCH(Snapshot!$H156,'[2]Caseload by group'!$A$3:$A$128,0),MATCH(Snapshot!J$3,'[2]Caseload by group'!$C$2:$CJ$2,0))&lt;10,0,INDEX('[2]Caseload by group'!$C$3:$CJ$125,MATCH(Snapshot!$H156,'[2]Caseload by group'!$A$3:$A$128,0),MATCH(Snapshot!J$3,'[2]Caseload by group'!$C$2:$CJ$2,0)))</f>
        <v>0</v>
      </c>
      <c r="K156" s="50">
        <f>IF(INDEX('[2]Caseload by group'!$C$3:$CJ$125,MATCH(Snapshot!$H156,'[2]Caseload by group'!$A$3:$A$128,0),MATCH(Snapshot!K$3,'[2]Caseload by group'!$C$2:$CJ$2,0))&lt;10,0,INDEX('[2]Caseload by group'!$C$3:$CJ$125,MATCH(Snapshot!$H156,'[2]Caseload by group'!$A$3:$A$128,0),MATCH(Snapshot!K$3,'[2]Caseload by group'!$C$2:$CJ$2,0)))</f>
        <v>0</v>
      </c>
      <c r="L156" s="50">
        <f>IF(INDEX('[2]Caseload by group'!$C$3:$CJ$125,MATCH(Snapshot!$H156,'[2]Caseload by group'!$A$3:$A$128,0),MATCH(Snapshot!L$3,'[2]Caseload by group'!$C$2:$CJ$2,0))&lt;10,0,INDEX('[2]Caseload by group'!$C$3:$CJ$125,MATCH(Snapshot!$H156,'[2]Caseload by group'!$A$3:$A$128,0),MATCH(Snapshot!L$3,'[2]Caseload by group'!$C$2:$CJ$2,0)))</f>
        <v>0</v>
      </c>
      <c r="M156" s="50">
        <f>IF(INDEX('[2]Caseload by group'!$C$3:$CJ$125,MATCH(Snapshot!$H156,'[2]Caseload by group'!$A$3:$A$128,0),MATCH(Snapshot!M$3,'[2]Caseload by group'!$C$2:$CJ$2,0))&lt;10,0,INDEX('[2]Caseload by group'!$C$3:$CJ$125,MATCH(Snapshot!$H156,'[2]Caseload by group'!$A$3:$A$128,0),MATCH(Snapshot!M$3,'[2]Caseload by group'!$C$2:$CJ$2,0)))</f>
        <v>0</v>
      </c>
      <c r="N156" s="50">
        <f>IF(INDEX('[2]Caseload by group'!$C$3:$CJ$125,MATCH(Snapshot!$H156,'[2]Caseload by group'!$A$3:$A$128,0),MATCH(Snapshot!N$3,'[2]Caseload by group'!$C$2:$CJ$2,0))&lt;10,0,INDEX('[2]Caseload by group'!$C$3:$CJ$125,MATCH(Snapshot!$H156,'[2]Caseload by group'!$A$3:$A$128,0),MATCH(Snapshot!N$3,'[2]Caseload by group'!$C$2:$CJ$2,0)))</f>
        <v>0</v>
      </c>
      <c r="O156" s="50">
        <f>IF(INDEX('[2]Caseload by group'!$C$3:$CJ$125,MATCH(Snapshot!$H156,'[2]Caseload by group'!$A$3:$A$128,0),MATCH(Snapshot!O$3,'[2]Caseload by group'!$C$2:$CJ$2,0))&lt;10,0,INDEX('[2]Caseload by group'!$C$3:$CJ$125,MATCH(Snapshot!$H156,'[2]Caseload by group'!$A$3:$A$128,0),MATCH(Snapshot!O$3,'[2]Caseload by group'!$C$2:$CJ$2,0)))</f>
        <v>0</v>
      </c>
      <c r="P156" s="50">
        <f>IF(INDEX('[2]Caseload by group'!$C$3:$CJ$125,MATCH(Snapshot!$H156,'[2]Caseload by group'!$A$3:$A$128,0),MATCH(Snapshot!P$3,'[2]Caseload by group'!$C$2:$CJ$2,0))&lt;10,0,INDEX('[2]Caseload by group'!$C$3:$CJ$125,MATCH(Snapshot!$H156,'[2]Caseload by group'!$A$3:$A$128,0),MATCH(Snapshot!P$3,'[2]Caseload by group'!$C$2:$CJ$2,0)))</f>
        <v>0</v>
      </c>
      <c r="Q156" s="50">
        <f>IF(INDEX('[2]Caseload by group'!$C$3:$CJ$125,MATCH(Snapshot!$H156,'[2]Caseload by group'!$A$3:$A$128,0),MATCH(Snapshot!Q$3,'[2]Caseload by group'!$C$2:$CJ$2,0))&lt;10,0,INDEX('[2]Caseload by group'!$C$3:$CJ$125,MATCH(Snapshot!$H156,'[2]Caseload by group'!$A$3:$A$128,0),MATCH(Snapshot!Q$3,'[2]Caseload by group'!$C$2:$CJ$2,0)))</f>
        <v>0</v>
      </c>
      <c r="R156" s="50">
        <f>IF(INDEX('[2]Caseload by group'!$C$3:$CJ$125,MATCH(Snapshot!$H156,'[2]Caseload by group'!$A$3:$A$128,0),MATCH(Snapshot!R$3,'[2]Caseload by group'!$C$2:$CJ$2,0))&lt;10,0,INDEX('[2]Caseload by group'!$C$3:$CJ$125,MATCH(Snapshot!$H156,'[2]Caseload by group'!$A$3:$A$128,0),MATCH(Snapshot!R$3,'[2]Caseload by group'!$C$2:$CJ$2,0)))</f>
        <v>0</v>
      </c>
      <c r="S156" s="50">
        <f>IF(INDEX('[2]Caseload by group'!$C$3:$CJ$125,MATCH(Snapshot!$H156,'[2]Caseload by group'!$A$3:$A$128,0),MATCH(Snapshot!S$3,'[2]Caseload by group'!$C$2:$CJ$2,0))&lt;10,0,INDEX('[2]Caseload by group'!$C$3:$CJ$125,MATCH(Snapshot!$H156,'[2]Caseload by group'!$A$3:$A$128,0),MATCH(Snapshot!S$3,'[2]Caseload by group'!$C$2:$CJ$2,0)))</f>
        <v>0</v>
      </c>
      <c r="T156" s="50">
        <f>IF(INDEX('[2]Caseload by group'!$C$3:$CJ$125,MATCH(Snapshot!$H156,'[2]Caseload by group'!$A$3:$A$128,0),MATCH(Snapshot!T$3,'[2]Caseload by group'!$C$2:$CJ$2,0))&lt;10,0,INDEX('[2]Caseload by group'!$C$3:$CJ$125,MATCH(Snapshot!$H156,'[2]Caseload by group'!$A$3:$A$128,0),MATCH(Snapshot!T$3,'[2]Caseload by group'!$C$2:$CJ$2,0)))</f>
        <v>0</v>
      </c>
      <c r="U156" s="50">
        <f>IF(INDEX('[2]Caseload by group'!$C$3:$CJ$125,MATCH(Snapshot!$H156,'[2]Caseload by group'!$A$3:$A$128,0),MATCH(Snapshot!U$3,'[2]Caseload by group'!$C$2:$CJ$2,0))&lt;10,0,INDEX('[2]Caseload by group'!$C$3:$CJ$125,MATCH(Snapshot!$H156,'[2]Caseload by group'!$A$3:$A$128,0),MATCH(Snapshot!U$3,'[2]Caseload by group'!$C$2:$CJ$2,0)))</f>
        <v>0</v>
      </c>
      <c r="V156" s="50">
        <f>IF(INDEX('[2]Caseload by group'!$C$3:$CJ$125,MATCH(Snapshot!$H156,'[2]Caseload by group'!$A$3:$A$128,0),MATCH(Snapshot!V$3,'[2]Caseload by group'!$C$2:$CJ$2,0))&lt;10,0,INDEX('[2]Caseload by group'!$C$3:$CJ$125,MATCH(Snapshot!$H156,'[2]Caseload by group'!$A$3:$A$128,0),MATCH(Snapshot!V$3,'[2]Caseload by group'!$C$2:$CJ$2,0)))</f>
        <v>0</v>
      </c>
      <c r="W156" s="50">
        <f>IF(INDEX('[2]Caseload by group'!$C$3:$CJ$125,MATCH(Snapshot!$H156,'[2]Caseload by group'!$A$3:$A$128,0),MATCH(Snapshot!W$3,'[2]Caseload by group'!$C$2:$CJ$2,0))&lt;10,0,INDEX('[2]Caseload by group'!$C$3:$CJ$125,MATCH(Snapshot!$H156,'[2]Caseload by group'!$A$3:$A$128,0),MATCH(Snapshot!W$3,'[2]Caseload by group'!$C$2:$CJ$2,0)))</f>
        <v>0</v>
      </c>
      <c r="X156" s="50">
        <f>IF(INDEX('[2]Caseload by group'!$C$3:$CJ$125,MATCH(Snapshot!$H156,'[2]Caseload by group'!$A$3:$A$128,0),MATCH(Snapshot!X$3,'[2]Caseload by group'!$C$2:$CJ$2,0))&lt;10,0,INDEX('[2]Caseload by group'!$C$3:$CJ$125,MATCH(Snapshot!$H156,'[2]Caseload by group'!$A$3:$A$128,0),MATCH(Snapshot!X$3,'[2]Caseload by group'!$C$2:$CJ$2,0)))</f>
        <v>0</v>
      </c>
      <c r="Y156" s="50">
        <f>IF(INDEX('[2]Caseload by group'!$C$3:$CJ$125,MATCH(Snapshot!$H156,'[2]Caseload by group'!$A$3:$A$128,0),MATCH(Snapshot!Y$3,'[2]Caseload by group'!$C$2:$CJ$2,0))&lt;10,0,INDEX('[2]Caseload by group'!$C$3:$CJ$125,MATCH(Snapshot!$H156,'[2]Caseload by group'!$A$3:$A$128,0),MATCH(Snapshot!Y$3,'[2]Caseload by group'!$C$2:$CJ$2,0)))</f>
        <v>0</v>
      </c>
      <c r="Z156" s="50">
        <f>IF(INDEX('[2]Caseload by group'!$C$3:$CJ$125,MATCH(Snapshot!$H156,'[2]Caseload by group'!$A$3:$A$128,0),MATCH(Snapshot!Z$3,'[2]Caseload by group'!$C$2:$CJ$2,0))&lt;10,0,INDEX('[2]Caseload by group'!$C$3:$CJ$125,MATCH(Snapshot!$H156,'[2]Caseload by group'!$A$3:$A$128,0),MATCH(Snapshot!Z$3,'[2]Caseload by group'!$C$2:$CJ$2,0)))</f>
        <v>0</v>
      </c>
      <c r="AA156" s="50">
        <f>IF(INDEX('[2]Caseload by group'!$C$3:$CJ$125,MATCH(Snapshot!$H156,'[2]Caseload by group'!$A$3:$A$128,0),MATCH(Snapshot!AA$3,'[2]Caseload by group'!$C$2:$CJ$2,0))&lt;10,0,INDEX('[2]Caseload by group'!$C$3:$CJ$125,MATCH(Snapshot!$H156,'[2]Caseload by group'!$A$3:$A$128,0),MATCH(Snapshot!AA$3,'[2]Caseload by group'!$C$2:$CJ$2,0)))</f>
        <v>0</v>
      </c>
      <c r="AB156" s="50">
        <f>IF(INDEX('[2]Caseload by group'!$C$3:$CJ$125,MATCH(Snapshot!$H156,'[2]Caseload by group'!$A$3:$A$128,0),MATCH(Snapshot!AB$3,'[2]Caseload by group'!$C$2:$CJ$2,0))&lt;10,0,INDEX('[2]Caseload by group'!$C$3:$CJ$125,MATCH(Snapshot!$H156,'[2]Caseload by group'!$A$3:$A$128,0),MATCH(Snapshot!AB$3,'[2]Caseload by group'!$C$2:$CJ$2,0)))</f>
        <v>0</v>
      </c>
      <c r="AC156" s="50">
        <f>IF(INDEX('[2]Caseload by group'!$C$3:$CJ$125,MATCH(Snapshot!$H156,'[2]Caseload by group'!$A$3:$A$128,0),MATCH(Snapshot!AC$3,'[2]Caseload by group'!$C$2:$CJ$2,0))&lt;10,0,INDEX('[2]Caseload by group'!$C$3:$CJ$125,MATCH(Snapshot!$H156,'[2]Caseload by group'!$A$3:$A$128,0),MATCH(Snapshot!AC$3,'[2]Caseload by group'!$C$2:$CJ$2,0)))</f>
        <v>0</v>
      </c>
      <c r="AD156" s="50">
        <f>IF(INDEX('[2]Caseload by group'!$C$3:$CJ$125,MATCH(Snapshot!$H156,'[2]Caseload by group'!$A$3:$A$128,0),MATCH(Snapshot!AD$3,'[2]Caseload by group'!$C$2:$CJ$2,0))&lt;10,0,INDEX('[2]Caseload by group'!$C$3:$CJ$125,MATCH(Snapshot!$H156,'[2]Caseload by group'!$A$3:$A$128,0),MATCH(Snapshot!AD$3,'[2]Caseload by group'!$C$2:$CJ$2,0)))</f>
        <v>0</v>
      </c>
      <c r="AE156" s="50">
        <f>IF(INDEX('[2]Caseload by group'!$C$3:$CJ$125,MATCH(Snapshot!$H156,'[2]Caseload by group'!$A$3:$A$128,0),MATCH(Snapshot!AE$3,'[2]Caseload by group'!$C$2:$CJ$2,0))&lt;10,0,INDEX('[2]Caseload by group'!$C$3:$CJ$125,MATCH(Snapshot!$H156,'[2]Caseload by group'!$A$3:$A$128,0),MATCH(Snapshot!AE$3,'[2]Caseload by group'!$C$2:$CJ$2,0)))</f>
        <v>0</v>
      </c>
      <c r="AF156" s="50">
        <f>IF(INDEX('[2]Caseload by group'!$C$3:$CJ$125,MATCH(Snapshot!$H156,'[2]Caseload by group'!$A$3:$A$128,0),MATCH(Snapshot!AF$3,'[2]Caseload by group'!$C$2:$CJ$2,0))&lt;10,0,INDEX('[2]Caseload by group'!$C$3:$CJ$125,MATCH(Snapshot!$H156,'[2]Caseload by group'!$A$3:$A$128,0),MATCH(Snapshot!AF$3,'[2]Caseload by group'!$C$2:$CJ$2,0)))</f>
        <v>0</v>
      </c>
      <c r="AG156" s="50">
        <f>IF(INDEX('[2]Caseload by group'!$C$3:$CJ$125,MATCH(Snapshot!$H156,'[2]Caseload by group'!$A$3:$A$128,0),MATCH(Snapshot!AG$3,'[2]Caseload by group'!$C$2:$CJ$2,0))&lt;10,0,INDEX('[2]Caseload by group'!$C$3:$CJ$125,MATCH(Snapshot!$H156,'[2]Caseload by group'!$A$3:$A$128,0),MATCH(Snapshot!AG$3,'[2]Caseload by group'!$C$2:$CJ$2,0)))</f>
        <v>0</v>
      </c>
      <c r="AH156" s="50">
        <f>IF(INDEX('[2]Caseload by group'!$C$3:$CJ$125,MATCH(Snapshot!$H156,'[2]Caseload by group'!$A$3:$A$128,0),MATCH(Snapshot!AH$3,'[2]Caseload by group'!$C$2:$CJ$2,0))&lt;10,0,INDEX('[2]Caseload by group'!$C$3:$CJ$125,MATCH(Snapshot!$H156,'[2]Caseload by group'!$A$3:$A$128,0),MATCH(Snapshot!AH$3,'[2]Caseload by group'!$C$2:$CJ$2,0)))</f>
        <v>0</v>
      </c>
      <c r="AI156" s="50">
        <f>IF(INDEX('[2]Caseload by group'!$C$3:$CJ$125,MATCH(Snapshot!$H156,'[2]Caseload by group'!$A$3:$A$128,0),MATCH(Snapshot!AI$3,'[2]Caseload by group'!$C$2:$CJ$2,0))&lt;10,0,INDEX('[2]Caseload by group'!$C$3:$CJ$125,MATCH(Snapshot!$H156,'[2]Caseload by group'!$A$3:$A$128,0),MATCH(Snapshot!AI$3,'[2]Caseload by group'!$C$2:$CJ$2,0)))</f>
        <v>0</v>
      </c>
      <c r="AJ156" s="50">
        <f>IF(INDEX('[2]Caseload by group'!$C$3:$BEN$125,MATCH(Snapshot!$H156,'[2]Caseload by group'!$A$3:$A$128,0),MATCH(Snapshot!AJ$3,'[2]Caseload by group'!$C$2:$BEN$2,0))&lt;10,0,INDEX('[2]Caseload by group'!$C$3:$BEN$125,MATCH(Snapshot!$H156,'[2]Caseload by group'!$A$3:$A$128,0),MATCH(Snapshot!AJ$3,'[2]Caseload by group'!$C$2:$BEN$2,0)))</f>
        <v>0</v>
      </c>
      <c r="AK156" s="50">
        <f>IF(INDEX('[2]Caseload by group'!$C$3:$BEN$125,MATCH(Snapshot!$H156,'[2]Caseload by group'!$A$3:$A$128,0),MATCH(Snapshot!AK$3,'[2]Caseload by group'!$C$2:$BEN$2,0))&lt;10,0,INDEX('[2]Caseload by group'!$C$3:$BEN$125,MATCH(Snapshot!$H156,'[2]Caseload by group'!$A$3:$A$128,0),MATCH(Snapshot!AK$3,'[2]Caseload by group'!$C$2:$BEN$2,0)))</f>
        <v>0</v>
      </c>
      <c r="AL156" s="50">
        <f>IF(INDEX('[2]Caseload by group'!$C$3:$BEN$125,MATCH(Snapshot!$H156,'[2]Caseload by group'!$A$3:$A$128,0),MATCH(Snapshot!AL$3,'[2]Caseload by group'!$C$2:$BEN$2,0))&lt;10,0,INDEX('[2]Caseload by group'!$C$3:$BEN$125,MATCH(Snapshot!$H156,'[2]Caseload by group'!$A$3:$A$128,0),MATCH(Snapshot!AL$3,'[2]Caseload by group'!$C$2:$BEN$2,0)))</f>
        <v>0</v>
      </c>
      <c r="AM156" s="50">
        <f>IF(INDEX('[2]Caseload by group'!$C$3:$BEN$125,MATCH(Snapshot!$H156,'[2]Caseload by group'!$A$3:$A$128,0),MATCH(Snapshot!AM$3,'[2]Caseload by group'!$C$2:$BEN$2,0))&lt;10,0,INDEX('[2]Caseload by group'!$C$3:$BEN$125,MATCH(Snapshot!$H156,'[2]Caseload by group'!$A$3:$A$128,0),MATCH(Snapshot!AM$3,'[2]Caseload by group'!$C$2:$BEN$2,0)))</f>
        <v>0</v>
      </c>
      <c r="AN156" s="50">
        <f>IF(INDEX('[2]Caseload by group'!$C$3:$BEN$125,MATCH(Snapshot!$H156,'[2]Caseload by group'!$A$3:$A$128,0),MATCH(Snapshot!AN$3,'[2]Caseload by group'!$C$2:$BEN$2,0))&lt;10,0,INDEX('[2]Caseload by group'!$C$3:$BEN$125,MATCH(Snapshot!$H156,'[2]Caseload by group'!$A$3:$A$128,0),MATCH(Snapshot!AN$3,'[2]Caseload by group'!$C$2:$BEN$2,0)))</f>
        <v>0</v>
      </c>
      <c r="AO156" s="50">
        <f>IF(INDEX('[2]Caseload by group'!$C$3:$BEN$125,MATCH(Snapshot!$H156,'[2]Caseload by group'!$A$3:$A$128,0),MATCH(Snapshot!AO$3,'[2]Caseload by group'!$C$2:$BEN$2,0))&lt;10,0,INDEX('[2]Caseload by group'!$C$3:$BEN$125,MATCH(Snapshot!$H156,'[2]Caseload by group'!$A$3:$A$128,0),MATCH(Snapshot!AO$3,'[2]Caseload by group'!$C$2:$BEN$2,0)))</f>
        <v>0</v>
      </c>
      <c r="AP156" s="50">
        <f>IF(INDEX('[2]Caseload by group'!$C$3:$BEN$125,MATCH(Snapshot!$H156,'[2]Caseload by group'!$A$3:$A$128,0),MATCH(Snapshot!AP$3,'[2]Caseload by group'!$C$2:$BEN$2,0))&lt;10,0,INDEX('[2]Caseload by group'!$C$3:$BEN$125,MATCH(Snapshot!$H156,'[2]Caseload by group'!$A$3:$A$128,0),MATCH(Snapshot!AP$3,'[2]Caseload by group'!$C$2:$BEN$2,0)))</f>
        <v>0</v>
      </c>
      <c r="AQ156" s="50">
        <f>IF(INDEX('[2]Caseload by group'!$C$3:$BEN$125,MATCH(Snapshot!$H156,'[2]Caseload by group'!$A$3:$A$128,0),MATCH(Snapshot!AQ$3,'[2]Caseload by group'!$C$2:$BEN$2,0))&lt;10,0,INDEX('[2]Caseload by group'!$C$3:$BEN$125,MATCH(Snapshot!$H156,'[2]Caseload by group'!$A$3:$A$128,0),MATCH(Snapshot!AQ$3,'[2]Caseload by group'!$C$2:$BEN$2,0)))</f>
        <v>0</v>
      </c>
      <c r="AR156" s="50">
        <f>IF(INDEX('[2]Caseload by group'!$C$3:$BEN$125,MATCH(Snapshot!$H156,'[2]Caseload by group'!$A$3:$A$128,0),MATCH(Snapshot!AR$3,'[2]Caseload by group'!$C$2:$BEN$2,0))&lt;10,0,INDEX('[2]Caseload by group'!$C$3:$BEN$125,MATCH(Snapshot!$H156,'[2]Caseload by group'!$A$3:$A$128,0),MATCH(Snapshot!AR$3,'[2]Caseload by group'!$C$2:$BEN$2,0)))</f>
        <v>0</v>
      </c>
      <c r="AS156" s="50">
        <f>IF(INDEX('[2]Caseload by group'!$C$3:$BEN$125,MATCH(Snapshot!$H156,'[2]Caseload by group'!$A$3:$A$128,0),MATCH(Snapshot!AS$3,'[2]Caseload by group'!$C$2:$BEN$2,0))&lt;10,0,INDEX('[2]Caseload by group'!$C$3:$BEN$125,MATCH(Snapshot!$H156,'[2]Caseload by group'!$A$3:$A$128,0),MATCH(Snapshot!AS$3,'[2]Caseload by group'!$C$2:$BEN$2,0)))</f>
        <v>0</v>
      </c>
      <c r="AT156" s="50">
        <f>IF(INDEX('[2]Caseload by group'!$C$3:$BEN$125,MATCH(Snapshot!$H156,'[2]Caseload by group'!$A$3:$A$128,0),MATCH(Snapshot!AT$3,'[2]Caseload by group'!$C$2:$BEN$2,0))&lt;10,0,INDEX('[2]Caseload by group'!$C$3:$BEN$125,MATCH(Snapshot!$H156,'[2]Caseload by group'!$A$3:$A$128,0),MATCH(Snapshot!AT$3,'[2]Caseload by group'!$C$2:$BEN$2,0)))</f>
        <v>0</v>
      </c>
      <c r="AU156" s="50">
        <f>IF(INDEX('[2]Caseload by group'!$C$3:$BEN$125,MATCH(Snapshot!$H156,'[2]Caseload by group'!$A$3:$A$128,0),MATCH(Snapshot!AU$3,'[2]Caseload by group'!$C$2:$BEN$2,0))&lt;10,0,INDEX('[2]Caseload by group'!$C$3:$BEN$125,MATCH(Snapshot!$H156,'[2]Caseload by group'!$A$3:$A$128,0),MATCH(Snapshot!AU$3,'[2]Caseload by group'!$C$2:$BEN$2,0)))</f>
        <v>0</v>
      </c>
      <c r="AV156" s="50">
        <f>IF(INDEX('[2]Caseload by group'!$C$3:$BEN$125,MATCH(Snapshot!$H156,'[2]Caseload by group'!$A$3:$A$128,0),MATCH(Snapshot!AV$3,'[2]Caseload by group'!$C$2:$BEN$2,0))&lt;10,0,INDEX('[2]Caseload by group'!$C$3:$BEN$125,MATCH(Snapshot!$H156,'[2]Caseload by group'!$A$3:$A$128,0),MATCH(Snapshot!AV$3,'[2]Caseload by group'!$C$2:$BEN$2,0)))</f>
        <v>0</v>
      </c>
      <c r="AW156" s="50">
        <f>IF(INDEX('[2]Caseload by group'!$C$3:$BEN$125,MATCH(Snapshot!$H156,'[2]Caseload by group'!$A$3:$A$128,0),MATCH(Snapshot!AW$3,'[2]Caseload by group'!$C$2:$BEN$2,0))&lt;10,0,INDEX('[2]Caseload by group'!$C$3:$BEN$125,MATCH(Snapshot!$H156,'[2]Caseload by group'!$A$3:$A$128,0),MATCH(Snapshot!AW$3,'[2]Caseload by group'!$C$2:$BEN$2,0)))</f>
        <v>0</v>
      </c>
      <c r="AX156" s="50">
        <f>IF(INDEX('[2]Caseload by group'!$C$3:$BEN$125,MATCH(Snapshot!$H156,'[2]Caseload by group'!$A$3:$A$128,0),MATCH(Snapshot!AX$3,'[2]Caseload by group'!$C$2:$BEN$2,0))&lt;10,0,INDEX('[2]Caseload by group'!$C$3:$BEN$125,MATCH(Snapshot!$H156,'[2]Caseload by group'!$A$3:$A$128,0),MATCH(Snapshot!AX$3,'[2]Caseload by group'!$C$2:$BEN$2,0)))</f>
        <v>0</v>
      </c>
      <c r="AY156" s="50">
        <f>IF(INDEX('[2]Caseload by group'!$C$3:$BEN$125,MATCH(Snapshot!$H156,'[2]Caseload by group'!$A$3:$A$128,0),MATCH(Snapshot!AY$3,'[2]Caseload by group'!$C$2:$BEN$2,0))&lt;10,0,INDEX('[2]Caseload by group'!$C$3:$BEN$125,MATCH(Snapshot!$H156,'[2]Caseload by group'!$A$3:$A$128,0),MATCH(Snapshot!AY$3,'[2]Caseload by group'!$C$2:$BEN$2,0)))</f>
        <v>0</v>
      </c>
      <c r="AZ156" s="50">
        <f>IF(INDEX('[2]Caseload by group'!$C$3:$BEN$125,MATCH(Snapshot!$H156,'[2]Caseload by group'!$A$3:$A$128,0),MATCH(Snapshot!AZ$3,'[2]Caseload by group'!$C$2:$BEN$2,0))&lt;10,0,INDEX('[2]Caseload by group'!$C$3:$BEN$125,MATCH(Snapshot!$H156,'[2]Caseload by group'!$A$3:$A$128,0),MATCH(Snapshot!AZ$3,'[2]Caseload by group'!$C$2:$BEN$2,0)))</f>
        <v>0</v>
      </c>
      <c r="BA156" s="50">
        <f>IF(INDEX('[2]Caseload by group'!$C$3:$BEN$125,MATCH(Snapshot!$H156,'[2]Caseload by group'!$A$3:$A$128,0),MATCH(Snapshot!BA$3,'[2]Caseload by group'!$C$2:$BEN$2,0))&lt;10,0,INDEX('[2]Caseload by group'!$C$3:$BEN$125,MATCH(Snapshot!$H156,'[2]Caseload by group'!$A$3:$A$128,0),MATCH(Snapshot!BA$3,'[2]Caseload by group'!$C$2:$BEN$2,0)))</f>
        <v>0</v>
      </c>
      <c r="BB156" s="50">
        <f>IF(INDEX('[2]Caseload by group'!$C$3:$BEN$125,MATCH(Snapshot!$H156,'[2]Caseload by group'!$A$3:$A$128,0),MATCH(Snapshot!BB$3,'[2]Caseload by group'!$C$2:$BEN$2,0))&lt;10,0,INDEX('[2]Caseload by group'!$C$3:$BEN$125,MATCH(Snapshot!$H156,'[2]Caseload by group'!$A$3:$A$128,0),MATCH(Snapshot!BB$3,'[2]Caseload by group'!$C$2:$BEN$2,0)))</f>
        <v>0</v>
      </c>
      <c r="BC156" s="50">
        <f>IF(INDEX('[2]Caseload by group'!$C$3:$BEN$125,MATCH(Snapshot!$H156,'[2]Caseload by group'!$A$3:$A$128,0),MATCH(Snapshot!BC$3,'[2]Caseload by group'!$C$2:$BEN$2,0))&lt;10,0,INDEX('[2]Caseload by group'!$C$3:$BEN$125,MATCH(Snapshot!$H156,'[2]Caseload by group'!$A$3:$A$128,0),MATCH(Snapshot!BC$3,'[2]Caseload by group'!$C$2:$BEN$2,0)))</f>
        <v>0</v>
      </c>
      <c r="BD156" s="50">
        <f>IF(INDEX('[2]Caseload by group'!$C$3:$BEN$125,MATCH(Snapshot!$H156,'[2]Caseload by group'!$A$3:$A$128,0),MATCH(Snapshot!BD$3,'[2]Caseload by group'!$C$2:$BEN$2,0))&lt;10,0,INDEX('[2]Caseload by group'!$C$3:$BEN$125,MATCH(Snapshot!$H156,'[2]Caseload by group'!$A$3:$A$128,0),MATCH(Snapshot!BD$3,'[2]Caseload by group'!$C$2:$BEN$2,0)))</f>
        <v>0</v>
      </c>
      <c r="BE156" s="50">
        <f>IF(INDEX('[2]Caseload by group'!$C$3:$BEN$125,MATCH(Snapshot!$H156,'[2]Caseload by group'!$A$3:$A$128,0),MATCH(Snapshot!BE$3,'[2]Caseload by group'!$C$2:$BEN$2,0))&lt;10,0,INDEX('[2]Caseload by group'!$C$3:$BEN$125,MATCH(Snapshot!$H156,'[2]Caseload by group'!$A$3:$A$128,0),MATCH(Snapshot!BE$3,'[2]Caseload by group'!$C$2:$BEN$2,0)))</f>
        <v>0</v>
      </c>
      <c r="BF156" s="50">
        <f>IF(INDEX('[2]Caseload by group'!$C$3:$BEN$125,MATCH(Snapshot!$H156,'[2]Caseload by group'!$A$3:$A$128,0),MATCH(Snapshot!BF$3,'[2]Caseload by group'!$C$2:$BEN$2,0))&lt;10,0,INDEX('[2]Caseload by group'!$C$3:$BEN$125,MATCH(Snapshot!$H156,'[2]Caseload by group'!$A$3:$A$128,0),MATCH(Snapshot!BF$3,'[2]Caseload by group'!$C$2:$BEN$2,0)))</f>
        <v>0</v>
      </c>
      <c r="BG156" s="50">
        <f>IF(INDEX('[2]Caseload by group'!$C$3:$BEN$125,MATCH(Snapshot!$H156,'[2]Caseload by group'!$A$3:$A$128,0),MATCH(Snapshot!BG$3,'[2]Caseload by group'!$C$2:$BEN$2,0))&lt;10,0,INDEX('[2]Caseload by group'!$C$3:$BEN$125,MATCH(Snapshot!$H156,'[2]Caseload by group'!$A$3:$A$128,0),MATCH(Snapshot!BG$3,'[2]Caseload by group'!$C$2:$BEN$2,0)))</f>
        <v>0</v>
      </c>
      <c r="BH156" s="50">
        <f>IF(INDEX('[2]Caseload by group'!$C$3:$BEN$125,MATCH(Snapshot!$H156,'[2]Caseload by group'!$A$3:$A$128,0),MATCH(Snapshot!BH$3,'[2]Caseload by group'!$C$2:$BEN$2,0))&lt;10,0,INDEX('[2]Caseload by group'!$C$3:$BEN$125,MATCH(Snapshot!$H156,'[2]Caseload by group'!$A$3:$A$128,0),MATCH(Snapshot!BH$3,'[2]Caseload by group'!$C$2:$BEN$2,0)))</f>
        <v>0</v>
      </c>
      <c r="BI156" s="50">
        <f>IF(INDEX('[2]Caseload by group'!$C$3:$BEN$125,MATCH(Snapshot!$H156,'[2]Caseload by group'!$A$3:$A$128,0),MATCH(Snapshot!BI$3,'[2]Caseload by group'!$C$2:$BEN$2,0))&lt;10,0,INDEX('[2]Caseload by group'!$C$3:$BEN$125,MATCH(Snapshot!$H156,'[2]Caseload by group'!$A$3:$A$128,0),MATCH(Snapshot!BI$3,'[2]Caseload by group'!$C$2:$BEN$2,0)))</f>
        <v>0</v>
      </c>
      <c r="BJ156" s="50">
        <f>IF(INDEX('[2]Caseload by group'!$C$3:$BEN$125,MATCH(Snapshot!$H156,'[2]Caseload by group'!$A$3:$A$128,0),MATCH(Snapshot!BJ$3,'[2]Caseload by group'!$C$2:$BEN$2,0))&lt;10,0,INDEX('[2]Caseload by group'!$C$3:$BEN$125,MATCH(Snapshot!$H156,'[2]Caseload by group'!$A$3:$A$128,0),MATCH(Snapshot!BJ$3,'[2]Caseload by group'!$C$2:$BEN$2,0)))</f>
        <v>0</v>
      </c>
      <c r="BK156" s="50">
        <f>IF(INDEX('[2]Caseload by group'!$C$3:$BEN$125,MATCH(Snapshot!$H156,'[2]Caseload by group'!$A$3:$A$128,0),MATCH(Snapshot!BK$3,'[2]Caseload by group'!$C$2:$BEN$2,0))&lt;10,0,INDEX('[2]Caseload by group'!$C$3:$BEN$125,MATCH(Snapshot!$H156,'[2]Caseload by group'!$A$3:$A$128,0),MATCH(Snapshot!BK$3,'[2]Caseload by group'!$C$2:$BEN$2,0)))</f>
        <v>0</v>
      </c>
      <c r="BL156" s="50">
        <f>IF(INDEX('[2]Caseload by group'!$C$3:$BEN$125,MATCH(Snapshot!$H156,'[2]Caseload by group'!$A$3:$A$128,0),MATCH(Snapshot!BL$3,'[2]Caseload by group'!$C$2:$BEN$2,0))&lt;10,0,INDEX('[2]Caseload by group'!$C$3:$BEN$125,MATCH(Snapshot!$H156,'[2]Caseload by group'!$A$3:$A$128,0),MATCH(Snapshot!BL$3,'[2]Caseload by group'!$C$2:$BEN$2,0)))</f>
        <v>0</v>
      </c>
      <c r="BM156" s="50">
        <f>IF(INDEX('[2]Caseload by group'!$C$3:$BEN$125,MATCH(Snapshot!$H156,'[2]Caseload by group'!$A$3:$A$128,0),MATCH(Snapshot!BM$3,'[2]Caseload by group'!$C$2:$BEN$2,0))&lt;10,0,INDEX('[2]Caseload by group'!$C$3:$BEN$125,MATCH(Snapshot!$H156,'[2]Caseload by group'!$A$3:$A$128,0),MATCH(Snapshot!BM$3,'[2]Caseload by group'!$C$2:$BEN$2,0)))</f>
        <v>0</v>
      </c>
      <c r="BN156" s="50">
        <f>IF(INDEX('[2]Caseload by group'!$C$3:$BEN$125,MATCH(Snapshot!$H156,'[2]Caseload by group'!$A$3:$A$128,0),MATCH(Snapshot!BN$3,'[2]Caseload by group'!$C$2:$BEN$2,0))&lt;10,0,INDEX('[2]Caseload by group'!$C$3:$BEN$125,MATCH(Snapshot!$H156,'[2]Caseload by group'!$A$3:$A$128,0),MATCH(Snapshot!BN$3,'[2]Caseload by group'!$C$2:$BEN$2,0)))</f>
        <v>0</v>
      </c>
      <c r="BO156" s="50">
        <f>IF(INDEX('[2]Caseload by group'!$C$3:$BEN$125,MATCH(Snapshot!$H156,'[2]Caseload by group'!$A$3:$A$128,0),MATCH(Snapshot!BO$3,'[2]Caseload by group'!$C$2:$BEN$2,0))&lt;10,0,INDEX('[2]Caseload by group'!$C$3:$BEN$125,MATCH(Snapshot!$H156,'[2]Caseload by group'!$A$3:$A$128,0),MATCH(Snapshot!BO$3,'[2]Caseload by group'!$C$2:$BEN$2,0)))</f>
        <v>0</v>
      </c>
      <c r="BP156" s="50">
        <f>IF(INDEX('[2]Caseload by group'!$C$3:$BEN$125,MATCH(Snapshot!$H156,'[2]Caseload by group'!$A$3:$A$128,0),MATCH(Snapshot!BP$3,'[2]Caseload by group'!$C$2:$BEN$2,0))&lt;10,0,INDEX('[2]Caseload by group'!$C$3:$BEN$125,MATCH(Snapshot!$H156,'[2]Caseload by group'!$A$3:$A$128,0),MATCH(Snapshot!BP$3,'[2]Caseload by group'!$C$2:$BEN$2,0)))</f>
        <v>0</v>
      </c>
      <c r="BQ156" s="50">
        <f>IF(INDEX('[2]Caseload by group'!$C$3:$BEN$125,MATCH(Snapshot!$H156,'[2]Caseload by group'!$A$3:$A$128,0),MATCH(Snapshot!BQ$3,'[2]Caseload by group'!$C$2:$BEN$2,0))&lt;10,0,INDEX('[2]Caseload by group'!$C$3:$BEN$125,MATCH(Snapshot!$H156,'[2]Caseload by group'!$A$3:$A$128,0),MATCH(Snapshot!BQ$3,'[2]Caseload by group'!$C$2:$BEN$2,0)))</f>
        <v>0</v>
      </c>
      <c r="BR156" s="50">
        <f>IF(INDEX('[2]Caseload by group'!$C$3:$BEN$125,MATCH(Snapshot!$H156,'[2]Caseload by group'!$A$3:$A$128,0),MATCH(Snapshot!BR$3,'[2]Caseload by group'!$C$2:$BEN$2,0))&lt;10,0,INDEX('[2]Caseload by group'!$C$3:$BEN$125,MATCH(Snapshot!$H156,'[2]Caseload by group'!$A$3:$A$128,0),MATCH(Snapshot!BR$3,'[2]Caseload by group'!$C$2:$BEN$2,0)))</f>
        <v>0</v>
      </c>
      <c r="BS156" s="50">
        <f>IF(INDEX('[2]Caseload by group'!$C$3:$BEN$125,MATCH(Snapshot!$H156,'[2]Caseload by group'!$A$3:$A$128,0),MATCH(Snapshot!BS$3,'[2]Caseload by group'!$C$2:$BEN$2,0))&lt;10,0,INDEX('[2]Caseload by group'!$C$3:$BEN$125,MATCH(Snapshot!$H156,'[2]Caseload by group'!$A$3:$A$128,0),MATCH(Snapshot!BS$3,'[2]Caseload by group'!$C$2:$BEN$2,0)))</f>
        <v>0</v>
      </c>
      <c r="BT156" s="50">
        <f>IF(INDEX('[2]Caseload by group'!$C$3:$BEN$125,MATCH(Snapshot!$H156,'[2]Caseload by group'!$A$3:$A$128,0),MATCH(Snapshot!BT$3,'[2]Caseload by group'!$C$2:$BEN$2,0))&lt;10,0,INDEX('[2]Caseload by group'!$C$3:$BEN$125,MATCH(Snapshot!$H156,'[2]Caseload by group'!$A$3:$A$128,0),MATCH(Snapshot!BT$3,'[2]Caseload by group'!$C$2:$BEN$2,0)))</f>
        <v>0</v>
      </c>
      <c r="BU156" s="50">
        <f>IF(INDEX('[2]Caseload by group'!$C$3:$BEN$125,MATCH(Snapshot!$H156,'[2]Caseload by group'!$A$3:$A$128,0),MATCH(Snapshot!BU$3,'[2]Caseload by group'!$C$2:$BEN$2,0))&lt;10,0,INDEX('[2]Caseload by group'!$C$3:$BEN$125,MATCH(Snapshot!$H156,'[2]Caseload by group'!$A$3:$A$128,0),MATCH(Snapshot!BU$3,'[2]Caseload by group'!$C$2:$BEN$2,0)))</f>
        <v>0</v>
      </c>
      <c r="BV156" s="50">
        <f>IF(INDEX('[2]Caseload by group'!$C$3:$BEN$125,MATCH(Snapshot!$H156,'[2]Caseload by group'!$A$3:$A$128,0),MATCH(Snapshot!BV$3,'[2]Caseload by group'!$C$2:$BEN$2,0))&lt;10,0,INDEX('[2]Caseload by group'!$C$3:$BEN$125,MATCH(Snapshot!$H156,'[2]Caseload by group'!$A$3:$A$128,0),MATCH(Snapshot!BV$3,'[2]Caseload by group'!$C$2:$BEN$2,0)))</f>
        <v>0</v>
      </c>
      <c r="BW156" s="50">
        <f>IF(INDEX('[2]Caseload by group'!$C$3:$BEN$125,MATCH(Snapshot!$H156,'[2]Caseload by group'!$A$3:$A$128,0),MATCH(Snapshot!BW$3,'[2]Caseload by group'!$C$2:$BEN$2,0))&lt;10,0,INDEX('[2]Caseload by group'!$C$3:$BEN$125,MATCH(Snapshot!$H156,'[2]Caseload by group'!$A$3:$A$128,0),MATCH(Snapshot!BW$3,'[2]Caseload by group'!$C$2:$BEN$2,0)))</f>
        <v>0</v>
      </c>
      <c r="BX156" s="45"/>
      <c r="BY156" s="41"/>
      <c r="BZ156" s="42"/>
      <c r="CA156" s="8" t="e">
        <f>#REF!-#REF!</f>
        <v>#REF!</v>
      </c>
      <c r="CB156" s="51">
        <f>INDEX($J156:$BX156,0,MATCH(MAX($J$3:$BX$3),$J$3:$BX$3,0))-J156</f>
        <v>0</v>
      </c>
      <c r="CC156" s="66" t="str">
        <f>IFERROR(CB156/J156, "n/a")</f>
        <v>n/a</v>
      </c>
    </row>
    <row r="157" spans="1:81" s="35" customFormat="1" ht="10.5" customHeight="1" x14ac:dyDescent="0.2">
      <c r="A157" s="65" t="s">
        <v>220</v>
      </c>
      <c r="D157" s="55"/>
      <c r="E157" s="55"/>
      <c r="F157" s="55"/>
      <c r="G157" s="55"/>
      <c r="H157" s="56"/>
      <c r="I157" s="56"/>
      <c r="J157" s="57">
        <f t="shared" ref="J157:BU157" si="33">SUM(J156)</f>
        <v>0</v>
      </c>
      <c r="K157" s="57">
        <f t="shared" si="33"/>
        <v>0</v>
      </c>
      <c r="L157" s="57">
        <f t="shared" si="33"/>
        <v>0</v>
      </c>
      <c r="M157" s="57">
        <f t="shared" si="33"/>
        <v>0</v>
      </c>
      <c r="N157" s="57">
        <f t="shared" si="33"/>
        <v>0</v>
      </c>
      <c r="O157" s="57">
        <f t="shared" si="33"/>
        <v>0</v>
      </c>
      <c r="P157" s="57">
        <f t="shared" si="33"/>
        <v>0</v>
      </c>
      <c r="Q157" s="57">
        <f t="shared" si="33"/>
        <v>0</v>
      </c>
      <c r="R157" s="57">
        <f t="shared" si="33"/>
        <v>0</v>
      </c>
      <c r="S157" s="57">
        <f t="shared" si="33"/>
        <v>0</v>
      </c>
      <c r="T157" s="57">
        <f t="shared" si="33"/>
        <v>0</v>
      </c>
      <c r="U157" s="57">
        <f t="shared" si="33"/>
        <v>0</v>
      </c>
      <c r="V157" s="57">
        <f t="shared" si="33"/>
        <v>0</v>
      </c>
      <c r="W157" s="57">
        <f t="shared" si="33"/>
        <v>0</v>
      </c>
      <c r="X157" s="57">
        <f t="shared" si="33"/>
        <v>0</v>
      </c>
      <c r="Y157" s="57">
        <f t="shared" si="33"/>
        <v>0</v>
      </c>
      <c r="Z157" s="57">
        <f t="shared" si="33"/>
        <v>0</v>
      </c>
      <c r="AA157" s="57">
        <f t="shared" si="33"/>
        <v>0</v>
      </c>
      <c r="AB157" s="57">
        <f t="shared" si="33"/>
        <v>0</v>
      </c>
      <c r="AC157" s="57">
        <f t="shared" si="33"/>
        <v>0</v>
      </c>
      <c r="AD157" s="57">
        <f t="shared" si="33"/>
        <v>0</v>
      </c>
      <c r="AE157" s="57">
        <f t="shared" si="33"/>
        <v>0</v>
      </c>
      <c r="AF157" s="57">
        <f t="shared" si="33"/>
        <v>0</v>
      </c>
      <c r="AG157" s="57">
        <f t="shared" si="33"/>
        <v>0</v>
      </c>
      <c r="AH157" s="57">
        <f t="shared" si="33"/>
        <v>0</v>
      </c>
      <c r="AI157" s="57">
        <f t="shared" si="33"/>
        <v>0</v>
      </c>
      <c r="AJ157" s="57">
        <f t="shared" si="33"/>
        <v>0</v>
      </c>
      <c r="AK157" s="57">
        <f t="shared" si="33"/>
        <v>0</v>
      </c>
      <c r="AL157" s="57">
        <f t="shared" si="33"/>
        <v>0</v>
      </c>
      <c r="AM157" s="57">
        <f t="shared" si="33"/>
        <v>0</v>
      </c>
      <c r="AN157" s="57">
        <f t="shared" si="33"/>
        <v>0</v>
      </c>
      <c r="AO157" s="57">
        <f t="shared" si="33"/>
        <v>0</v>
      </c>
      <c r="AP157" s="57">
        <f t="shared" si="33"/>
        <v>0</v>
      </c>
      <c r="AQ157" s="57">
        <f t="shared" si="33"/>
        <v>0</v>
      </c>
      <c r="AR157" s="57">
        <f t="shared" si="33"/>
        <v>0</v>
      </c>
      <c r="AS157" s="57">
        <f t="shared" si="33"/>
        <v>0</v>
      </c>
      <c r="AT157" s="57">
        <f t="shared" si="33"/>
        <v>0</v>
      </c>
      <c r="AU157" s="57">
        <f t="shared" si="33"/>
        <v>0</v>
      </c>
      <c r="AV157" s="57">
        <f t="shared" si="33"/>
        <v>0</v>
      </c>
      <c r="AW157" s="57">
        <f t="shared" si="33"/>
        <v>0</v>
      </c>
      <c r="AX157" s="57">
        <f t="shared" si="33"/>
        <v>0</v>
      </c>
      <c r="AY157" s="57">
        <f t="shared" si="33"/>
        <v>0</v>
      </c>
      <c r="AZ157" s="57">
        <f t="shared" si="33"/>
        <v>0</v>
      </c>
      <c r="BA157" s="57">
        <f t="shared" si="33"/>
        <v>0</v>
      </c>
      <c r="BB157" s="57">
        <f t="shared" si="33"/>
        <v>0</v>
      </c>
      <c r="BC157" s="57">
        <f t="shared" si="33"/>
        <v>0</v>
      </c>
      <c r="BD157" s="57">
        <f t="shared" si="33"/>
        <v>0</v>
      </c>
      <c r="BE157" s="57">
        <f t="shared" si="33"/>
        <v>0</v>
      </c>
      <c r="BF157" s="57">
        <f t="shared" si="33"/>
        <v>0</v>
      </c>
      <c r="BG157" s="57">
        <f t="shared" si="33"/>
        <v>0</v>
      </c>
      <c r="BH157" s="57">
        <f t="shared" si="33"/>
        <v>0</v>
      </c>
      <c r="BI157" s="57">
        <f t="shared" si="33"/>
        <v>0</v>
      </c>
      <c r="BJ157" s="57">
        <f t="shared" si="33"/>
        <v>0</v>
      </c>
      <c r="BK157" s="57">
        <f t="shared" si="33"/>
        <v>0</v>
      </c>
      <c r="BL157" s="57">
        <f t="shared" si="33"/>
        <v>0</v>
      </c>
      <c r="BM157" s="57">
        <f t="shared" si="33"/>
        <v>0</v>
      </c>
      <c r="BN157" s="57">
        <f t="shared" si="33"/>
        <v>0</v>
      </c>
      <c r="BO157" s="57">
        <f t="shared" si="33"/>
        <v>0</v>
      </c>
      <c r="BP157" s="57">
        <f t="shared" si="33"/>
        <v>0</v>
      </c>
      <c r="BQ157" s="57">
        <f t="shared" si="33"/>
        <v>0</v>
      </c>
      <c r="BR157" s="57">
        <f t="shared" si="33"/>
        <v>0</v>
      </c>
      <c r="BS157" s="57">
        <f t="shared" si="33"/>
        <v>0</v>
      </c>
      <c r="BT157" s="57">
        <f t="shared" si="33"/>
        <v>0</v>
      </c>
      <c r="BU157" s="57">
        <f t="shared" si="33"/>
        <v>0</v>
      </c>
      <c r="BV157" s="57">
        <f t="shared" ref="BV157:BW157" si="34">SUM(BV156)</f>
        <v>0</v>
      </c>
      <c r="BW157" s="57">
        <f t="shared" si="34"/>
        <v>0</v>
      </c>
      <c r="BX157" s="58"/>
      <c r="BY157" s="80"/>
      <c r="BZ157" s="81"/>
      <c r="CA157" s="35" t="e">
        <f>#REF!-#REF!</f>
        <v>#REF!</v>
      </c>
      <c r="CB157" s="59">
        <f>INDEX($J157:$BX157,0,MATCH(MAX($J$3:$BX$3),$J$3:$BX$3,0))-J157</f>
        <v>0</v>
      </c>
      <c r="CC157" s="85" t="str">
        <f>IFERROR(CB157/J157, "n/a")</f>
        <v>n/a</v>
      </c>
    </row>
    <row r="158" spans="1:81" ht="10.5" customHeight="1" x14ac:dyDescent="0.2">
      <c r="A158" s="28"/>
      <c r="B158" s="35"/>
      <c r="C158" s="35"/>
      <c r="D158" s="55"/>
      <c r="E158" s="55"/>
      <c r="F158" s="55"/>
      <c r="G158" s="55"/>
      <c r="H158" s="56"/>
      <c r="I158" s="56"/>
      <c r="J158" s="40"/>
      <c r="K158" s="40"/>
      <c r="L158" s="40"/>
      <c r="M158" s="40"/>
      <c r="N158" s="40"/>
      <c r="O158" s="40"/>
      <c r="P158" s="40"/>
      <c r="Q158" s="40"/>
      <c r="R158" s="40"/>
      <c r="S158" s="40"/>
      <c r="T158" s="40"/>
      <c r="U158" s="40"/>
      <c r="V158" s="40"/>
      <c r="W158" s="40"/>
      <c r="X158" s="40"/>
      <c r="Y158" s="40"/>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1"/>
      <c r="BZ158" s="42"/>
      <c r="CB158" s="59"/>
      <c r="CC158" s="42"/>
    </row>
    <row r="159" spans="1:81" ht="10.5" customHeight="1" x14ac:dyDescent="0.2">
      <c r="A159" s="34"/>
      <c r="H159" s="39"/>
      <c r="I159" s="39"/>
      <c r="J159" s="40"/>
      <c r="K159" s="40"/>
      <c r="L159" s="40"/>
      <c r="M159" s="40"/>
      <c r="N159" s="40"/>
      <c r="O159" s="40"/>
      <c r="P159" s="40"/>
      <c r="Q159" s="40"/>
      <c r="R159" s="40"/>
      <c r="S159" s="40"/>
      <c r="T159" s="40"/>
      <c r="U159" s="40"/>
      <c r="V159" s="40"/>
      <c r="W159" s="40"/>
      <c r="X159" s="40"/>
      <c r="Y159" s="40"/>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1"/>
      <c r="BZ159" s="42"/>
      <c r="CB159" s="59"/>
      <c r="CC159" s="42"/>
    </row>
    <row r="160" spans="1:81" ht="10.5" customHeight="1" x14ac:dyDescent="0.2">
      <c r="A160" s="28" t="s">
        <v>221</v>
      </c>
      <c r="H160" s="39"/>
      <c r="I160" s="39"/>
      <c r="J160" s="40"/>
      <c r="K160" s="40"/>
      <c r="L160" s="40"/>
      <c r="M160" s="40"/>
      <c r="N160" s="40"/>
      <c r="O160" s="40"/>
      <c r="P160" s="40"/>
      <c r="Q160" s="40"/>
      <c r="R160" s="40"/>
      <c r="S160" s="40"/>
      <c r="T160" s="40"/>
      <c r="U160" s="40"/>
      <c r="V160" s="40"/>
      <c r="W160" s="40"/>
      <c r="X160" s="40"/>
      <c r="Y160" s="40"/>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1"/>
      <c r="BZ160" s="42"/>
      <c r="CB160" s="59"/>
      <c r="CC160" s="42"/>
    </row>
    <row r="161" spans="1:83" ht="10.5" customHeight="1" x14ac:dyDescent="0.2">
      <c r="A161" s="34"/>
      <c r="C161" s="38" t="s">
        <v>222</v>
      </c>
      <c r="D161" s="29" t="s">
        <v>15</v>
      </c>
      <c r="E161" s="29" t="s">
        <v>81</v>
      </c>
      <c r="F161" s="29" t="s">
        <v>81</v>
      </c>
      <c r="G161" s="29" t="s">
        <v>49</v>
      </c>
      <c r="H161" s="39" t="s">
        <v>223</v>
      </c>
      <c r="I161" s="39"/>
      <c r="J161" s="40">
        <f>IF(INDEX('[2]Caseload by group'!$C$3:$CJ$125,MATCH(Snapshot!$H161,'[2]Caseload by group'!$A$3:$A$128,0),MATCH(Snapshot!J$3,'[2]Caseload by group'!$C$2:$CJ$2,0))&lt;10,0,INDEX('[2]Caseload by group'!$C$3:$CJ$125,MATCH(Snapshot!$H161,'[2]Caseload by group'!$A$3:$A$128,0),MATCH(Snapshot!J$3,'[2]Caseload by group'!$C$2:$CJ$2,0)))</f>
        <v>19276</v>
      </c>
      <c r="K161" s="40">
        <f>IF(INDEX('[2]Caseload by group'!$C$3:$CJ$125,MATCH(Snapshot!$H161,'[2]Caseload by group'!$A$3:$A$128,0),MATCH(Snapshot!K$3,'[2]Caseload by group'!$C$2:$CJ$2,0))&lt;10,0,INDEX('[2]Caseload by group'!$C$3:$CJ$125,MATCH(Snapshot!$H161,'[2]Caseload by group'!$A$3:$A$128,0),MATCH(Snapshot!K$3,'[2]Caseload by group'!$C$2:$CJ$2,0)))</f>
        <v>19204</v>
      </c>
      <c r="L161" s="40">
        <f>IF(INDEX('[2]Caseload by group'!$C$3:$CJ$125,MATCH(Snapshot!$H161,'[2]Caseload by group'!$A$3:$A$128,0),MATCH(Snapshot!L$3,'[2]Caseload by group'!$C$2:$CJ$2,0))&lt;10,0,INDEX('[2]Caseload by group'!$C$3:$CJ$125,MATCH(Snapshot!$H161,'[2]Caseload by group'!$A$3:$A$128,0),MATCH(Snapshot!L$3,'[2]Caseload by group'!$C$2:$CJ$2,0)))</f>
        <v>19329</v>
      </c>
      <c r="M161" s="40">
        <f>IF(INDEX('[2]Caseload by group'!$C$3:$CJ$125,MATCH(Snapshot!$H161,'[2]Caseload by group'!$A$3:$A$128,0),MATCH(Snapshot!M$3,'[2]Caseload by group'!$C$2:$CJ$2,0))&lt;10,0,INDEX('[2]Caseload by group'!$C$3:$CJ$125,MATCH(Snapshot!$H161,'[2]Caseload by group'!$A$3:$A$128,0),MATCH(Snapshot!M$3,'[2]Caseload by group'!$C$2:$CJ$2,0)))</f>
        <v>19494</v>
      </c>
      <c r="N161" s="40">
        <f>IF(INDEX('[2]Caseload by group'!$C$3:$CJ$125,MATCH(Snapshot!$H161,'[2]Caseload by group'!$A$3:$A$128,0),MATCH(Snapshot!N$3,'[2]Caseload by group'!$C$2:$CJ$2,0))&lt;10,0,INDEX('[2]Caseload by group'!$C$3:$CJ$125,MATCH(Snapshot!$H161,'[2]Caseload by group'!$A$3:$A$128,0),MATCH(Snapshot!N$3,'[2]Caseload by group'!$C$2:$CJ$2,0)))</f>
        <v>19437</v>
      </c>
      <c r="O161" s="40">
        <f>IF(INDEX('[2]Caseload by group'!$C$3:$CJ$125,MATCH(Snapshot!$H161,'[2]Caseload by group'!$A$3:$A$128,0),MATCH(Snapshot!O$3,'[2]Caseload by group'!$C$2:$CJ$2,0))&lt;10,0,INDEX('[2]Caseload by group'!$C$3:$CJ$125,MATCH(Snapshot!$H161,'[2]Caseload by group'!$A$3:$A$128,0),MATCH(Snapshot!O$3,'[2]Caseload by group'!$C$2:$CJ$2,0)))</f>
        <v>19435</v>
      </c>
      <c r="P161" s="40">
        <f>IF(INDEX('[2]Caseload by group'!$C$3:$CJ$125,MATCH(Snapshot!$H161,'[2]Caseload by group'!$A$3:$A$128,0),MATCH(Snapshot!P$3,'[2]Caseload by group'!$C$2:$CJ$2,0))&lt;10,0,INDEX('[2]Caseload by group'!$C$3:$CJ$125,MATCH(Snapshot!$H161,'[2]Caseload by group'!$A$3:$A$128,0),MATCH(Snapshot!P$3,'[2]Caseload by group'!$C$2:$CJ$2,0)))</f>
        <v>19707</v>
      </c>
      <c r="Q161" s="40">
        <f>IF(INDEX('[2]Caseload by group'!$C$3:$CJ$125,MATCH(Snapshot!$H161,'[2]Caseload by group'!$A$3:$A$128,0),MATCH(Snapshot!Q$3,'[2]Caseload by group'!$C$2:$CJ$2,0))&lt;10,0,INDEX('[2]Caseload by group'!$C$3:$CJ$125,MATCH(Snapshot!$H161,'[2]Caseload by group'!$A$3:$A$128,0),MATCH(Snapshot!Q$3,'[2]Caseload by group'!$C$2:$CJ$2,0)))</f>
        <v>19877</v>
      </c>
      <c r="R161" s="40">
        <f>IF(INDEX('[2]Caseload by group'!$C$3:$CJ$125,MATCH(Snapshot!$H161,'[2]Caseload by group'!$A$3:$A$128,0),MATCH(Snapshot!R$3,'[2]Caseload by group'!$C$2:$CJ$2,0))&lt;10,0,INDEX('[2]Caseload by group'!$C$3:$CJ$125,MATCH(Snapshot!$H161,'[2]Caseload by group'!$A$3:$A$128,0),MATCH(Snapshot!R$3,'[2]Caseload by group'!$C$2:$CJ$2,0)))</f>
        <v>20398</v>
      </c>
      <c r="S161" s="40">
        <f>IF(INDEX('[2]Caseload by group'!$C$3:$CJ$125,MATCH(Snapshot!$H161,'[2]Caseload by group'!$A$3:$A$128,0),MATCH(Snapshot!S$3,'[2]Caseload by group'!$C$2:$CJ$2,0))&lt;10,0,INDEX('[2]Caseload by group'!$C$3:$CJ$125,MATCH(Snapshot!$H161,'[2]Caseload by group'!$A$3:$A$128,0),MATCH(Snapshot!S$3,'[2]Caseload by group'!$C$2:$CJ$2,0)))</f>
        <v>19970</v>
      </c>
      <c r="T161" s="40">
        <f>IF(INDEX('[2]Caseload by group'!$C$3:$CJ$125,MATCH(Snapshot!$H161,'[2]Caseload by group'!$A$3:$A$128,0),MATCH(Snapshot!T$3,'[2]Caseload by group'!$C$2:$CJ$2,0))&lt;10,0,INDEX('[2]Caseload by group'!$C$3:$CJ$125,MATCH(Snapshot!$H161,'[2]Caseload by group'!$A$3:$A$128,0),MATCH(Snapshot!T$3,'[2]Caseload by group'!$C$2:$CJ$2,0)))</f>
        <v>19830</v>
      </c>
      <c r="U161" s="40">
        <f>IF(INDEX('[2]Caseload by group'!$C$3:$CJ$125,MATCH(Snapshot!$H161,'[2]Caseload by group'!$A$3:$A$128,0),MATCH(Snapshot!U$3,'[2]Caseload by group'!$C$2:$CJ$2,0))&lt;10,0,INDEX('[2]Caseload by group'!$C$3:$CJ$125,MATCH(Snapshot!$H161,'[2]Caseload by group'!$A$3:$A$128,0),MATCH(Snapshot!U$3,'[2]Caseload by group'!$C$2:$CJ$2,0)))</f>
        <v>19617</v>
      </c>
      <c r="V161" s="40">
        <f>IF(INDEX('[2]Caseload by group'!$C$3:$CJ$125,MATCH(Snapshot!$H161,'[2]Caseload by group'!$A$3:$A$128,0),MATCH(Snapshot!V$3,'[2]Caseload by group'!$C$2:$CJ$2,0))&lt;10,0,INDEX('[2]Caseload by group'!$C$3:$CJ$125,MATCH(Snapshot!$H161,'[2]Caseload by group'!$A$3:$A$128,0),MATCH(Snapshot!V$3,'[2]Caseload by group'!$C$2:$CJ$2,0)))</f>
        <v>19771</v>
      </c>
      <c r="W161" s="40">
        <f>IF(INDEX('[2]Caseload by group'!$C$3:$CJ$125,MATCH(Snapshot!$H161,'[2]Caseload by group'!$A$3:$A$128,0),MATCH(Snapshot!W$3,'[2]Caseload by group'!$C$2:$CJ$2,0))&lt;10,0,INDEX('[2]Caseload by group'!$C$3:$CJ$125,MATCH(Snapshot!$H161,'[2]Caseload by group'!$A$3:$A$128,0),MATCH(Snapshot!W$3,'[2]Caseload by group'!$C$2:$CJ$2,0)))</f>
        <v>19759</v>
      </c>
      <c r="X161" s="40">
        <f>IF(INDEX('[2]Caseload by group'!$C$3:$CJ$125,MATCH(Snapshot!$H161,'[2]Caseload by group'!$A$3:$A$128,0),MATCH(Snapshot!X$3,'[2]Caseload by group'!$C$2:$CJ$2,0))&lt;10,0,INDEX('[2]Caseload by group'!$C$3:$CJ$125,MATCH(Snapshot!$H161,'[2]Caseload by group'!$A$3:$A$128,0),MATCH(Snapshot!X$3,'[2]Caseload by group'!$C$2:$CJ$2,0)))</f>
        <v>19781</v>
      </c>
      <c r="Y161" s="40">
        <f>IF(INDEX('[2]Caseload by group'!$C$3:$CJ$125,MATCH(Snapshot!$H161,'[2]Caseload by group'!$A$3:$A$128,0),MATCH(Snapshot!Y$3,'[2]Caseload by group'!$C$2:$CJ$2,0))&lt;10,0,INDEX('[2]Caseload by group'!$C$3:$CJ$125,MATCH(Snapshot!$H161,'[2]Caseload by group'!$A$3:$A$128,0),MATCH(Snapshot!Y$3,'[2]Caseload by group'!$C$2:$CJ$2,0)))</f>
        <v>19901</v>
      </c>
      <c r="Z161" s="40">
        <f>IF(INDEX('[2]Caseload by group'!$C$3:$CJ$125,MATCH(Snapshot!$H161,'[2]Caseload by group'!$A$3:$A$128,0),MATCH(Snapshot!Z$3,'[2]Caseload by group'!$C$2:$CJ$2,0))&lt;10,0,INDEX('[2]Caseload by group'!$C$3:$CJ$125,MATCH(Snapshot!$H161,'[2]Caseload by group'!$A$3:$A$128,0),MATCH(Snapshot!Z$3,'[2]Caseload by group'!$C$2:$CJ$2,0)))</f>
        <v>19914</v>
      </c>
      <c r="AA161" s="40">
        <f>IF(INDEX('[2]Caseload by group'!$C$3:$CJ$125,MATCH(Snapshot!$H161,'[2]Caseload by group'!$A$3:$A$128,0),MATCH(Snapshot!AA$3,'[2]Caseload by group'!$C$2:$CJ$2,0))&lt;10,0,INDEX('[2]Caseload by group'!$C$3:$CJ$125,MATCH(Snapshot!$H161,'[2]Caseload by group'!$A$3:$A$128,0),MATCH(Snapshot!AA$3,'[2]Caseload by group'!$C$2:$CJ$2,0)))</f>
        <v>19778</v>
      </c>
      <c r="AB161" s="40">
        <f>IF(INDEX('[2]Caseload by group'!$C$3:$CJ$125,MATCH(Snapshot!$H161,'[2]Caseload by group'!$A$3:$A$128,0),MATCH(Snapshot!AB$3,'[2]Caseload by group'!$C$2:$CJ$2,0))&lt;10,0,INDEX('[2]Caseload by group'!$C$3:$CJ$125,MATCH(Snapshot!$H161,'[2]Caseload by group'!$A$3:$A$128,0),MATCH(Snapshot!AB$3,'[2]Caseload by group'!$C$2:$CJ$2,0)))</f>
        <v>19820</v>
      </c>
      <c r="AC161" s="40">
        <f>IF(INDEX('[2]Caseload by group'!$C$3:$CJ$125,MATCH(Snapshot!$H161,'[2]Caseload by group'!$A$3:$A$128,0),MATCH(Snapshot!AC$3,'[2]Caseload by group'!$C$2:$CJ$2,0))&lt;10,0,INDEX('[2]Caseload by group'!$C$3:$CJ$125,MATCH(Snapshot!$H161,'[2]Caseload by group'!$A$3:$A$128,0),MATCH(Snapshot!AC$3,'[2]Caseload by group'!$C$2:$CJ$2,0)))</f>
        <v>19733</v>
      </c>
      <c r="AD161" s="40">
        <f>IF(INDEX('[2]Caseload by group'!$C$3:$CJ$125,MATCH(Snapshot!$H161,'[2]Caseload by group'!$A$3:$A$128,0),MATCH(Snapshot!AD$3,'[2]Caseload by group'!$C$2:$CJ$2,0))&lt;10,0,INDEX('[2]Caseload by group'!$C$3:$CJ$125,MATCH(Snapshot!$H161,'[2]Caseload by group'!$A$3:$A$128,0),MATCH(Snapshot!AD$3,'[2]Caseload by group'!$C$2:$CJ$2,0)))</f>
        <v>20045</v>
      </c>
      <c r="AE161" s="40">
        <f>IF(INDEX('[2]Caseload by group'!$C$3:$CJ$125,MATCH(Snapshot!$H161,'[2]Caseload by group'!$A$3:$A$128,0),MATCH(Snapshot!AE$3,'[2]Caseload by group'!$C$2:$CJ$2,0))&lt;10,0,INDEX('[2]Caseload by group'!$C$3:$CJ$125,MATCH(Snapshot!$H161,'[2]Caseload by group'!$A$3:$A$128,0),MATCH(Snapshot!AE$3,'[2]Caseload by group'!$C$2:$CJ$2,0)))</f>
        <v>20026</v>
      </c>
      <c r="AF161" s="40">
        <f>IF(INDEX('[2]Caseload by group'!$C$3:$CJ$125,MATCH(Snapshot!$H161,'[2]Caseload by group'!$A$3:$A$128,0),MATCH(Snapshot!AF$3,'[2]Caseload by group'!$C$2:$CJ$2,0))&lt;10,0,INDEX('[2]Caseload by group'!$C$3:$CJ$125,MATCH(Snapshot!$H161,'[2]Caseload by group'!$A$3:$A$128,0),MATCH(Snapshot!AF$3,'[2]Caseload by group'!$C$2:$CJ$2,0)))</f>
        <v>19876</v>
      </c>
      <c r="AG161" s="40">
        <f>IF(INDEX('[2]Caseload by group'!$C$3:$CJ$125,MATCH(Snapshot!$H161,'[2]Caseload by group'!$A$3:$A$128,0),MATCH(Snapshot!AG$3,'[2]Caseload by group'!$C$2:$CJ$2,0))&lt;10,0,INDEX('[2]Caseload by group'!$C$3:$CJ$125,MATCH(Snapshot!$H161,'[2]Caseload by group'!$A$3:$A$128,0),MATCH(Snapshot!AG$3,'[2]Caseload by group'!$C$2:$CJ$2,0)))</f>
        <v>19704</v>
      </c>
      <c r="AH161" s="40">
        <f>IF(INDEX('[2]Caseload by group'!$C$3:$CJ$125,MATCH(Snapshot!$H161,'[2]Caseload by group'!$A$3:$A$128,0),MATCH(Snapshot!AH$3,'[2]Caseload by group'!$C$2:$CJ$2,0))&lt;10,0,INDEX('[2]Caseload by group'!$C$3:$CJ$125,MATCH(Snapshot!$H161,'[2]Caseload by group'!$A$3:$A$128,0),MATCH(Snapshot!AH$3,'[2]Caseload by group'!$C$2:$CJ$2,0)))</f>
        <v>19635</v>
      </c>
      <c r="AI161" s="40">
        <f>IF(INDEX('[2]Caseload by group'!$C$3:$CJ$125,MATCH(Snapshot!$H161,'[2]Caseload by group'!$A$3:$A$128,0),MATCH(Snapshot!AI$3,'[2]Caseload by group'!$C$2:$CJ$2,0))&lt;10,0,INDEX('[2]Caseload by group'!$C$3:$CJ$125,MATCH(Snapshot!$H161,'[2]Caseload by group'!$A$3:$A$128,0),MATCH(Snapshot!AI$3,'[2]Caseload by group'!$C$2:$CJ$2,0)))</f>
        <v>19479</v>
      </c>
      <c r="AJ161" s="40">
        <f>IF(INDEX('[2]Caseload by group'!$C$3:$BEN$125,MATCH(Snapshot!$H161,'[2]Caseload by group'!$A$3:$A$128,0),MATCH(Snapshot!AJ$3,'[2]Caseload by group'!$C$2:$BEN$2,0))&lt;10,0,INDEX('[2]Caseload by group'!$C$3:$BEN$125,MATCH(Snapshot!$H161,'[2]Caseload by group'!$A$3:$A$128,0),MATCH(Snapshot!AJ$3,'[2]Caseload by group'!$C$2:$BEN$2,0)))</f>
        <v>19335</v>
      </c>
      <c r="AK161" s="40">
        <f>IF(INDEX('[2]Caseload by group'!$C$3:$BEN$125,MATCH(Snapshot!$H161,'[2]Caseload by group'!$A$3:$A$128,0),MATCH(Snapshot!AK$3,'[2]Caseload by group'!$C$2:$BEN$2,0))&lt;10,0,INDEX('[2]Caseload by group'!$C$3:$BEN$125,MATCH(Snapshot!$H161,'[2]Caseload by group'!$A$3:$A$128,0),MATCH(Snapshot!AK$3,'[2]Caseload by group'!$C$2:$BEN$2,0)))</f>
        <v>19324</v>
      </c>
      <c r="AL161" s="40">
        <f>IF(INDEX('[2]Caseload by group'!$C$3:$BEN$125,MATCH(Snapshot!$H161,'[2]Caseload by group'!$A$3:$A$128,0),MATCH(Snapshot!AL$3,'[2]Caseload by group'!$C$2:$BEN$2,0))&lt;10,0,INDEX('[2]Caseload by group'!$C$3:$BEN$125,MATCH(Snapshot!$H161,'[2]Caseload by group'!$A$3:$A$128,0),MATCH(Snapshot!AL$3,'[2]Caseload by group'!$C$2:$BEN$2,0)))</f>
        <v>19206</v>
      </c>
      <c r="AM161" s="40">
        <f>IF(INDEX('[2]Caseload by group'!$C$3:$BEN$125,MATCH(Snapshot!$H161,'[2]Caseload by group'!$A$3:$A$128,0),MATCH(Snapshot!AM$3,'[2]Caseload by group'!$C$2:$BEN$2,0))&lt;10,0,INDEX('[2]Caseload by group'!$C$3:$BEN$125,MATCH(Snapshot!$H161,'[2]Caseload by group'!$A$3:$A$128,0),MATCH(Snapshot!AM$3,'[2]Caseload by group'!$C$2:$BEN$2,0)))</f>
        <v>19228</v>
      </c>
      <c r="AN161" s="40">
        <f>IF(INDEX('[2]Caseload by group'!$C$3:$BEN$125,MATCH(Snapshot!$H161,'[2]Caseload by group'!$A$3:$A$128,0),MATCH(Snapshot!AN$3,'[2]Caseload by group'!$C$2:$BEN$2,0))&lt;10,0,INDEX('[2]Caseload by group'!$C$3:$BEN$125,MATCH(Snapshot!$H161,'[2]Caseload by group'!$A$3:$A$128,0),MATCH(Snapshot!AN$3,'[2]Caseload by group'!$C$2:$BEN$2,0)))</f>
        <v>24686</v>
      </c>
      <c r="AO161" s="40">
        <f>IF(INDEX('[2]Caseload by group'!$C$3:$BEN$125,MATCH(Snapshot!$H161,'[2]Caseload by group'!$A$3:$A$128,0),MATCH(Snapshot!AO$3,'[2]Caseload by group'!$C$2:$BEN$2,0))&lt;10,0,INDEX('[2]Caseload by group'!$C$3:$BEN$125,MATCH(Snapshot!$H161,'[2]Caseload by group'!$A$3:$A$128,0),MATCH(Snapshot!AO$3,'[2]Caseload by group'!$C$2:$BEN$2,0)))</f>
        <v>26516</v>
      </c>
      <c r="AP161" s="40">
        <f>IF(INDEX('[2]Caseload by group'!$C$3:$BEN$125,MATCH(Snapshot!$H161,'[2]Caseload by group'!$A$3:$A$128,0),MATCH(Snapshot!AP$3,'[2]Caseload by group'!$C$2:$BEN$2,0))&lt;10,0,INDEX('[2]Caseload by group'!$C$3:$BEN$125,MATCH(Snapshot!$H161,'[2]Caseload by group'!$A$3:$A$128,0),MATCH(Snapshot!AP$3,'[2]Caseload by group'!$C$2:$BEN$2,0)))</f>
        <v>22397</v>
      </c>
      <c r="AQ161" s="40">
        <f>IF(INDEX('[2]Caseload by group'!$C$3:$BEN$125,MATCH(Snapshot!$H161,'[2]Caseload by group'!$A$3:$A$128,0),MATCH(Snapshot!AQ$3,'[2]Caseload by group'!$C$2:$BEN$2,0))&lt;10,0,INDEX('[2]Caseload by group'!$C$3:$BEN$125,MATCH(Snapshot!$H161,'[2]Caseload by group'!$A$3:$A$128,0),MATCH(Snapshot!AQ$3,'[2]Caseload by group'!$C$2:$BEN$2,0)))</f>
        <v>28040</v>
      </c>
      <c r="AR161" s="40">
        <f>IF(INDEX('[2]Caseload by group'!$C$3:$BEN$125,MATCH(Snapshot!$H161,'[2]Caseload by group'!$A$3:$A$128,0),MATCH(Snapshot!AR$3,'[2]Caseload by group'!$C$2:$BEN$2,0))&lt;10,0,INDEX('[2]Caseload by group'!$C$3:$BEN$125,MATCH(Snapshot!$H161,'[2]Caseload by group'!$A$3:$A$128,0),MATCH(Snapshot!AR$3,'[2]Caseload by group'!$C$2:$BEN$2,0)))</f>
        <v>28421</v>
      </c>
      <c r="AS161" s="40">
        <f>IF(INDEX('[2]Caseload by group'!$C$3:$BEN$125,MATCH(Snapshot!$H161,'[2]Caseload by group'!$A$3:$A$128,0),MATCH(Snapshot!AS$3,'[2]Caseload by group'!$C$2:$BEN$2,0))&lt;10,0,INDEX('[2]Caseload by group'!$C$3:$BEN$125,MATCH(Snapshot!$H161,'[2]Caseload by group'!$A$3:$A$128,0),MATCH(Snapshot!AS$3,'[2]Caseload by group'!$C$2:$BEN$2,0)))</f>
        <v>28586</v>
      </c>
      <c r="AT161" s="40">
        <f>IF(INDEX('[2]Caseload by group'!$C$3:$BEN$125,MATCH(Snapshot!$H161,'[2]Caseload by group'!$A$3:$A$128,0),MATCH(Snapshot!AT$3,'[2]Caseload by group'!$C$2:$BEN$2,0))&lt;10,0,INDEX('[2]Caseload by group'!$C$3:$BEN$125,MATCH(Snapshot!$H161,'[2]Caseload by group'!$A$3:$A$128,0),MATCH(Snapshot!AT$3,'[2]Caseload by group'!$C$2:$BEN$2,0)))</f>
        <v>28825</v>
      </c>
      <c r="AU161" s="40">
        <f>IF(INDEX('[2]Caseload by group'!$C$3:$BEN$125,MATCH(Snapshot!$H161,'[2]Caseload by group'!$A$3:$A$128,0),MATCH(Snapshot!AU$3,'[2]Caseload by group'!$C$2:$BEN$2,0))&lt;10,0,INDEX('[2]Caseload by group'!$C$3:$BEN$125,MATCH(Snapshot!$H161,'[2]Caseload by group'!$A$3:$A$128,0),MATCH(Snapshot!AU$3,'[2]Caseload by group'!$C$2:$BEN$2,0)))</f>
        <v>28991</v>
      </c>
      <c r="AV161" s="40">
        <f>IF(INDEX('[2]Caseload by group'!$C$3:$BEN$125,MATCH(Snapshot!$H161,'[2]Caseload by group'!$A$3:$A$128,0),MATCH(Snapshot!AV$3,'[2]Caseload by group'!$C$2:$BEN$2,0))&lt;10,0,INDEX('[2]Caseload by group'!$C$3:$BEN$125,MATCH(Snapshot!$H161,'[2]Caseload by group'!$A$3:$A$128,0),MATCH(Snapshot!AV$3,'[2]Caseload by group'!$C$2:$BEN$2,0)))</f>
        <v>29206</v>
      </c>
      <c r="AW161" s="40">
        <f>IF(INDEX('[2]Caseload by group'!$C$3:$BEN$125,MATCH(Snapshot!$H161,'[2]Caseload by group'!$A$3:$A$128,0),MATCH(Snapshot!AW$3,'[2]Caseload by group'!$C$2:$BEN$2,0))&lt;10,0,INDEX('[2]Caseload by group'!$C$3:$BEN$125,MATCH(Snapshot!$H161,'[2]Caseload by group'!$A$3:$A$128,0),MATCH(Snapshot!AW$3,'[2]Caseload by group'!$C$2:$BEN$2,0)))</f>
        <v>29436</v>
      </c>
      <c r="AX161" s="40">
        <f>IF(INDEX('[2]Caseload by group'!$C$3:$BEN$125,MATCH(Snapshot!$H161,'[2]Caseload by group'!$A$3:$A$128,0),MATCH(Snapshot!AX$3,'[2]Caseload by group'!$C$2:$BEN$2,0))&lt;10,0,INDEX('[2]Caseload by group'!$C$3:$BEN$125,MATCH(Snapshot!$H161,'[2]Caseload by group'!$A$3:$A$128,0),MATCH(Snapshot!AX$3,'[2]Caseload by group'!$C$2:$BEN$2,0)))</f>
        <v>29603</v>
      </c>
      <c r="AY161" s="40">
        <f>IF(INDEX('[2]Caseload by group'!$C$3:$BEN$125,MATCH(Snapshot!$H161,'[2]Caseload by group'!$A$3:$A$128,0),MATCH(Snapshot!AY$3,'[2]Caseload by group'!$C$2:$BEN$2,0))&lt;10,0,INDEX('[2]Caseload by group'!$C$3:$BEN$125,MATCH(Snapshot!$H161,'[2]Caseload by group'!$A$3:$A$128,0),MATCH(Snapshot!AY$3,'[2]Caseload by group'!$C$2:$BEN$2,0)))</f>
        <v>29754</v>
      </c>
      <c r="AZ161" s="40">
        <f>IF(INDEX('[2]Caseload by group'!$C$3:$BEN$125,MATCH(Snapshot!$H161,'[2]Caseload by group'!$A$3:$A$128,0),MATCH(Snapshot!AZ$3,'[2]Caseload by group'!$C$2:$BEN$2,0))&lt;10,0,INDEX('[2]Caseload by group'!$C$3:$BEN$125,MATCH(Snapshot!$H161,'[2]Caseload by group'!$A$3:$A$128,0),MATCH(Snapshot!AZ$3,'[2]Caseload by group'!$C$2:$BEN$2,0)))</f>
        <v>29916</v>
      </c>
      <c r="BA161" s="40">
        <f>IF(INDEX('[2]Caseload by group'!$C$3:$BEN$125,MATCH(Snapshot!$H161,'[2]Caseload by group'!$A$3:$A$128,0),MATCH(Snapshot!BA$3,'[2]Caseload by group'!$C$2:$BEN$2,0))&lt;10,0,INDEX('[2]Caseload by group'!$C$3:$BEN$125,MATCH(Snapshot!$H161,'[2]Caseload by group'!$A$3:$A$128,0),MATCH(Snapshot!BA$3,'[2]Caseload by group'!$C$2:$BEN$2,0)))</f>
        <v>30326</v>
      </c>
      <c r="BB161" s="40">
        <f>IF(INDEX('[2]Caseload by group'!$C$3:$BEN$125,MATCH(Snapshot!$H161,'[2]Caseload by group'!$A$3:$A$128,0),MATCH(Snapshot!BB$3,'[2]Caseload by group'!$C$2:$BEN$2,0))&lt;10,0,INDEX('[2]Caseload by group'!$C$3:$BEN$125,MATCH(Snapshot!$H161,'[2]Caseload by group'!$A$3:$A$128,0),MATCH(Snapshot!BB$3,'[2]Caseload by group'!$C$2:$BEN$2,0)))</f>
        <v>30235</v>
      </c>
      <c r="BC161" s="40">
        <f>IF(INDEX('[2]Caseload by group'!$C$3:$BEN$125,MATCH(Snapshot!$H161,'[2]Caseload by group'!$A$3:$A$128,0),MATCH(Snapshot!BC$3,'[2]Caseload by group'!$C$2:$BEN$2,0))&lt;10,0,INDEX('[2]Caseload by group'!$C$3:$BEN$125,MATCH(Snapshot!$H161,'[2]Caseload by group'!$A$3:$A$128,0),MATCH(Snapshot!BC$3,'[2]Caseload by group'!$C$2:$BEN$2,0)))</f>
        <v>30943</v>
      </c>
      <c r="BD161" s="40">
        <f>IF(INDEX('[2]Caseload by group'!$C$3:$BEN$125,MATCH(Snapshot!$H161,'[2]Caseload by group'!$A$3:$A$128,0),MATCH(Snapshot!BD$3,'[2]Caseload by group'!$C$2:$BEN$2,0))&lt;10,0,INDEX('[2]Caseload by group'!$C$3:$BEN$125,MATCH(Snapshot!$H161,'[2]Caseload by group'!$A$3:$A$128,0),MATCH(Snapshot!BD$3,'[2]Caseload by group'!$C$2:$BEN$2,0)))</f>
        <v>31075</v>
      </c>
      <c r="BE161" s="40">
        <f>IF(INDEX('[2]Caseload by group'!$C$3:$BEN$125,MATCH(Snapshot!$H161,'[2]Caseload by group'!$A$3:$A$128,0),MATCH(Snapshot!BE$3,'[2]Caseload by group'!$C$2:$BEN$2,0))&lt;10,0,INDEX('[2]Caseload by group'!$C$3:$BEN$125,MATCH(Snapshot!$H161,'[2]Caseload by group'!$A$3:$A$128,0),MATCH(Snapshot!BE$3,'[2]Caseload by group'!$C$2:$BEN$2,0)))</f>
        <v>31212</v>
      </c>
      <c r="BF161" s="40">
        <f>IF(INDEX('[2]Caseload by group'!$C$3:$BEN$125,MATCH(Snapshot!$H161,'[2]Caseload by group'!$A$3:$A$128,0),MATCH(Snapshot!BF$3,'[2]Caseload by group'!$C$2:$BEN$2,0))&lt;10,0,INDEX('[2]Caseload by group'!$C$3:$BEN$125,MATCH(Snapshot!$H161,'[2]Caseload by group'!$A$3:$A$128,0),MATCH(Snapshot!BF$3,'[2]Caseload by group'!$C$2:$BEN$2,0)))</f>
        <v>31424</v>
      </c>
      <c r="BG161" s="40">
        <f>IF(INDEX('[2]Caseload by group'!$C$3:$BEN$125,MATCH(Snapshot!$H161,'[2]Caseload by group'!$A$3:$A$128,0),MATCH(Snapshot!BG$3,'[2]Caseload by group'!$C$2:$BEN$2,0))&lt;10,0,INDEX('[2]Caseload by group'!$C$3:$BEN$125,MATCH(Snapshot!$H161,'[2]Caseload by group'!$A$3:$A$128,0),MATCH(Snapshot!BG$3,'[2]Caseload by group'!$C$2:$BEN$2,0)))</f>
        <v>31665</v>
      </c>
      <c r="BH161" s="40">
        <f>IF(INDEX('[2]Caseload by group'!$C$3:$BEN$125,MATCH(Snapshot!$H161,'[2]Caseload by group'!$A$3:$A$128,0),MATCH(Snapshot!BH$3,'[2]Caseload by group'!$C$2:$BEN$2,0))&lt;10,0,INDEX('[2]Caseload by group'!$C$3:$BEN$125,MATCH(Snapshot!$H161,'[2]Caseload by group'!$A$3:$A$128,0),MATCH(Snapshot!BH$3,'[2]Caseload by group'!$C$2:$BEN$2,0)))</f>
        <v>31837</v>
      </c>
      <c r="BI161" s="40">
        <f>IF(INDEX('[2]Caseload by group'!$C$3:$BEN$125,MATCH(Snapshot!$H161,'[2]Caseload by group'!$A$3:$A$128,0),MATCH(Snapshot!BI$3,'[2]Caseload by group'!$C$2:$BEN$2,0))&lt;10,0,INDEX('[2]Caseload by group'!$C$3:$BEN$125,MATCH(Snapshot!$H161,'[2]Caseload by group'!$A$3:$A$128,0),MATCH(Snapshot!BI$3,'[2]Caseload by group'!$C$2:$BEN$2,0)))</f>
        <v>32073</v>
      </c>
      <c r="BJ161" s="40">
        <f>IF(INDEX('[2]Caseload by group'!$C$3:$BEN$125,MATCH(Snapshot!$H161,'[2]Caseload by group'!$A$3:$A$128,0),MATCH(Snapshot!BJ$3,'[2]Caseload by group'!$C$2:$BEN$2,0))&lt;10,0,INDEX('[2]Caseload by group'!$C$3:$BEN$125,MATCH(Snapshot!$H161,'[2]Caseload by group'!$A$3:$A$128,0),MATCH(Snapshot!BJ$3,'[2]Caseload by group'!$C$2:$BEN$2,0)))</f>
        <v>32198</v>
      </c>
      <c r="BK161" s="40">
        <f>IF(INDEX('[2]Caseload by group'!$C$3:$BEN$125,MATCH(Snapshot!$H161,'[2]Caseload by group'!$A$3:$A$128,0),MATCH(Snapshot!BK$3,'[2]Caseload by group'!$C$2:$BEN$2,0))&lt;10,0,INDEX('[2]Caseload by group'!$C$3:$BEN$125,MATCH(Snapshot!$H161,'[2]Caseload by group'!$A$3:$A$128,0),MATCH(Snapshot!BK$3,'[2]Caseload by group'!$C$2:$BEN$2,0)))</f>
        <v>32446</v>
      </c>
      <c r="BL161" s="40">
        <f>IF(INDEX('[2]Caseload by group'!$C$3:$BEN$125,MATCH(Snapshot!$H161,'[2]Caseload by group'!$A$3:$A$128,0),MATCH(Snapshot!BL$3,'[2]Caseload by group'!$C$2:$BEN$2,0))&lt;10,0,INDEX('[2]Caseload by group'!$C$3:$BEN$125,MATCH(Snapshot!$H161,'[2]Caseload by group'!$A$3:$A$128,0),MATCH(Snapshot!BL$3,'[2]Caseload by group'!$C$2:$BEN$2,0)))</f>
        <v>32728</v>
      </c>
      <c r="BM161" s="40">
        <f>IF(INDEX('[2]Caseload by group'!$C$3:$BEN$125,MATCH(Snapshot!$H161,'[2]Caseload by group'!$A$3:$A$128,0),MATCH(Snapshot!BM$3,'[2]Caseload by group'!$C$2:$BEN$2,0))&lt;10,0,INDEX('[2]Caseload by group'!$C$3:$BEN$125,MATCH(Snapshot!$H161,'[2]Caseload by group'!$A$3:$A$128,0),MATCH(Snapshot!BM$3,'[2]Caseload by group'!$C$2:$BEN$2,0)))</f>
        <v>32217</v>
      </c>
      <c r="BN161" s="40">
        <f>IF(INDEX('[2]Caseload by group'!$C$3:$BEN$125,MATCH(Snapshot!$H161,'[2]Caseload by group'!$A$3:$A$128,0),MATCH(Snapshot!BN$3,'[2]Caseload by group'!$C$2:$BEN$2,0))&lt;10,0,INDEX('[2]Caseload by group'!$C$3:$BEN$125,MATCH(Snapshot!$H161,'[2]Caseload by group'!$A$3:$A$128,0),MATCH(Snapshot!BN$3,'[2]Caseload by group'!$C$2:$BEN$2,0)))</f>
        <v>28499</v>
      </c>
      <c r="BO161" s="40">
        <f>IF(INDEX('[2]Caseload by group'!$C$3:$BEN$125,MATCH(Snapshot!$H161,'[2]Caseload by group'!$A$3:$A$128,0),MATCH(Snapshot!BO$3,'[2]Caseload by group'!$C$2:$BEN$2,0))&lt;10,0,INDEX('[2]Caseload by group'!$C$3:$BEN$125,MATCH(Snapshot!$H161,'[2]Caseload by group'!$A$3:$A$128,0),MATCH(Snapshot!BO$3,'[2]Caseload by group'!$C$2:$BEN$2,0)))</f>
        <v>28671</v>
      </c>
      <c r="BP161" s="40">
        <f>IF(INDEX('[2]Caseload by group'!$C$3:$BEN$125,MATCH(Snapshot!$H161,'[2]Caseload by group'!$A$3:$A$128,0),MATCH(Snapshot!BP$3,'[2]Caseload by group'!$C$2:$BEN$2,0))&lt;10,0,INDEX('[2]Caseload by group'!$C$3:$BEN$125,MATCH(Snapshot!$H161,'[2]Caseload by group'!$A$3:$A$128,0),MATCH(Snapshot!BP$3,'[2]Caseload by group'!$C$2:$BEN$2,0)))</f>
        <v>28703</v>
      </c>
      <c r="BQ161" s="40">
        <f>IF(INDEX('[2]Caseload by group'!$C$3:$BEN$125,MATCH(Snapshot!$H161,'[2]Caseload by group'!$A$3:$A$128,0),MATCH(Snapshot!BQ$3,'[2]Caseload by group'!$C$2:$BEN$2,0))&lt;10,0,INDEX('[2]Caseload by group'!$C$3:$BEN$125,MATCH(Snapshot!$H161,'[2]Caseload by group'!$A$3:$A$128,0),MATCH(Snapshot!BQ$3,'[2]Caseload by group'!$C$2:$BEN$2,0)))</f>
        <v>34361</v>
      </c>
      <c r="BR161" s="40">
        <f>IF(INDEX('[2]Caseload by group'!$C$3:$BEN$125,MATCH(Snapshot!$H161,'[2]Caseload by group'!$A$3:$A$128,0),MATCH(Snapshot!BR$3,'[2]Caseload by group'!$C$2:$BEN$2,0))&lt;10,0,INDEX('[2]Caseload by group'!$C$3:$BEN$125,MATCH(Snapshot!$H161,'[2]Caseload by group'!$A$3:$A$128,0),MATCH(Snapshot!BR$3,'[2]Caseload by group'!$C$2:$BEN$2,0)))</f>
        <v>34516</v>
      </c>
      <c r="BS161" s="40">
        <f>IF(INDEX('[2]Caseload by group'!$C$3:$BEN$125,MATCH(Snapshot!$H161,'[2]Caseload by group'!$A$3:$A$128,0),MATCH(Snapshot!BS$3,'[2]Caseload by group'!$C$2:$BEN$2,0))&lt;10,0,INDEX('[2]Caseload by group'!$C$3:$BEN$125,MATCH(Snapshot!$H161,'[2]Caseload by group'!$A$3:$A$128,0),MATCH(Snapshot!BS$3,'[2]Caseload by group'!$C$2:$BEN$2,0)))</f>
        <v>34489</v>
      </c>
      <c r="BT161" s="40">
        <f>IF(INDEX('[2]Caseload by group'!$C$3:$BEN$125,MATCH(Snapshot!$H161,'[2]Caseload by group'!$A$3:$A$128,0),MATCH(Snapshot!BT$3,'[2]Caseload by group'!$C$2:$BEN$2,0))&lt;10,0,INDEX('[2]Caseload by group'!$C$3:$BEN$125,MATCH(Snapshot!$H161,'[2]Caseload by group'!$A$3:$A$128,0),MATCH(Snapshot!BT$3,'[2]Caseload by group'!$C$2:$BEN$2,0)))</f>
        <v>34524</v>
      </c>
      <c r="BU161" s="40">
        <f>IF(INDEX('[2]Caseload by group'!$C$3:$BEN$125,MATCH(Snapshot!$H161,'[2]Caseload by group'!$A$3:$A$128,0),MATCH(Snapshot!BU$3,'[2]Caseload by group'!$C$2:$BEN$2,0))&lt;10,0,INDEX('[2]Caseload by group'!$C$3:$BEN$125,MATCH(Snapshot!$H161,'[2]Caseload by group'!$A$3:$A$128,0),MATCH(Snapshot!BU$3,'[2]Caseload by group'!$C$2:$BEN$2,0)))</f>
        <v>34530</v>
      </c>
      <c r="BV161" s="40">
        <f>IF(INDEX('[2]Caseload by group'!$C$3:$BEN$125,MATCH(Snapshot!$H161,'[2]Caseload by group'!$A$3:$A$128,0),MATCH(Snapshot!BV$3,'[2]Caseload by group'!$C$2:$BEN$2,0))&lt;10,0,INDEX('[2]Caseload by group'!$C$3:$BEN$125,MATCH(Snapshot!$H161,'[2]Caseload by group'!$A$3:$A$128,0),MATCH(Snapshot!BV$3,'[2]Caseload by group'!$C$2:$BEN$2,0)))</f>
        <v>34459</v>
      </c>
      <c r="BW161" s="40">
        <f>IF(INDEX('[2]Caseload by group'!$C$3:$BEN$125,MATCH(Snapshot!$H161,'[2]Caseload by group'!$A$3:$A$128,0),MATCH(Snapshot!BW$3,'[2]Caseload by group'!$C$2:$BEN$2,0))&lt;10,0,INDEX('[2]Caseload by group'!$C$3:$BEN$125,MATCH(Snapshot!$H161,'[2]Caseload by group'!$A$3:$A$128,0),MATCH(Snapshot!BW$3,'[2]Caseload by group'!$C$2:$BEN$2,0)))</f>
        <v>34463</v>
      </c>
      <c r="BX161" s="45"/>
      <c r="BY161" s="41">
        <f>INDEX($J161:$BX161,0,MATCH(MAX($J$3:$BX$3),$J$3:$BX$3,0))-INDEX($J161:$BX161,0,MATCH(MAX($J$3:$BX$3),$J$3:$BX$3,0)-1)</f>
        <v>4</v>
      </c>
      <c r="BZ161" s="42">
        <f>BY161/INDEX($J161:$BX161,0,MATCH(MAX($J$3:$BX$3),$J$3:$BX$3,0)-1)</f>
        <v>1.1607997910560376E-4</v>
      </c>
      <c r="CA161" s="8" t="e">
        <f>#REF!-#REF!</f>
        <v>#REF!</v>
      </c>
      <c r="CB161" s="41">
        <f>INDEX($J161:$BX161,0,MATCH(MAX($J$3:$BX$3),$J$3:$BX$3,0))-J161</f>
        <v>15187</v>
      </c>
      <c r="CC161" s="42">
        <f>CB161/J161</f>
        <v>0.78787092757833577</v>
      </c>
    </row>
    <row r="162" spans="1:83" ht="10.5" customHeight="1" thickBot="1" x14ac:dyDescent="0.25">
      <c r="A162" s="34"/>
      <c r="C162" s="38" t="s">
        <v>224</v>
      </c>
      <c r="D162" s="29" t="s">
        <v>15</v>
      </c>
      <c r="E162" s="29" t="s">
        <v>54</v>
      </c>
      <c r="F162" s="29" t="s">
        <v>58</v>
      </c>
      <c r="G162" s="29" t="s">
        <v>49</v>
      </c>
      <c r="H162" s="39" t="s">
        <v>225</v>
      </c>
      <c r="I162" s="39"/>
      <c r="J162" s="50">
        <f>IF(INDEX('[2]Caseload by group'!$C$3:$CJ$125,MATCH(Snapshot!$H162,'[2]Caseload by group'!$A$3:$A$128,0),MATCH(Snapshot!J$3,'[2]Caseload by group'!$C$2:$CJ$2,0))&lt;10,0,INDEX('[2]Caseload by group'!$C$3:$CJ$125,MATCH(Snapshot!$H162,'[2]Caseload by group'!$A$3:$A$128,0),MATCH(Snapshot!J$3,'[2]Caseload by group'!$C$2:$CJ$2,0)))</f>
        <v>902</v>
      </c>
      <c r="K162" s="50">
        <f>IF(INDEX('[2]Caseload by group'!$C$3:$CJ$125,MATCH(Snapshot!$H162,'[2]Caseload by group'!$A$3:$A$128,0),MATCH(Snapshot!K$3,'[2]Caseload by group'!$C$2:$CJ$2,0))&lt;10,0,INDEX('[2]Caseload by group'!$C$3:$CJ$125,MATCH(Snapshot!$H162,'[2]Caseload by group'!$A$3:$A$128,0),MATCH(Snapshot!K$3,'[2]Caseload by group'!$C$2:$CJ$2,0)))</f>
        <v>978</v>
      </c>
      <c r="L162" s="50">
        <f>IF(INDEX('[2]Caseload by group'!$C$3:$CJ$125,MATCH(Snapshot!$H162,'[2]Caseload by group'!$A$3:$A$128,0),MATCH(Snapshot!L$3,'[2]Caseload by group'!$C$2:$CJ$2,0))&lt;10,0,INDEX('[2]Caseload by group'!$C$3:$CJ$125,MATCH(Snapshot!$H162,'[2]Caseload by group'!$A$3:$A$128,0),MATCH(Snapshot!L$3,'[2]Caseload by group'!$C$2:$CJ$2,0)))</f>
        <v>1031</v>
      </c>
      <c r="M162" s="50">
        <f>IF(INDEX('[2]Caseload by group'!$C$3:$CJ$125,MATCH(Snapshot!$H162,'[2]Caseload by group'!$A$3:$A$128,0),MATCH(Snapshot!M$3,'[2]Caseload by group'!$C$2:$CJ$2,0))&lt;10,0,INDEX('[2]Caseload by group'!$C$3:$CJ$125,MATCH(Snapshot!$H162,'[2]Caseload by group'!$A$3:$A$128,0),MATCH(Snapshot!M$3,'[2]Caseload by group'!$C$2:$CJ$2,0)))</f>
        <v>1070</v>
      </c>
      <c r="N162" s="50">
        <f>IF(INDEX('[2]Caseload by group'!$C$3:$CJ$125,MATCH(Snapshot!$H162,'[2]Caseload by group'!$A$3:$A$128,0),MATCH(Snapshot!N$3,'[2]Caseload by group'!$C$2:$CJ$2,0))&lt;10,0,INDEX('[2]Caseload by group'!$C$3:$CJ$125,MATCH(Snapshot!$H162,'[2]Caseload by group'!$A$3:$A$128,0),MATCH(Snapshot!N$3,'[2]Caseload by group'!$C$2:$CJ$2,0)))</f>
        <v>1051</v>
      </c>
      <c r="O162" s="50">
        <f>IF(INDEX('[2]Caseload by group'!$C$3:$CJ$125,MATCH(Snapshot!$H162,'[2]Caseload by group'!$A$3:$A$128,0),MATCH(Snapshot!O$3,'[2]Caseload by group'!$C$2:$CJ$2,0))&lt;10,0,INDEX('[2]Caseload by group'!$C$3:$CJ$125,MATCH(Snapshot!$H162,'[2]Caseload by group'!$A$3:$A$128,0),MATCH(Snapshot!O$3,'[2]Caseload by group'!$C$2:$CJ$2,0)))</f>
        <v>1048</v>
      </c>
      <c r="P162" s="50">
        <f>IF(INDEX('[2]Caseload by group'!$C$3:$CJ$125,MATCH(Snapshot!$H162,'[2]Caseload by group'!$A$3:$A$128,0),MATCH(Snapshot!P$3,'[2]Caseload by group'!$C$2:$CJ$2,0))&lt;10,0,INDEX('[2]Caseload by group'!$C$3:$CJ$125,MATCH(Snapshot!$H162,'[2]Caseload by group'!$A$3:$A$128,0),MATCH(Snapshot!P$3,'[2]Caseload by group'!$C$2:$CJ$2,0)))</f>
        <v>1093</v>
      </c>
      <c r="Q162" s="50">
        <f>IF(INDEX('[2]Caseload by group'!$C$3:$CJ$125,MATCH(Snapshot!$H162,'[2]Caseload by group'!$A$3:$A$128,0),MATCH(Snapshot!Q$3,'[2]Caseload by group'!$C$2:$CJ$2,0))&lt;10,0,INDEX('[2]Caseload by group'!$C$3:$CJ$125,MATCH(Snapshot!$H162,'[2]Caseload by group'!$A$3:$A$128,0),MATCH(Snapshot!Q$3,'[2]Caseload by group'!$C$2:$CJ$2,0)))</f>
        <v>1127</v>
      </c>
      <c r="R162" s="50">
        <f>IF(INDEX('[2]Caseload by group'!$C$3:$CJ$125,MATCH(Snapshot!$H162,'[2]Caseload by group'!$A$3:$A$128,0),MATCH(Snapshot!R$3,'[2]Caseload by group'!$C$2:$CJ$2,0))&lt;10,0,INDEX('[2]Caseload by group'!$C$3:$CJ$125,MATCH(Snapshot!$H162,'[2]Caseload by group'!$A$3:$A$128,0),MATCH(Snapshot!R$3,'[2]Caseload by group'!$C$2:$CJ$2,0)))</f>
        <v>1098</v>
      </c>
      <c r="S162" s="50">
        <f>IF(INDEX('[2]Caseload by group'!$C$3:$CJ$125,MATCH(Snapshot!$H162,'[2]Caseload by group'!$A$3:$A$128,0),MATCH(Snapshot!S$3,'[2]Caseload by group'!$C$2:$CJ$2,0))&lt;10,0,INDEX('[2]Caseload by group'!$C$3:$CJ$125,MATCH(Snapshot!$H162,'[2]Caseload by group'!$A$3:$A$128,0),MATCH(Snapshot!S$3,'[2]Caseload by group'!$C$2:$CJ$2,0)))</f>
        <v>1065</v>
      </c>
      <c r="T162" s="50">
        <f>IF(INDEX('[2]Caseload by group'!$C$3:$CJ$125,MATCH(Snapshot!$H162,'[2]Caseload by group'!$A$3:$A$128,0),MATCH(Snapshot!T$3,'[2]Caseload by group'!$C$2:$CJ$2,0))&lt;10,0,INDEX('[2]Caseload by group'!$C$3:$CJ$125,MATCH(Snapshot!$H162,'[2]Caseload by group'!$A$3:$A$128,0),MATCH(Snapshot!T$3,'[2]Caseload by group'!$C$2:$CJ$2,0)))</f>
        <v>1087</v>
      </c>
      <c r="U162" s="50">
        <f>IF(INDEX('[2]Caseload by group'!$C$3:$CJ$125,MATCH(Snapshot!$H162,'[2]Caseload by group'!$A$3:$A$128,0),MATCH(Snapshot!U$3,'[2]Caseload by group'!$C$2:$CJ$2,0))&lt;10,0,INDEX('[2]Caseload by group'!$C$3:$CJ$125,MATCH(Snapshot!$H162,'[2]Caseload by group'!$A$3:$A$128,0),MATCH(Snapshot!U$3,'[2]Caseload by group'!$C$2:$CJ$2,0)))</f>
        <v>1088</v>
      </c>
      <c r="V162" s="50">
        <f>IF(INDEX('[2]Caseload by group'!$C$3:$CJ$125,MATCH(Snapshot!$H162,'[2]Caseload by group'!$A$3:$A$128,0),MATCH(Snapshot!V$3,'[2]Caseload by group'!$C$2:$CJ$2,0))&lt;10,0,INDEX('[2]Caseload by group'!$C$3:$CJ$125,MATCH(Snapshot!$H162,'[2]Caseload by group'!$A$3:$A$128,0),MATCH(Snapshot!V$3,'[2]Caseload by group'!$C$2:$CJ$2,0)))</f>
        <v>897</v>
      </c>
      <c r="W162" s="50">
        <f>IF(INDEX('[2]Caseload by group'!$C$3:$CJ$125,MATCH(Snapshot!$H162,'[2]Caseload by group'!$A$3:$A$128,0),MATCH(Snapshot!W$3,'[2]Caseload by group'!$C$2:$CJ$2,0))&lt;10,0,INDEX('[2]Caseload by group'!$C$3:$CJ$125,MATCH(Snapshot!$H162,'[2]Caseload by group'!$A$3:$A$128,0),MATCH(Snapshot!W$3,'[2]Caseload by group'!$C$2:$CJ$2,0)))</f>
        <v>930</v>
      </c>
      <c r="X162" s="50">
        <f>IF(INDEX('[2]Caseload by group'!$C$3:$CJ$125,MATCH(Snapshot!$H162,'[2]Caseload by group'!$A$3:$A$128,0),MATCH(Snapshot!X$3,'[2]Caseload by group'!$C$2:$CJ$2,0))&lt;10,0,INDEX('[2]Caseload by group'!$C$3:$CJ$125,MATCH(Snapshot!$H162,'[2]Caseload by group'!$A$3:$A$128,0),MATCH(Snapshot!X$3,'[2]Caseload by group'!$C$2:$CJ$2,0)))</f>
        <v>956</v>
      </c>
      <c r="Y162" s="50">
        <f>IF(INDEX('[2]Caseload by group'!$C$3:$CJ$125,MATCH(Snapshot!$H162,'[2]Caseload by group'!$A$3:$A$128,0),MATCH(Snapshot!Y$3,'[2]Caseload by group'!$C$2:$CJ$2,0))&lt;10,0,INDEX('[2]Caseload by group'!$C$3:$CJ$125,MATCH(Snapshot!$H162,'[2]Caseload by group'!$A$3:$A$128,0),MATCH(Snapshot!Y$3,'[2]Caseload by group'!$C$2:$CJ$2,0)))</f>
        <v>975</v>
      </c>
      <c r="Z162" s="50">
        <f>IF(INDEX('[2]Caseload by group'!$C$3:$CJ$125,MATCH(Snapshot!$H162,'[2]Caseload by group'!$A$3:$A$128,0),MATCH(Snapshot!Z$3,'[2]Caseload by group'!$C$2:$CJ$2,0))&lt;10,0,INDEX('[2]Caseload by group'!$C$3:$CJ$125,MATCH(Snapshot!$H162,'[2]Caseload by group'!$A$3:$A$128,0),MATCH(Snapshot!Z$3,'[2]Caseload by group'!$C$2:$CJ$2,0)))</f>
        <v>992</v>
      </c>
      <c r="AA162" s="50">
        <f>IF(INDEX('[2]Caseload by group'!$C$3:$CJ$125,MATCH(Snapshot!$H162,'[2]Caseload by group'!$A$3:$A$128,0),MATCH(Snapshot!AA$3,'[2]Caseload by group'!$C$2:$CJ$2,0))&lt;10,0,INDEX('[2]Caseload by group'!$C$3:$CJ$125,MATCH(Snapshot!$H162,'[2]Caseload by group'!$A$3:$A$128,0),MATCH(Snapshot!AA$3,'[2]Caseload by group'!$C$2:$CJ$2,0)))</f>
        <v>1006</v>
      </c>
      <c r="AB162" s="50">
        <f>IF(INDEX('[2]Caseload by group'!$C$3:$CJ$125,MATCH(Snapshot!$H162,'[2]Caseload by group'!$A$3:$A$128,0),MATCH(Snapshot!AB$3,'[2]Caseload by group'!$C$2:$CJ$2,0))&lt;10,0,INDEX('[2]Caseload by group'!$C$3:$CJ$125,MATCH(Snapshot!$H162,'[2]Caseload by group'!$A$3:$A$128,0),MATCH(Snapshot!AB$3,'[2]Caseload by group'!$C$2:$CJ$2,0)))</f>
        <v>1018</v>
      </c>
      <c r="AC162" s="50">
        <f>IF(INDEX('[2]Caseload by group'!$C$3:$CJ$125,MATCH(Snapshot!$H162,'[2]Caseload by group'!$A$3:$A$128,0),MATCH(Snapshot!AC$3,'[2]Caseload by group'!$C$2:$CJ$2,0))&lt;10,0,INDEX('[2]Caseload by group'!$C$3:$CJ$125,MATCH(Snapshot!$H162,'[2]Caseload by group'!$A$3:$A$128,0),MATCH(Snapshot!AC$3,'[2]Caseload by group'!$C$2:$CJ$2,0)))</f>
        <v>1027</v>
      </c>
      <c r="AD162" s="50">
        <f>IF(INDEX('[2]Caseload by group'!$C$3:$CJ$125,MATCH(Snapshot!$H162,'[2]Caseload by group'!$A$3:$A$128,0),MATCH(Snapshot!AD$3,'[2]Caseload by group'!$C$2:$CJ$2,0))&lt;10,0,INDEX('[2]Caseload by group'!$C$3:$CJ$125,MATCH(Snapshot!$H162,'[2]Caseload by group'!$A$3:$A$128,0),MATCH(Snapshot!AD$3,'[2]Caseload by group'!$C$2:$CJ$2,0)))</f>
        <v>1077</v>
      </c>
      <c r="AE162" s="50">
        <f>IF(INDEX('[2]Caseload by group'!$C$3:$CJ$125,MATCH(Snapshot!$H162,'[2]Caseload by group'!$A$3:$A$128,0),MATCH(Snapshot!AE$3,'[2]Caseload by group'!$C$2:$CJ$2,0))&lt;10,0,INDEX('[2]Caseload by group'!$C$3:$CJ$125,MATCH(Snapshot!$H162,'[2]Caseload by group'!$A$3:$A$128,0),MATCH(Snapshot!AE$3,'[2]Caseload by group'!$C$2:$CJ$2,0)))</f>
        <v>1106</v>
      </c>
      <c r="AF162" s="50">
        <f>IF(INDEX('[2]Caseload by group'!$C$3:$CJ$125,MATCH(Snapshot!$H162,'[2]Caseload by group'!$A$3:$A$128,0),MATCH(Snapshot!AF$3,'[2]Caseload by group'!$C$2:$CJ$2,0))&lt;10,0,INDEX('[2]Caseload by group'!$C$3:$CJ$125,MATCH(Snapshot!$H162,'[2]Caseload by group'!$A$3:$A$128,0),MATCH(Snapshot!AF$3,'[2]Caseload by group'!$C$2:$CJ$2,0)))</f>
        <v>998</v>
      </c>
      <c r="AG162" s="50">
        <f>IF(INDEX('[2]Caseload by group'!$C$3:$CJ$125,MATCH(Snapshot!$H162,'[2]Caseload by group'!$A$3:$A$128,0),MATCH(Snapshot!AG$3,'[2]Caseload by group'!$C$2:$CJ$2,0))&lt;10,0,INDEX('[2]Caseload by group'!$C$3:$CJ$125,MATCH(Snapshot!$H162,'[2]Caseload by group'!$A$3:$A$128,0),MATCH(Snapshot!AG$3,'[2]Caseload by group'!$C$2:$CJ$2,0)))</f>
        <v>1021</v>
      </c>
      <c r="AH162" s="50">
        <f>IF(INDEX('[2]Caseload by group'!$C$3:$CJ$125,MATCH(Snapshot!$H162,'[2]Caseload by group'!$A$3:$A$128,0),MATCH(Snapshot!AH$3,'[2]Caseload by group'!$C$2:$CJ$2,0))&lt;10,0,INDEX('[2]Caseload by group'!$C$3:$CJ$125,MATCH(Snapshot!$H162,'[2]Caseload by group'!$A$3:$A$128,0),MATCH(Snapshot!AH$3,'[2]Caseload by group'!$C$2:$CJ$2,0)))</f>
        <v>882</v>
      </c>
      <c r="AI162" s="50">
        <f>IF(INDEX('[2]Caseload by group'!$C$3:$CJ$125,MATCH(Snapshot!$H162,'[2]Caseload by group'!$A$3:$A$128,0),MATCH(Snapshot!AI$3,'[2]Caseload by group'!$C$2:$CJ$2,0))&lt;10,0,INDEX('[2]Caseload by group'!$C$3:$CJ$125,MATCH(Snapshot!$H162,'[2]Caseload by group'!$A$3:$A$128,0),MATCH(Snapshot!AI$3,'[2]Caseload by group'!$C$2:$CJ$2,0)))</f>
        <v>908</v>
      </c>
      <c r="AJ162" s="50">
        <f>IF(INDEX('[2]Caseload by group'!$C$3:$BEN$125,MATCH(Snapshot!$H162,'[2]Caseload by group'!$A$3:$A$128,0),MATCH(Snapshot!AJ$3,'[2]Caseload by group'!$C$2:$BEN$2,0))&lt;10,0,INDEX('[2]Caseload by group'!$C$3:$BEN$125,MATCH(Snapshot!$H162,'[2]Caseload by group'!$A$3:$A$128,0),MATCH(Snapshot!AJ$3,'[2]Caseload by group'!$C$2:$BEN$2,0)))</f>
        <v>916</v>
      </c>
      <c r="AK162" s="50">
        <f>IF(INDEX('[2]Caseload by group'!$C$3:$BEN$125,MATCH(Snapshot!$H162,'[2]Caseload by group'!$A$3:$A$128,0),MATCH(Snapshot!AK$3,'[2]Caseload by group'!$C$2:$BEN$2,0))&lt;10,0,INDEX('[2]Caseload by group'!$C$3:$BEN$125,MATCH(Snapshot!$H162,'[2]Caseload by group'!$A$3:$A$128,0),MATCH(Snapshot!AK$3,'[2]Caseload by group'!$C$2:$BEN$2,0)))</f>
        <v>949</v>
      </c>
      <c r="AL162" s="50">
        <f>IF(INDEX('[2]Caseload by group'!$C$3:$BEN$125,MATCH(Snapshot!$H162,'[2]Caseload by group'!$A$3:$A$128,0),MATCH(Snapshot!AL$3,'[2]Caseload by group'!$C$2:$BEN$2,0))&lt;10,0,INDEX('[2]Caseload by group'!$C$3:$BEN$125,MATCH(Snapshot!$H162,'[2]Caseload by group'!$A$3:$A$128,0),MATCH(Snapshot!AL$3,'[2]Caseload by group'!$C$2:$BEN$2,0)))</f>
        <v>964</v>
      </c>
      <c r="AM162" s="50">
        <f>IF(INDEX('[2]Caseload by group'!$C$3:$BEN$125,MATCH(Snapshot!$H162,'[2]Caseload by group'!$A$3:$A$128,0),MATCH(Snapshot!AM$3,'[2]Caseload by group'!$C$2:$BEN$2,0))&lt;10,0,INDEX('[2]Caseload by group'!$C$3:$BEN$125,MATCH(Snapshot!$H162,'[2]Caseload by group'!$A$3:$A$128,0),MATCH(Snapshot!AM$3,'[2]Caseload by group'!$C$2:$BEN$2,0)))</f>
        <v>968</v>
      </c>
      <c r="AN162" s="50">
        <f>IF(INDEX('[2]Caseload by group'!$C$3:$BEN$125,MATCH(Snapshot!$H162,'[2]Caseload by group'!$A$3:$A$128,0),MATCH(Snapshot!AN$3,'[2]Caseload by group'!$C$2:$BEN$2,0))&lt;10,0,INDEX('[2]Caseload by group'!$C$3:$BEN$125,MATCH(Snapshot!$H162,'[2]Caseload by group'!$A$3:$A$128,0),MATCH(Snapshot!AN$3,'[2]Caseload by group'!$C$2:$BEN$2,0)))</f>
        <v>1064</v>
      </c>
      <c r="AO162" s="50">
        <f>IF(INDEX('[2]Caseload by group'!$C$3:$BEN$125,MATCH(Snapshot!$H162,'[2]Caseload by group'!$A$3:$A$128,0),MATCH(Snapshot!AO$3,'[2]Caseload by group'!$C$2:$BEN$2,0))&lt;10,0,INDEX('[2]Caseload by group'!$C$3:$BEN$125,MATCH(Snapshot!$H162,'[2]Caseload by group'!$A$3:$A$128,0),MATCH(Snapshot!AO$3,'[2]Caseload by group'!$C$2:$BEN$2,0)))</f>
        <v>1198</v>
      </c>
      <c r="AP162" s="50">
        <f>IF(INDEX('[2]Caseload by group'!$C$3:$BEN$125,MATCH(Snapshot!$H162,'[2]Caseload by group'!$A$3:$A$128,0),MATCH(Snapshot!AP$3,'[2]Caseload by group'!$C$2:$BEN$2,0))&lt;10,0,INDEX('[2]Caseload by group'!$C$3:$BEN$125,MATCH(Snapshot!$H162,'[2]Caseload by group'!$A$3:$A$128,0),MATCH(Snapshot!AP$3,'[2]Caseload by group'!$C$2:$BEN$2,0)))</f>
        <v>778</v>
      </c>
      <c r="AQ162" s="50">
        <f>IF(INDEX('[2]Caseload by group'!$C$3:$BEN$125,MATCH(Snapshot!$H162,'[2]Caseload by group'!$A$3:$A$128,0),MATCH(Snapshot!AQ$3,'[2]Caseload by group'!$C$2:$BEN$2,0))&lt;10,0,INDEX('[2]Caseload by group'!$C$3:$BEN$125,MATCH(Snapshot!$H162,'[2]Caseload by group'!$A$3:$A$128,0),MATCH(Snapshot!AQ$3,'[2]Caseload by group'!$C$2:$BEN$2,0)))</f>
        <v>1582</v>
      </c>
      <c r="AR162" s="50">
        <f>IF(INDEX('[2]Caseload by group'!$C$3:$BEN$125,MATCH(Snapshot!$H162,'[2]Caseload by group'!$A$3:$A$128,0),MATCH(Snapshot!AR$3,'[2]Caseload by group'!$C$2:$BEN$2,0))&lt;10,0,INDEX('[2]Caseload by group'!$C$3:$BEN$125,MATCH(Snapshot!$H162,'[2]Caseload by group'!$A$3:$A$128,0),MATCH(Snapshot!AR$3,'[2]Caseload by group'!$C$2:$BEN$2,0)))</f>
        <v>1596</v>
      </c>
      <c r="AS162" s="50">
        <f>IF(INDEX('[2]Caseload by group'!$C$3:$BEN$125,MATCH(Snapshot!$H162,'[2]Caseload by group'!$A$3:$A$128,0),MATCH(Snapshot!AS$3,'[2]Caseload by group'!$C$2:$BEN$2,0))&lt;10,0,INDEX('[2]Caseload by group'!$C$3:$BEN$125,MATCH(Snapshot!$H162,'[2]Caseload by group'!$A$3:$A$128,0),MATCH(Snapshot!AS$3,'[2]Caseload by group'!$C$2:$BEN$2,0)))</f>
        <v>1573</v>
      </c>
      <c r="AT162" s="50">
        <f>IF(INDEX('[2]Caseload by group'!$C$3:$BEN$125,MATCH(Snapshot!$H162,'[2]Caseload by group'!$A$3:$A$128,0),MATCH(Snapshot!AT$3,'[2]Caseload by group'!$C$2:$BEN$2,0))&lt;10,0,INDEX('[2]Caseload by group'!$C$3:$BEN$125,MATCH(Snapshot!$H162,'[2]Caseload by group'!$A$3:$A$128,0),MATCH(Snapshot!AT$3,'[2]Caseload by group'!$C$2:$BEN$2,0)))</f>
        <v>1442</v>
      </c>
      <c r="AU162" s="50">
        <f>IF(INDEX('[2]Caseload by group'!$C$3:$BEN$125,MATCH(Snapshot!$H162,'[2]Caseload by group'!$A$3:$A$128,0),MATCH(Snapshot!AU$3,'[2]Caseload by group'!$C$2:$BEN$2,0))&lt;10,0,INDEX('[2]Caseload by group'!$C$3:$BEN$125,MATCH(Snapshot!$H162,'[2]Caseload by group'!$A$3:$A$128,0),MATCH(Snapshot!AU$3,'[2]Caseload by group'!$C$2:$BEN$2,0)))</f>
        <v>1464</v>
      </c>
      <c r="AV162" s="50">
        <f>IF(INDEX('[2]Caseload by group'!$C$3:$BEN$125,MATCH(Snapshot!$H162,'[2]Caseload by group'!$A$3:$A$128,0),MATCH(Snapshot!AV$3,'[2]Caseload by group'!$C$2:$BEN$2,0))&lt;10,0,INDEX('[2]Caseload by group'!$C$3:$BEN$125,MATCH(Snapshot!$H162,'[2]Caseload by group'!$A$3:$A$128,0),MATCH(Snapshot!AV$3,'[2]Caseload by group'!$C$2:$BEN$2,0)))</f>
        <v>1483</v>
      </c>
      <c r="AW162" s="50">
        <f>IF(INDEX('[2]Caseload by group'!$C$3:$BEN$125,MATCH(Snapshot!$H162,'[2]Caseload by group'!$A$3:$A$128,0),MATCH(Snapshot!AW$3,'[2]Caseload by group'!$C$2:$BEN$2,0))&lt;10,0,INDEX('[2]Caseload by group'!$C$3:$BEN$125,MATCH(Snapshot!$H162,'[2]Caseload by group'!$A$3:$A$128,0),MATCH(Snapshot!AW$3,'[2]Caseload by group'!$C$2:$BEN$2,0)))</f>
        <v>1493</v>
      </c>
      <c r="AX162" s="50">
        <f>IF(INDEX('[2]Caseload by group'!$C$3:$BEN$125,MATCH(Snapshot!$H162,'[2]Caseload by group'!$A$3:$A$128,0),MATCH(Snapshot!AX$3,'[2]Caseload by group'!$C$2:$BEN$2,0))&lt;10,0,INDEX('[2]Caseload by group'!$C$3:$BEN$125,MATCH(Snapshot!$H162,'[2]Caseload by group'!$A$3:$A$128,0),MATCH(Snapshot!AX$3,'[2]Caseload by group'!$C$2:$BEN$2,0)))</f>
        <v>1511</v>
      </c>
      <c r="AY162" s="50">
        <f>IF(INDEX('[2]Caseload by group'!$C$3:$BEN$125,MATCH(Snapshot!$H162,'[2]Caseload by group'!$A$3:$A$128,0),MATCH(Snapshot!AY$3,'[2]Caseload by group'!$C$2:$BEN$2,0))&lt;10,0,INDEX('[2]Caseload by group'!$C$3:$BEN$125,MATCH(Snapshot!$H162,'[2]Caseload by group'!$A$3:$A$128,0),MATCH(Snapshot!AY$3,'[2]Caseload by group'!$C$2:$BEN$2,0)))</f>
        <v>1519</v>
      </c>
      <c r="AZ162" s="50">
        <f>IF(INDEX('[2]Caseload by group'!$C$3:$BEN$125,MATCH(Snapshot!$H162,'[2]Caseload by group'!$A$3:$A$128,0),MATCH(Snapshot!AZ$3,'[2]Caseload by group'!$C$2:$BEN$2,0))&lt;10,0,INDEX('[2]Caseload by group'!$C$3:$BEN$125,MATCH(Snapshot!$H162,'[2]Caseload by group'!$A$3:$A$128,0),MATCH(Snapshot!AZ$3,'[2]Caseload by group'!$C$2:$BEN$2,0)))</f>
        <v>1537</v>
      </c>
      <c r="BA162" s="50">
        <f>IF(INDEX('[2]Caseload by group'!$C$3:$BEN$125,MATCH(Snapshot!$H162,'[2]Caseload by group'!$A$3:$A$128,0),MATCH(Snapshot!BA$3,'[2]Caseload by group'!$C$2:$BEN$2,0))&lt;10,0,INDEX('[2]Caseload by group'!$C$3:$BEN$125,MATCH(Snapshot!$H162,'[2]Caseload by group'!$A$3:$A$128,0),MATCH(Snapshot!BA$3,'[2]Caseload by group'!$C$2:$BEN$2,0)))</f>
        <v>1483</v>
      </c>
      <c r="BB162" s="50">
        <f>IF(INDEX('[2]Caseload by group'!$C$3:$BEN$125,MATCH(Snapshot!$H162,'[2]Caseload by group'!$A$3:$A$128,0),MATCH(Snapshot!BB$3,'[2]Caseload by group'!$C$2:$BEN$2,0))&lt;10,0,INDEX('[2]Caseload by group'!$C$3:$BEN$125,MATCH(Snapshot!$H162,'[2]Caseload by group'!$A$3:$A$128,0),MATCH(Snapshot!BB$3,'[2]Caseload by group'!$C$2:$BEN$2,0)))</f>
        <v>1486</v>
      </c>
      <c r="BC162" s="50">
        <f>IF(INDEX('[2]Caseload by group'!$C$3:$BEN$125,MATCH(Snapshot!$H162,'[2]Caseload by group'!$A$3:$A$128,0),MATCH(Snapshot!BC$3,'[2]Caseload by group'!$C$2:$BEN$2,0))&lt;10,0,INDEX('[2]Caseload by group'!$C$3:$BEN$125,MATCH(Snapshot!$H162,'[2]Caseload by group'!$A$3:$A$128,0),MATCH(Snapshot!BC$3,'[2]Caseload by group'!$C$2:$BEN$2,0)))</f>
        <v>1553</v>
      </c>
      <c r="BD162" s="50">
        <f>IF(INDEX('[2]Caseload by group'!$C$3:$BEN$125,MATCH(Snapshot!$H162,'[2]Caseload by group'!$A$3:$A$128,0),MATCH(Snapshot!BD$3,'[2]Caseload by group'!$C$2:$BEN$2,0))&lt;10,0,INDEX('[2]Caseload by group'!$C$3:$BEN$125,MATCH(Snapshot!$H162,'[2]Caseload by group'!$A$3:$A$128,0),MATCH(Snapshot!BD$3,'[2]Caseload by group'!$C$2:$BEN$2,0)))</f>
        <v>1580</v>
      </c>
      <c r="BE162" s="50">
        <f>IF(INDEX('[2]Caseload by group'!$C$3:$BEN$125,MATCH(Snapshot!$H162,'[2]Caseload by group'!$A$3:$A$128,0),MATCH(Snapshot!BE$3,'[2]Caseload by group'!$C$2:$BEN$2,0))&lt;10,0,INDEX('[2]Caseload by group'!$C$3:$BEN$125,MATCH(Snapshot!$H162,'[2]Caseload by group'!$A$3:$A$128,0),MATCH(Snapshot!BE$3,'[2]Caseload by group'!$C$2:$BEN$2,0)))</f>
        <v>1580</v>
      </c>
      <c r="BF162" s="50">
        <f>IF(INDEX('[2]Caseload by group'!$C$3:$BEN$125,MATCH(Snapshot!$H162,'[2]Caseload by group'!$A$3:$A$128,0),MATCH(Snapshot!BF$3,'[2]Caseload by group'!$C$2:$BEN$2,0))&lt;10,0,INDEX('[2]Caseload by group'!$C$3:$BEN$125,MATCH(Snapshot!$H162,'[2]Caseload by group'!$A$3:$A$128,0),MATCH(Snapshot!BF$3,'[2]Caseload by group'!$C$2:$BEN$2,0)))</f>
        <v>1597</v>
      </c>
      <c r="BG162" s="50">
        <f>IF(INDEX('[2]Caseload by group'!$C$3:$BEN$125,MATCH(Snapshot!$H162,'[2]Caseload by group'!$A$3:$A$128,0),MATCH(Snapshot!BG$3,'[2]Caseload by group'!$C$2:$BEN$2,0))&lt;10,0,INDEX('[2]Caseload by group'!$C$3:$BEN$125,MATCH(Snapshot!$H162,'[2]Caseload by group'!$A$3:$A$128,0),MATCH(Snapshot!BG$3,'[2]Caseload by group'!$C$2:$BEN$2,0)))</f>
        <v>1627</v>
      </c>
      <c r="BH162" s="50">
        <f>IF(INDEX('[2]Caseload by group'!$C$3:$BEN$125,MATCH(Snapshot!$H162,'[2]Caseload by group'!$A$3:$A$128,0),MATCH(Snapshot!BH$3,'[2]Caseload by group'!$C$2:$BEN$2,0))&lt;10,0,INDEX('[2]Caseload by group'!$C$3:$BEN$125,MATCH(Snapshot!$H162,'[2]Caseload by group'!$A$3:$A$128,0),MATCH(Snapshot!BH$3,'[2]Caseload by group'!$C$2:$BEN$2,0)))</f>
        <v>1656</v>
      </c>
      <c r="BI162" s="50">
        <f>IF(INDEX('[2]Caseload by group'!$C$3:$BEN$125,MATCH(Snapshot!$H162,'[2]Caseload by group'!$A$3:$A$128,0),MATCH(Snapshot!BI$3,'[2]Caseload by group'!$C$2:$BEN$2,0))&lt;10,0,INDEX('[2]Caseload by group'!$C$3:$BEN$125,MATCH(Snapshot!$H162,'[2]Caseload by group'!$A$3:$A$128,0),MATCH(Snapshot!BI$3,'[2]Caseload by group'!$C$2:$BEN$2,0)))</f>
        <v>1676</v>
      </c>
      <c r="BJ162" s="50">
        <f>IF(INDEX('[2]Caseload by group'!$C$3:$BEN$125,MATCH(Snapshot!$H162,'[2]Caseload by group'!$A$3:$A$128,0),MATCH(Snapshot!BJ$3,'[2]Caseload by group'!$C$2:$BEN$2,0))&lt;10,0,INDEX('[2]Caseload by group'!$C$3:$BEN$125,MATCH(Snapshot!$H162,'[2]Caseload by group'!$A$3:$A$128,0),MATCH(Snapshot!BJ$3,'[2]Caseload by group'!$C$2:$BEN$2,0)))</f>
        <v>1711</v>
      </c>
      <c r="BK162" s="50">
        <f>IF(INDEX('[2]Caseload by group'!$C$3:$BEN$125,MATCH(Snapshot!$H162,'[2]Caseload by group'!$A$3:$A$128,0),MATCH(Snapshot!BK$3,'[2]Caseload by group'!$C$2:$BEN$2,0))&lt;10,0,INDEX('[2]Caseload by group'!$C$3:$BEN$125,MATCH(Snapshot!$H162,'[2]Caseload by group'!$A$3:$A$128,0),MATCH(Snapshot!BK$3,'[2]Caseload by group'!$C$2:$BEN$2,0)))</f>
        <v>1738</v>
      </c>
      <c r="BL162" s="50">
        <f>IF(INDEX('[2]Caseload by group'!$C$3:$BEN$125,MATCH(Snapshot!$H162,'[2]Caseload by group'!$A$3:$A$128,0),MATCH(Snapshot!BL$3,'[2]Caseload by group'!$C$2:$BEN$2,0))&lt;10,0,INDEX('[2]Caseload by group'!$C$3:$BEN$125,MATCH(Snapshot!$H162,'[2]Caseload by group'!$A$3:$A$128,0),MATCH(Snapshot!BL$3,'[2]Caseload by group'!$C$2:$BEN$2,0)))</f>
        <v>1795</v>
      </c>
      <c r="BM162" s="50">
        <f>IF(INDEX('[2]Caseload by group'!$C$3:$BEN$125,MATCH(Snapshot!$H162,'[2]Caseload by group'!$A$3:$A$128,0),MATCH(Snapshot!BM$3,'[2]Caseload by group'!$C$2:$BEN$2,0))&lt;10,0,INDEX('[2]Caseload by group'!$C$3:$BEN$125,MATCH(Snapshot!$H162,'[2]Caseload by group'!$A$3:$A$128,0),MATCH(Snapshot!BM$3,'[2]Caseload by group'!$C$2:$BEN$2,0)))</f>
        <v>1811</v>
      </c>
      <c r="BN162" s="50">
        <f>IF(INDEX('[2]Caseload by group'!$C$3:$BEN$125,MATCH(Snapshot!$H162,'[2]Caseload by group'!$A$3:$A$128,0),MATCH(Snapshot!BN$3,'[2]Caseload by group'!$C$2:$BEN$2,0))&lt;10,0,INDEX('[2]Caseload by group'!$C$3:$BEN$125,MATCH(Snapshot!$H162,'[2]Caseload by group'!$A$3:$A$128,0),MATCH(Snapshot!BN$3,'[2]Caseload by group'!$C$2:$BEN$2,0)))</f>
        <v>1729</v>
      </c>
      <c r="BO162" s="50">
        <f>IF(INDEX('[2]Caseload by group'!$C$3:$BEN$125,MATCH(Snapshot!$H162,'[2]Caseload by group'!$A$3:$A$128,0),MATCH(Snapshot!BO$3,'[2]Caseload by group'!$C$2:$BEN$2,0))&lt;10,0,INDEX('[2]Caseload by group'!$C$3:$BEN$125,MATCH(Snapshot!$H162,'[2]Caseload by group'!$A$3:$A$128,0),MATCH(Snapshot!BO$3,'[2]Caseload by group'!$C$2:$BEN$2,0)))</f>
        <v>1715</v>
      </c>
      <c r="BP162" s="50">
        <f>IF(INDEX('[2]Caseload by group'!$C$3:$BEN$125,MATCH(Snapshot!$H162,'[2]Caseload by group'!$A$3:$A$128,0),MATCH(Snapshot!BP$3,'[2]Caseload by group'!$C$2:$BEN$2,0))&lt;10,0,INDEX('[2]Caseload by group'!$C$3:$BEN$125,MATCH(Snapshot!$H162,'[2]Caseload by group'!$A$3:$A$128,0),MATCH(Snapshot!BP$3,'[2]Caseload by group'!$C$2:$BEN$2,0)))</f>
        <v>1695</v>
      </c>
      <c r="BQ162" s="50">
        <f>IF(INDEX('[2]Caseload by group'!$C$3:$BEN$125,MATCH(Snapshot!$H162,'[2]Caseload by group'!$A$3:$A$128,0),MATCH(Snapshot!BQ$3,'[2]Caseload by group'!$C$2:$BEN$2,0))&lt;10,0,INDEX('[2]Caseload by group'!$C$3:$BEN$125,MATCH(Snapshot!$H162,'[2]Caseload by group'!$A$3:$A$128,0),MATCH(Snapshot!BQ$3,'[2]Caseload by group'!$C$2:$BEN$2,0)))</f>
        <v>1609</v>
      </c>
      <c r="BR162" s="50">
        <f>IF(INDEX('[2]Caseload by group'!$C$3:$BEN$125,MATCH(Snapshot!$H162,'[2]Caseload by group'!$A$3:$A$128,0),MATCH(Snapshot!BR$3,'[2]Caseload by group'!$C$2:$BEN$2,0))&lt;10,0,INDEX('[2]Caseload by group'!$C$3:$BEN$125,MATCH(Snapshot!$H162,'[2]Caseload by group'!$A$3:$A$128,0),MATCH(Snapshot!BR$3,'[2]Caseload by group'!$C$2:$BEN$2,0)))</f>
        <v>1599</v>
      </c>
      <c r="BS162" s="50">
        <f>IF(INDEX('[2]Caseload by group'!$C$3:$BEN$125,MATCH(Snapshot!$H162,'[2]Caseload by group'!$A$3:$A$128,0),MATCH(Snapshot!BS$3,'[2]Caseload by group'!$C$2:$BEN$2,0))&lt;10,0,INDEX('[2]Caseload by group'!$C$3:$BEN$125,MATCH(Snapshot!$H162,'[2]Caseload by group'!$A$3:$A$128,0),MATCH(Snapshot!BS$3,'[2]Caseload by group'!$C$2:$BEN$2,0)))</f>
        <v>1571</v>
      </c>
      <c r="BT162" s="50">
        <f>IF(INDEX('[2]Caseload by group'!$C$3:$BEN$125,MATCH(Snapshot!$H162,'[2]Caseload by group'!$A$3:$A$128,0),MATCH(Snapshot!BT$3,'[2]Caseload by group'!$C$2:$BEN$2,0))&lt;10,0,INDEX('[2]Caseload by group'!$C$3:$BEN$125,MATCH(Snapshot!$H162,'[2]Caseload by group'!$A$3:$A$128,0),MATCH(Snapshot!BT$3,'[2]Caseload by group'!$C$2:$BEN$2,0)))</f>
        <v>1564</v>
      </c>
      <c r="BU162" s="50">
        <f>IF(INDEX('[2]Caseload by group'!$C$3:$BEN$125,MATCH(Snapshot!$H162,'[2]Caseload by group'!$A$3:$A$128,0),MATCH(Snapshot!BU$3,'[2]Caseload by group'!$C$2:$BEN$2,0))&lt;10,0,INDEX('[2]Caseload by group'!$C$3:$BEN$125,MATCH(Snapshot!$H162,'[2]Caseload by group'!$A$3:$A$128,0),MATCH(Snapshot!BU$3,'[2]Caseload by group'!$C$2:$BEN$2,0)))</f>
        <v>1560</v>
      </c>
      <c r="BV162" s="50">
        <f>IF(INDEX('[2]Caseload by group'!$C$3:$BEN$125,MATCH(Snapshot!$H162,'[2]Caseload by group'!$A$3:$A$128,0),MATCH(Snapshot!BV$3,'[2]Caseload by group'!$C$2:$BEN$2,0))&lt;10,0,INDEX('[2]Caseload by group'!$C$3:$BEN$125,MATCH(Snapshot!$H162,'[2]Caseload by group'!$A$3:$A$128,0),MATCH(Snapshot!BV$3,'[2]Caseload by group'!$C$2:$BEN$2,0)))</f>
        <v>1536</v>
      </c>
      <c r="BW162" s="50">
        <f>IF(INDEX('[2]Caseload by group'!$C$3:$BEN$125,MATCH(Snapshot!$H162,'[2]Caseload by group'!$A$3:$A$128,0),MATCH(Snapshot!BW$3,'[2]Caseload by group'!$C$2:$BEN$2,0))&lt;10,0,INDEX('[2]Caseload by group'!$C$3:$BEN$125,MATCH(Snapshot!$H162,'[2]Caseload by group'!$A$3:$A$128,0),MATCH(Snapshot!BW$3,'[2]Caseload by group'!$C$2:$BEN$2,0)))</f>
        <v>1520</v>
      </c>
      <c r="BX162" s="45"/>
      <c r="BY162" s="41">
        <f>INDEX($J162:$BX162,0,MATCH(MAX($J$3:$BX$3),$J$3:$BX$3,0))-INDEX($J162:$BX162,0,MATCH(MAX($J$3:$BX$3),$J$3:$BX$3,0)-1)</f>
        <v>-16</v>
      </c>
      <c r="BZ162" s="42">
        <f>BY162/INDEX($J162:$BX162,0,MATCH(MAX($J$3:$BX$3),$J$3:$BX$3,0)-1)</f>
        <v>-1.0416666666666666E-2</v>
      </c>
      <c r="CA162" s="8" t="e">
        <f>#REF!-#REF!</f>
        <v>#REF!</v>
      </c>
      <c r="CB162" s="51">
        <f>INDEX($J162:$BX162,0,MATCH(MAX($J$3:$BX$3),$J$3:$BX$3,0))-J162</f>
        <v>618</v>
      </c>
      <c r="CC162" s="42">
        <f>CB162/J162</f>
        <v>0.68514412416851445</v>
      </c>
    </row>
    <row r="163" spans="1:83" s="35" customFormat="1" ht="10.5" customHeight="1" x14ac:dyDescent="0.2">
      <c r="A163" s="65" t="s">
        <v>226</v>
      </c>
      <c r="D163" s="55"/>
      <c r="E163" s="55"/>
      <c r="F163" s="55"/>
      <c r="G163" s="55"/>
      <c r="H163" s="56"/>
      <c r="I163" s="56"/>
      <c r="J163" s="57">
        <f t="shared" ref="J163:AO163" si="35">SUM(J161:J162)</f>
        <v>20178</v>
      </c>
      <c r="K163" s="57">
        <f t="shared" si="35"/>
        <v>20182</v>
      </c>
      <c r="L163" s="57">
        <f t="shared" si="35"/>
        <v>20360</v>
      </c>
      <c r="M163" s="57">
        <f t="shared" si="35"/>
        <v>20564</v>
      </c>
      <c r="N163" s="57">
        <f t="shared" si="35"/>
        <v>20488</v>
      </c>
      <c r="O163" s="57">
        <f t="shared" si="35"/>
        <v>20483</v>
      </c>
      <c r="P163" s="57">
        <f t="shared" si="35"/>
        <v>20800</v>
      </c>
      <c r="Q163" s="57">
        <f t="shared" si="35"/>
        <v>21004</v>
      </c>
      <c r="R163" s="57">
        <f t="shared" si="35"/>
        <v>21496</v>
      </c>
      <c r="S163" s="57">
        <f t="shared" si="35"/>
        <v>21035</v>
      </c>
      <c r="T163" s="57">
        <f t="shared" si="35"/>
        <v>20917</v>
      </c>
      <c r="U163" s="57">
        <f t="shared" si="35"/>
        <v>20705</v>
      </c>
      <c r="V163" s="57">
        <f t="shared" si="35"/>
        <v>20668</v>
      </c>
      <c r="W163" s="57">
        <f t="shared" si="35"/>
        <v>20689</v>
      </c>
      <c r="X163" s="57">
        <f t="shared" si="35"/>
        <v>20737</v>
      </c>
      <c r="Y163" s="57">
        <f t="shared" si="35"/>
        <v>20876</v>
      </c>
      <c r="Z163" s="57">
        <f t="shared" si="35"/>
        <v>20906</v>
      </c>
      <c r="AA163" s="57">
        <f t="shared" si="35"/>
        <v>20784</v>
      </c>
      <c r="AB163" s="57">
        <f t="shared" si="35"/>
        <v>20838</v>
      </c>
      <c r="AC163" s="57">
        <f t="shared" si="35"/>
        <v>20760</v>
      </c>
      <c r="AD163" s="57">
        <f t="shared" si="35"/>
        <v>21122</v>
      </c>
      <c r="AE163" s="57">
        <f t="shared" si="35"/>
        <v>21132</v>
      </c>
      <c r="AF163" s="57">
        <f t="shared" si="35"/>
        <v>20874</v>
      </c>
      <c r="AG163" s="57">
        <f t="shared" si="35"/>
        <v>20725</v>
      </c>
      <c r="AH163" s="57">
        <f t="shared" si="35"/>
        <v>20517</v>
      </c>
      <c r="AI163" s="57">
        <f t="shared" si="35"/>
        <v>20387</v>
      </c>
      <c r="AJ163" s="57">
        <f t="shared" si="35"/>
        <v>20251</v>
      </c>
      <c r="AK163" s="57">
        <f t="shared" si="35"/>
        <v>20273</v>
      </c>
      <c r="AL163" s="57">
        <f t="shared" si="35"/>
        <v>20170</v>
      </c>
      <c r="AM163" s="57">
        <f t="shared" si="35"/>
        <v>20196</v>
      </c>
      <c r="AN163" s="57">
        <f t="shared" si="35"/>
        <v>25750</v>
      </c>
      <c r="AO163" s="57">
        <f t="shared" si="35"/>
        <v>27714</v>
      </c>
      <c r="AP163" s="57">
        <f t="shared" ref="AP163:BW163" si="36">SUM(AP161:AP162)</f>
        <v>23175</v>
      </c>
      <c r="AQ163" s="57">
        <f t="shared" si="36"/>
        <v>29622</v>
      </c>
      <c r="AR163" s="57">
        <f t="shared" si="36"/>
        <v>30017</v>
      </c>
      <c r="AS163" s="57">
        <f t="shared" si="36"/>
        <v>30159</v>
      </c>
      <c r="AT163" s="57">
        <f t="shared" si="36"/>
        <v>30267</v>
      </c>
      <c r="AU163" s="57">
        <f t="shared" si="36"/>
        <v>30455</v>
      </c>
      <c r="AV163" s="57">
        <f t="shared" si="36"/>
        <v>30689</v>
      </c>
      <c r="AW163" s="57">
        <f t="shared" si="36"/>
        <v>30929</v>
      </c>
      <c r="AX163" s="57">
        <f t="shared" si="36"/>
        <v>31114</v>
      </c>
      <c r="AY163" s="57">
        <f t="shared" si="36"/>
        <v>31273</v>
      </c>
      <c r="AZ163" s="57">
        <f t="shared" si="36"/>
        <v>31453</v>
      </c>
      <c r="BA163" s="57">
        <f t="shared" si="36"/>
        <v>31809</v>
      </c>
      <c r="BB163" s="57">
        <f t="shared" si="36"/>
        <v>31721</v>
      </c>
      <c r="BC163" s="57">
        <f t="shared" si="36"/>
        <v>32496</v>
      </c>
      <c r="BD163" s="57">
        <f t="shared" si="36"/>
        <v>32655</v>
      </c>
      <c r="BE163" s="57">
        <f t="shared" si="36"/>
        <v>32792</v>
      </c>
      <c r="BF163" s="57">
        <f t="shared" si="36"/>
        <v>33021</v>
      </c>
      <c r="BG163" s="57">
        <f t="shared" si="36"/>
        <v>33292</v>
      </c>
      <c r="BH163" s="57">
        <f t="shared" si="36"/>
        <v>33493</v>
      </c>
      <c r="BI163" s="57">
        <f t="shared" si="36"/>
        <v>33749</v>
      </c>
      <c r="BJ163" s="57">
        <f t="shared" si="36"/>
        <v>33909</v>
      </c>
      <c r="BK163" s="57">
        <f t="shared" si="36"/>
        <v>34184</v>
      </c>
      <c r="BL163" s="57">
        <f t="shared" si="36"/>
        <v>34523</v>
      </c>
      <c r="BM163" s="57">
        <f t="shared" si="36"/>
        <v>34028</v>
      </c>
      <c r="BN163" s="57">
        <f t="shared" si="36"/>
        <v>30228</v>
      </c>
      <c r="BO163" s="57">
        <f t="shared" si="36"/>
        <v>30386</v>
      </c>
      <c r="BP163" s="57">
        <f t="shared" si="36"/>
        <v>30398</v>
      </c>
      <c r="BQ163" s="57">
        <f t="shared" si="36"/>
        <v>35970</v>
      </c>
      <c r="BR163" s="57">
        <f t="shared" si="36"/>
        <v>36115</v>
      </c>
      <c r="BS163" s="57">
        <f t="shared" si="36"/>
        <v>36060</v>
      </c>
      <c r="BT163" s="57">
        <f t="shared" si="36"/>
        <v>36088</v>
      </c>
      <c r="BU163" s="57">
        <f t="shared" si="36"/>
        <v>36090</v>
      </c>
      <c r="BV163" s="57">
        <f t="shared" si="36"/>
        <v>35995</v>
      </c>
      <c r="BW163" s="57">
        <f t="shared" si="36"/>
        <v>35983</v>
      </c>
      <c r="BX163" s="58"/>
      <c r="BY163" s="80">
        <f>INDEX($J163:$BX163,0,MATCH(MAX($J$3:$BX$3),$J$3:$BX$3,0))-INDEX($J163:$BX163,0,MATCH(MAX($J$3:$BX$3),$J$3:$BX$3,0)-1)</f>
        <v>-12</v>
      </c>
      <c r="BZ163" s="81">
        <f>BY163/INDEX($J163:$BX163,0,MATCH(MAX($J$3:$BX$3),$J$3:$BX$3,0)-1)</f>
        <v>-3.3337963606056394E-4</v>
      </c>
      <c r="CA163" s="35" t="e">
        <f>#REF!-#REF!</f>
        <v>#REF!</v>
      </c>
      <c r="CB163" s="59">
        <f>INDEX($J163:$BX163,0,MATCH(MAX($J$3:$BX$3),$J$3:$BX$3,0))-J163</f>
        <v>15805</v>
      </c>
      <c r="CC163" s="81">
        <f>CB163/J163</f>
        <v>0.78327881851521464</v>
      </c>
    </row>
    <row r="164" spans="1:83" ht="10.5" customHeight="1" x14ac:dyDescent="0.2">
      <c r="A164" s="28"/>
      <c r="B164" s="35"/>
      <c r="C164" s="35"/>
      <c r="D164" s="55"/>
      <c r="E164" s="55"/>
      <c r="F164" s="55"/>
      <c r="G164" s="55"/>
      <c r="H164" s="56"/>
      <c r="I164" s="56"/>
      <c r="J164" s="57"/>
      <c r="K164" s="57"/>
      <c r="L164" s="57"/>
      <c r="M164" s="57"/>
      <c r="N164" s="57"/>
      <c r="O164" s="57"/>
      <c r="P164" s="57"/>
      <c r="Q164" s="57"/>
      <c r="R164" s="57"/>
      <c r="S164" s="57"/>
      <c r="T164" s="57"/>
      <c r="U164" s="57"/>
      <c r="V164" s="57"/>
      <c r="W164" s="57"/>
      <c r="X164" s="57"/>
      <c r="Y164" s="57"/>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41"/>
      <c r="BZ164" s="42"/>
      <c r="CB164" s="59"/>
      <c r="CC164" s="42"/>
    </row>
    <row r="165" spans="1:83" ht="10.5" customHeight="1" x14ac:dyDescent="0.2">
      <c r="A165" s="34"/>
      <c r="H165" s="39"/>
      <c r="I165" s="39"/>
      <c r="J165" s="40"/>
      <c r="K165" s="40"/>
      <c r="L165" s="40"/>
      <c r="M165" s="40"/>
      <c r="N165" s="40"/>
      <c r="O165" s="40"/>
      <c r="P165" s="40"/>
      <c r="Q165" s="40"/>
      <c r="R165" s="40"/>
      <c r="S165" s="40"/>
      <c r="T165" s="40"/>
      <c r="U165" s="40"/>
      <c r="V165" s="40"/>
      <c r="W165" s="40"/>
      <c r="X165" s="40"/>
      <c r="Y165" s="40"/>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1"/>
      <c r="BZ165" s="42"/>
      <c r="CB165" s="59"/>
      <c r="CC165" s="42"/>
    </row>
    <row r="166" spans="1:83" ht="10.5" customHeight="1" x14ac:dyDescent="0.2">
      <c r="A166" s="28" t="s">
        <v>227</v>
      </c>
      <c r="H166" s="39"/>
      <c r="I166" s="39"/>
      <c r="J166" s="40"/>
      <c r="K166" s="40"/>
      <c r="L166" s="40"/>
      <c r="M166" s="40"/>
      <c r="N166" s="40"/>
      <c r="O166" s="40"/>
      <c r="P166" s="40"/>
      <c r="Q166" s="40"/>
      <c r="R166" s="40"/>
      <c r="S166" s="40"/>
      <c r="T166" s="40"/>
      <c r="U166" s="40"/>
      <c r="V166" s="40"/>
      <c r="W166" s="40"/>
      <c r="X166" s="40"/>
      <c r="Y166" s="40"/>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1"/>
      <c r="BZ166" s="42"/>
      <c r="CB166" s="59"/>
      <c r="CC166" s="42"/>
    </row>
    <row r="167" spans="1:83" ht="10.5" customHeight="1" x14ac:dyDescent="0.2">
      <c r="A167" s="34"/>
      <c r="C167" s="38" t="s">
        <v>228</v>
      </c>
      <c r="D167" s="29" t="s">
        <v>15</v>
      </c>
      <c r="E167" s="29" t="s">
        <v>54</v>
      </c>
      <c r="F167" s="29" t="s">
        <v>58</v>
      </c>
      <c r="G167" s="29" t="s">
        <v>49</v>
      </c>
      <c r="H167" s="39" t="s">
        <v>229</v>
      </c>
      <c r="I167" s="39"/>
      <c r="J167" s="40">
        <f>IF(INDEX('[2]Caseload by group'!$C$3:$CJ$125,MATCH(Snapshot!$H167,'[2]Caseload by group'!$A$3:$A$128,0),MATCH(Snapshot!J$3,'[2]Caseload by group'!$C$2:$CJ$2,0))&lt;10,0,INDEX('[2]Caseload by group'!$C$3:$CJ$125,MATCH(Snapshot!$H167,'[2]Caseload by group'!$A$3:$A$128,0),MATCH(Snapshot!J$3,'[2]Caseload by group'!$C$2:$CJ$2,0)))</f>
        <v>3814</v>
      </c>
      <c r="K167" s="40">
        <f>IF(INDEX('[2]Caseload by group'!$C$3:$CJ$125,MATCH(Snapshot!$H167,'[2]Caseload by group'!$A$3:$A$128,0),MATCH(Snapshot!K$3,'[2]Caseload by group'!$C$2:$CJ$2,0))&lt;10,0,INDEX('[2]Caseload by group'!$C$3:$CJ$125,MATCH(Snapshot!$H167,'[2]Caseload by group'!$A$3:$A$128,0),MATCH(Snapshot!K$3,'[2]Caseload by group'!$C$2:$CJ$2,0)))</f>
        <v>3785</v>
      </c>
      <c r="L167" s="40">
        <f>IF(INDEX('[2]Caseload by group'!$C$3:$CJ$125,MATCH(Snapshot!$H167,'[2]Caseload by group'!$A$3:$A$128,0),MATCH(Snapshot!L$3,'[2]Caseload by group'!$C$2:$CJ$2,0))&lt;10,0,INDEX('[2]Caseload by group'!$C$3:$CJ$125,MATCH(Snapshot!$H167,'[2]Caseload by group'!$A$3:$A$128,0),MATCH(Snapshot!L$3,'[2]Caseload by group'!$C$2:$CJ$2,0)))</f>
        <v>3856</v>
      </c>
      <c r="M167" s="40">
        <f>IF(INDEX('[2]Caseload by group'!$C$3:$CJ$125,MATCH(Snapshot!$H167,'[2]Caseload by group'!$A$3:$A$128,0),MATCH(Snapshot!M$3,'[2]Caseload by group'!$C$2:$CJ$2,0))&lt;10,0,INDEX('[2]Caseload by group'!$C$3:$CJ$125,MATCH(Snapshot!$H167,'[2]Caseload by group'!$A$3:$A$128,0),MATCH(Snapshot!M$3,'[2]Caseload by group'!$C$2:$CJ$2,0)))</f>
        <v>3821</v>
      </c>
      <c r="N167" s="40">
        <f>IF(INDEX('[2]Caseload by group'!$C$3:$CJ$125,MATCH(Snapshot!$H167,'[2]Caseload by group'!$A$3:$A$128,0),MATCH(Snapshot!N$3,'[2]Caseload by group'!$C$2:$CJ$2,0))&lt;10,0,INDEX('[2]Caseload by group'!$C$3:$CJ$125,MATCH(Snapshot!$H167,'[2]Caseload by group'!$A$3:$A$128,0),MATCH(Snapshot!N$3,'[2]Caseload by group'!$C$2:$CJ$2,0)))</f>
        <v>3894</v>
      </c>
      <c r="O167" s="40">
        <f>IF(INDEX('[2]Caseload by group'!$C$3:$CJ$125,MATCH(Snapshot!$H167,'[2]Caseload by group'!$A$3:$A$128,0),MATCH(Snapshot!O$3,'[2]Caseload by group'!$C$2:$CJ$2,0))&lt;10,0,INDEX('[2]Caseload by group'!$C$3:$CJ$125,MATCH(Snapshot!$H167,'[2]Caseload by group'!$A$3:$A$128,0),MATCH(Snapshot!O$3,'[2]Caseload by group'!$C$2:$CJ$2,0)))</f>
        <v>3917</v>
      </c>
      <c r="P167" s="40">
        <f>IF(INDEX('[2]Caseload by group'!$C$3:$CJ$125,MATCH(Snapshot!$H167,'[2]Caseload by group'!$A$3:$A$128,0),MATCH(Snapshot!P$3,'[2]Caseload by group'!$C$2:$CJ$2,0))&lt;10,0,INDEX('[2]Caseload by group'!$C$3:$CJ$125,MATCH(Snapshot!$H167,'[2]Caseload by group'!$A$3:$A$128,0),MATCH(Snapshot!P$3,'[2]Caseload by group'!$C$2:$CJ$2,0)))</f>
        <v>3796</v>
      </c>
      <c r="Q167" s="40">
        <f>IF(INDEX('[2]Caseload by group'!$C$3:$CJ$125,MATCH(Snapshot!$H167,'[2]Caseload by group'!$A$3:$A$128,0),MATCH(Snapshot!Q$3,'[2]Caseload by group'!$C$2:$CJ$2,0))&lt;10,0,INDEX('[2]Caseload by group'!$C$3:$CJ$125,MATCH(Snapshot!$H167,'[2]Caseload by group'!$A$3:$A$128,0),MATCH(Snapshot!Q$3,'[2]Caseload by group'!$C$2:$CJ$2,0)))</f>
        <v>3707</v>
      </c>
      <c r="R167" s="40">
        <f>IF(INDEX('[2]Caseload by group'!$C$3:$CJ$125,MATCH(Snapshot!$H167,'[2]Caseload by group'!$A$3:$A$128,0),MATCH(Snapshot!R$3,'[2]Caseload by group'!$C$2:$CJ$2,0))&lt;10,0,INDEX('[2]Caseload by group'!$C$3:$CJ$125,MATCH(Snapshot!$H167,'[2]Caseload by group'!$A$3:$A$128,0),MATCH(Snapshot!R$3,'[2]Caseload by group'!$C$2:$CJ$2,0)))</f>
        <v>3708</v>
      </c>
      <c r="S167" s="40">
        <f>IF(INDEX('[2]Caseload by group'!$C$3:$CJ$125,MATCH(Snapshot!$H167,'[2]Caseload by group'!$A$3:$A$128,0),MATCH(Snapshot!S$3,'[2]Caseload by group'!$C$2:$CJ$2,0))&lt;10,0,INDEX('[2]Caseload by group'!$C$3:$CJ$125,MATCH(Snapshot!$H167,'[2]Caseload by group'!$A$3:$A$128,0),MATCH(Snapshot!S$3,'[2]Caseload by group'!$C$2:$CJ$2,0)))</f>
        <v>3883</v>
      </c>
      <c r="T167" s="40">
        <f>IF(INDEX('[2]Caseload by group'!$C$3:$CJ$125,MATCH(Snapshot!$H167,'[2]Caseload by group'!$A$3:$A$128,0),MATCH(Snapshot!T$3,'[2]Caseload by group'!$C$2:$CJ$2,0))&lt;10,0,INDEX('[2]Caseload by group'!$C$3:$CJ$125,MATCH(Snapshot!$H167,'[2]Caseload by group'!$A$3:$A$128,0),MATCH(Snapshot!T$3,'[2]Caseload by group'!$C$2:$CJ$2,0)))</f>
        <v>3870</v>
      </c>
      <c r="U167" s="40">
        <f>IF(INDEX('[2]Caseload by group'!$C$3:$CJ$125,MATCH(Snapshot!$H167,'[2]Caseload by group'!$A$3:$A$128,0),MATCH(Snapshot!U$3,'[2]Caseload by group'!$C$2:$CJ$2,0))&lt;10,0,INDEX('[2]Caseload by group'!$C$3:$CJ$125,MATCH(Snapshot!$H167,'[2]Caseload by group'!$A$3:$A$128,0),MATCH(Snapshot!U$3,'[2]Caseload by group'!$C$2:$CJ$2,0)))</f>
        <v>3848</v>
      </c>
      <c r="V167" s="40">
        <f>IF(INDEX('[2]Caseload by group'!$C$3:$CJ$125,MATCH(Snapshot!$H167,'[2]Caseload by group'!$A$3:$A$128,0),MATCH(Snapshot!V$3,'[2]Caseload by group'!$C$2:$CJ$2,0))&lt;10,0,INDEX('[2]Caseload by group'!$C$3:$CJ$125,MATCH(Snapshot!$H167,'[2]Caseload by group'!$A$3:$A$128,0),MATCH(Snapshot!V$3,'[2]Caseload by group'!$C$2:$CJ$2,0)))</f>
        <v>3748</v>
      </c>
      <c r="W167" s="40">
        <f>IF(INDEX('[2]Caseload by group'!$C$3:$CJ$125,MATCH(Snapshot!$H167,'[2]Caseload by group'!$A$3:$A$128,0),MATCH(Snapshot!W$3,'[2]Caseload by group'!$C$2:$CJ$2,0))&lt;10,0,INDEX('[2]Caseload by group'!$C$3:$CJ$125,MATCH(Snapshot!$H167,'[2]Caseload by group'!$A$3:$A$128,0),MATCH(Snapshot!W$3,'[2]Caseload by group'!$C$2:$CJ$2,0)))</f>
        <v>3699</v>
      </c>
      <c r="X167" s="40">
        <f>IF(INDEX('[2]Caseload by group'!$C$3:$CJ$125,MATCH(Snapshot!$H167,'[2]Caseload by group'!$A$3:$A$128,0),MATCH(Snapshot!X$3,'[2]Caseload by group'!$C$2:$CJ$2,0))&lt;10,0,INDEX('[2]Caseload by group'!$C$3:$CJ$125,MATCH(Snapshot!$H167,'[2]Caseload by group'!$A$3:$A$128,0),MATCH(Snapshot!X$3,'[2]Caseload by group'!$C$2:$CJ$2,0)))</f>
        <v>3671</v>
      </c>
      <c r="Y167" s="40">
        <f>IF(INDEX('[2]Caseload by group'!$C$3:$CJ$125,MATCH(Snapshot!$H167,'[2]Caseload by group'!$A$3:$A$128,0),MATCH(Snapshot!Y$3,'[2]Caseload by group'!$C$2:$CJ$2,0))&lt;10,0,INDEX('[2]Caseload by group'!$C$3:$CJ$125,MATCH(Snapshot!$H167,'[2]Caseload by group'!$A$3:$A$128,0),MATCH(Snapshot!Y$3,'[2]Caseload by group'!$C$2:$CJ$2,0)))</f>
        <v>3742</v>
      </c>
      <c r="Z167" s="40">
        <f>IF(INDEX('[2]Caseload by group'!$C$3:$CJ$125,MATCH(Snapshot!$H167,'[2]Caseload by group'!$A$3:$A$128,0),MATCH(Snapshot!Z$3,'[2]Caseload by group'!$C$2:$CJ$2,0))&lt;10,0,INDEX('[2]Caseload by group'!$C$3:$CJ$125,MATCH(Snapshot!$H167,'[2]Caseload by group'!$A$3:$A$128,0),MATCH(Snapshot!Z$3,'[2]Caseload by group'!$C$2:$CJ$2,0)))</f>
        <v>3749</v>
      </c>
      <c r="AA167" s="40">
        <f>IF(INDEX('[2]Caseload by group'!$C$3:$CJ$125,MATCH(Snapshot!$H167,'[2]Caseload by group'!$A$3:$A$128,0),MATCH(Snapshot!AA$3,'[2]Caseload by group'!$C$2:$CJ$2,0))&lt;10,0,INDEX('[2]Caseload by group'!$C$3:$CJ$125,MATCH(Snapshot!$H167,'[2]Caseload by group'!$A$3:$A$128,0),MATCH(Snapshot!AA$3,'[2]Caseload by group'!$C$2:$CJ$2,0)))</f>
        <v>3708</v>
      </c>
      <c r="AB167" s="40">
        <f>IF(INDEX('[2]Caseload by group'!$C$3:$CJ$125,MATCH(Snapshot!$H167,'[2]Caseload by group'!$A$3:$A$128,0),MATCH(Snapshot!AB$3,'[2]Caseload by group'!$C$2:$CJ$2,0))&lt;10,0,INDEX('[2]Caseload by group'!$C$3:$CJ$125,MATCH(Snapshot!$H167,'[2]Caseload by group'!$A$3:$A$128,0),MATCH(Snapshot!AB$3,'[2]Caseload by group'!$C$2:$CJ$2,0)))</f>
        <v>3692</v>
      </c>
      <c r="AC167" s="40">
        <f>IF(INDEX('[2]Caseload by group'!$C$3:$CJ$125,MATCH(Snapshot!$H167,'[2]Caseload by group'!$A$3:$A$128,0),MATCH(Snapshot!AC$3,'[2]Caseload by group'!$C$2:$CJ$2,0))&lt;10,0,INDEX('[2]Caseload by group'!$C$3:$CJ$125,MATCH(Snapshot!$H167,'[2]Caseload by group'!$A$3:$A$128,0),MATCH(Snapshot!AC$3,'[2]Caseload by group'!$C$2:$CJ$2,0)))</f>
        <v>3636</v>
      </c>
      <c r="AD167" s="40">
        <f>IF(INDEX('[2]Caseload by group'!$C$3:$CJ$125,MATCH(Snapshot!$H167,'[2]Caseload by group'!$A$3:$A$128,0),MATCH(Snapshot!AD$3,'[2]Caseload by group'!$C$2:$CJ$2,0))&lt;10,0,INDEX('[2]Caseload by group'!$C$3:$CJ$125,MATCH(Snapshot!$H167,'[2]Caseload by group'!$A$3:$A$128,0),MATCH(Snapshot!AD$3,'[2]Caseload by group'!$C$2:$CJ$2,0)))</f>
        <v>3579</v>
      </c>
      <c r="AE167" s="40">
        <f>IF(INDEX('[2]Caseload by group'!$C$3:$CJ$125,MATCH(Snapshot!$H167,'[2]Caseload by group'!$A$3:$A$128,0),MATCH(Snapshot!AE$3,'[2]Caseload by group'!$C$2:$CJ$2,0))&lt;10,0,INDEX('[2]Caseload by group'!$C$3:$CJ$125,MATCH(Snapshot!$H167,'[2]Caseload by group'!$A$3:$A$128,0),MATCH(Snapshot!AE$3,'[2]Caseload by group'!$C$2:$CJ$2,0)))</f>
        <v>3534</v>
      </c>
      <c r="AF167" s="40">
        <f>IF(INDEX('[2]Caseload by group'!$C$3:$CJ$125,MATCH(Snapshot!$H167,'[2]Caseload by group'!$A$3:$A$128,0),MATCH(Snapshot!AF$3,'[2]Caseload by group'!$C$2:$CJ$2,0))&lt;10,0,INDEX('[2]Caseload by group'!$C$3:$CJ$125,MATCH(Snapshot!$H167,'[2]Caseload by group'!$A$3:$A$128,0),MATCH(Snapshot!AF$3,'[2]Caseload by group'!$C$2:$CJ$2,0)))</f>
        <v>3622</v>
      </c>
      <c r="AG167" s="40">
        <f>IF(INDEX('[2]Caseload by group'!$C$3:$CJ$125,MATCH(Snapshot!$H167,'[2]Caseload by group'!$A$3:$A$128,0),MATCH(Snapshot!AG$3,'[2]Caseload by group'!$C$2:$CJ$2,0))&lt;10,0,INDEX('[2]Caseload by group'!$C$3:$CJ$125,MATCH(Snapshot!$H167,'[2]Caseload by group'!$A$3:$A$128,0),MATCH(Snapshot!AG$3,'[2]Caseload by group'!$C$2:$CJ$2,0)))</f>
        <v>3615</v>
      </c>
      <c r="AH167" s="40">
        <f>IF(INDEX('[2]Caseload by group'!$C$3:$CJ$125,MATCH(Snapshot!$H167,'[2]Caseload by group'!$A$3:$A$128,0),MATCH(Snapshot!AH$3,'[2]Caseload by group'!$C$2:$CJ$2,0))&lt;10,0,INDEX('[2]Caseload by group'!$C$3:$CJ$125,MATCH(Snapshot!$H167,'[2]Caseload by group'!$A$3:$A$128,0),MATCH(Snapshot!AH$3,'[2]Caseload by group'!$C$2:$CJ$2,0)))</f>
        <v>3556</v>
      </c>
      <c r="AI167" s="40">
        <f>IF(INDEX('[2]Caseload by group'!$C$3:$CJ$125,MATCH(Snapshot!$H167,'[2]Caseload by group'!$A$3:$A$128,0),MATCH(Snapshot!AI$3,'[2]Caseload by group'!$C$2:$CJ$2,0))&lt;10,0,INDEX('[2]Caseload by group'!$C$3:$CJ$125,MATCH(Snapshot!$H167,'[2]Caseload by group'!$A$3:$A$128,0),MATCH(Snapshot!AI$3,'[2]Caseload by group'!$C$2:$CJ$2,0)))</f>
        <v>3572</v>
      </c>
      <c r="AJ167" s="40">
        <f>IF(INDEX('[2]Caseload by group'!$C$3:$BEN$125,MATCH(Snapshot!$H167,'[2]Caseload by group'!$A$3:$A$128,0),MATCH(Snapshot!AJ$3,'[2]Caseload by group'!$C$2:$BEN$2,0))&lt;10,0,INDEX('[2]Caseload by group'!$C$3:$BEN$125,MATCH(Snapshot!$H167,'[2]Caseload by group'!$A$3:$A$128,0),MATCH(Snapshot!AJ$3,'[2]Caseload by group'!$C$2:$BEN$2,0)))</f>
        <v>3570</v>
      </c>
      <c r="AK167" s="40">
        <f>IF(INDEX('[2]Caseload by group'!$C$3:$BEN$125,MATCH(Snapshot!$H167,'[2]Caseload by group'!$A$3:$A$128,0),MATCH(Snapshot!AK$3,'[2]Caseload by group'!$C$2:$BEN$2,0))&lt;10,0,INDEX('[2]Caseload by group'!$C$3:$BEN$125,MATCH(Snapshot!$H167,'[2]Caseload by group'!$A$3:$A$128,0),MATCH(Snapshot!AK$3,'[2]Caseload by group'!$C$2:$BEN$2,0)))</f>
        <v>3619</v>
      </c>
      <c r="AL167" s="40">
        <f>IF(INDEX('[2]Caseload by group'!$C$3:$BEN$125,MATCH(Snapshot!$H167,'[2]Caseload by group'!$A$3:$A$128,0),MATCH(Snapshot!AL$3,'[2]Caseload by group'!$C$2:$BEN$2,0))&lt;10,0,INDEX('[2]Caseload by group'!$C$3:$BEN$125,MATCH(Snapshot!$H167,'[2]Caseload by group'!$A$3:$A$128,0),MATCH(Snapshot!AL$3,'[2]Caseload by group'!$C$2:$BEN$2,0)))</f>
        <v>3637</v>
      </c>
      <c r="AM167" s="40">
        <f>IF(INDEX('[2]Caseload by group'!$C$3:$BEN$125,MATCH(Snapshot!$H167,'[2]Caseload by group'!$A$3:$A$128,0),MATCH(Snapshot!AM$3,'[2]Caseload by group'!$C$2:$BEN$2,0))&lt;10,0,INDEX('[2]Caseload by group'!$C$3:$BEN$125,MATCH(Snapshot!$H167,'[2]Caseload by group'!$A$3:$A$128,0),MATCH(Snapshot!AM$3,'[2]Caseload by group'!$C$2:$BEN$2,0)))</f>
        <v>3588</v>
      </c>
      <c r="AN167" s="40">
        <f>IF(INDEX('[2]Caseload by group'!$C$3:$BEN$125,MATCH(Snapshot!$H167,'[2]Caseload by group'!$A$3:$A$128,0),MATCH(Snapshot!AN$3,'[2]Caseload by group'!$C$2:$BEN$2,0))&lt;10,0,INDEX('[2]Caseload by group'!$C$3:$BEN$125,MATCH(Snapshot!$H167,'[2]Caseload by group'!$A$3:$A$128,0),MATCH(Snapshot!AN$3,'[2]Caseload by group'!$C$2:$BEN$2,0)))</f>
        <v>3573</v>
      </c>
      <c r="AO167" s="40">
        <f>IF(INDEX('[2]Caseload by group'!$C$3:$BEN$125,MATCH(Snapshot!$H167,'[2]Caseload by group'!$A$3:$A$128,0),MATCH(Snapshot!AO$3,'[2]Caseload by group'!$C$2:$BEN$2,0))&lt;10,0,INDEX('[2]Caseload by group'!$C$3:$BEN$125,MATCH(Snapshot!$H167,'[2]Caseload by group'!$A$3:$A$128,0),MATCH(Snapshot!AO$3,'[2]Caseload by group'!$C$2:$BEN$2,0)))</f>
        <v>3500</v>
      </c>
      <c r="AP167" s="40">
        <f>IF(INDEX('[2]Caseload by group'!$C$3:$BEN$125,MATCH(Snapshot!$H167,'[2]Caseload by group'!$A$3:$A$128,0),MATCH(Snapshot!AP$3,'[2]Caseload by group'!$C$2:$BEN$2,0))&lt;10,0,INDEX('[2]Caseload by group'!$C$3:$BEN$125,MATCH(Snapshot!$H167,'[2]Caseload by group'!$A$3:$A$128,0),MATCH(Snapshot!AP$3,'[2]Caseload by group'!$C$2:$BEN$2,0)))</f>
        <v>3475</v>
      </c>
      <c r="AQ167" s="40">
        <f>IF(INDEX('[2]Caseload by group'!$C$3:$BEN$125,MATCH(Snapshot!$H167,'[2]Caseload by group'!$A$3:$A$128,0),MATCH(Snapshot!AQ$3,'[2]Caseload by group'!$C$2:$BEN$2,0))&lt;10,0,INDEX('[2]Caseload by group'!$C$3:$BEN$125,MATCH(Snapshot!$H167,'[2]Caseload by group'!$A$3:$A$128,0),MATCH(Snapshot!AQ$3,'[2]Caseload by group'!$C$2:$BEN$2,0)))</f>
        <v>3532</v>
      </c>
      <c r="AR167" s="40">
        <f>IF(INDEX('[2]Caseload by group'!$C$3:$BEN$125,MATCH(Snapshot!$H167,'[2]Caseload by group'!$A$3:$A$128,0),MATCH(Snapshot!AR$3,'[2]Caseload by group'!$C$2:$BEN$2,0))&lt;10,0,INDEX('[2]Caseload by group'!$C$3:$BEN$125,MATCH(Snapshot!$H167,'[2]Caseload by group'!$A$3:$A$128,0),MATCH(Snapshot!AR$3,'[2]Caseload by group'!$C$2:$BEN$2,0)))</f>
        <v>3441</v>
      </c>
      <c r="AS167" s="40">
        <f>IF(INDEX('[2]Caseload by group'!$C$3:$BEN$125,MATCH(Snapshot!$H167,'[2]Caseload by group'!$A$3:$A$128,0),MATCH(Snapshot!AS$3,'[2]Caseload by group'!$C$2:$BEN$2,0))&lt;10,0,INDEX('[2]Caseload by group'!$C$3:$BEN$125,MATCH(Snapshot!$H167,'[2]Caseload by group'!$A$3:$A$128,0),MATCH(Snapshot!AS$3,'[2]Caseload by group'!$C$2:$BEN$2,0)))</f>
        <v>3438</v>
      </c>
      <c r="AT167" s="40">
        <f>IF(INDEX('[2]Caseload by group'!$C$3:$BEN$125,MATCH(Snapshot!$H167,'[2]Caseload by group'!$A$3:$A$128,0),MATCH(Snapshot!AT$3,'[2]Caseload by group'!$C$2:$BEN$2,0))&lt;10,0,INDEX('[2]Caseload by group'!$C$3:$BEN$125,MATCH(Snapshot!$H167,'[2]Caseload by group'!$A$3:$A$128,0),MATCH(Snapshot!AT$3,'[2]Caseload by group'!$C$2:$BEN$2,0)))</f>
        <v>3296</v>
      </c>
      <c r="AU167" s="40">
        <f>IF(INDEX('[2]Caseload by group'!$C$3:$BEN$125,MATCH(Snapshot!$H167,'[2]Caseload by group'!$A$3:$A$128,0),MATCH(Snapshot!AU$3,'[2]Caseload by group'!$C$2:$BEN$2,0))&lt;10,0,INDEX('[2]Caseload by group'!$C$3:$BEN$125,MATCH(Snapshot!$H167,'[2]Caseload by group'!$A$3:$A$128,0),MATCH(Snapshot!AU$3,'[2]Caseload by group'!$C$2:$BEN$2,0)))</f>
        <v>3248</v>
      </c>
      <c r="AV167" s="40">
        <f>IF(INDEX('[2]Caseload by group'!$C$3:$BEN$125,MATCH(Snapshot!$H167,'[2]Caseload by group'!$A$3:$A$128,0),MATCH(Snapshot!AV$3,'[2]Caseload by group'!$C$2:$BEN$2,0))&lt;10,0,INDEX('[2]Caseload by group'!$C$3:$BEN$125,MATCH(Snapshot!$H167,'[2]Caseload by group'!$A$3:$A$128,0),MATCH(Snapshot!AV$3,'[2]Caseload by group'!$C$2:$BEN$2,0)))</f>
        <v>3208</v>
      </c>
      <c r="AW167" s="40">
        <f>IF(INDEX('[2]Caseload by group'!$C$3:$BEN$125,MATCH(Snapshot!$H167,'[2]Caseload by group'!$A$3:$A$128,0),MATCH(Snapshot!AW$3,'[2]Caseload by group'!$C$2:$BEN$2,0))&lt;10,0,INDEX('[2]Caseload by group'!$C$3:$BEN$125,MATCH(Snapshot!$H167,'[2]Caseload by group'!$A$3:$A$128,0),MATCH(Snapshot!AW$3,'[2]Caseload by group'!$C$2:$BEN$2,0)))</f>
        <v>3238</v>
      </c>
      <c r="AX167" s="40">
        <f>IF(INDEX('[2]Caseload by group'!$C$3:$BEN$125,MATCH(Snapshot!$H167,'[2]Caseload by group'!$A$3:$A$128,0),MATCH(Snapshot!AX$3,'[2]Caseload by group'!$C$2:$BEN$2,0))&lt;10,0,INDEX('[2]Caseload by group'!$C$3:$BEN$125,MATCH(Snapshot!$H167,'[2]Caseload by group'!$A$3:$A$128,0),MATCH(Snapshot!AX$3,'[2]Caseload by group'!$C$2:$BEN$2,0)))</f>
        <v>3247</v>
      </c>
      <c r="AY167" s="40">
        <f>IF(INDEX('[2]Caseload by group'!$C$3:$BEN$125,MATCH(Snapshot!$H167,'[2]Caseload by group'!$A$3:$A$128,0),MATCH(Snapshot!AY$3,'[2]Caseload by group'!$C$2:$BEN$2,0))&lt;10,0,INDEX('[2]Caseload by group'!$C$3:$BEN$125,MATCH(Snapshot!$H167,'[2]Caseload by group'!$A$3:$A$128,0),MATCH(Snapshot!AY$3,'[2]Caseload by group'!$C$2:$BEN$2,0)))</f>
        <v>3236</v>
      </c>
      <c r="AZ167" s="40">
        <f>IF(INDEX('[2]Caseload by group'!$C$3:$BEN$125,MATCH(Snapshot!$H167,'[2]Caseload by group'!$A$3:$A$128,0),MATCH(Snapshot!AZ$3,'[2]Caseload by group'!$C$2:$BEN$2,0))&lt;10,0,INDEX('[2]Caseload by group'!$C$3:$BEN$125,MATCH(Snapshot!$H167,'[2]Caseload by group'!$A$3:$A$128,0),MATCH(Snapshot!AZ$3,'[2]Caseload by group'!$C$2:$BEN$2,0)))</f>
        <v>3082</v>
      </c>
      <c r="BA167" s="40">
        <f>IF(INDEX('[2]Caseload by group'!$C$3:$BEN$125,MATCH(Snapshot!$H167,'[2]Caseload by group'!$A$3:$A$128,0),MATCH(Snapshot!BA$3,'[2]Caseload by group'!$C$2:$BEN$2,0))&lt;10,0,INDEX('[2]Caseload by group'!$C$3:$BEN$125,MATCH(Snapshot!$H167,'[2]Caseload by group'!$A$3:$A$128,0),MATCH(Snapshot!BA$3,'[2]Caseload by group'!$C$2:$BEN$2,0)))</f>
        <v>3584</v>
      </c>
      <c r="BB167" s="40">
        <f>IF(INDEX('[2]Caseload by group'!$C$3:$BEN$125,MATCH(Snapshot!$H167,'[2]Caseload by group'!$A$3:$A$128,0),MATCH(Snapshot!BB$3,'[2]Caseload by group'!$C$2:$BEN$2,0))&lt;10,0,INDEX('[2]Caseload by group'!$C$3:$BEN$125,MATCH(Snapshot!$H167,'[2]Caseload by group'!$A$3:$A$128,0),MATCH(Snapshot!BB$3,'[2]Caseload by group'!$C$2:$BEN$2,0)))</f>
        <v>3539</v>
      </c>
      <c r="BC167" s="40">
        <f>IF(INDEX('[2]Caseload by group'!$C$3:$BEN$125,MATCH(Snapshot!$H167,'[2]Caseload by group'!$A$3:$A$128,0),MATCH(Snapshot!BC$3,'[2]Caseload by group'!$C$2:$BEN$2,0))&lt;10,0,INDEX('[2]Caseload by group'!$C$3:$BEN$125,MATCH(Snapshot!$H167,'[2]Caseload by group'!$A$3:$A$128,0),MATCH(Snapshot!BC$3,'[2]Caseload by group'!$C$2:$BEN$2,0)))</f>
        <v>3502</v>
      </c>
      <c r="BD167" s="40">
        <f>IF(INDEX('[2]Caseload by group'!$C$3:$BEN$125,MATCH(Snapshot!$H167,'[2]Caseload by group'!$A$3:$A$128,0),MATCH(Snapshot!BD$3,'[2]Caseload by group'!$C$2:$BEN$2,0))&lt;10,0,INDEX('[2]Caseload by group'!$C$3:$BEN$125,MATCH(Snapshot!$H167,'[2]Caseload by group'!$A$3:$A$128,0),MATCH(Snapshot!BD$3,'[2]Caseload by group'!$C$2:$BEN$2,0)))</f>
        <v>3482</v>
      </c>
      <c r="BE167" s="40">
        <f>IF(INDEX('[2]Caseload by group'!$C$3:$BEN$125,MATCH(Snapshot!$H167,'[2]Caseload by group'!$A$3:$A$128,0),MATCH(Snapshot!BE$3,'[2]Caseload by group'!$C$2:$BEN$2,0))&lt;10,0,INDEX('[2]Caseload by group'!$C$3:$BEN$125,MATCH(Snapshot!$H167,'[2]Caseload by group'!$A$3:$A$128,0),MATCH(Snapshot!BE$3,'[2]Caseload by group'!$C$2:$BEN$2,0)))</f>
        <v>3458</v>
      </c>
      <c r="BF167" s="40">
        <f>IF(INDEX('[2]Caseload by group'!$C$3:$BEN$125,MATCH(Snapshot!$H167,'[2]Caseload by group'!$A$3:$A$128,0),MATCH(Snapshot!BF$3,'[2]Caseload by group'!$C$2:$BEN$2,0))&lt;10,0,INDEX('[2]Caseload by group'!$C$3:$BEN$125,MATCH(Snapshot!$H167,'[2]Caseload by group'!$A$3:$A$128,0),MATCH(Snapshot!BF$3,'[2]Caseload by group'!$C$2:$BEN$2,0)))</f>
        <v>3482</v>
      </c>
      <c r="BG167" s="40">
        <f>IF(INDEX('[2]Caseload by group'!$C$3:$BEN$125,MATCH(Snapshot!$H167,'[2]Caseload by group'!$A$3:$A$128,0),MATCH(Snapshot!BG$3,'[2]Caseload by group'!$C$2:$BEN$2,0))&lt;10,0,INDEX('[2]Caseload by group'!$C$3:$BEN$125,MATCH(Snapshot!$H167,'[2]Caseload by group'!$A$3:$A$128,0),MATCH(Snapshot!BG$3,'[2]Caseload by group'!$C$2:$BEN$2,0)))</f>
        <v>3490</v>
      </c>
      <c r="BH167" s="40">
        <f>IF(INDEX('[2]Caseload by group'!$C$3:$BEN$125,MATCH(Snapshot!$H167,'[2]Caseload by group'!$A$3:$A$128,0),MATCH(Snapshot!BH$3,'[2]Caseload by group'!$C$2:$BEN$2,0))&lt;10,0,INDEX('[2]Caseload by group'!$C$3:$BEN$125,MATCH(Snapshot!$H167,'[2]Caseload by group'!$A$3:$A$128,0),MATCH(Snapshot!BH$3,'[2]Caseload by group'!$C$2:$BEN$2,0)))</f>
        <v>3507</v>
      </c>
      <c r="BI167" s="40">
        <f>IF(INDEX('[2]Caseload by group'!$C$3:$BEN$125,MATCH(Snapshot!$H167,'[2]Caseload by group'!$A$3:$A$128,0),MATCH(Snapshot!BI$3,'[2]Caseload by group'!$C$2:$BEN$2,0))&lt;10,0,INDEX('[2]Caseload by group'!$C$3:$BEN$125,MATCH(Snapshot!$H167,'[2]Caseload by group'!$A$3:$A$128,0),MATCH(Snapshot!BI$3,'[2]Caseload by group'!$C$2:$BEN$2,0)))</f>
        <v>3423</v>
      </c>
      <c r="BJ167" s="40">
        <f>IF(INDEX('[2]Caseload by group'!$C$3:$BEN$125,MATCH(Snapshot!$H167,'[2]Caseload by group'!$A$3:$A$128,0),MATCH(Snapshot!BJ$3,'[2]Caseload by group'!$C$2:$BEN$2,0))&lt;10,0,INDEX('[2]Caseload by group'!$C$3:$BEN$125,MATCH(Snapshot!$H167,'[2]Caseload by group'!$A$3:$A$128,0),MATCH(Snapshot!BJ$3,'[2]Caseload by group'!$C$2:$BEN$2,0)))</f>
        <v>3432</v>
      </c>
      <c r="BK167" s="40">
        <f>IF(INDEX('[2]Caseload by group'!$C$3:$BEN$125,MATCH(Snapshot!$H167,'[2]Caseload by group'!$A$3:$A$128,0),MATCH(Snapshot!BK$3,'[2]Caseload by group'!$C$2:$BEN$2,0))&lt;10,0,INDEX('[2]Caseload by group'!$C$3:$BEN$125,MATCH(Snapshot!$H167,'[2]Caseload by group'!$A$3:$A$128,0),MATCH(Snapshot!BK$3,'[2]Caseload by group'!$C$2:$BEN$2,0)))</f>
        <v>3398</v>
      </c>
      <c r="BL167" s="40">
        <f>IF(INDEX('[2]Caseload by group'!$C$3:$BEN$125,MATCH(Snapshot!$H167,'[2]Caseload by group'!$A$3:$A$128,0),MATCH(Snapshot!BL$3,'[2]Caseload by group'!$C$2:$BEN$2,0))&lt;10,0,INDEX('[2]Caseload by group'!$C$3:$BEN$125,MATCH(Snapshot!$H167,'[2]Caseload by group'!$A$3:$A$128,0),MATCH(Snapshot!BL$3,'[2]Caseload by group'!$C$2:$BEN$2,0)))</f>
        <v>3366</v>
      </c>
      <c r="BM167" s="40">
        <f>IF(INDEX('[2]Caseload by group'!$C$3:$BEN$125,MATCH(Snapshot!$H167,'[2]Caseload by group'!$A$3:$A$128,0),MATCH(Snapshot!BM$3,'[2]Caseload by group'!$C$2:$BEN$2,0))&lt;10,0,INDEX('[2]Caseload by group'!$C$3:$BEN$125,MATCH(Snapshot!$H167,'[2]Caseload by group'!$A$3:$A$128,0),MATCH(Snapshot!BM$3,'[2]Caseload by group'!$C$2:$BEN$2,0)))</f>
        <v>3331</v>
      </c>
      <c r="BN167" s="40">
        <f>IF(INDEX('[2]Caseload by group'!$C$3:$BEN$125,MATCH(Snapshot!$H167,'[2]Caseload by group'!$A$3:$A$128,0),MATCH(Snapshot!BN$3,'[2]Caseload by group'!$C$2:$BEN$2,0))&lt;10,0,INDEX('[2]Caseload by group'!$C$3:$BEN$125,MATCH(Snapshot!$H167,'[2]Caseload by group'!$A$3:$A$128,0),MATCH(Snapshot!BN$3,'[2]Caseload by group'!$C$2:$BEN$2,0)))</f>
        <v>3301</v>
      </c>
      <c r="BO167" s="40">
        <f>IF(INDEX('[2]Caseload by group'!$C$3:$BEN$125,MATCH(Snapshot!$H167,'[2]Caseload by group'!$A$3:$A$128,0),MATCH(Snapshot!BO$3,'[2]Caseload by group'!$C$2:$BEN$2,0))&lt;10,0,INDEX('[2]Caseload by group'!$C$3:$BEN$125,MATCH(Snapshot!$H167,'[2]Caseload by group'!$A$3:$A$128,0),MATCH(Snapshot!BO$3,'[2]Caseload by group'!$C$2:$BEN$2,0)))</f>
        <v>3312</v>
      </c>
      <c r="BP167" s="40">
        <f>IF(INDEX('[2]Caseload by group'!$C$3:$BEN$125,MATCH(Snapshot!$H167,'[2]Caseload by group'!$A$3:$A$128,0),MATCH(Snapshot!BP$3,'[2]Caseload by group'!$C$2:$BEN$2,0))&lt;10,0,INDEX('[2]Caseload by group'!$C$3:$BEN$125,MATCH(Snapshot!$H167,'[2]Caseload by group'!$A$3:$A$128,0),MATCH(Snapshot!BP$3,'[2]Caseload by group'!$C$2:$BEN$2,0)))</f>
        <v>3348</v>
      </c>
      <c r="BQ167" s="40">
        <f>IF(INDEX('[2]Caseload by group'!$C$3:$BEN$125,MATCH(Snapshot!$H167,'[2]Caseload by group'!$A$3:$A$128,0),MATCH(Snapshot!BQ$3,'[2]Caseload by group'!$C$2:$BEN$2,0))&lt;10,0,INDEX('[2]Caseload by group'!$C$3:$BEN$125,MATCH(Snapshot!$H167,'[2]Caseload by group'!$A$3:$A$128,0),MATCH(Snapshot!BQ$3,'[2]Caseload by group'!$C$2:$BEN$2,0)))</f>
        <v>3313</v>
      </c>
      <c r="BR167" s="40">
        <f>IF(INDEX('[2]Caseload by group'!$C$3:$BEN$125,MATCH(Snapshot!$H167,'[2]Caseload by group'!$A$3:$A$128,0),MATCH(Snapshot!BR$3,'[2]Caseload by group'!$C$2:$BEN$2,0))&lt;10,0,INDEX('[2]Caseload by group'!$C$3:$BEN$125,MATCH(Snapshot!$H167,'[2]Caseload by group'!$A$3:$A$128,0),MATCH(Snapshot!BR$3,'[2]Caseload by group'!$C$2:$BEN$2,0)))</f>
        <v>3285</v>
      </c>
      <c r="BS167" s="40">
        <f>IF(INDEX('[2]Caseload by group'!$C$3:$BEN$125,MATCH(Snapshot!$H167,'[2]Caseload by group'!$A$3:$A$128,0),MATCH(Snapshot!BS$3,'[2]Caseload by group'!$C$2:$BEN$2,0))&lt;10,0,INDEX('[2]Caseload by group'!$C$3:$BEN$125,MATCH(Snapshot!$H167,'[2]Caseload by group'!$A$3:$A$128,0),MATCH(Snapshot!BS$3,'[2]Caseload by group'!$C$2:$BEN$2,0)))</f>
        <v>3304</v>
      </c>
      <c r="BT167" s="40">
        <f>IF(INDEX('[2]Caseload by group'!$C$3:$BEN$125,MATCH(Snapshot!$H167,'[2]Caseload by group'!$A$3:$A$128,0),MATCH(Snapshot!BT$3,'[2]Caseload by group'!$C$2:$BEN$2,0))&lt;10,0,INDEX('[2]Caseload by group'!$C$3:$BEN$125,MATCH(Snapshot!$H167,'[2]Caseload by group'!$A$3:$A$128,0),MATCH(Snapshot!BT$3,'[2]Caseload by group'!$C$2:$BEN$2,0)))</f>
        <v>3302</v>
      </c>
      <c r="BU167" s="40">
        <f>IF(INDEX('[2]Caseload by group'!$C$3:$BEN$125,MATCH(Snapshot!$H167,'[2]Caseload by group'!$A$3:$A$128,0),MATCH(Snapshot!BU$3,'[2]Caseload by group'!$C$2:$BEN$2,0))&lt;10,0,INDEX('[2]Caseload by group'!$C$3:$BEN$125,MATCH(Snapshot!$H167,'[2]Caseload by group'!$A$3:$A$128,0),MATCH(Snapshot!BU$3,'[2]Caseload by group'!$C$2:$BEN$2,0)))</f>
        <v>3225</v>
      </c>
      <c r="BV167" s="40">
        <f>IF(INDEX('[2]Caseload by group'!$C$3:$BEN$125,MATCH(Snapshot!$H167,'[2]Caseload by group'!$A$3:$A$128,0),MATCH(Snapshot!BV$3,'[2]Caseload by group'!$C$2:$BEN$2,0))&lt;10,0,INDEX('[2]Caseload by group'!$C$3:$BEN$125,MATCH(Snapshot!$H167,'[2]Caseload by group'!$A$3:$A$128,0),MATCH(Snapshot!BV$3,'[2]Caseload by group'!$C$2:$BEN$2,0)))</f>
        <v>3250</v>
      </c>
      <c r="BW167" s="40">
        <f>IF(INDEX('[2]Caseload by group'!$C$3:$BEN$125,MATCH(Snapshot!$H167,'[2]Caseload by group'!$A$3:$A$128,0),MATCH(Snapshot!BW$3,'[2]Caseload by group'!$C$2:$BEN$2,0))&lt;10,0,INDEX('[2]Caseload by group'!$C$3:$BEN$125,MATCH(Snapshot!$H167,'[2]Caseload by group'!$A$3:$A$128,0),MATCH(Snapshot!BW$3,'[2]Caseload by group'!$C$2:$BEN$2,0)))</f>
        <v>3218</v>
      </c>
      <c r="BX167" s="45"/>
      <c r="BY167" s="41">
        <f t="shared" ref="BY167:BY173" si="37">INDEX($J167:$BX167,0,MATCH(MAX($J$3:$BX$3),$J$3:$BX$3,0))-INDEX($J167:$BX167,0,MATCH(MAX($J$3:$BX$3),$J$3:$BX$3,0)-1)</f>
        <v>-32</v>
      </c>
      <c r="BZ167" s="42">
        <f t="shared" ref="BZ167:BZ173" si="38">BY167/INDEX($J167:$BX167,0,MATCH(MAX($J$3:$BX$3),$J$3:$BX$3,0)-1)</f>
        <v>-9.8461538461538465E-3</v>
      </c>
      <c r="CA167" s="8" t="e">
        <f>#REF!-#REF!</f>
        <v>#REF!</v>
      </c>
      <c r="CB167" s="41">
        <f t="shared" ref="CB167:CB175" si="39">INDEX($J167:$BX167,0,MATCH(MAX($J$3:$BX$3),$J$3:$BX$3,0))-J167</f>
        <v>-596</v>
      </c>
      <c r="CC167" s="42">
        <f t="shared" ref="CC167:CC173" si="40">CB167/J167</f>
        <v>-0.15626638699528053</v>
      </c>
    </row>
    <row r="168" spans="1:83" ht="10.5" customHeight="1" x14ac:dyDescent="0.2">
      <c r="A168" s="34"/>
      <c r="C168" s="38" t="s">
        <v>230</v>
      </c>
      <c r="D168" s="29" t="s">
        <v>9</v>
      </c>
      <c r="E168" s="29" t="s">
        <v>54</v>
      </c>
      <c r="F168" s="29" t="s">
        <v>56</v>
      </c>
      <c r="G168" s="29" t="s">
        <v>49</v>
      </c>
      <c r="H168" s="39" t="s">
        <v>231</v>
      </c>
      <c r="I168" s="39"/>
      <c r="J168" s="40">
        <f>IF(INDEX('[2]Caseload by group'!$C$3:$CJ$125,MATCH(Snapshot!$H168,'[2]Caseload by group'!$A$3:$A$128,0),MATCH(Snapshot!J$3,'[2]Caseload by group'!$C$2:$CJ$2,0))&lt;10,0,INDEX('[2]Caseload by group'!$C$3:$CJ$125,MATCH(Snapshot!$H168,'[2]Caseload by group'!$A$3:$A$128,0),MATCH(Snapshot!J$3,'[2]Caseload by group'!$C$2:$CJ$2,0)))</f>
        <v>669</v>
      </c>
      <c r="K168" s="40">
        <f>IF(INDEX('[2]Caseload by group'!$C$3:$CJ$125,MATCH(Snapshot!$H168,'[2]Caseload by group'!$A$3:$A$128,0),MATCH(Snapshot!K$3,'[2]Caseload by group'!$C$2:$CJ$2,0))&lt;10,0,INDEX('[2]Caseload by group'!$C$3:$CJ$125,MATCH(Snapshot!$H168,'[2]Caseload by group'!$A$3:$A$128,0),MATCH(Snapshot!K$3,'[2]Caseload by group'!$C$2:$CJ$2,0)))</f>
        <v>656</v>
      </c>
      <c r="L168" s="40">
        <f>IF(INDEX('[2]Caseload by group'!$C$3:$CJ$125,MATCH(Snapshot!$H168,'[2]Caseload by group'!$A$3:$A$128,0),MATCH(Snapshot!L$3,'[2]Caseload by group'!$C$2:$CJ$2,0))&lt;10,0,INDEX('[2]Caseload by group'!$C$3:$CJ$125,MATCH(Snapshot!$H168,'[2]Caseload by group'!$A$3:$A$128,0),MATCH(Snapshot!L$3,'[2]Caseload by group'!$C$2:$CJ$2,0)))</f>
        <v>666</v>
      </c>
      <c r="M168" s="40">
        <f>IF(INDEX('[2]Caseload by group'!$C$3:$CJ$125,MATCH(Snapshot!$H168,'[2]Caseload by group'!$A$3:$A$128,0),MATCH(Snapshot!M$3,'[2]Caseload by group'!$C$2:$CJ$2,0))&lt;10,0,INDEX('[2]Caseload by group'!$C$3:$CJ$125,MATCH(Snapshot!$H168,'[2]Caseload by group'!$A$3:$A$128,0),MATCH(Snapshot!M$3,'[2]Caseload by group'!$C$2:$CJ$2,0)))</f>
        <v>675</v>
      </c>
      <c r="N168" s="40">
        <f>IF(INDEX('[2]Caseload by group'!$C$3:$CJ$125,MATCH(Snapshot!$H168,'[2]Caseload by group'!$A$3:$A$128,0),MATCH(Snapshot!N$3,'[2]Caseload by group'!$C$2:$CJ$2,0))&lt;10,0,INDEX('[2]Caseload by group'!$C$3:$CJ$125,MATCH(Snapshot!$H168,'[2]Caseload by group'!$A$3:$A$128,0),MATCH(Snapshot!N$3,'[2]Caseload by group'!$C$2:$CJ$2,0)))</f>
        <v>678</v>
      </c>
      <c r="O168" s="40">
        <f>IF(INDEX('[2]Caseload by group'!$C$3:$CJ$125,MATCH(Snapshot!$H168,'[2]Caseload by group'!$A$3:$A$128,0),MATCH(Snapshot!O$3,'[2]Caseload by group'!$C$2:$CJ$2,0))&lt;10,0,INDEX('[2]Caseload by group'!$C$3:$CJ$125,MATCH(Snapshot!$H168,'[2]Caseload by group'!$A$3:$A$128,0),MATCH(Snapshot!O$3,'[2]Caseload by group'!$C$2:$CJ$2,0)))</f>
        <v>681</v>
      </c>
      <c r="P168" s="40">
        <f>IF(INDEX('[2]Caseload by group'!$C$3:$CJ$125,MATCH(Snapshot!$H168,'[2]Caseload by group'!$A$3:$A$128,0),MATCH(Snapshot!P$3,'[2]Caseload by group'!$C$2:$CJ$2,0))&lt;10,0,INDEX('[2]Caseload by group'!$C$3:$CJ$125,MATCH(Snapshot!$H168,'[2]Caseload by group'!$A$3:$A$128,0),MATCH(Snapshot!P$3,'[2]Caseload by group'!$C$2:$CJ$2,0)))</f>
        <v>700</v>
      </c>
      <c r="Q168" s="40">
        <f>IF(INDEX('[2]Caseload by group'!$C$3:$CJ$125,MATCH(Snapshot!$H168,'[2]Caseload by group'!$A$3:$A$128,0),MATCH(Snapshot!Q$3,'[2]Caseload by group'!$C$2:$CJ$2,0))&lt;10,0,INDEX('[2]Caseload by group'!$C$3:$CJ$125,MATCH(Snapshot!$H168,'[2]Caseload by group'!$A$3:$A$128,0),MATCH(Snapshot!Q$3,'[2]Caseload by group'!$C$2:$CJ$2,0)))</f>
        <v>702</v>
      </c>
      <c r="R168" s="40">
        <f>IF(INDEX('[2]Caseload by group'!$C$3:$CJ$125,MATCH(Snapshot!$H168,'[2]Caseload by group'!$A$3:$A$128,0),MATCH(Snapshot!R$3,'[2]Caseload by group'!$C$2:$CJ$2,0))&lt;10,0,INDEX('[2]Caseload by group'!$C$3:$CJ$125,MATCH(Snapshot!$H168,'[2]Caseload by group'!$A$3:$A$128,0),MATCH(Snapshot!R$3,'[2]Caseload by group'!$C$2:$CJ$2,0)))</f>
        <v>717</v>
      </c>
      <c r="S168" s="40">
        <f>IF(INDEX('[2]Caseload by group'!$C$3:$CJ$125,MATCH(Snapshot!$H168,'[2]Caseload by group'!$A$3:$A$128,0),MATCH(Snapshot!S$3,'[2]Caseload by group'!$C$2:$CJ$2,0))&lt;10,0,INDEX('[2]Caseload by group'!$C$3:$CJ$125,MATCH(Snapshot!$H168,'[2]Caseload by group'!$A$3:$A$128,0),MATCH(Snapshot!S$3,'[2]Caseload by group'!$C$2:$CJ$2,0)))</f>
        <v>717</v>
      </c>
      <c r="T168" s="40">
        <f>IF(INDEX('[2]Caseload by group'!$C$3:$CJ$125,MATCH(Snapshot!$H168,'[2]Caseload by group'!$A$3:$A$128,0),MATCH(Snapshot!T$3,'[2]Caseload by group'!$C$2:$CJ$2,0))&lt;10,0,INDEX('[2]Caseload by group'!$C$3:$CJ$125,MATCH(Snapshot!$H168,'[2]Caseload by group'!$A$3:$A$128,0),MATCH(Snapshot!T$3,'[2]Caseload by group'!$C$2:$CJ$2,0)))</f>
        <v>718</v>
      </c>
      <c r="U168" s="40">
        <f>IF(INDEX('[2]Caseload by group'!$C$3:$CJ$125,MATCH(Snapshot!$H168,'[2]Caseload by group'!$A$3:$A$128,0),MATCH(Snapshot!U$3,'[2]Caseload by group'!$C$2:$CJ$2,0))&lt;10,0,INDEX('[2]Caseload by group'!$C$3:$CJ$125,MATCH(Snapshot!$H168,'[2]Caseload by group'!$A$3:$A$128,0),MATCH(Snapshot!U$3,'[2]Caseload by group'!$C$2:$CJ$2,0)))</f>
        <v>715</v>
      </c>
      <c r="V168" s="40">
        <f>IF(INDEX('[2]Caseload by group'!$C$3:$CJ$125,MATCH(Snapshot!$H168,'[2]Caseload by group'!$A$3:$A$128,0),MATCH(Snapshot!V$3,'[2]Caseload by group'!$C$2:$CJ$2,0))&lt;10,0,INDEX('[2]Caseload by group'!$C$3:$CJ$125,MATCH(Snapshot!$H168,'[2]Caseload by group'!$A$3:$A$128,0),MATCH(Snapshot!V$3,'[2]Caseload by group'!$C$2:$CJ$2,0)))</f>
        <v>726</v>
      </c>
      <c r="W168" s="40">
        <f>IF(INDEX('[2]Caseload by group'!$C$3:$CJ$125,MATCH(Snapshot!$H168,'[2]Caseload by group'!$A$3:$A$128,0),MATCH(Snapshot!W$3,'[2]Caseload by group'!$C$2:$CJ$2,0))&lt;10,0,INDEX('[2]Caseload by group'!$C$3:$CJ$125,MATCH(Snapshot!$H168,'[2]Caseload by group'!$A$3:$A$128,0),MATCH(Snapshot!W$3,'[2]Caseload by group'!$C$2:$CJ$2,0)))</f>
        <v>734</v>
      </c>
      <c r="X168" s="40">
        <f>IF(INDEX('[2]Caseload by group'!$C$3:$CJ$125,MATCH(Snapshot!$H168,'[2]Caseload by group'!$A$3:$A$128,0),MATCH(Snapshot!X$3,'[2]Caseload by group'!$C$2:$CJ$2,0))&lt;10,0,INDEX('[2]Caseload by group'!$C$3:$CJ$125,MATCH(Snapshot!$H168,'[2]Caseload by group'!$A$3:$A$128,0),MATCH(Snapshot!X$3,'[2]Caseload by group'!$C$2:$CJ$2,0)))</f>
        <v>753</v>
      </c>
      <c r="Y168" s="40">
        <f>IF(INDEX('[2]Caseload by group'!$C$3:$CJ$125,MATCH(Snapshot!$H168,'[2]Caseload by group'!$A$3:$A$128,0),MATCH(Snapshot!Y$3,'[2]Caseload by group'!$C$2:$CJ$2,0))&lt;10,0,INDEX('[2]Caseload by group'!$C$3:$CJ$125,MATCH(Snapshot!$H168,'[2]Caseload by group'!$A$3:$A$128,0),MATCH(Snapshot!Y$3,'[2]Caseload by group'!$C$2:$CJ$2,0)))</f>
        <v>752</v>
      </c>
      <c r="Z168" s="40">
        <f>IF(INDEX('[2]Caseload by group'!$C$3:$CJ$125,MATCH(Snapshot!$H168,'[2]Caseload by group'!$A$3:$A$128,0),MATCH(Snapshot!Z$3,'[2]Caseload by group'!$C$2:$CJ$2,0))&lt;10,0,INDEX('[2]Caseload by group'!$C$3:$CJ$125,MATCH(Snapshot!$H168,'[2]Caseload by group'!$A$3:$A$128,0),MATCH(Snapshot!Z$3,'[2]Caseload by group'!$C$2:$CJ$2,0)))</f>
        <v>764</v>
      </c>
      <c r="AA168" s="40">
        <f>IF(INDEX('[2]Caseload by group'!$C$3:$CJ$125,MATCH(Snapshot!$H168,'[2]Caseload by group'!$A$3:$A$128,0),MATCH(Snapshot!AA$3,'[2]Caseload by group'!$C$2:$CJ$2,0))&lt;10,0,INDEX('[2]Caseload by group'!$C$3:$CJ$125,MATCH(Snapshot!$H168,'[2]Caseload by group'!$A$3:$A$128,0),MATCH(Snapshot!AA$3,'[2]Caseload by group'!$C$2:$CJ$2,0)))</f>
        <v>767</v>
      </c>
      <c r="AB168" s="40">
        <f>IF(INDEX('[2]Caseload by group'!$C$3:$CJ$125,MATCH(Snapshot!$H168,'[2]Caseload by group'!$A$3:$A$128,0),MATCH(Snapshot!AB$3,'[2]Caseload by group'!$C$2:$CJ$2,0))&lt;10,0,INDEX('[2]Caseload by group'!$C$3:$CJ$125,MATCH(Snapshot!$H168,'[2]Caseload by group'!$A$3:$A$128,0),MATCH(Snapshot!AB$3,'[2]Caseload by group'!$C$2:$CJ$2,0)))</f>
        <v>781</v>
      </c>
      <c r="AC168" s="40">
        <f>IF(INDEX('[2]Caseload by group'!$C$3:$CJ$125,MATCH(Snapshot!$H168,'[2]Caseload by group'!$A$3:$A$128,0),MATCH(Snapshot!AC$3,'[2]Caseload by group'!$C$2:$CJ$2,0))&lt;10,0,INDEX('[2]Caseload by group'!$C$3:$CJ$125,MATCH(Snapshot!$H168,'[2]Caseload by group'!$A$3:$A$128,0),MATCH(Snapshot!AC$3,'[2]Caseload by group'!$C$2:$CJ$2,0)))</f>
        <v>794</v>
      </c>
      <c r="AD168" s="40">
        <f>IF(INDEX('[2]Caseload by group'!$C$3:$CJ$125,MATCH(Snapshot!$H168,'[2]Caseload by group'!$A$3:$A$128,0),MATCH(Snapshot!AD$3,'[2]Caseload by group'!$C$2:$CJ$2,0))&lt;10,0,INDEX('[2]Caseload by group'!$C$3:$CJ$125,MATCH(Snapshot!$H168,'[2]Caseload by group'!$A$3:$A$128,0),MATCH(Snapshot!AD$3,'[2]Caseload by group'!$C$2:$CJ$2,0)))</f>
        <v>785</v>
      </c>
      <c r="AE168" s="40">
        <f>IF(INDEX('[2]Caseload by group'!$C$3:$CJ$125,MATCH(Snapshot!$H168,'[2]Caseload by group'!$A$3:$A$128,0),MATCH(Snapshot!AE$3,'[2]Caseload by group'!$C$2:$CJ$2,0))&lt;10,0,INDEX('[2]Caseload by group'!$C$3:$CJ$125,MATCH(Snapshot!$H168,'[2]Caseload by group'!$A$3:$A$128,0),MATCH(Snapshot!AE$3,'[2]Caseload by group'!$C$2:$CJ$2,0)))</f>
        <v>778</v>
      </c>
      <c r="AF168" s="40">
        <f>IF(INDEX('[2]Caseload by group'!$C$3:$CJ$125,MATCH(Snapshot!$H168,'[2]Caseload by group'!$A$3:$A$128,0),MATCH(Snapshot!AF$3,'[2]Caseload by group'!$C$2:$CJ$2,0))&lt;10,0,INDEX('[2]Caseload by group'!$C$3:$CJ$125,MATCH(Snapshot!$H168,'[2]Caseload by group'!$A$3:$A$128,0),MATCH(Snapshot!AF$3,'[2]Caseload by group'!$C$2:$CJ$2,0)))</f>
        <v>775</v>
      </c>
      <c r="AG168" s="40">
        <f>IF(INDEX('[2]Caseload by group'!$C$3:$CJ$125,MATCH(Snapshot!$H168,'[2]Caseload by group'!$A$3:$A$128,0),MATCH(Snapshot!AG$3,'[2]Caseload by group'!$C$2:$CJ$2,0))&lt;10,0,INDEX('[2]Caseload by group'!$C$3:$CJ$125,MATCH(Snapshot!$H168,'[2]Caseload by group'!$A$3:$A$128,0),MATCH(Snapshot!AG$3,'[2]Caseload by group'!$C$2:$CJ$2,0)))</f>
        <v>778</v>
      </c>
      <c r="AH168" s="40">
        <f>IF(INDEX('[2]Caseload by group'!$C$3:$CJ$125,MATCH(Snapshot!$H168,'[2]Caseload by group'!$A$3:$A$128,0),MATCH(Snapshot!AH$3,'[2]Caseload by group'!$C$2:$CJ$2,0))&lt;10,0,INDEX('[2]Caseload by group'!$C$3:$CJ$125,MATCH(Snapshot!$H168,'[2]Caseload by group'!$A$3:$A$128,0),MATCH(Snapshot!AH$3,'[2]Caseload by group'!$C$2:$CJ$2,0)))</f>
        <v>762</v>
      </c>
      <c r="AI168" s="40">
        <f>IF(INDEX('[2]Caseload by group'!$C$3:$CJ$125,MATCH(Snapshot!$H168,'[2]Caseload by group'!$A$3:$A$128,0),MATCH(Snapshot!AI$3,'[2]Caseload by group'!$C$2:$CJ$2,0))&lt;10,0,INDEX('[2]Caseload by group'!$C$3:$CJ$125,MATCH(Snapshot!$H168,'[2]Caseload by group'!$A$3:$A$128,0),MATCH(Snapshot!AI$3,'[2]Caseload by group'!$C$2:$CJ$2,0)))</f>
        <v>757</v>
      </c>
      <c r="AJ168" s="40">
        <f>IF(INDEX('[2]Caseload by group'!$C$3:$BEN$125,MATCH(Snapshot!$H168,'[2]Caseload by group'!$A$3:$A$128,0),MATCH(Snapshot!AJ$3,'[2]Caseload by group'!$C$2:$BEN$2,0))&lt;10,0,INDEX('[2]Caseload by group'!$C$3:$BEN$125,MATCH(Snapshot!$H168,'[2]Caseload by group'!$A$3:$A$128,0),MATCH(Snapshot!AJ$3,'[2]Caseload by group'!$C$2:$BEN$2,0)))</f>
        <v>761</v>
      </c>
      <c r="AK168" s="40">
        <f>IF(INDEX('[2]Caseload by group'!$C$3:$BEN$125,MATCH(Snapshot!$H168,'[2]Caseload by group'!$A$3:$A$128,0),MATCH(Snapshot!AK$3,'[2]Caseload by group'!$C$2:$BEN$2,0))&lt;10,0,INDEX('[2]Caseload by group'!$C$3:$BEN$125,MATCH(Snapshot!$H168,'[2]Caseload by group'!$A$3:$A$128,0),MATCH(Snapshot!AK$3,'[2]Caseload by group'!$C$2:$BEN$2,0)))</f>
        <v>768</v>
      </c>
      <c r="AL168" s="40">
        <f>IF(INDEX('[2]Caseload by group'!$C$3:$BEN$125,MATCH(Snapshot!$H168,'[2]Caseload by group'!$A$3:$A$128,0),MATCH(Snapshot!AL$3,'[2]Caseload by group'!$C$2:$BEN$2,0))&lt;10,0,INDEX('[2]Caseload by group'!$C$3:$BEN$125,MATCH(Snapshot!$H168,'[2]Caseload by group'!$A$3:$A$128,0),MATCH(Snapshot!AL$3,'[2]Caseload by group'!$C$2:$BEN$2,0)))</f>
        <v>773</v>
      </c>
      <c r="AM168" s="40">
        <f>IF(INDEX('[2]Caseload by group'!$C$3:$BEN$125,MATCH(Snapshot!$H168,'[2]Caseload by group'!$A$3:$A$128,0),MATCH(Snapshot!AM$3,'[2]Caseload by group'!$C$2:$BEN$2,0))&lt;10,0,INDEX('[2]Caseload by group'!$C$3:$BEN$125,MATCH(Snapshot!$H168,'[2]Caseload by group'!$A$3:$A$128,0),MATCH(Snapshot!AM$3,'[2]Caseload by group'!$C$2:$BEN$2,0)))</f>
        <v>776</v>
      </c>
      <c r="AN168" s="40">
        <f>IF(INDEX('[2]Caseload by group'!$C$3:$BEN$125,MATCH(Snapshot!$H168,'[2]Caseload by group'!$A$3:$A$128,0),MATCH(Snapshot!AN$3,'[2]Caseload by group'!$C$2:$BEN$2,0))&lt;10,0,INDEX('[2]Caseload by group'!$C$3:$BEN$125,MATCH(Snapshot!$H168,'[2]Caseload by group'!$A$3:$A$128,0),MATCH(Snapshot!AN$3,'[2]Caseload by group'!$C$2:$BEN$2,0)))</f>
        <v>792</v>
      </c>
      <c r="AO168" s="40">
        <f>IF(INDEX('[2]Caseload by group'!$C$3:$BEN$125,MATCH(Snapshot!$H168,'[2]Caseload by group'!$A$3:$A$128,0),MATCH(Snapshot!AO$3,'[2]Caseload by group'!$C$2:$BEN$2,0))&lt;10,0,INDEX('[2]Caseload by group'!$C$3:$BEN$125,MATCH(Snapshot!$H168,'[2]Caseload by group'!$A$3:$A$128,0),MATCH(Snapshot!AO$3,'[2]Caseload by group'!$C$2:$BEN$2,0)))</f>
        <v>802</v>
      </c>
      <c r="AP168" s="40">
        <f>IF(INDEX('[2]Caseload by group'!$C$3:$BEN$125,MATCH(Snapshot!$H168,'[2]Caseload by group'!$A$3:$A$128,0),MATCH(Snapshot!AP$3,'[2]Caseload by group'!$C$2:$BEN$2,0))&lt;10,0,INDEX('[2]Caseload by group'!$C$3:$BEN$125,MATCH(Snapshot!$H168,'[2]Caseload by group'!$A$3:$A$128,0),MATCH(Snapshot!AP$3,'[2]Caseload by group'!$C$2:$BEN$2,0)))</f>
        <v>803</v>
      </c>
      <c r="AQ168" s="40">
        <f>IF(INDEX('[2]Caseload by group'!$C$3:$BEN$125,MATCH(Snapshot!$H168,'[2]Caseload by group'!$A$3:$A$128,0),MATCH(Snapshot!AQ$3,'[2]Caseload by group'!$C$2:$BEN$2,0))&lt;10,0,INDEX('[2]Caseload by group'!$C$3:$BEN$125,MATCH(Snapshot!$H168,'[2]Caseload by group'!$A$3:$A$128,0),MATCH(Snapshot!AQ$3,'[2]Caseload by group'!$C$2:$BEN$2,0)))</f>
        <v>812</v>
      </c>
      <c r="AR168" s="40">
        <f>IF(INDEX('[2]Caseload by group'!$C$3:$BEN$125,MATCH(Snapshot!$H168,'[2]Caseload by group'!$A$3:$A$128,0),MATCH(Snapshot!AR$3,'[2]Caseload by group'!$C$2:$BEN$2,0))&lt;10,0,INDEX('[2]Caseload by group'!$C$3:$BEN$125,MATCH(Snapshot!$H168,'[2]Caseload by group'!$A$3:$A$128,0),MATCH(Snapshot!AR$3,'[2]Caseload by group'!$C$2:$BEN$2,0)))</f>
        <v>812</v>
      </c>
      <c r="AS168" s="40">
        <f>IF(INDEX('[2]Caseload by group'!$C$3:$BEN$125,MATCH(Snapshot!$H168,'[2]Caseload by group'!$A$3:$A$128,0),MATCH(Snapshot!AS$3,'[2]Caseload by group'!$C$2:$BEN$2,0))&lt;10,0,INDEX('[2]Caseload by group'!$C$3:$BEN$125,MATCH(Snapshot!$H168,'[2]Caseload by group'!$A$3:$A$128,0),MATCH(Snapshot!AS$3,'[2]Caseload by group'!$C$2:$BEN$2,0)))</f>
        <v>822</v>
      </c>
      <c r="AT168" s="40">
        <f>IF(INDEX('[2]Caseload by group'!$C$3:$BEN$125,MATCH(Snapshot!$H168,'[2]Caseload by group'!$A$3:$A$128,0),MATCH(Snapshot!AT$3,'[2]Caseload by group'!$C$2:$BEN$2,0))&lt;10,0,INDEX('[2]Caseload by group'!$C$3:$BEN$125,MATCH(Snapshot!$H168,'[2]Caseload by group'!$A$3:$A$128,0),MATCH(Snapshot!AT$3,'[2]Caseload by group'!$C$2:$BEN$2,0)))</f>
        <v>808</v>
      </c>
      <c r="AU168" s="40">
        <f>IF(INDEX('[2]Caseload by group'!$C$3:$BEN$125,MATCH(Snapshot!$H168,'[2]Caseload by group'!$A$3:$A$128,0),MATCH(Snapshot!AU$3,'[2]Caseload by group'!$C$2:$BEN$2,0))&lt;10,0,INDEX('[2]Caseload by group'!$C$3:$BEN$125,MATCH(Snapshot!$H168,'[2]Caseload by group'!$A$3:$A$128,0),MATCH(Snapshot!AU$3,'[2]Caseload by group'!$C$2:$BEN$2,0)))</f>
        <v>820</v>
      </c>
      <c r="AV168" s="40">
        <f>IF(INDEX('[2]Caseload by group'!$C$3:$BEN$125,MATCH(Snapshot!$H168,'[2]Caseload by group'!$A$3:$A$128,0),MATCH(Snapshot!AV$3,'[2]Caseload by group'!$C$2:$BEN$2,0))&lt;10,0,INDEX('[2]Caseload by group'!$C$3:$BEN$125,MATCH(Snapshot!$H168,'[2]Caseload by group'!$A$3:$A$128,0),MATCH(Snapshot!AV$3,'[2]Caseload by group'!$C$2:$BEN$2,0)))</f>
        <v>835</v>
      </c>
      <c r="AW168" s="40">
        <f>IF(INDEX('[2]Caseload by group'!$C$3:$BEN$125,MATCH(Snapshot!$H168,'[2]Caseload by group'!$A$3:$A$128,0),MATCH(Snapshot!AW$3,'[2]Caseload by group'!$C$2:$BEN$2,0))&lt;10,0,INDEX('[2]Caseload by group'!$C$3:$BEN$125,MATCH(Snapshot!$H168,'[2]Caseload by group'!$A$3:$A$128,0),MATCH(Snapshot!AW$3,'[2]Caseload by group'!$C$2:$BEN$2,0)))</f>
        <v>841</v>
      </c>
      <c r="AX168" s="40">
        <f>IF(INDEX('[2]Caseload by group'!$C$3:$BEN$125,MATCH(Snapshot!$H168,'[2]Caseload by group'!$A$3:$A$128,0),MATCH(Snapshot!AX$3,'[2]Caseload by group'!$C$2:$BEN$2,0))&lt;10,0,INDEX('[2]Caseload by group'!$C$3:$BEN$125,MATCH(Snapshot!$H168,'[2]Caseload by group'!$A$3:$A$128,0),MATCH(Snapshot!AX$3,'[2]Caseload by group'!$C$2:$BEN$2,0)))</f>
        <v>846</v>
      </c>
      <c r="AY168" s="40">
        <f>IF(INDEX('[2]Caseload by group'!$C$3:$BEN$125,MATCH(Snapshot!$H168,'[2]Caseload by group'!$A$3:$A$128,0),MATCH(Snapshot!AY$3,'[2]Caseload by group'!$C$2:$BEN$2,0))&lt;10,0,INDEX('[2]Caseload by group'!$C$3:$BEN$125,MATCH(Snapshot!$H168,'[2]Caseload by group'!$A$3:$A$128,0),MATCH(Snapshot!AY$3,'[2]Caseload by group'!$C$2:$BEN$2,0)))</f>
        <v>843</v>
      </c>
      <c r="AZ168" s="40">
        <f>IF(INDEX('[2]Caseload by group'!$C$3:$BEN$125,MATCH(Snapshot!$H168,'[2]Caseload by group'!$A$3:$A$128,0),MATCH(Snapshot!AZ$3,'[2]Caseload by group'!$C$2:$BEN$2,0))&lt;10,0,INDEX('[2]Caseload by group'!$C$3:$BEN$125,MATCH(Snapshot!$H168,'[2]Caseload by group'!$A$3:$A$128,0),MATCH(Snapshot!AZ$3,'[2]Caseload by group'!$C$2:$BEN$2,0)))</f>
        <v>844</v>
      </c>
      <c r="BA168" s="40">
        <f>IF(INDEX('[2]Caseload by group'!$C$3:$BEN$125,MATCH(Snapshot!$H168,'[2]Caseload by group'!$A$3:$A$128,0),MATCH(Snapshot!BA$3,'[2]Caseload by group'!$C$2:$BEN$2,0))&lt;10,0,INDEX('[2]Caseload by group'!$C$3:$BEN$125,MATCH(Snapshot!$H168,'[2]Caseload by group'!$A$3:$A$128,0),MATCH(Snapshot!BA$3,'[2]Caseload by group'!$C$2:$BEN$2,0)))</f>
        <v>846</v>
      </c>
      <c r="BB168" s="40">
        <f>IF(INDEX('[2]Caseload by group'!$C$3:$BEN$125,MATCH(Snapshot!$H168,'[2]Caseload by group'!$A$3:$A$128,0),MATCH(Snapshot!BB$3,'[2]Caseload by group'!$C$2:$BEN$2,0))&lt;10,0,INDEX('[2]Caseload by group'!$C$3:$BEN$125,MATCH(Snapshot!$H168,'[2]Caseload by group'!$A$3:$A$128,0),MATCH(Snapshot!BB$3,'[2]Caseload by group'!$C$2:$BEN$2,0)))</f>
        <v>851</v>
      </c>
      <c r="BC168" s="40">
        <f>IF(INDEX('[2]Caseload by group'!$C$3:$BEN$125,MATCH(Snapshot!$H168,'[2]Caseload by group'!$A$3:$A$128,0),MATCH(Snapshot!BC$3,'[2]Caseload by group'!$C$2:$BEN$2,0))&lt;10,0,INDEX('[2]Caseload by group'!$C$3:$BEN$125,MATCH(Snapshot!$H168,'[2]Caseload by group'!$A$3:$A$128,0),MATCH(Snapshot!BC$3,'[2]Caseload by group'!$C$2:$BEN$2,0)))</f>
        <v>852</v>
      </c>
      <c r="BD168" s="40">
        <f>IF(INDEX('[2]Caseload by group'!$C$3:$BEN$125,MATCH(Snapshot!$H168,'[2]Caseload by group'!$A$3:$A$128,0),MATCH(Snapshot!BD$3,'[2]Caseload by group'!$C$2:$BEN$2,0))&lt;10,0,INDEX('[2]Caseload by group'!$C$3:$BEN$125,MATCH(Snapshot!$H168,'[2]Caseload by group'!$A$3:$A$128,0),MATCH(Snapshot!BD$3,'[2]Caseload by group'!$C$2:$BEN$2,0)))</f>
        <v>854</v>
      </c>
      <c r="BE168" s="40">
        <f>IF(INDEX('[2]Caseload by group'!$C$3:$BEN$125,MATCH(Snapshot!$H168,'[2]Caseload by group'!$A$3:$A$128,0),MATCH(Snapshot!BE$3,'[2]Caseload by group'!$C$2:$BEN$2,0))&lt;10,0,INDEX('[2]Caseload by group'!$C$3:$BEN$125,MATCH(Snapshot!$H168,'[2]Caseload by group'!$A$3:$A$128,0),MATCH(Snapshot!BE$3,'[2]Caseload by group'!$C$2:$BEN$2,0)))</f>
        <v>850</v>
      </c>
      <c r="BF168" s="40">
        <f>IF(INDEX('[2]Caseload by group'!$C$3:$BEN$125,MATCH(Snapshot!$H168,'[2]Caseload by group'!$A$3:$A$128,0),MATCH(Snapshot!BF$3,'[2]Caseload by group'!$C$2:$BEN$2,0))&lt;10,0,INDEX('[2]Caseload by group'!$C$3:$BEN$125,MATCH(Snapshot!$H168,'[2]Caseload by group'!$A$3:$A$128,0),MATCH(Snapshot!BF$3,'[2]Caseload by group'!$C$2:$BEN$2,0)))</f>
        <v>839</v>
      </c>
      <c r="BG168" s="40">
        <f>IF(INDEX('[2]Caseload by group'!$C$3:$BEN$125,MATCH(Snapshot!$H168,'[2]Caseload by group'!$A$3:$A$128,0),MATCH(Snapshot!BG$3,'[2]Caseload by group'!$C$2:$BEN$2,0))&lt;10,0,INDEX('[2]Caseload by group'!$C$3:$BEN$125,MATCH(Snapshot!$H168,'[2]Caseload by group'!$A$3:$A$128,0),MATCH(Snapshot!BG$3,'[2]Caseload by group'!$C$2:$BEN$2,0)))</f>
        <v>861</v>
      </c>
      <c r="BH168" s="40">
        <f>IF(INDEX('[2]Caseload by group'!$C$3:$BEN$125,MATCH(Snapshot!$H168,'[2]Caseload by group'!$A$3:$A$128,0),MATCH(Snapshot!BH$3,'[2]Caseload by group'!$C$2:$BEN$2,0))&lt;10,0,INDEX('[2]Caseload by group'!$C$3:$BEN$125,MATCH(Snapshot!$H168,'[2]Caseload by group'!$A$3:$A$128,0),MATCH(Snapshot!BH$3,'[2]Caseload by group'!$C$2:$BEN$2,0)))</f>
        <v>864</v>
      </c>
      <c r="BI168" s="40">
        <f>IF(INDEX('[2]Caseload by group'!$C$3:$BEN$125,MATCH(Snapshot!$H168,'[2]Caseload by group'!$A$3:$A$128,0),MATCH(Snapshot!BI$3,'[2]Caseload by group'!$C$2:$BEN$2,0))&lt;10,0,INDEX('[2]Caseload by group'!$C$3:$BEN$125,MATCH(Snapshot!$H168,'[2]Caseload by group'!$A$3:$A$128,0),MATCH(Snapshot!BI$3,'[2]Caseload by group'!$C$2:$BEN$2,0)))</f>
        <v>881</v>
      </c>
      <c r="BJ168" s="40">
        <f>IF(INDEX('[2]Caseload by group'!$C$3:$BEN$125,MATCH(Snapshot!$H168,'[2]Caseload by group'!$A$3:$A$128,0),MATCH(Snapshot!BJ$3,'[2]Caseload by group'!$C$2:$BEN$2,0))&lt;10,0,INDEX('[2]Caseload by group'!$C$3:$BEN$125,MATCH(Snapshot!$H168,'[2]Caseload by group'!$A$3:$A$128,0),MATCH(Snapshot!BJ$3,'[2]Caseload by group'!$C$2:$BEN$2,0)))</f>
        <v>884</v>
      </c>
      <c r="BK168" s="40">
        <f>IF(INDEX('[2]Caseload by group'!$C$3:$BEN$125,MATCH(Snapshot!$H168,'[2]Caseload by group'!$A$3:$A$128,0),MATCH(Snapshot!BK$3,'[2]Caseload by group'!$C$2:$BEN$2,0))&lt;10,0,INDEX('[2]Caseload by group'!$C$3:$BEN$125,MATCH(Snapshot!$H168,'[2]Caseload by group'!$A$3:$A$128,0),MATCH(Snapshot!BK$3,'[2]Caseload by group'!$C$2:$BEN$2,0)))</f>
        <v>886</v>
      </c>
      <c r="BL168" s="40">
        <f>IF(INDEX('[2]Caseload by group'!$C$3:$BEN$125,MATCH(Snapshot!$H168,'[2]Caseload by group'!$A$3:$A$128,0),MATCH(Snapshot!BL$3,'[2]Caseload by group'!$C$2:$BEN$2,0))&lt;10,0,INDEX('[2]Caseload by group'!$C$3:$BEN$125,MATCH(Snapshot!$H168,'[2]Caseload by group'!$A$3:$A$128,0),MATCH(Snapshot!BL$3,'[2]Caseload by group'!$C$2:$BEN$2,0)))</f>
        <v>896</v>
      </c>
      <c r="BM168" s="40">
        <f>IF(INDEX('[2]Caseload by group'!$C$3:$BEN$125,MATCH(Snapshot!$H168,'[2]Caseload by group'!$A$3:$A$128,0),MATCH(Snapshot!BM$3,'[2]Caseload by group'!$C$2:$BEN$2,0))&lt;10,0,INDEX('[2]Caseload by group'!$C$3:$BEN$125,MATCH(Snapshot!$H168,'[2]Caseload by group'!$A$3:$A$128,0),MATCH(Snapshot!BM$3,'[2]Caseload by group'!$C$2:$BEN$2,0)))</f>
        <v>896</v>
      </c>
      <c r="BN168" s="40">
        <f>IF(INDEX('[2]Caseload by group'!$C$3:$BEN$125,MATCH(Snapshot!$H168,'[2]Caseload by group'!$A$3:$A$128,0),MATCH(Snapshot!BN$3,'[2]Caseload by group'!$C$2:$BEN$2,0))&lt;10,0,INDEX('[2]Caseload by group'!$C$3:$BEN$125,MATCH(Snapshot!$H168,'[2]Caseload by group'!$A$3:$A$128,0),MATCH(Snapshot!BN$3,'[2]Caseload by group'!$C$2:$BEN$2,0)))</f>
        <v>899</v>
      </c>
      <c r="BO168" s="40">
        <f>IF(INDEX('[2]Caseload by group'!$C$3:$BEN$125,MATCH(Snapshot!$H168,'[2]Caseload by group'!$A$3:$A$128,0),MATCH(Snapshot!BO$3,'[2]Caseload by group'!$C$2:$BEN$2,0))&lt;10,0,INDEX('[2]Caseload by group'!$C$3:$BEN$125,MATCH(Snapshot!$H168,'[2]Caseload by group'!$A$3:$A$128,0),MATCH(Snapshot!BO$3,'[2]Caseload by group'!$C$2:$BEN$2,0)))</f>
        <v>895</v>
      </c>
      <c r="BP168" s="40">
        <f>IF(INDEX('[2]Caseload by group'!$C$3:$BEN$125,MATCH(Snapshot!$H168,'[2]Caseload by group'!$A$3:$A$128,0),MATCH(Snapshot!BP$3,'[2]Caseload by group'!$C$2:$BEN$2,0))&lt;10,0,INDEX('[2]Caseload by group'!$C$3:$BEN$125,MATCH(Snapshot!$H168,'[2]Caseload by group'!$A$3:$A$128,0),MATCH(Snapshot!BP$3,'[2]Caseload by group'!$C$2:$BEN$2,0)))</f>
        <v>900</v>
      </c>
      <c r="BQ168" s="40">
        <f>IF(INDEX('[2]Caseload by group'!$C$3:$BEN$125,MATCH(Snapshot!$H168,'[2]Caseload by group'!$A$3:$A$128,0),MATCH(Snapshot!BQ$3,'[2]Caseload by group'!$C$2:$BEN$2,0))&lt;10,0,INDEX('[2]Caseload by group'!$C$3:$BEN$125,MATCH(Snapshot!$H168,'[2]Caseload by group'!$A$3:$A$128,0),MATCH(Snapshot!BQ$3,'[2]Caseload by group'!$C$2:$BEN$2,0)))</f>
        <v>904</v>
      </c>
      <c r="BR168" s="40">
        <f>IF(INDEX('[2]Caseload by group'!$C$3:$BEN$125,MATCH(Snapshot!$H168,'[2]Caseload by group'!$A$3:$A$128,0),MATCH(Snapshot!BR$3,'[2]Caseload by group'!$C$2:$BEN$2,0))&lt;10,0,INDEX('[2]Caseload by group'!$C$3:$BEN$125,MATCH(Snapshot!$H168,'[2]Caseload by group'!$A$3:$A$128,0),MATCH(Snapshot!BR$3,'[2]Caseload by group'!$C$2:$BEN$2,0)))</f>
        <v>918</v>
      </c>
      <c r="BS168" s="40">
        <f>IF(INDEX('[2]Caseload by group'!$C$3:$BEN$125,MATCH(Snapshot!$H168,'[2]Caseload by group'!$A$3:$A$128,0),MATCH(Snapshot!BS$3,'[2]Caseload by group'!$C$2:$BEN$2,0))&lt;10,0,INDEX('[2]Caseload by group'!$C$3:$BEN$125,MATCH(Snapshot!$H168,'[2]Caseload by group'!$A$3:$A$128,0),MATCH(Snapshot!BS$3,'[2]Caseload by group'!$C$2:$BEN$2,0)))</f>
        <v>926</v>
      </c>
      <c r="BT168" s="40">
        <f>IF(INDEX('[2]Caseload by group'!$C$3:$BEN$125,MATCH(Snapshot!$H168,'[2]Caseload by group'!$A$3:$A$128,0),MATCH(Snapshot!BT$3,'[2]Caseload by group'!$C$2:$BEN$2,0))&lt;10,0,INDEX('[2]Caseload by group'!$C$3:$BEN$125,MATCH(Snapshot!$H168,'[2]Caseload by group'!$A$3:$A$128,0),MATCH(Snapshot!BT$3,'[2]Caseload by group'!$C$2:$BEN$2,0)))</f>
        <v>939</v>
      </c>
      <c r="BU168" s="40">
        <f>IF(INDEX('[2]Caseload by group'!$C$3:$BEN$125,MATCH(Snapshot!$H168,'[2]Caseload by group'!$A$3:$A$128,0),MATCH(Snapshot!BU$3,'[2]Caseload by group'!$C$2:$BEN$2,0))&lt;10,0,INDEX('[2]Caseload by group'!$C$3:$BEN$125,MATCH(Snapshot!$H168,'[2]Caseload by group'!$A$3:$A$128,0),MATCH(Snapshot!BU$3,'[2]Caseload by group'!$C$2:$BEN$2,0)))</f>
        <v>944</v>
      </c>
      <c r="BV168" s="40">
        <f>IF(INDEX('[2]Caseload by group'!$C$3:$BEN$125,MATCH(Snapshot!$H168,'[2]Caseload by group'!$A$3:$A$128,0),MATCH(Snapshot!BV$3,'[2]Caseload by group'!$C$2:$BEN$2,0))&lt;10,0,INDEX('[2]Caseload by group'!$C$3:$BEN$125,MATCH(Snapshot!$H168,'[2]Caseload by group'!$A$3:$A$128,0),MATCH(Snapshot!BV$3,'[2]Caseload by group'!$C$2:$BEN$2,0)))</f>
        <v>949</v>
      </c>
      <c r="BW168" s="40">
        <f>IF(INDEX('[2]Caseload by group'!$C$3:$BEN$125,MATCH(Snapshot!$H168,'[2]Caseload by group'!$A$3:$A$128,0),MATCH(Snapshot!BW$3,'[2]Caseload by group'!$C$2:$BEN$2,0))&lt;10,0,INDEX('[2]Caseload by group'!$C$3:$BEN$125,MATCH(Snapshot!$H168,'[2]Caseload by group'!$A$3:$A$128,0),MATCH(Snapshot!BW$3,'[2]Caseload by group'!$C$2:$BEN$2,0)))</f>
        <v>958</v>
      </c>
      <c r="BX168" s="45"/>
      <c r="BY168" s="41">
        <f t="shared" si="37"/>
        <v>9</v>
      </c>
      <c r="BZ168" s="42">
        <f t="shared" si="38"/>
        <v>9.4836670179135937E-3</v>
      </c>
      <c r="CA168" s="8" t="e">
        <f>#REF!-#REF!</f>
        <v>#REF!</v>
      </c>
      <c r="CB168" s="41">
        <f t="shared" si="39"/>
        <v>289</v>
      </c>
      <c r="CC168" s="42">
        <f t="shared" si="40"/>
        <v>0.43198804185351269</v>
      </c>
    </row>
    <row r="169" spans="1:83" ht="10.5" customHeight="1" x14ac:dyDescent="0.2">
      <c r="A169" s="34"/>
      <c r="C169" s="38" t="s">
        <v>232</v>
      </c>
      <c r="D169" s="29" t="s">
        <v>15</v>
      </c>
      <c r="E169" s="29" t="s">
        <v>6</v>
      </c>
      <c r="F169" s="29" t="s">
        <v>49</v>
      </c>
      <c r="G169" s="29" t="s">
        <v>49</v>
      </c>
      <c r="H169" s="39" t="s">
        <v>233</v>
      </c>
      <c r="I169" s="39"/>
      <c r="J169" s="40">
        <f>IF(INDEX('[2]Caseload by group'!$C$3:$CJ$125,MATCH(Snapshot!$H169,'[2]Caseload by group'!$A$3:$A$128,0),MATCH(Snapshot!J$3,'[2]Caseload by group'!$C$2:$CJ$2,0))&lt;10,0,INDEX('[2]Caseload by group'!$C$3:$CJ$125,MATCH(Snapshot!$H169,'[2]Caseload by group'!$A$3:$A$128,0),MATCH(Snapshot!J$3,'[2]Caseload by group'!$C$2:$CJ$2,0)))</f>
        <v>99</v>
      </c>
      <c r="K169" s="40">
        <f>IF(INDEX('[2]Caseload by group'!$C$3:$CJ$125,MATCH(Snapshot!$H169,'[2]Caseload by group'!$A$3:$A$128,0),MATCH(Snapshot!K$3,'[2]Caseload by group'!$C$2:$CJ$2,0))&lt;10,0,INDEX('[2]Caseload by group'!$C$3:$CJ$125,MATCH(Snapshot!$H169,'[2]Caseload by group'!$A$3:$A$128,0),MATCH(Snapshot!K$3,'[2]Caseload by group'!$C$2:$CJ$2,0)))</f>
        <v>109</v>
      </c>
      <c r="L169" s="40">
        <f>IF(INDEX('[2]Caseload by group'!$C$3:$CJ$125,MATCH(Snapshot!$H169,'[2]Caseload by group'!$A$3:$A$128,0),MATCH(Snapshot!L$3,'[2]Caseload by group'!$C$2:$CJ$2,0))&lt;10,0,INDEX('[2]Caseload by group'!$C$3:$CJ$125,MATCH(Snapshot!$H169,'[2]Caseload by group'!$A$3:$A$128,0),MATCH(Snapshot!L$3,'[2]Caseload by group'!$C$2:$CJ$2,0)))</f>
        <v>106</v>
      </c>
      <c r="M169" s="40">
        <f>IF(INDEX('[2]Caseload by group'!$C$3:$CJ$125,MATCH(Snapshot!$H169,'[2]Caseload by group'!$A$3:$A$128,0),MATCH(Snapshot!M$3,'[2]Caseload by group'!$C$2:$CJ$2,0))&lt;10,0,INDEX('[2]Caseload by group'!$C$3:$CJ$125,MATCH(Snapshot!$H169,'[2]Caseload by group'!$A$3:$A$128,0),MATCH(Snapshot!M$3,'[2]Caseload by group'!$C$2:$CJ$2,0)))</f>
        <v>132</v>
      </c>
      <c r="N169" s="40">
        <f>IF(INDEX('[2]Caseload by group'!$C$3:$CJ$125,MATCH(Snapshot!$H169,'[2]Caseload by group'!$A$3:$A$128,0),MATCH(Snapshot!N$3,'[2]Caseload by group'!$C$2:$CJ$2,0))&lt;10,0,INDEX('[2]Caseload by group'!$C$3:$CJ$125,MATCH(Snapshot!$H169,'[2]Caseload by group'!$A$3:$A$128,0),MATCH(Snapshot!N$3,'[2]Caseload by group'!$C$2:$CJ$2,0)))</f>
        <v>134</v>
      </c>
      <c r="O169" s="40">
        <f>IF(INDEX('[2]Caseload by group'!$C$3:$CJ$125,MATCH(Snapshot!$H169,'[2]Caseload by group'!$A$3:$A$128,0),MATCH(Snapshot!O$3,'[2]Caseload by group'!$C$2:$CJ$2,0))&lt;10,0,INDEX('[2]Caseload by group'!$C$3:$CJ$125,MATCH(Snapshot!$H169,'[2]Caseload by group'!$A$3:$A$128,0),MATCH(Snapshot!O$3,'[2]Caseload by group'!$C$2:$CJ$2,0)))</f>
        <v>149</v>
      </c>
      <c r="P169" s="40">
        <f>IF(INDEX('[2]Caseload by group'!$C$3:$CJ$125,MATCH(Snapshot!$H169,'[2]Caseload by group'!$A$3:$A$128,0),MATCH(Snapshot!P$3,'[2]Caseload by group'!$C$2:$CJ$2,0))&lt;10,0,INDEX('[2]Caseload by group'!$C$3:$CJ$125,MATCH(Snapshot!$H169,'[2]Caseload by group'!$A$3:$A$128,0),MATCH(Snapshot!P$3,'[2]Caseload by group'!$C$2:$CJ$2,0)))</f>
        <v>180</v>
      </c>
      <c r="Q169" s="40">
        <f>IF(INDEX('[2]Caseload by group'!$C$3:$CJ$125,MATCH(Snapshot!$H169,'[2]Caseload by group'!$A$3:$A$128,0),MATCH(Snapshot!Q$3,'[2]Caseload by group'!$C$2:$CJ$2,0))&lt;10,0,INDEX('[2]Caseload by group'!$C$3:$CJ$125,MATCH(Snapshot!$H169,'[2]Caseload by group'!$A$3:$A$128,0),MATCH(Snapshot!Q$3,'[2]Caseload by group'!$C$2:$CJ$2,0)))</f>
        <v>157</v>
      </c>
      <c r="R169" s="40">
        <f>IF(INDEX('[2]Caseload by group'!$C$3:$CJ$125,MATCH(Snapshot!$H169,'[2]Caseload by group'!$A$3:$A$128,0),MATCH(Snapshot!R$3,'[2]Caseload by group'!$C$2:$CJ$2,0))&lt;10,0,INDEX('[2]Caseload by group'!$C$3:$CJ$125,MATCH(Snapshot!$H169,'[2]Caseload by group'!$A$3:$A$128,0),MATCH(Snapshot!R$3,'[2]Caseload by group'!$C$2:$CJ$2,0)))</f>
        <v>159</v>
      </c>
      <c r="S169" s="40">
        <f>IF(INDEX('[2]Caseload by group'!$C$3:$CJ$125,MATCH(Snapshot!$H169,'[2]Caseload by group'!$A$3:$A$128,0),MATCH(Snapshot!S$3,'[2]Caseload by group'!$C$2:$CJ$2,0))&lt;10,0,INDEX('[2]Caseload by group'!$C$3:$CJ$125,MATCH(Snapshot!$H169,'[2]Caseload by group'!$A$3:$A$128,0),MATCH(Snapshot!S$3,'[2]Caseload by group'!$C$2:$CJ$2,0)))</f>
        <v>142</v>
      </c>
      <c r="T169" s="40">
        <f>IF(INDEX('[2]Caseload by group'!$C$3:$CJ$125,MATCH(Snapshot!$H169,'[2]Caseload by group'!$A$3:$A$128,0),MATCH(Snapshot!T$3,'[2]Caseload by group'!$C$2:$CJ$2,0))&lt;10,0,INDEX('[2]Caseload by group'!$C$3:$CJ$125,MATCH(Snapshot!$H169,'[2]Caseload by group'!$A$3:$A$128,0),MATCH(Snapshot!T$3,'[2]Caseload by group'!$C$2:$CJ$2,0)))</f>
        <v>129</v>
      </c>
      <c r="U169" s="40">
        <f>IF(INDEX('[2]Caseload by group'!$C$3:$CJ$125,MATCH(Snapshot!$H169,'[2]Caseload by group'!$A$3:$A$128,0),MATCH(Snapshot!U$3,'[2]Caseload by group'!$C$2:$CJ$2,0))&lt;10,0,INDEX('[2]Caseload by group'!$C$3:$CJ$125,MATCH(Snapshot!$H169,'[2]Caseload by group'!$A$3:$A$128,0),MATCH(Snapshot!U$3,'[2]Caseload by group'!$C$2:$CJ$2,0)))</f>
        <v>202</v>
      </c>
      <c r="V169" s="40">
        <f>IF(INDEX('[2]Caseload by group'!$C$3:$CJ$125,MATCH(Snapshot!$H169,'[2]Caseload by group'!$A$3:$A$128,0),MATCH(Snapshot!V$3,'[2]Caseload by group'!$C$2:$CJ$2,0))&lt;10,0,INDEX('[2]Caseload by group'!$C$3:$CJ$125,MATCH(Snapshot!$H169,'[2]Caseload by group'!$A$3:$A$128,0),MATCH(Snapshot!V$3,'[2]Caseload by group'!$C$2:$CJ$2,0)))</f>
        <v>229</v>
      </c>
      <c r="W169" s="40">
        <f>IF(INDEX('[2]Caseload by group'!$C$3:$CJ$125,MATCH(Snapshot!$H169,'[2]Caseload by group'!$A$3:$A$128,0),MATCH(Snapshot!W$3,'[2]Caseload by group'!$C$2:$CJ$2,0))&lt;10,0,INDEX('[2]Caseload by group'!$C$3:$CJ$125,MATCH(Snapshot!$H169,'[2]Caseload by group'!$A$3:$A$128,0),MATCH(Snapshot!W$3,'[2]Caseload by group'!$C$2:$CJ$2,0)))</f>
        <v>215</v>
      </c>
      <c r="X169" s="40">
        <f>IF(INDEX('[2]Caseload by group'!$C$3:$CJ$125,MATCH(Snapshot!$H169,'[2]Caseload by group'!$A$3:$A$128,0),MATCH(Snapshot!X$3,'[2]Caseload by group'!$C$2:$CJ$2,0))&lt;10,0,INDEX('[2]Caseload by group'!$C$3:$CJ$125,MATCH(Snapshot!$H169,'[2]Caseload by group'!$A$3:$A$128,0),MATCH(Snapshot!X$3,'[2]Caseload by group'!$C$2:$CJ$2,0)))</f>
        <v>149</v>
      </c>
      <c r="Y169" s="40">
        <f>IF(INDEX('[2]Caseload by group'!$C$3:$CJ$125,MATCH(Snapshot!$H169,'[2]Caseload by group'!$A$3:$A$128,0),MATCH(Snapshot!Y$3,'[2]Caseload by group'!$C$2:$CJ$2,0))&lt;10,0,INDEX('[2]Caseload by group'!$C$3:$CJ$125,MATCH(Snapshot!$H169,'[2]Caseload by group'!$A$3:$A$128,0),MATCH(Snapshot!Y$3,'[2]Caseload by group'!$C$2:$CJ$2,0)))</f>
        <v>118</v>
      </c>
      <c r="Z169" s="40">
        <f>IF(INDEX('[2]Caseload by group'!$C$3:$CJ$125,MATCH(Snapshot!$H169,'[2]Caseload by group'!$A$3:$A$128,0),MATCH(Snapshot!Z$3,'[2]Caseload by group'!$C$2:$CJ$2,0))&lt;10,0,INDEX('[2]Caseload by group'!$C$3:$CJ$125,MATCH(Snapshot!$H169,'[2]Caseload by group'!$A$3:$A$128,0),MATCH(Snapshot!Z$3,'[2]Caseload by group'!$C$2:$CJ$2,0)))</f>
        <v>126</v>
      </c>
      <c r="AA169" s="40">
        <f>IF(INDEX('[2]Caseload by group'!$C$3:$CJ$125,MATCH(Snapshot!$H169,'[2]Caseload by group'!$A$3:$A$128,0),MATCH(Snapshot!AA$3,'[2]Caseload by group'!$C$2:$CJ$2,0))&lt;10,0,INDEX('[2]Caseload by group'!$C$3:$CJ$125,MATCH(Snapshot!$H169,'[2]Caseload by group'!$A$3:$A$128,0),MATCH(Snapshot!AA$3,'[2]Caseload by group'!$C$2:$CJ$2,0)))</f>
        <v>101</v>
      </c>
      <c r="AB169" s="40">
        <f>IF(INDEX('[2]Caseload by group'!$C$3:$CJ$125,MATCH(Snapshot!$H169,'[2]Caseload by group'!$A$3:$A$128,0),MATCH(Snapshot!AB$3,'[2]Caseload by group'!$C$2:$CJ$2,0))&lt;10,0,INDEX('[2]Caseload by group'!$C$3:$CJ$125,MATCH(Snapshot!$H169,'[2]Caseload by group'!$A$3:$A$128,0),MATCH(Snapshot!AB$3,'[2]Caseload by group'!$C$2:$CJ$2,0)))</f>
        <v>121</v>
      </c>
      <c r="AC169" s="40">
        <f>IF(INDEX('[2]Caseload by group'!$C$3:$CJ$125,MATCH(Snapshot!$H169,'[2]Caseload by group'!$A$3:$A$128,0),MATCH(Snapshot!AC$3,'[2]Caseload by group'!$C$2:$CJ$2,0))&lt;10,0,INDEX('[2]Caseload by group'!$C$3:$CJ$125,MATCH(Snapshot!$H169,'[2]Caseload by group'!$A$3:$A$128,0),MATCH(Snapshot!AC$3,'[2]Caseload by group'!$C$2:$CJ$2,0)))</f>
        <v>107</v>
      </c>
      <c r="AD169" s="40">
        <f>IF(INDEX('[2]Caseload by group'!$C$3:$CJ$125,MATCH(Snapshot!$H169,'[2]Caseload by group'!$A$3:$A$128,0),MATCH(Snapshot!AD$3,'[2]Caseload by group'!$C$2:$CJ$2,0))&lt;10,0,INDEX('[2]Caseload by group'!$C$3:$CJ$125,MATCH(Snapshot!$H169,'[2]Caseload by group'!$A$3:$A$128,0),MATCH(Snapshot!AD$3,'[2]Caseload by group'!$C$2:$CJ$2,0)))</f>
        <v>103</v>
      </c>
      <c r="AE169" s="40">
        <f>IF(INDEX('[2]Caseload by group'!$C$3:$CJ$125,MATCH(Snapshot!$H169,'[2]Caseload by group'!$A$3:$A$128,0),MATCH(Snapshot!AE$3,'[2]Caseload by group'!$C$2:$CJ$2,0))&lt;10,0,INDEX('[2]Caseload by group'!$C$3:$CJ$125,MATCH(Snapshot!$H169,'[2]Caseload by group'!$A$3:$A$128,0),MATCH(Snapshot!AE$3,'[2]Caseload by group'!$C$2:$CJ$2,0)))</f>
        <v>78</v>
      </c>
      <c r="AF169" s="40">
        <f>IF(INDEX('[2]Caseload by group'!$C$3:$CJ$125,MATCH(Snapshot!$H169,'[2]Caseload by group'!$A$3:$A$128,0),MATCH(Snapshot!AF$3,'[2]Caseload by group'!$C$2:$CJ$2,0))&lt;10,0,INDEX('[2]Caseload by group'!$C$3:$CJ$125,MATCH(Snapshot!$H169,'[2]Caseload by group'!$A$3:$A$128,0),MATCH(Snapshot!AF$3,'[2]Caseload by group'!$C$2:$CJ$2,0)))</f>
        <v>96</v>
      </c>
      <c r="AG169" s="40">
        <f>IF(INDEX('[2]Caseload by group'!$C$3:$CJ$125,MATCH(Snapshot!$H169,'[2]Caseload by group'!$A$3:$A$128,0),MATCH(Snapshot!AG$3,'[2]Caseload by group'!$C$2:$CJ$2,0))&lt;10,0,INDEX('[2]Caseload by group'!$C$3:$CJ$125,MATCH(Snapshot!$H169,'[2]Caseload by group'!$A$3:$A$128,0),MATCH(Snapshot!AG$3,'[2]Caseload by group'!$C$2:$CJ$2,0)))</f>
        <v>98</v>
      </c>
      <c r="AH169" s="40">
        <f>IF(INDEX('[2]Caseload by group'!$C$3:$CJ$125,MATCH(Snapshot!$H169,'[2]Caseload by group'!$A$3:$A$128,0),MATCH(Snapshot!AH$3,'[2]Caseload by group'!$C$2:$CJ$2,0))&lt;10,0,INDEX('[2]Caseload by group'!$C$3:$CJ$125,MATCH(Snapshot!$H169,'[2]Caseload by group'!$A$3:$A$128,0),MATCH(Snapshot!AH$3,'[2]Caseload by group'!$C$2:$CJ$2,0)))</f>
        <v>73</v>
      </c>
      <c r="AI169" s="40">
        <f>IF(INDEX('[2]Caseload by group'!$C$3:$CJ$125,MATCH(Snapshot!$H169,'[2]Caseload by group'!$A$3:$A$128,0),MATCH(Snapshot!AI$3,'[2]Caseload by group'!$C$2:$CJ$2,0))&lt;10,0,INDEX('[2]Caseload by group'!$C$3:$CJ$125,MATCH(Snapshot!$H169,'[2]Caseload by group'!$A$3:$A$128,0),MATCH(Snapshot!AI$3,'[2]Caseload by group'!$C$2:$CJ$2,0)))</f>
        <v>73</v>
      </c>
      <c r="AJ169" s="40">
        <f>IF(INDEX('[2]Caseload by group'!$C$3:$BEN$125,MATCH(Snapshot!$H169,'[2]Caseload by group'!$A$3:$A$128,0),MATCH(Snapshot!AJ$3,'[2]Caseload by group'!$C$2:$BEN$2,0))&lt;10,0,INDEX('[2]Caseload by group'!$C$3:$BEN$125,MATCH(Snapshot!$H169,'[2]Caseload by group'!$A$3:$A$128,0),MATCH(Snapshot!AJ$3,'[2]Caseload by group'!$C$2:$BEN$2,0)))</f>
        <v>98</v>
      </c>
      <c r="AK169" s="40">
        <f>IF(INDEX('[2]Caseload by group'!$C$3:$BEN$125,MATCH(Snapshot!$H169,'[2]Caseload by group'!$A$3:$A$128,0),MATCH(Snapshot!AK$3,'[2]Caseload by group'!$C$2:$BEN$2,0))&lt;10,0,INDEX('[2]Caseload by group'!$C$3:$BEN$125,MATCH(Snapshot!$H169,'[2]Caseload by group'!$A$3:$A$128,0),MATCH(Snapshot!AK$3,'[2]Caseload by group'!$C$2:$BEN$2,0)))</f>
        <v>123</v>
      </c>
      <c r="AL169" s="40">
        <f>IF(INDEX('[2]Caseload by group'!$C$3:$BEN$125,MATCH(Snapshot!$H169,'[2]Caseload by group'!$A$3:$A$128,0),MATCH(Snapshot!AL$3,'[2]Caseload by group'!$C$2:$BEN$2,0))&lt;10,0,INDEX('[2]Caseload by group'!$C$3:$BEN$125,MATCH(Snapshot!$H169,'[2]Caseload by group'!$A$3:$A$128,0),MATCH(Snapshot!AL$3,'[2]Caseload by group'!$C$2:$BEN$2,0)))</f>
        <v>142</v>
      </c>
      <c r="AM169" s="40">
        <f>IF(INDEX('[2]Caseload by group'!$C$3:$BEN$125,MATCH(Snapshot!$H169,'[2]Caseload by group'!$A$3:$A$128,0),MATCH(Snapshot!AM$3,'[2]Caseload by group'!$C$2:$BEN$2,0))&lt;10,0,INDEX('[2]Caseload by group'!$C$3:$BEN$125,MATCH(Snapshot!$H169,'[2]Caseload by group'!$A$3:$A$128,0),MATCH(Snapshot!AM$3,'[2]Caseload by group'!$C$2:$BEN$2,0)))</f>
        <v>94</v>
      </c>
      <c r="AN169" s="40">
        <f>IF(INDEX('[2]Caseload by group'!$C$3:$BEN$125,MATCH(Snapshot!$H169,'[2]Caseload by group'!$A$3:$A$128,0),MATCH(Snapshot!AN$3,'[2]Caseload by group'!$C$2:$BEN$2,0))&lt;10,0,INDEX('[2]Caseload by group'!$C$3:$BEN$125,MATCH(Snapshot!$H169,'[2]Caseload by group'!$A$3:$A$128,0),MATCH(Snapshot!AN$3,'[2]Caseload by group'!$C$2:$BEN$2,0)))</f>
        <v>73</v>
      </c>
      <c r="AO169" s="40">
        <f>IF(INDEX('[2]Caseload by group'!$C$3:$BEN$125,MATCH(Snapshot!$H169,'[2]Caseload by group'!$A$3:$A$128,0),MATCH(Snapshot!AO$3,'[2]Caseload by group'!$C$2:$BEN$2,0))&lt;10,0,INDEX('[2]Caseload by group'!$C$3:$BEN$125,MATCH(Snapshot!$H169,'[2]Caseload by group'!$A$3:$A$128,0),MATCH(Snapshot!AO$3,'[2]Caseload by group'!$C$2:$BEN$2,0)))</f>
        <v>74</v>
      </c>
      <c r="AP169" s="40">
        <f>IF(INDEX('[2]Caseload by group'!$C$3:$BEN$125,MATCH(Snapshot!$H169,'[2]Caseload by group'!$A$3:$A$128,0),MATCH(Snapshot!AP$3,'[2]Caseload by group'!$C$2:$BEN$2,0))&lt;10,0,INDEX('[2]Caseload by group'!$C$3:$BEN$125,MATCH(Snapshot!$H169,'[2]Caseload by group'!$A$3:$A$128,0),MATCH(Snapshot!AP$3,'[2]Caseload by group'!$C$2:$BEN$2,0)))</f>
        <v>82</v>
      </c>
      <c r="AQ169" s="40">
        <f>IF(INDEX('[2]Caseload by group'!$C$3:$BEN$125,MATCH(Snapshot!$H169,'[2]Caseload by group'!$A$3:$A$128,0),MATCH(Snapshot!AQ$3,'[2]Caseload by group'!$C$2:$BEN$2,0))&lt;10,0,INDEX('[2]Caseload by group'!$C$3:$BEN$125,MATCH(Snapshot!$H169,'[2]Caseload by group'!$A$3:$A$128,0),MATCH(Snapshot!AQ$3,'[2]Caseload by group'!$C$2:$BEN$2,0)))</f>
        <v>80</v>
      </c>
      <c r="AR169" s="40">
        <f>IF(INDEX('[2]Caseload by group'!$C$3:$BEN$125,MATCH(Snapshot!$H169,'[2]Caseload by group'!$A$3:$A$128,0),MATCH(Snapshot!AR$3,'[2]Caseload by group'!$C$2:$BEN$2,0))&lt;10,0,INDEX('[2]Caseload by group'!$C$3:$BEN$125,MATCH(Snapshot!$H169,'[2]Caseload by group'!$A$3:$A$128,0),MATCH(Snapshot!AR$3,'[2]Caseload by group'!$C$2:$BEN$2,0)))</f>
        <v>70</v>
      </c>
      <c r="AS169" s="40">
        <f>IF(INDEX('[2]Caseload by group'!$C$3:$BEN$125,MATCH(Snapshot!$H169,'[2]Caseload by group'!$A$3:$A$128,0),MATCH(Snapshot!AS$3,'[2]Caseload by group'!$C$2:$BEN$2,0))&lt;10,0,INDEX('[2]Caseload by group'!$C$3:$BEN$125,MATCH(Snapshot!$H169,'[2]Caseload by group'!$A$3:$A$128,0),MATCH(Snapshot!AS$3,'[2]Caseload by group'!$C$2:$BEN$2,0)))</f>
        <v>69</v>
      </c>
      <c r="AT169" s="40">
        <f>IF(INDEX('[2]Caseload by group'!$C$3:$BEN$125,MATCH(Snapshot!$H169,'[2]Caseload by group'!$A$3:$A$128,0),MATCH(Snapshot!AT$3,'[2]Caseload by group'!$C$2:$BEN$2,0))&lt;10,0,INDEX('[2]Caseload by group'!$C$3:$BEN$125,MATCH(Snapshot!$H169,'[2]Caseload by group'!$A$3:$A$128,0),MATCH(Snapshot!AT$3,'[2]Caseload by group'!$C$2:$BEN$2,0)))</f>
        <v>90</v>
      </c>
      <c r="AU169" s="40">
        <f>IF(INDEX('[2]Caseload by group'!$C$3:$BEN$125,MATCH(Snapshot!$H169,'[2]Caseload by group'!$A$3:$A$128,0),MATCH(Snapshot!AU$3,'[2]Caseload by group'!$C$2:$BEN$2,0))&lt;10,0,INDEX('[2]Caseload by group'!$C$3:$BEN$125,MATCH(Snapshot!$H169,'[2]Caseload by group'!$A$3:$A$128,0),MATCH(Snapshot!AU$3,'[2]Caseload by group'!$C$2:$BEN$2,0)))</f>
        <v>1706</v>
      </c>
      <c r="AV169" s="40">
        <f>IF(INDEX('[2]Caseload by group'!$C$3:$BEN$125,MATCH(Snapshot!$H169,'[2]Caseload by group'!$A$3:$A$128,0),MATCH(Snapshot!AV$3,'[2]Caseload by group'!$C$2:$BEN$2,0))&lt;10,0,INDEX('[2]Caseload by group'!$C$3:$BEN$125,MATCH(Snapshot!$H169,'[2]Caseload by group'!$A$3:$A$128,0),MATCH(Snapshot!AV$3,'[2]Caseload by group'!$C$2:$BEN$2,0)))</f>
        <v>2706</v>
      </c>
      <c r="AW169" s="40">
        <f>IF(INDEX('[2]Caseload by group'!$C$3:$BEN$125,MATCH(Snapshot!$H169,'[2]Caseload by group'!$A$3:$A$128,0),MATCH(Snapshot!AW$3,'[2]Caseload by group'!$C$2:$BEN$2,0))&lt;10,0,INDEX('[2]Caseload by group'!$C$3:$BEN$125,MATCH(Snapshot!$H169,'[2]Caseload by group'!$A$3:$A$128,0),MATCH(Snapshot!AW$3,'[2]Caseload by group'!$C$2:$BEN$2,0)))</f>
        <v>2608</v>
      </c>
      <c r="AX169" s="40">
        <f>IF(INDEX('[2]Caseload by group'!$C$3:$BEN$125,MATCH(Snapshot!$H169,'[2]Caseload by group'!$A$3:$A$128,0),MATCH(Snapshot!AX$3,'[2]Caseload by group'!$C$2:$BEN$2,0))&lt;10,0,INDEX('[2]Caseload by group'!$C$3:$BEN$125,MATCH(Snapshot!$H169,'[2]Caseload by group'!$A$3:$A$128,0),MATCH(Snapshot!AX$3,'[2]Caseload by group'!$C$2:$BEN$2,0)))</f>
        <v>2561</v>
      </c>
      <c r="AY169" s="40">
        <f>IF(INDEX('[2]Caseload by group'!$C$3:$BEN$125,MATCH(Snapshot!$H169,'[2]Caseload by group'!$A$3:$A$128,0),MATCH(Snapshot!AY$3,'[2]Caseload by group'!$C$2:$BEN$2,0))&lt;10,0,INDEX('[2]Caseload by group'!$C$3:$BEN$125,MATCH(Snapshot!$H169,'[2]Caseload by group'!$A$3:$A$128,0),MATCH(Snapshot!AY$3,'[2]Caseload by group'!$C$2:$BEN$2,0)))</f>
        <v>2502</v>
      </c>
      <c r="AZ169" s="40">
        <f>IF(INDEX('[2]Caseload by group'!$C$3:$BEN$125,MATCH(Snapshot!$H169,'[2]Caseload by group'!$A$3:$A$128,0),MATCH(Snapshot!AZ$3,'[2]Caseload by group'!$C$2:$BEN$2,0))&lt;10,0,INDEX('[2]Caseload by group'!$C$3:$BEN$125,MATCH(Snapshot!$H169,'[2]Caseload by group'!$A$3:$A$128,0),MATCH(Snapshot!AZ$3,'[2]Caseload by group'!$C$2:$BEN$2,0)))</f>
        <v>2421</v>
      </c>
      <c r="BA169" s="40">
        <f>IF(INDEX('[2]Caseload by group'!$C$3:$BEN$125,MATCH(Snapshot!$H169,'[2]Caseload by group'!$A$3:$A$128,0),MATCH(Snapshot!BA$3,'[2]Caseload by group'!$C$2:$BEN$2,0))&lt;10,0,INDEX('[2]Caseload by group'!$C$3:$BEN$125,MATCH(Snapshot!$H169,'[2]Caseload by group'!$A$3:$A$128,0),MATCH(Snapshot!BA$3,'[2]Caseload by group'!$C$2:$BEN$2,0)))</f>
        <v>2386</v>
      </c>
      <c r="BB169" s="40">
        <f>IF(INDEX('[2]Caseload by group'!$C$3:$BEN$125,MATCH(Snapshot!$H169,'[2]Caseload by group'!$A$3:$A$128,0),MATCH(Snapshot!BB$3,'[2]Caseload by group'!$C$2:$BEN$2,0))&lt;10,0,INDEX('[2]Caseload by group'!$C$3:$BEN$125,MATCH(Snapshot!$H169,'[2]Caseload by group'!$A$3:$A$128,0),MATCH(Snapshot!BB$3,'[2]Caseload by group'!$C$2:$BEN$2,0)))</f>
        <v>2351</v>
      </c>
      <c r="BC169" s="40">
        <f>IF(INDEX('[2]Caseload by group'!$C$3:$BEN$125,MATCH(Snapshot!$H169,'[2]Caseload by group'!$A$3:$A$128,0),MATCH(Snapshot!BC$3,'[2]Caseload by group'!$C$2:$BEN$2,0))&lt;10,0,INDEX('[2]Caseload by group'!$C$3:$BEN$125,MATCH(Snapshot!$H169,'[2]Caseload by group'!$A$3:$A$128,0),MATCH(Snapshot!BC$3,'[2]Caseload by group'!$C$2:$BEN$2,0)))</f>
        <v>2302</v>
      </c>
      <c r="BD169" s="40">
        <f>IF(INDEX('[2]Caseload by group'!$C$3:$BEN$125,MATCH(Snapshot!$H169,'[2]Caseload by group'!$A$3:$A$128,0),MATCH(Snapshot!BD$3,'[2]Caseload by group'!$C$2:$BEN$2,0))&lt;10,0,INDEX('[2]Caseload by group'!$C$3:$BEN$125,MATCH(Snapshot!$H169,'[2]Caseload by group'!$A$3:$A$128,0),MATCH(Snapshot!BD$3,'[2]Caseload by group'!$C$2:$BEN$2,0)))</f>
        <v>2284</v>
      </c>
      <c r="BE169" s="40">
        <f>IF(INDEX('[2]Caseload by group'!$C$3:$BEN$125,MATCH(Snapshot!$H169,'[2]Caseload by group'!$A$3:$A$128,0),MATCH(Snapshot!BE$3,'[2]Caseload by group'!$C$2:$BEN$2,0))&lt;10,0,INDEX('[2]Caseload by group'!$C$3:$BEN$125,MATCH(Snapshot!$H169,'[2]Caseload by group'!$A$3:$A$128,0),MATCH(Snapshot!BE$3,'[2]Caseload by group'!$C$2:$BEN$2,0)))</f>
        <v>2268</v>
      </c>
      <c r="BF169" s="40">
        <f>IF(INDEX('[2]Caseload by group'!$C$3:$BEN$125,MATCH(Snapshot!$H169,'[2]Caseload by group'!$A$3:$A$128,0),MATCH(Snapshot!BF$3,'[2]Caseload by group'!$C$2:$BEN$2,0))&lt;10,0,INDEX('[2]Caseload by group'!$C$3:$BEN$125,MATCH(Snapshot!$H169,'[2]Caseload by group'!$A$3:$A$128,0),MATCH(Snapshot!BF$3,'[2]Caseload by group'!$C$2:$BEN$2,0)))</f>
        <v>2219</v>
      </c>
      <c r="BG169" s="40">
        <f>IF(INDEX('[2]Caseload by group'!$C$3:$BEN$125,MATCH(Snapshot!$H169,'[2]Caseload by group'!$A$3:$A$128,0),MATCH(Snapshot!BG$3,'[2]Caseload by group'!$C$2:$BEN$2,0))&lt;10,0,INDEX('[2]Caseload by group'!$C$3:$BEN$125,MATCH(Snapshot!$H169,'[2]Caseload by group'!$A$3:$A$128,0),MATCH(Snapshot!BG$3,'[2]Caseload by group'!$C$2:$BEN$2,0)))</f>
        <v>2187</v>
      </c>
      <c r="BH169" s="40">
        <f>IF(INDEX('[2]Caseload by group'!$C$3:$BEN$125,MATCH(Snapshot!$H169,'[2]Caseload by group'!$A$3:$A$128,0),MATCH(Snapshot!BH$3,'[2]Caseload by group'!$C$2:$BEN$2,0))&lt;10,0,INDEX('[2]Caseload by group'!$C$3:$BEN$125,MATCH(Snapshot!$H169,'[2]Caseload by group'!$A$3:$A$128,0),MATCH(Snapshot!BH$3,'[2]Caseload by group'!$C$2:$BEN$2,0)))</f>
        <v>2173</v>
      </c>
      <c r="BI169" s="40">
        <f>IF(INDEX('[2]Caseload by group'!$C$3:$BEN$125,MATCH(Snapshot!$H169,'[2]Caseload by group'!$A$3:$A$128,0),MATCH(Snapshot!BI$3,'[2]Caseload by group'!$C$2:$BEN$2,0))&lt;10,0,INDEX('[2]Caseload by group'!$C$3:$BEN$125,MATCH(Snapshot!$H169,'[2]Caseload by group'!$A$3:$A$128,0),MATCH(Snapshot!BI$3,'[2]Caseload by group'!$C$2:$BEN$2,0)))</f>
        <v>2112</v>
      </c>
      <c r="BJ169" s="40">
        <f>IF(INDEX('[2]Caseload by group'!$C$3:$BEN$125,MATCH(Snapshot!$H169,'[2]Caseload by group'!$A$3:$A$128,0),MATCH(Snapshot!BJ$3,'[2]Caseload by group'!$C$2:$BEN$2,0))&lt;10,0,INDEX('[2]Caseload by group'!$C$3:$BEN$125,MATCH(Snapshot!$H169,'[2]Caseload by group'!$A$3:$A$128,0),MATCH(Snapshot!BJ$3,'[2]Caseload by group'!$C$2:$BEN$2,0)))</f>
        <v>2089</v>
      </c>
      <c r="BK169" s="40">
        <f>IF(INDEX('[2]Caseload by group'!$C$3:$BEN$125,MATCH(Snapshot!$H169,'[2]Caseload by group'!$A$3:$A$128,0),MATCH(Snapshot!BK$3,'[2]Caseload by group'!$C$2:$BEN$2,0))&lt;10,0,INDEX('[2]Caseload by group'!$C$3:$BEN$125,MATCH(Snapshot!$H169,'[2]Caseload by group'!$A$3:$A$128,0),MATCH(Snapshot!BK$3,'[2]Caseload by group'!$C$2:$BEN$2,0)))</f>
        <v>2048</v>
      </c>
      <c r="BL169" s="40">
        <f>IF(INDEX('[2]Caseload by group'!$C$3:$BEN$125,MATCH(Snapshot!$H169,'[2]Caseload by group'!$A$3:$A$128,0),MATCH(Snapshot!BL$3,'[2]Caseload by group'!$C$2:$BEN$2,0))&lt;10,0,INDEX('[2]Caseload by group'!$C$3:$BEN$125,MATCH(Snapshot!$H169,'[2]Caseload by group'!$A$3:$A$128,0),MATCH(Snapshot!BL$3,'[2]Caseload by group'!$C$2:$BEN$2,0)))</f>
        <v>4829</v>
      </c>
      <c r="BM169" s="40">
        <f>IF(INDEX('[2]Caseload by group'!$C$3:$BEN$125,MATCH(Snapshot!$H169,'[2]Caseload by group'!$A$3:$A$128,0),MATCH(Snapshot!BM$3,'[2]Caseload by group'!$C$2:$BEN$2,0))&lt;10,0,INDEX('[2]Caseload by group'!$C$3:$BEN$125,MATCH(Snapshot!$H169,'[2]Caseload by group'!$A$3:$A$128,0),MATCH(Snapshot!BM$3,'[2]Caseload by group'!$C$2:$BEN$2,0)))</f>
        <v>5583</v>
      </c>
      <c r="BN169" s="40">
        <f>IF(INDEX('[2]Caseload by group'!$C$3:$BEN$125,MATCH(Snapshot!$H169,'[2]Caseload by group'!$A$3:$A$128,0),MATCH(Snapshot!BN$3,'[2]Caseload by group'!$C$2:$BEN$2,0))&lt;10,0,INDEX('[2]Caseload by group'!$C$3:$BEN$125,MATCH(Snapshot!$H169,'[2]Caseload by group'!$A$3:$A$128,0),MATCH(Snapshot!BN$3,'[2]Caseload by group'!$C$2:$BEN$2,0)))</f>
        <v>6685</v>
      </c>
      <c r="BO169" s="40">
        <f>IF(INDEX('[2]Caseload by group'!$C$3:$BEN$125,MATCH(Snapshot!$H169,'[2]Caseload by group'!$A$3:$A$128,0),MATCH(Snapshot!BO$3,'[2]Caseload by group'!$C$2:$BEN$2,0))&lt;10,0,INDEX('[2]Caseload by group'!$C$3:$BEN$125,MATCH(Snapshot!$H169,'[2]Caseload by group'!$A$3:$A$128,0),MATCH(Snapshot!BO$3,'[2]Caseload by group'!$C$2:$BEN$2,0)))</f>
        <v>10626</v>
      </c>
      <c r="BP169" s="40">
        <f>IF(INDEX('[2]Caseload by group'!$C$3:$BEN$125,MATCH(Snapshot!$H169,'[2]Caseload by group'!$A$3:$A$128,0),MATCH(Snapshot!BP$3,'[2]Caseload by group'!$C$2:$BEN$2,0))&lt;10,0,INDEX('[2]Caseload by group'!$C$3:$BEN$125,MATCH(Snapshot!$H169,'[2]Caseload by group'!$A$3:$A$128,0),MATCH(Snapshot!BP$3,'[2]Caseload by group'!$C$2:$BEN$2,0)))</f>
        <v>10766</v>
      </c>
      <c r="BQ169" s="40">
        <f>IF(INDEX('[2]Caseload by group'!$C$3:$BEN$125,MATCH(Snapshot!$H169,'[2]Caseload by group'!$A$3:$A$128,0),MATCH(Snapshot!BQ$3,'[2]Caseload by group'!$C$2:$BEN$2,0))&lt;10,0,INDEX('[2]Caseload by group'!$C$3:$BEN$125,MATCH(Snapshot!$H169,'[2]Caseload by group'!$A$3:$A$128,0),MATCH(Snapshot!BQ$3,'[2]Caseload by group'!$C$2:$BEN$2,0)))</f>
        <v>0</v>
      </c>
      <c r="BR169" s="40">
        <f>IF(INDEX('[2]Caseload by group'!$C$3:$BEN$125,MATCH(Snapshot!$H169,'[2]Caseload by group'!$A$3:$A$128,0),MATCH(Snapshot!BR$3,'[2]Caseload by group'!$C$2:$BEN$2,0))&lt;10,0,INDEX('[2]Caseload by group'!$C$3:$BEN$125,MATCH(Snapshot!$H169,'[2]Caseload by group'!$A$3:$A$128,0),MATCH(Snapshot!BR$3,'[2]Caseload by group'!$C$2:$BEN$2,0)))</f>
        <v>0</v>
      </c>
      <c r="BS169" s="40">
        <f>IF(INDEX('[2]Caseload by group'!$C$3:$BEN$125,MATCH(Snapshot!$H169,'[2]Caseload by group'!$A$3:$A$128,0),MATCH(Snapshot!BS$3,'[2]Caseload by group'!$C$2:$BEN$2,0))&lt;10,0,INDEX('[2]Caseload by group'!$C$3:$BEN$125,MATCH(Snapshot!$H169,'[2]Caseload by group'!$A$3:$A$128,0),MATCH(Snapshot!BS$3,'[2]Caseload by group'!$C$2:$BEN$2,0)))</f>
        <v>0</v>
      </c>
      <c r="BT169" s="40">
        <f>IF(INDEX('[2]Caseload by group'!$C$3:$BEN$125,MATCH(Snapshot!$H169,'[2]Caseload by group'!$A$3:$A$128,0),MATCH(Snapshot!BT$3,'[2]Caseload by group'!$C$2:$BEN$2,0))&lt;10,0,INDEX('[2]Caseload by group'!$C$3:$BEN$125,MATCH(Snapshot!$H169,'[2]Caseload by group'!$A$3:$A$128,0),MATCH(Snapshot!BT$3,'[2]Caseload by group'!$C$2:$BEN$2,0)))</f>
        <v>0</v>
      </c>
      <c r="BU169" s="40">
        <f>IF(INDEX('[2]Caseload by group'!$C$3:$BEN$125,MATCH(Snapshot!$H169,'[2]Caseload by group'!$A$3:$A$128,0),MATCH(Snapshot!BU$3,'[2]Caseload by group'!$C$2:$BEN$2,0))&lt;10,0,INDEX('[2]Caseload by group'!$C$3:$BEN$125,MATCH(Snapshot!$H169,'[2]Caseload by group'!$A$3:$A$128,0),MATCH(Snapshot!BU$3,'[2]Caseload by group'!$C$2:$BEN$2,0)))</f>
        <v>0</v>
      </c>
      <c r="BV169" s="40">
        <f>IF(INDEX('[2]Caseload by group'!$C$3:$BEN$125,MATCH(Snapshot!$H169,'[2]Caseload by group'!$A$3:$A$128,0),MATCH(Snapshot!BV$3,'[2]Caseload by group'!$C$2:$BEN$2,0))&lt;10,0,INDEX('[2]Caseload by group'!$C$3:$BEN$125,MATCH(Snapshot!$H169,'[2]Caseload by group'!$A$3:$A$128,0),MATCH(Snapshot!BV$3,'[2]Caseload by group'!$C$2:$BEN$2,0)))</f>
        <v>0</v>
      </c>
      <c r="BW169" s="40">
        <f>IF(INDEX('[2]Caseload by group'!$C$3:$BEN$125,MATCH(Snapshot!$H169,'[2]Caseload by group'!$A$3:$A$128,0),MATCH(Snapshot!BW$3,'[2]Caseload by group'!$C$2:$BEN$2,0))&lt;10,0,INDEX('[2]Caseload by group'!$C$3:$BEN$125,MATCH(Snapshot!$H169,'[2]Caseload by group'!$A$3:$A$128,0),MATCH(Snapshot!BW$3,'[2]Caseload by group'!$C$2:$BEN$2,0)))</f>
        <v>38</v>
      </c>
      <c r="BX169" s="45"/>
      <c r="BY169" s="41">
        <f t="shared" si="37"/>
        <v>38</v>
      </c>
      <c r="BZ169" s="42">
        <f>IFERROR(BY169/INDEX($J169:$BX169,0,MATCH(MAX($J$3:$BX$3),$J$3:$BX$3,0)-1), 100%)</f>
        <v>1</v>
      </c>
      <c r="CA169" s="8" t="e">
        <f>#REF!-#REF!</f>
        <v>#REF!</v>
      </c>
      <c r="CB169" s="41">
        <f t="shared" si="39"/>
        <v>-61</v>
      </c>
      <c r="CC169" s="42">
        <f t="shared" si="40"/>
        <v>-0.61616161616161613</v>
      </c>
    </row>
    <row r="170" spans="1:83" ht="10.5" customHeight="1" x14ac:dyDescent="0.2">
      <c r="A170" s="34"/>
      <c r="C170" s="38" t="s">
        <v>234</v>
      </c>
      <c r="D170" s="29" t="s">
        <v>15</v>
      </c>
      <c r="E170" s="29" t="s">
        <v>6</v>
      </c>
      <c r="F170" s="29" t="s">
        <v>16</v>
      </c>
      <c r="G170" s="29" t="s">
        <v>49</v>
      </c>
      <c r="H170" s="39" t="s">
        <v>235</v>
      </c>
      <c r="I170" s="39"/>
      <c r="J170" s="40">
        <f>IF(INDEX('[2]Caseload by group'!$C$3:$CJ$125,MATCH(Snapshot!$H170,'[2]Caseload by group'!$A$3:$A$128,0),MATCH(Snapshot!J$3,'[2]Caseload by group'!$C$2:$CJ$2,0))&lt;10,0,INDEX('[2]Caseload by group'!$C$3:$CJ$125,MATCH(Snapshot!$H170,'[2]Caseload by group'!$A$3:$A$128,0),MATCH(Snapshot!J$3,'[2]Caseload by group'!$C$2:$CJ$2,0)))</f>
        <v>2065</v>
      </c>
      <c r="K170" s="40">
        <f>IF(INDEX('[2]Caseload by group'!$C$3:$CJ$125,MATCH(Snapshot!$H170,'[2]Caseload by group'!$A$3:$A$128,0),MATCH(Snapshot!K$3,'[2]Caseload by group'!$C$2:$CJ$2,0))&lt;10,0,INDEX('[2]Caseload by group'!$C$3:$CJ$125,MATCH(Snapshot!$H170,'[2]Caseload by group'!$A$3:$A$128,0),MATCH(Snapshot!K$3,'[2]Caseload by group'!$C$2:$CJ$2,0)))</f>
        <v>2065</v>
      </c>
      <c r="L170" s="40">
        <f>IF(INDEX('[2]Caseload by group'!$C$3:$CJ$125,MATCH(Snapshot!$H170,'[2]Caseload by group'!$A$3:$A$128,0),MATCH(Snapshot!L$3,'[2]Caseload by group'!$C$2:$CJ$2,0))&lt;10,0,INDEX('[2]Caseload by group'!$C$3:$CJ$125,MATCH(Snapshot!$H170,'[2]Caseload by group'!$A$3:$A$128,0),MATCH(Snapshot!L$3,'[2]Caseload by group'!$C$2:$CJ$2,0)))</f>
        <v>2004</v>
      </c>
      <c r="M170" s="40">
        <f>IF(INDEX('[2]Caseload by group'!$C$3:$CJ$125,MATCH(Snapshot!$H170,'[2]Caseload by group'!$A$3:$A$128,0),MATCH(Snapshot!M$3,'[2]Caseload by group'!$C$2:$CJ$2,0))&lt;10,0,INDEX('[2]Caseload by group'!$C$3:$CJ$125,MATCH(Snapshot!$H170,'[2]Caseload by group'!$A$3:$A$128,0),MATCH(Snapshot!M$3,'[2]Caseload by group'!$C$2:$CJ$2,0)))</f>
        <v>2079</v>
      </c>
      <c r="N170" s="40">
        <f>IF(INDEX('[2]Caseload by group'!$C$3:$CJ$125,MATCH(Snapshot!$H170,'[2]Caseload by group'!$A$3:$A$128,0),MATCH(Snapshot!N$3,'[2]Caseload by group'!$C$2:$CJ$2,0))&lt;10,0,INDEX('[2]Caseload by group'!$C$3:$CJ$125,MATCH(Snapshot!$H170,'[2]Caseload by group'!$A$3:$A$128,0),MATCH(Snapshot!N$3,'[2]Caseload by group'!$C$2:$CJ$2,0)))</f>
        <v>2067</v>
      </c>
      <c r="O170" s="40">
        <f>IF(INDEX('[2]Caseload by group'!$C$3:$CJ$125,MATCH(Snapshot!$H170,'[2]Caseload by group'!$A$3:$A$128,0),MATCH(Snapshot!O$3,'[2]Caseload by group'!$C$2:$CJ$2,0))&lt;10,0,INDEX('[2]Caseload by group'!$C$3:$CJ$125,MATCH(Snapshot!$H170,'[2]Caseload by group'!$A$3:$A$128,0),MATCH(Snapshot!O$3,'[2]Caseload by group'!$C$2:$CJ$2,0)))</f>
        <v>1993</v>
      </c>
      <c r="P170" s="40">
        <f>IF(INDEX('[2]Caseload by group'!$C$3:$CJ$125,MATCH(Snapshot!$H170,'[2]Caseload by group'!$A$3:$A$128,0),MATCH(Snapshot!P$3,'[2]Caseload by group'!$C$2:$CJ$2,0))&lt;10,0,INDEX('[2]Caseload by group'!$C$3:$CJ$125,MATCH(Snapshot!$H170,'[2]Caseload by group'!$A$3:$A$128,0),MATCH(Snapshot!P$3,'[2]Caseload by group'!$C$2:$CJ$2,0)))</f>
        <v>1973</v>
      </c>
      <c r="Q170" s="40">
        <f>IF(INDEX('[2]Caseload by group'!$C$3:$CJ$125,MATCH(Snapshot!$H170,'[2]Caseload by group'!$A$3:$A$128,0),MATCH(Snapshot!Q$3,'[2]Caseload by group'!$C$2:$CJ$2,0))&lt;10,0,INDEX('[2]Caseload by group'!$C$3:$CJ$125,MATCH(Snapshot!$H170,'[2]Caseload by group'!$A$3:$A$128,0),MATCH(Snapshot!Q$3,'[2]Caseload by group'!$C$2:$CJ$2,0)))</f>
        <v>2030</v>
      </c>
      <c r="R170" s="40">
        <f>IF(INDEX('[2]Caseload by group'!$C$3:$CJ$125,MATCH(Snapshot!$H170,'[2]Caseload by group'!$A$3:$A$128,0),MATCH(Snapshot!R$3,'[2]Caseload by group'!$C$2:$CJ$2,0))&lt;10,0,INDEX('[2]Caseload by group'!$C$3:$CJ$125,MATCH(Snapshot!$H170,'[2]Caseload by group'!$A$3:$A$128,0),MATCH(Snapshot!R$3,'[2]Caseload by group'!$C$2:$CJ$2,0)))</f>
        <v>1933</v>
      </c>
      <c r="S170" s="40">
        <f>IF(INDEX('[2]Caseload by group'!$C$3:$CJ$125,MATCH(Snapshot!$H170,'[2]Caseload by group'!$A$3:$A$128,0),MATCH(Snapshot!S$3,'[2]Caseload by group'!$C$2:$CJ$2,0))&lt;10,0,INDEX('[2]Caseload by group'!$C$3:$CJ$125,MATCH(Snapshot!$H170,'[2]Caseload by group'!$A$3:$A$128,0),MATCH(Snapshot!S$3,'[2]Caseload by group'!$C$2:$CJ$2,0)))</f>
        <v>1872</v>
      </c>
      <c r="T170" s="40">
        <f>IF(INDEX('[2]Caseload by group'!$C$3:$CJ$125,MATCH(Snapshot!$H170,'[2]Caseload by group'!$A$3:$A$128,0),MATCH(Snapshot!T$3,'[2]Caseload by group'!$C$2:$CJ$2,0))&lt;10,0,INDEX('[2]Caseload by group'!$C$3:$CJ$125,MATCH(Snapshot!$H170,'[2]Caseload by group'!$A$3:$A$128,0),MATCH(Snapshot!T$3,'[2]Caseload by group'!$C$2:$CJ$2,0)))</f>
        <v>1938</v>
      </c>
      <c r="U170" s="40">
        <f>IF(INDEX('[2]Caseload by group'!$C$3:$CJ$125,MATCH(Snapshot!$H170,'[2]Caseload by group'!$A$3:$A$128,0),MATCH(Snapshot!U$3,'[2]Caseload by group'!$C$2:$CJ$2,0))&lt;10,0,INDEX('[2]Caseload by group'!$C$3:$CJ$125,MATCH(Snapshot!$H170,'[2]Caseload by group'!$A$3:$A$128,0),MATCH(Snapshot!U$3,'[2]Caseload by group'!$C$2:$CJ$2,0)))</f>
        <v>1966</v>
      </c>
      <c r="V170" s="40">
        <f>IF(INDEX('[2]Caseload by group'!$C$3:$CJ$125,MATCH(Snapshot!$H170,'[2]Caseload by group'!$A$3:$A$128,0),MATCH(Snapshot!V$3,'[2]Caseload by group'!$C$2:$CJ$2,0))&lt;10,0,INDEX('[2]Caseload by group'!$C$3:$CJ$125,MATCH(Snapshot!$H170,'[2]Caseload by group'!$A$3:$A$128,0),MATCH(Snapshot!V$3,'[2]Caseload by group'!$C$2:$CJ$2,0)))</f>
        <v>1921</v>
      </c>
      <c r="W170" s="40">
        <f>IF(INDEX('[2]Caseload by group'!$C$3:$CJ$125,MATCH(Snapshot!$H170,'[2]Caseload by group'!$A$3:$A$128,0),MATCH(Snapshot!W$3,'[2]Caseload by group'!$C$2:$CJ$2,0))&lt;10,0,INDEX('[2]Caseload by group'!$C$3:$CJ$125,MATCH(Snapshot!$H170,'[2]Caseload by group'!$A$3:$A$128,0),MATCH(Snapshot!W$3,'[2]Caseload by group'!$C$2:$CJ$2,0)))</f>
        <v>1900</v>
      </c>
      <c r="X170" s="40">
        <f>IF(INDEX('[2]Caseload by group'!$C$3:$CJ$125,MATCH(Snapshot!$H170,'[2]Caseload by group'!$A$3:$A$128,0),MATCH(Snapshot!X$3,'[2]Caseload by group'!$C$2:$CJ$2,0))&lt;10,0,INDEX('[2]Caseload by group'!$C$3:$CJ$125,MATCH(Snapshot!$H170,'[2]Caseload by group'!$A$3:$A$128,0),MATCH(Snapshot!X$3,'[2]Caseload by group'!$C$2:$CJ$2,0)))</f>
        <v>1862</v>
      </c>
      <c r="Y170" s="40">
        <f>IF(INDEX('[2]Caseload by group'!$C$3:$CJ$125,MATCH(Snapshot!$H170,'[2]Caseload by group'!$A$3:$A$128,0),MATCH(Snapshot!Y$3,'[2]Caseload by group'!$C$2:$CJ$2,0))&lt;10,0,INDEX('[2]Caseload by group'!$C$3:$CJ$125,MATCH(Snapshot!$H170,'[2]Caseload by group'!$A$3:$A$128,0),MATCH(Snapshot!Y$3,'[2]Caseload by group'!$C$2:$CJ$2,0)))</f>
        <v>1829</v>
      </c>
      <c r="Z170" s="40">
        <f>IF(INDEX('[2]Caseload by group'!$C$3:$CJ$125,MATCH(Snapshot!$H170,'[2]Caseload by group'!$A$3:$A$128,0),MATCH(Snapshot!Z$3,'[2]Caseload by group'!$C$2:$CJ$2,0))&lt;10,0,INDEX('[2]Caseload by group'!$C$3:$CJ$125,MATCH(Snapshot!$H170,'[2]Caseload by group'!$A$3:$A$128,0),MATCH(Snapshot!Z$3,'[2]Caseload by group'!$C$2:$CJ$2,0)))</f>
        <v>1853</v>
      </c>
      <c r="AA170" s="40">
        <f>IF(INDEX('[2]Caseload by group'!$C$3:$CJ$125,MATCH(Snapshot!$H170,'[2]Caseload by group'!$A$3:$A$128,0),MATCH(Snapshot!AA$3,'[2]Caseload by group'!$C$2:$CJ$2,0))&lt;10,0,INDEX('[2]Caseload by group'!$C$3:$CJ$125,MATCH(Snapshot!$H170,'[2]Caseload by group'!$A$3:$A$128,0),MATCH(Snapshot!AA$3,'[2]Caseload by group'!$C$2:$CJ$2,0)))</f>
        <v>1832</v>
      </c>
      <c r="AB170" s="40">
        <f>IF(INDEX('[2]Caseload by group'!$C$3:$CJ$125,MATCH(Snapshot!$H170,'[2]Caseload by group'!$A$3:$A$128,0),MATCH(Snapshot!AB$3,'[2]Caseload by group'!$C$2:$CJ$2,0))&lt;10,0,INDEX('[2]Caseload by group'!$C$3:$CJ$125,MATCH(Snapshot!$H170,'[2]Caseload by group'!$A$3:$A$128,0),MATCH(Snapshot!AB$3,'[2]Caseload by group'!$C$2:$CJ$2,0)))</f>
        <v>1809</v>
      </c>
      <c r="AC170" s="40">
        <f>IF(INDEX('[2]Caseload by group'!$C$3:$CJ$125,MATCH(Snapshot!$H170,'[2]Caseload by group'!$A$3:$A$128,0),MATCH(Snapshot!AC$3,'[2]Caseload by group'!$C$2:$CJ$2,0))&lt;10,0,INDEX('[2]Caseload by group'!$C$3:$CJ$125,MATCH(Snapshot!$H170,'[2]Caseload by group'!$A$3:$A$128,0),MATCH(Snapshot!AC$3,'[2]Caseload by group'!$C$2:$CJ$2,0)))</f>
        <v>1782</v>
      </c>
      <c r="AD170" s="40">
        <f>IF(INDEX('[2]Caseload by group'!$C$3:$CJ$125,MATCH(Snapshot!$H170,'[2]Caseload by group'!$A$3:$A$128,0),MATCH(Snapshot!AD$3,'[2]Caseload by group'!$C$2:$CJ$2,0))&lt;10,0,INDEX('[2]Caseload by group'!$C$3:$CJ$125,MATCH(Snapshot!$H170,'[2]Caseload by group'!$A$3:$A$128,0),MATCH(Snapshot!AD$3,'[2]Caseload by group'!$C$2:$CJ$2,0)))</f>
        <v>1762</v>
      </c>
      <c r="AE170" s="40">
        <f>IF(INDEX('[2]Caseload by group'!$C$3:$CJ$125,MATCH(Snapshot!$H170,'[2]Caseload by group'!$A$3:$A$128,0),MATCH(Snapshot!AE$3,'[2]Caseload by group'!$C$2:$CJ$2,0))&lt;10,0,INDEX('[2]Caseload by group'!$C$3:$CJ$125,MATCH(Snapshot!$H170,'[2]Caseload by group'!$A$3:$A$128,0),MATCH(Snapshot!AE$3,'[2]Caseload by group'!$C$2:$CJ$2,0)))</f>
        <v>1752</v>
      </c>
      <c r="AF170" s="40">
        <f>IF(INDEX('[2]Caseload by group'!$C$3:$CJ$125,MATCH(Snapshot!$H170,'[2]Caseload by group'!$A$3:$A$128,0),MATCH(Snapshot!AF$3,'[2]Caseload by group'!$C$2:$CJ$2,0))&lt;10,0,INDEX('[2]Caseload by group'!$C$3:$CJ$125,MATCH(Snapshot!$H170,'[2]Caseload by group'!$A$3:$A$128,0),MATCH(Snapshot!AF$3,'[2]Caseload by group'!$C$2:$CJ$2,0)))</f>
        <v>1740</v>
      </c>
      <c r="AG170" s="40">
        <f>IF(INDEX('[2]Caseload by group'!$C$3:$CJ$125,MATCH(Snapshot!$H170,'[2]Caseload by group'!$A$3:$A$128,0),MATCH(Snapshot!AG$3,'[2]Caseload by group'!$C$2:$CJ$2,0))&lt;10,0,INDEX('[2]Caseload by group'!$C$3:$CJ$125,MATCH(Snapshot!$H170,'[2]Caseload by group'!$A$3:$A$128,0),MATCH(Snapshot!AG$3,'[2]Caseload by group'!$C$2:$CJ$2,0)))</f>
        <v>1734</v>
      </c>
      <c r="AH170" s="40">
        <f>IF(INDEX('[2]Caseload by group'!$C$3:$CJ$125,MATCH(Snapshot!$H170,'[2]Caseload by group'!$A$3:$A$128,0),MATCH(Snapshot!AH$3,'[2]Caseload by group'!$C$2:$CJ$2,0))&lt;10,0,INDEX('[2]Caseload by group'!$C$3:$CJ$125,MATCH(Snapshot!$H170,'[2]Caseload by group'!$A$3:$A$128,0),MATCH(Snapshot!AH$3,'[2]Caseload by group'!$C$2:$CJ$2,0)))</f>
        <v>1766</v>
      </c>
      <c r="AI170" s="40">
        <f>IF(INDEX('[2]Caseload by group'!$C$3:$CJ$125,MATCH(Snapshot!$H170,'[2]Caseload by group'!$A$3:$A$128,0),MATCH(Snapshot!AI$3,'[2]Caseload by group'!$C$2:$CJ$2,0))&lt;10,0,INDEX('[2]Caseload by group'!$C$3:$CJ$125,MATCH(Snapshot!$H170,'[2]Caseload by group'!$A$3:$A$128,0),MATCH(Snapshot!AI$3,'[2]Caseload by group'!$C$2:$CJ$2,0)))</f>
        <v>1819</v>
      </c>
      <c r="AJ170" s="40">
        <f>IF(INDEX('[2]Caseload by group'!$C$3:$BEN$125,MATCH(Snapshot!$H170,'[2]Caseload by group'!$A$3:$A$128,0),MATCH(Snapshot!AJ$3,'[2]Caseload by group'!$C$2:$BEN$2,0))&lt;10,0,INDEX('[2]Caseload by group'!$C$3:$BEN$125,MATCH(Snapshot!$H170,'[2]Caseload by group'!$A$3:$A$128,0),MATCH(Snapshot!AJ$3,'[2]Caseload by group'!$C$2:$BEN$2,0)))</f>
        <v>1746</v>
      </c>
      <c r="AK170" s="40">
        <f>IF(INDEX('[2]Caseload by group'!$C$3:$BEN$125,MATCH(Snapshot!$H170,'[2]Caseload by group'!$A$3:$A$128,0),MATCH(Snapshot!AK$3,'[2]Caseload by group'!$C$2:$BEN$2,0))&lt;10,0,INDEX('[2]Caseload by group'!$C$3:$BEN$125,MATCH(Snapshot!$H170,'[2]Caseload by group'!$A$3:$A$128,0),MATCH(Snapshot!AK$3,'[2]Caseload by group'!$C$2:$BEN$2,0)))</f>
        <v>1788</v>
      </c>
      <c r="AL170" s="40">
        <f>IF(INDEX('[2]Caseload by group'!$C$3:$BEN$125,MATCH(Snapshot!$H170,'[2]Caseload by group'!$A$3:$A$128,0),MATCH(Snapshot!AL$3,'[2]Caseload by group'!$C$2:$BEN$2,0))&lt;10,0,INDEX('[2]Caseload by group'!$C$3:$BEN$125,MATCH(Snapshot!$H170,'[2]Caseload by group'!$A$3:$A$128,0),MATCH(Snapshot!AL$3,'[2]Caseload by group'!$C$2:$BEN$2,0)))</f>
        <v>1825</v>
      </c>
      <c r="AM170" s="40">
        <f>IF(INDEX('[2]Caseload by group'!$C$3:$BEN$125,MATCH(Snapshot!$H170,'[2]Caseload by group'!$A$3:$A$128,0),MATCH(Snapshot!AM$3,'[2]Caseload by group'!$C$2:$BEN$2,0))&lt;10,0,INDEX('[2]Caseload by group'!$C$3:$BEN$125,MATCH(Snapshot!$H170,'[2]Caseload by group'!$A$3:$A$128,0),MATCH(Snapshot!AM$3,'[2]Caseload by group'!$C$2:$BEN$2,0)))</f>
        <v>1788</v>
      </c>
      <c r="AN170" s="40">
        <f>IF(INDEX('[2]Caseload by group'!$C$3:$BEN$125,MATCH(Snapshot!$H170,'[2]Caseload by group'!$A$3:$A$128,0),MATCH(Snapshot!AN$3,'[2]Caseload by group'!$C$2:$BEN$2,0))&lt;10,0,INDEX('[2]Caseload by group'!$C$3:$BEN$125,MATCH(Snapshot!$H170,'[2]Caseload by group'!$A$3:$A$128,0),MATCH(Snapshot!AN$3,'[2]Caseload by group'!$C$2:$BEN$2,0)))</f>
        <v>1790</v>
      </c>
      <c r="AO170" s="40">
        <f>IF(INDEX('[2]Caseload by group'!$C$3:$BEN$125,MATCH(Snapshot!$H170,'[2]Caseload by group'!$A$3:$A$128,0),MATCH(Snapshot!AO$3,'[2]Caseload by group'!$C$2:$BEN$2,0))&lt;10,0,INDEX('[2]Caseload by group'!$C$3:$BEN$125,MATCH(Snapshot!$H170,'[2]Caseload by group'!$A$3:$A$128,0),MATCH(Snapshot!AO$3,'[2]Caseload by group'!$C$2:$BEN$2,0)))</f>
        <v>1730</v>
      </c>
      <c r="AP170" s="40">
        <f>IF(INDEX('[2]Caseload by group'!$C$3:$BEN$125,MATCH(Snapshot!$H170,'[2]Caseload by group'!$A$3:$A$128,0),MATCH(Snapshot!AP$3,'[2]Caseload by group'!$C$2:$BEN$2,0))&lt;10,0,INDEX('[2]Caseload by group'!$C$3:$BEN$125,MATCH(Snapshot!$H170,'[2]Caseload by group'!$A$3:$A$128,0),MATCH(Snapshot!AP$3,'[2]Caseload by group'!$C$2:$BEN$2,0)))</f>
        <v>1716</v>
      </c>
      <c r="AQ170" s="40">
        <f>IF(INDEX('[2]Caseload by group'!$C$3:$BEN$125,MATCH(Snapshot!$H170,'[2]Caseload by group'!$A$3:$A$128,0),MATCH(Snapshot!AQ$3,'[2]Caseload by group'!$C$2:$BEN$2,0))&lt;10,0,INDEX('[2]Caseload by group'!$C$3:$BEN$125,MATCH(Snapshot!$H170,'[2]Caseload by group'!$A$3:$A$128,0),MATCH(Snapshot!AQ$3,'[2]Caseload by group'!$C$2:$BEN$2,0)))</f>
        <v>1614</v>
      </c>
      <c r="AR170" s="40">
        <f>IF(INDEX('[2]Caseload by group'!$C$3:$BEN$125,MATCH(Snapshot!$H170,'[2]Caseload by group'!$A$3:$A$128,0),MATCH(Snapshot!AR$3,'[2]Caseload by group'!$C$2:$BEN$2,0))&lt;10,0,INDEX('[2]Caseload by group'!$C$3:$BEN$125,MATCH(Snapshot!$H170,'[2]Caseload by group'!$A$3:$A$128,0),MATCH(Snapshot!AR$3,'[2]Caseload by group'!$C$2:$BEN$2,0)))</f>
        <v>1545</v>
      </c>
      <c r="AS170" s="40">
        <f>IF(INDEX('[2]Caseload by group'!$C$3:$BEN$125,MATCH(Snapshot!$H170,'[2]Caseload by group'!$A$3:$A$128,0),MATCH(Snapshot!AS$3,'[2]Caseload by group'!$C$2:$BEN$2,0))&lt;10,0,INDEX('[2]Caseload by group'!$C$3:$BEN$125,MATCH(Snapshot!$H170,'[2]Caseload by group'!$A$3:$A$128,0),MATCH(Snapshot!AS$3,'[2]Caseload by group'!$C$2:$BEN$2,0)))</f>
        <v>1480</v>
      </c>
      <c r="AT170" s="40">
        <f>IF(INDEX('[2]Caseload by group'!$C$3:$BEN$125,MATCH(Snapshot!$H170,'[2]Caseload by group'!$A$3:$A$128,0),MATCH(Snapshot!AT$3,'[2]Caseload by group'!$C$2:$BEN$2,0))&lt;10,0,INDEX('[2]Caseload by group'!$C$3:$BEN$125,MATCH(Snapshot!$H170,'[2]Caseload by group'!$A$3:$A$128,0),MATCH(Snapshot!AT$3,'[2]Caseload by group'!$C$2:$BEN$2,0)))</f>
        <v>1424</v>
      </c>
      <c r="AU170" s="40">
        <f>IF(INDEX('[2]Caseload by group'!$C$3:$BEN$125,MATCH(Snapshot!$H170,'[2]Caseload by group'!$A$3:$A$128,0),MATCH(Snapshot!AU$3,'[2]Caseload by group'!$C$2:$BEN$2,0))&lt;10,0,INDEX('[2]Caseload by group'!$C$3:$BEN$125,MATCH(Snapshot!$H170,'[2]Caseload by group'!$A$3:$A$128,0),MATCH(Snapshot!AU$3,'[2]Caseload by group'!$C$2:$BEN$2,0)))</f>
        <v>1366</v>
      </c>
      <c r="AV170" s="40">
        <f>IF(INDEX('[2]Caseload by group'!$C$3:$BEN$125,MATCH(Snapshot!$H170,'[2]Caseload by group'!$A$3:$A$128,0),MATCH(Snapshot!AV$3,'[2]Caseload by group'!$C$2:$BEN$2,0))&lt;10,0,INDEX('[2]Caseload by group'!$C$3:$BEN$125,MATCH(Snapshot!$H170,'[2]Caseload by group'!$A$3:$A$128,0),MATCH(Snapshot!AV$3,'[2]Caseload by group'!$C$2:$BEN$2,0)))</f>
        <v>1249</v>
      </c>
      <c r="AW170" s="40">
        <f>IF(INDEX('[2]Caseload by group'!$C$3:$BEN$125,MATCH(Snapshot!$H170,'[2]Caseload by group'!$A$3:$A$128,0),MATCH(Snapshot!AW$3,'[2]Caseload by group'!$C$2:$BEN$2,0))&lt;10,0,INDEX('[2]Caseload by group'!$C$3:$BEN$125,MATCH(Snapshot!$H170,'[2]Caseload by group'!$A$3:$A$128,0),MATCH(Snapshot!AW$3,'[2]Caseload by group'!$C$2:$BEN$2,0)))</f>
        <v>1185</v>
      </c>
      <c r="AX170" s="40">
        <f>IF(INDEX('[2]Caseload by group'!$C$3:$BEN$125,MATCH(Snapshot!$H170,'[2]Caseload by group'!$A$3:$A$128,0),MATCH(Snapshot!AX$3,'[2]Caseload by group'!$C$2:$BEN$2,0))&lt;10,0,INDEX('[2]Caseload by group'!$C$3:$BEN$125,MATCH(Snapshot!$H170,'[2]Caseload by group'!$A$3:$A$128,0),MATCH(Snapshot!AX$3,'[2]Caseload by group'!$C$2:$BEN$2,0)))</f>
        <v>1168</v>
      </c>
      <c r="AY170" s="40">
        <f>IF(INDEX('[2]Caseload by group'!$C$3:$BEN$125,MATCH(Snapshot!$H170,'[2]Caseload by group'!$A$3:$A$128,0),MATCH(Snapshot!AY$3,'[2]Caseload by group'!$C$2:$BEN$2,0))&lt;10,0,INDEX('[2]Caseload by group'!$C$3:$BEN$125,MATCH(Snapshot!$H170,'[2]Caseload by group'!$A$3:$A$128,0),MATCH(Snapshot!AY$3,'[2]Caseload by group'!$C$2:$BEN$2,0)))</f>
        <v>1126</v>
      </c>
      <c r="AZ170" s="40">
        <f>IF(INDEX('[2]Caseload by group'!$C$3:$BEN$125,MATCH(Snapshot!$H170,'[2]Caseload by group'!$A$3:$A$128,0),MATCH(Snapshot!AZ$3,'[2]Caseload by group'!$C$2:$BEN$2,0))&lt;10,0,INDEX('[2]Caseload by group'!$C$3:$BEN$125,MATCH(Snapshot!$H170,'[2]Caseload by group'!$A$3:$A$128,0),MATCH(Snapshot!AZ$3,'[2]Caseload by group'!$C$2:$BEN$2,0)))</f>
        <v>1116</v>
      </c>
      <c r="BA170" s="40">
        <f>IF(INDEX('[2]Caseload by group'!$C$3:$BEN$125,MATCH(Snapshot!$H170,'[2]Caseload by group'!$A$3:$A$128,0),MATCH(Snapshot!BA$3,'[2]Caseload by group'!$C$2:$BEN$2,0))&lt;10,0,INDEX('[2]Caseload by group'!$C$3:$BEN$125,MATCH(Snapshot!$H170,'[2]Caseload by group'!$A$3:$A$128,0),MATCH(Snapshot!BA$3,'[2]Caseload by group'!$C$2:$BEN$2,0)))</f>
        <v>1099</v>
      </c>
      <c r="BB170" s="40">
        <f>IF(INDEX('[2]Caseload by group'!$C$3:$BEN$125,MATCH(Snapshot!$H170,'[2]Caseload by group'!$A$3:$A$128,0),MATCH(Snapshot!BB$3,'[2]Caseload by group'!$C$2:$BEN$2,0))&lt;10,0,INDEX('[2]Caseload by group'!$C$3:$BEN$125,MATCH(Snapshot!$H170,'[2]Caseload by group'!$A$3:$A$128,0),MATCH(Snapshot!BB$3,'[2]Caseload by group'!$C$2:$BEN$2,0)))</f>
        <v>1093</v>
      </c>
      <c r="BC170" s="40">
        <f>IF(INDEX('[2]Caseload by group'!$C$3:$BEN$125,MATCH(Snapshot!$H170,'[2]Caseload by group'!$A$3:$A$128,0),MATCH(Snapshot!BC$3,'[2]Caseload by group'!$C$2:$BEN$2,0))&lt;10,0,INDEX('[2]Caseload by group'!$C$3:$BEN$125,MATCH(Snapshot!$H170,'[2]Caseload by group'!$A$3:$A$128,0),MATCH(Snapshot!BC$3,'[2]Caseload by group'!$C$2:$BEN$2,0)))</f>
        <v>1062</v>
      </c>
      <c r="BD170" s="40">
        <f>IF(INDEX('[2]Caseload by group'!$C$3:$BEN$125,MATCH(Snapshot!$H170,'[2]Caseload by group'!$A$3:$A$128,0),MATCH(Snapshot!BD$3,'[2]Caseload by group'!$C$2:$BEN$2,0))&lt;10,0,INDEX('[2]Caseload by group'!$C$3:$BEN$125,MATCH(Snapshot!$H170,'[2]Caseload by group'!$A$3:$A$128,0),MATCH(Snapshot!BD$3,'[2]Caseload by group'!$C$2:$BEN$2,0)))</f>
        <v>1060</v>
      </c>
      <c r="BE170" s="40">
        <f>IF(INDEX('[2]Caseload by group'!$C$3:$BEN$125,MATCH(Snapshot!$H170,'[2]Caseload by group'!$A$3:$A$128,0),MATCH(Snapshot!BE$3,'[2]Caseload by group'!$C$2:$BEN$2,0))&lt;10,0,INDEX('[2]Caseload by group'!$C$3:$BEN$125,MATCH(Snapshot!$H170,'[2]Caseload by group'!$A$3:$A$128,0),MATCH(Snapshot!BE$3,'[2]Caseload by group'!$C$2:$BEN$2,0)))</f>
        <v>1091</v>
      </c>
      <c r="BF170" s="40">
        <f>IF(INDEX('[2]Caseload by group'!$C$3:$BEN$125,MATCH(Snapshot!$H170,'[2]Caseload by group'!$A$3:$A$128,0),MATCH(Snapshot!BF$3,'[2]Caseload by group'!$C$2:$BEN$2,0))&lt;10,0,INDEX('[2]Caseload by group'!$C$3:$BEN$125,MATCH(Snapshot!$H170,'[2]Caseload by group'!$A$3:$A$128,0),MATCH(Snapshot!BF$3,'[2]Caseload by group'!$C$2:$BEN$2,0)))</f>
        <v>1115</v>
      </c>
      <c r="BG170" s="40">
        <f>IF(INDEX('[2]Caseload by group'!$C$3:$BEN$125,MATCH(Snapshot!$H170,'[2]Caseload by group'!$A$3:$A$128,0),MATCH(Snapshot!BG$3,'[2]Caseload by group'!$C$2:$BEN$2,0))&lt;10,0,INDEX('[2]Caseload by group'!$C$3:$BEN$125,MATCH(Snapshot!$H170,'[2]Caseload by group'!$A$3:$A$128,0),MATCH(Snapshot!BG$3,'[2]Caseload by group'!$C$2:$BEN$2,0)))</f>
        <v>1101</v>
      </c>
      <c r="BH170" s="40">
        <f>IF(INDEX('[2]Caseload by group'!$C$3:$BEN$125,MATCH(Snapshot!$H170,'[2]Caseload by group'!$A$3:$A$128,0),MATCH(Snapshot!BH$3,'[2]Caseload by group'!$C$2:$BEN$2,0))&lt;10,0,INDEX('[2]Caseload by group'!$C$3:$BEN$125,MATCH(Snapshot!$H170,'[2]Caseload by group'!$A$3:$A$128,0),MATCH(Snapshot!BH$3,'[2]Caseload by group'!$C$2:$BEN$2,0)))</f>
        <v>1174</v>
      </c>
      <c r="BI170" s="40">
        <f>IF(INDEX('[2]Caseload by group'!$C$3:$BEN$125,MATCH(Snapshot!$H170,'[2]Caseload by group'!$A$3:$A$128,0),MATCH(Snapshot!BI$3,'[2]Caseload by group'!$C$2:$BEN$2,0))&lt;10,0,INDEX('[2]Caseload by group'!$C$3:$BEN$125,MATCH(Snapshot!$H170,'[2]Caseload by group'!$A$3:$A$128,0),MATCH(Snapshot!BI$3,'[2]Caseload by group'!$C$2:$BEN$2,0)))</f>
        <v>1156</v>
      </c>
      <c r="BJ170" s="40">
        <f>IF(INDEX('[2]Caseload by group'!$C$3:$BEN$125,MATCH(Snapshot!$H170,'[2]Caseload by group'!$A$3:$A$128,0),MATCH(Snapshot!BJ$3,'[2]Caseload by group'!$C$2:$BEN$2,0))&lt;10,0,INDEX('[2]Caseload by group'!$C$3:$BEN$125,MATCH(Snapshot!$H170,'[2]Caseload by group'!$A$3:$A$128,0),MATCH(Snapshot!BJ$3,'[2]Caseload by group'!$C$2:$BEN$2,0)))</f>
        <v>1178</v>
      </c>
      <c r="BK170" s="40">
        <f>IF(INDEX('[2]Caseload by group'!$C$3:$BEN$125,MATCH(Snapshot!$H170,'[2]Caseload by group'!$A$3:$A$128,0),MATCH(Snapshot!BK$3,'[2]Caseload by group'!$C$2:$BEN$2,0))&lt;10,0,INDEX('[2]Caseload by group'!$C$3:$BEN$125,MATCH(Snapshot!$H170,'[2]Caseload by group'!$A$3:$A$128,0),MATCH(Snapshot!BK$3,'[2]Caseload by group'!$C$2:$BEN$2,0)))</f>
        <v>1148</v>
      </c>
      <c r="BL170" s="40">
        <f>IF(INDEX('[2]Caseload by group'!$C$3:$BEN$125,MATCH(Snapshot!$H170,'[2]Caseload by group'!$A$3:$A$128,0),MATCH(Snapshot!BL$3,'[2]Caseload by group'!$C$2:$BEN$2,0))&lt;10,0,INDEX('[2]Caseload by group'!$C$3:$BEN$125,MATCH(Snapshot!$H170,'[2]Caseload by group'!$A$3:$A$128,0),MATCH(Snapshot!BL$3,'[2]Caseload by group'!$C$2:$BEN$2,0)))</f>
        <v>1152</v>
      </c>
      <c r="BM170" s="40">
        <f>IF(INDEX('[2]Caseload by group'!$C$3:$BEN$125,MATCH(Snapshot!$H170,'[2]Caseload by group'!$A$3:$A$128,0),MATCH(Snapshot!BM$3,'[2]Caseload by group'!$C$2:$BEN$2,0))&lt;10,0,INDEX('[2]Caseload by group'!$C$3:$BEN$125,MATCH(Snapshot!$H170,'[2]Caseload by group'!$A$3:$A$128,0),MATCH(Snapshot!BM$3,'[2]Caseload by group'!$C$2:$BEN$2,0)))</f>
        <v>1163</v>
      </c>
      <c r="BN170" s="40">
        <f>IF(INDEX('[2]Caseload by group'!$C$3:$BEN$125,MATCH(Snapshot!$H170,'[2]Caseload by group'!$A$3:$A$128,0),MATCH(Snapshot!BN$3,'[2]Caseload by group'!$C$2:$BEN$2,0))&lt;10,0,INDEX('[2]Caseload by group'!$C$3:$BEN$125,MATCH(Snapshot!$H170,'[2]Caseload by group'!$A$3:$A$128,0),MATCH(Snapshot!BN$3,'[2]Caseload by group'!$C$2:$BEN$2,0)))</f>
        <v>1170</v>
      </c>
      <c r="BO170" s="40">
        <f>IF(INDEX('[2]Caseload by group'!$C$3:$BEN$125,MATCH(Snapshot!$H170,'[2]Caseload by group'!$A$3:$A$128,0),MATCH(Snapshot!BO$3,'[2]Caseload by group'!$C$2:$BEN$2,0))&lt;10,0,INDEX('[2]Caseload by group'!$C$3:$BEN$125,MATCH(Snapshot!$H170,'[2]Caseload by group'!$A$3:$A$128,0),MATCH(Snapshot!BO$3,'[2]Caseload by group'!$C$2:$BEN$2,0)))</f>
        <v>1173</v>
      </c>
      <c r="BP170" s="40">
        <f>IF(INDEX('[2]Caseload by group'!$C$3:$BEN$125,MATCH(Snapshot!$H170,'[2]Caseload by group'!$A$3:$A$128,0),MATCH(Snapshot!BP$3,'[2]Caseload by group'!$C$2:$BEN$2,0))&lt;10,0,INDEX('[2]Caseload by group'!$C$3:$BEN$125,MATCH(Snapshot!$H170,'[2]Caseload by group'!$A$3:$A$128,0),MATCH(Snapshot!BP$3,'[2]Caseload by group'!$C$2:$BEN$2,0)))</f>
        <v>1147</v>
      </c>
      <c r="BQ170" s="40">
        <f>IF(INDEX('[2]Caseload by group'!$C$3:$BEN$125,MATCH(Snapshot!$H170,'[2]Caseload by group'!$A$3:$A$128,0),MATCH(Snapshot!BQ$3,'[2]Caseload by group'!$C$2:$BEN$2,0))&lt;10,0,INDEX('[2]Caseload by group'!$C$3:$BEN$125,MATCH(Snapshot!$H170,'[2]Caseload by group'!$A$3:$A$128,0),MATCH(Snapshot!BQ$3,'[2]Caseload by group'!$C$2:$BEN$2,0)))</f>
        <v>1148</v>
      </c>
      <c r="BR170" s="40">
        <f>IF(INDEX('[2]Caseload by group'!$C$3:$BEN$125,MATCH(Snapshot!$H170,'[2]Caseload by group'!$A$3:$A$128,0),MATCH(Snapshot!BR$3,'[2]Caseload by group'!$C$2:$BEN$2,0))&lt;10,0,INDEX('[2]Caseload by group'!$C$3:$BEN$125,MATCH(Snapshot!$H170,'[2]Caseload by group'!$A$3:$A$128,0),MATCH(Snapshot!BR$3,'[2]Caseload by group'!$C$2:$BEN$2,0)))</f>
        <v>1135</v>
      </c>
      <c r="BS170" s="40">
        <f>IF(INDEX('[2]Caseload by group'!$C$3:$BEN$125,MATCH(Snapshot!$H170,'[2]Caseload by group'!$A$3:$A$128,0),MATCH(Snapshot!BS$3,'[2]Caseload by group'!$C$2:$BEN$2,0))&lt;10,0,INDEX('[2]Caseload by group'!$C$3:$BEN$125,MATCH(Snapshot!$H170,'[2]Caseload by group'!$A$3:$A$128,0),MATCH(Snapshot!BS$3,'[2]Caseload by group'!$C$2:$BEN$2,0)))</f>
        <v>1208</v>
      </c>
      <c r="BT170" s="40">
        <f>IF(INDEX('[2]Caseload by group'!$C$3:$BEN$125,MATCH(Snapshot!$H170,'[2]Caseload by group'!$A$3:$A$128,0),MATCH(Snapshot!BT$3,'[2]Caseload by group'!$C$2:$BEN$2,0))&lt;10,0,INDEX('[2]Caseload by group'!$C$3:$BEN$125,MATCH(Snapshot!$H170,'[2]Caseload by group'!$A$3:$A$128,0),MATCH(Snapshot!BT$3,'[2]Caseload by group'!$C$2:$BEN$2,0)))</f>
        <v>1147</v>
      </c>
      <c r="BU170" s="40">
        <f>IF(INDEX('[2]Caseload by group'!$C$3:$BEN$125,MATCH(Snapshot!$H170,'[2]Caseload by group'!$A$3:$A$128,0),MATCH(Snapshot!BU$3,'[2]Caseload by group'!$C$2:$BEN$2,0))&lt;10,0,INDEX('[2]Caseload by group'!$C$3:$BEN$125,MATCH(Snapshot!$H170,'[2]Caseload by group'!$A$3:$A$128,0),MATCH(Snapshot!BU$3,'[2]Caseload by group'!$C$2:$BEN$2,0)))</f>
        <v>1138</v>
      </c>
      <c r="BV170" s="40">
        <f>IF(INDEX('[2]Caseload by group'!$C$3:$BEN$125,MATCH(Snapshot!$H170,'[2]Caseload by group'!$A$3:$A$128,0),MATCH(Snapshot!BV$3,'[2]Caseload by group'!$C$2:$BEN$2,0))&lt;10,0,INDEX('[2]Caseload by group'!$C$3:$BEN$125,MATCH(Snapshot!$H170,'[2]Caseload by group'!$A$3:$A$128,0),MATCH(Snapshot!BV$3,'[2]Caseload by group'!$C$2:$BEN$2,0)))</f>
        <v>1178</v>
      </c>
      <c r="BW170" s="40">
        <f>IF(INDEX('[2]Caseload by group'!$C$3:$BEN$125,MATCH(Snapshot!$H170,'[2]Caseload by group'!$A$3:$A$128,0),MATCH(Snapshot!BW$3,'[2]Caseload by group'!$C$2:$BEN$2,0))&lt;10,0,INDEX('[2]Caseload by group'!$C$3:$BEN$125,MATCH(Snapshot!$H170,'[2]Caseload by group'!$A$3:$A$128,0),MATCH(Snapshot!BW$3,'[2]Caseload by group'!$C$2:$BEN$2,0)))</f>
        <v>1151</v>
      </c>
      <c r="BX170" s="45"/>
      <c r="BY170" s="41">
        <f t="shared" si="37"/>
        <v>-27</v>
      </c>
      <c r="BZ170" s="42">
        <f t="shared" si="38"/>
        <v>-2.2920203735144314E-2</v>
      </c>
      <c r="CA170" s="8" t="e">
        <f>#REF!-#REF!</f>
        <v>#REF!</v>
      </c>
      <c r="CB170" s="41">
        <f t="shared" si="39"/>
        <v>-914</v>
      </c>
      <c r="CC170" s="42">
        <f t="shared" si="40"/>
        <v>-0.44261501210653753</v>
      </c>
    </row>
    <row r="171" spans="1:83" ht="10.5" customHeight="1" x14ac:dyDescent="0.2">
      <c r="A171" s="34"/>
      <c r="C171" s="38" t="s">
        <v>236</v>
      </c>
      <c r="D171" s="29" t="s">
        <v>15</v>
      </c>
      <c r="E171" s="29" t="s">
        <v>6</v>
      </c>
      <c r="F171" s="29" t="s">
        <v>16</v>
      </c>
      <c r="G171" s="29" t="s">
        <v>49</v>
      </c>
      <c r="H171" s="39" t="s">
        <v>237</v>
      </c>
      <c r="I171" s="39"/>
      <c r="J171" s="40">
        <f>IF(INDEX('[2]Caseload by group'!$C$3:$CJ$125,MATCH(Snapshot!$H171,'[2]Caseload by group'!$A$3:$A$128,0),MATCH(Snapshot!J$3,'[2]Caseload by group'!$C$2:$CJ$2,0))&lt;10,0,INDEX('[2]Caseload by group'!$C$3:$CJ$125,MATCH(Snapshot!$H171,'[2]Caseload by group'!$A$3:$A$128,0),MATCH(Snapshot!J$3,'[2]Caseload by group'!$C$2:$CJ$2,0)))</f>
        <v>244</v>
      </c>
      <c r="K171" s="40">
        <f>IF(INDEX('[2]Caseload by group'!$C$3:$CJ$125,MATCH(Snapshot!$H171,'[2]Caseload by group'!$A$3:$A$128,0),MATCH(Snapshot!K$3,'[2]Caseload by group'!$C$2:$CJ$2,0))&lt;10,0,INDEX('[2]Caseload by group'!$C$3:$CJ$125,MATCH(Snapshot!$H171,'[2]Caseload by group'!$A$3:$A$128,0),MATCH(Snapshot!K$3,'[2]Caseload by group'!$C$2:$CJ$2,0)))</f>
        <v>274</v>
      </c>
      <c r="L171" s="40">
        <f>IF(INDEX('[2]Caseload by group'!$C$3:$CJ$125,MATCH(Snapshot!$H171,'[2]Caseload by group'!$A$3:$A$128,0),MATCH(Snapshot!L$3,'[2]Caseload by group'!$C$2:$CJ$2,0))&lt;10,0,INDEX('[2]Caseload by group'!$C$3:$CJ$125,MATCH(Snapshot!$H171,'[2]Caseload by group'!$A$3:$A$128,0),MATCH(Snapshot!L$3,'[2]Caseload by group'!$C$2:$CJ$2,0)))</f>
        <v>389</v>
      </c>
      <c r="M171" s="40">
        <f>IF(INDEX('[2]Caseload by group'!$C$3:$CJ$125,MATCH(Snapshot!$H171,'[2]Caseload by group'!$A$3:$A$128,0),MATCH(Snapshot!M$3,'[2]Caseload by group'!$C$2:$CJ$2,0))&lt;10,0,INDEX('[2]Caseload by group'!$C$3:$CJ$125,MATCH(Snapshot!$H171,'[2]Caseload by group'!$A$3:$A$128,0),MATCH(Snapshot!M$3,'[2]Caseload by group'!$C$2:$CJ$2,0)))</f>
        <v>505</v>
      </c>
      <c r="N171" s="40">
        <f>IF(INDEX('[2]Caseload by group'!$C$3:$CJ$125,MATCH(Snapshot!$H171,'[2]Caseload by group'!$A$3:$A$128,0),MATCH(Snapshot!N$3,'[2]Caseload by group'!$C$2:$CJ$2,0))&lt;10,0,INDEX('[2]Caseload by group'!$C$3:$CJ$125,MATCH(Snapshot!$H171,'[2]Caseload by group'!$A$3:$A$128,0),MATCH(Snapshot!N$3,'[2]Caseload by group'!$C$2:$CJ$2,0)))</f>
        <v>521</v>
      </c>
      <c r="O171" s="40">
        <f>IF(INDEX('[2]Caseload by group'!$C$3:$CJ$125,MATCH(Snapshot!$H171,'[2]Caseload by group'!$A$3:$A$128,0),MATCH(Snapshot!O$3,'[2]Caseload by group'!$C$2:$CJ$2,0))&lt;10,0,INDEX('[2]Caseload by group'!$C$3:$CJ$125,MATCH(Snapshot!$H171,'[2]Caseload by group'!$A$3:$A$128,0),MATCH(Snapshot!O$3,'[2]Caseload by group'!$C$2:$CJ$2,0)))</f>
        <v>544</v>
      </c>
      <c r="P171" s="40">
        <f>IF(INDEX('[2]Caseload by group'!$C$3:$CJ$125,MATCH(Snapshot!$H171,'[2]Caseload by group'!$A$3:$A$128,0),MATCH(Snapshot!P$3,'[2]Caseload by group'!$C$2:$CJ$2,0))&lt;10,0,INDEX('[2]Caseload by group'!$C$3:$CJ$125,MATCH(Snapshot!$H171,'[2]Caseload by group'!$A$3:$A$128,0),MATCH(Snapshot!P$3,'[2]Caseload by group'!$C$2:$CJ$2,0)))</f>
        <v>564</v>
      </c>
      <c r="Q171" s="40">
        <f>IF(INDEX('[2]Caseload by group'!$C$3:$CJ$125,MATCH(Snapshot!$H171,'[2]Caseload by group'!$A$3:$A$128,0),MATCH(Snapshot!Q$3,'[2]Caseload by group'!$C$2:$CJ$2,0))&lt;10,0,INDEX('[2]Caseload by group'!$C$3:$CJ$125,MATCH(Snapshot!$H171,'[2]Caseload by group'!$A$3:$A$128,0),MATCH(Snapshot!Q$3,'[2]Caseload by group'!$C$2:$CJ$2,0)))</f>
        <v>532</v>
      </c>
      <c r="R171" s="40">
        <f>IF(INDEX('[2]Caseload by group'!$C$3:$CJ$125,MATCH(Snapshot!$H171,'[2]Caseload by group'!$A$3:$A$128,0),MATCH(Snapshot!R$3,'[2]Caseload by group'!$C$2:$CJ$2,0))&lt;10,0,INDEX('[2]Caseload by group'!$C$3:$CJ$125,MATCH(Snapshot!$H171,'[2]Caseload by group'!$A$3:$A$128,0),MATCH(Snapshot!R$3,'[2]Caseload by group'!$C$2:$CJ$2,0)))</f>
        <v>582</v>
      </c>
      <c r="S171" s="40">
        <f>IF(INDEX('[2]Caseload by group'!$C$3:$CJ$125,MATCH(Snapshot!$H171,'[2]Caseload by group'!$A$3:$A$128,0),MATCH(Snapshot!S$3,'[2]Caseload by group'!$C$2:$CJ$2,0))&lt;10,0,INDEX('[2]Caseload by group'!$C$3:$CJ$125,MATCH(Snapshot!$H171,'[2]Caseload by group'!$A$3:$A$128,0),MATCH(Snapshot!S$3,'[2]Caseload by group'!$C$2:$CJ$2,0)))</f>
        <v>601</v>
      </c>
      <c r="T171" s="40">
        <f>IF(INDEX('[2]Caseload by group'!$C$3:$CJ$125,MATCH(Snapshot!$H171,'[2]Caseload by group'!$A$3:$A$128,0),MATCH(Snapshot!T$3,'[2]Caseload by group'!$C$2:$CJ$2,0))&lt;10,0,INDEX('[2]Caseload by group'!$C$3:$CJ$125,MATCH(Snapshot!$H171,'[2]Caseload by group'!$A$3:$A$128,0),MATCH(Snapshot!T$3,'[2]Caseload by group'!$C$2:$CJ$2,0)))</f>
        <v>607</v>
      </c>
      <c r="U171" s="40">
        <f>IF(INDEX('[2]Caseload by group'!$C$3:$CJ$125,MATCH(Snapshot!$H171,'[2]Caseload by group'!$A$3:$A$128,0),MATCH(Snapshot!U$3,'[2]Caseload by group'!$C$2:$CJ$2,0))&lt;10,0,INDEX('[2]Caseload by group'!$C$3:$CJ$125,MATCH(Snapshot!$H171,'[2]Caseload by group'!$A$3:$A$128,0),MATCH(Snapshot!U$3,'[2]Caseload by group'!$C$2:$CJ$2,0)))</f>
        <v>645</v>
      </c>
      <c r="V171" s="40">
        <f>IF(INDEX('[2]Caseload by group'!$C$3:$CJ$125,MATCH(Snapshot!$H171,'[2]Caseload by group'!$A$3:$A$128,0),MATCH(Snapshot!V$3,'[2]Caseload by group'!$C$2:$CJ$2,0))&lt;10,0,INDEX('[2]Caseload by group'!$C$3:$CJ$125,MATCH(Snapshot!$H171,'[2]Caseload by group'!$A$3:$A$128,0),MATCH(Snapshot!V$3,'[2]Caseload by group'!$C$2:$CJ$2,0)))</f>
        <v>762</v>
      </c>
      <c r="W171" s="40">
        <f>IF(INDEX('[2]Caseload by group'!$C$3:$CJ$125,MATCH(Snapshot!$H171,'[2]Caseload by group'!$A$3:$A$128,0),MATCH(Snapshot!W$3,'[2]Caseload by group'!$C$2:$CJ$2,0))&lt;10,0,INDEX('[2]Caseload by group'!$C$3:$CJ$125,MATCH(Snapshot!$H171,'[2]Caseload by group'!$A$3:$A$128,0),MATCH(Snapshot!W$3,'[2]Caseload by group'!$C$2:$CJ$2,0)))</f>
        <v>782</v>
      </c>
      <c r="X171" s="40">
        <f>IF(INDEX('[2]Caseload by group'!$C$3:$CJ$125,MATCH(Snapshot!$H171,'[2]Caseload by group'!$A$3:$A$128,0),MATCH(Snapshot!X$3,'[2]Caseload by group'!$C$2:$CJ$2,0))&lt;10,0,INDEX('[2]Caseload by group'!$C$3:$CJ$125,MATCH(Snapshot!$H171,'[2]Caseload by group'!$A$3:$A$128,0),MATCH(Snapshot!X$3,'[2]Caseload by group'!$C$2:$CJ$2,0)))</f>
        <v>797</v>
      </c>
      <c r="Y171" s="40">
        <f>IF(INDEX('[2]Caseload by group'!$C$3:$CJ$125,MATCH(Snapshot!$H171,'[2]Caseload by group'!$A$3:$A$128,0),MATCH(Snapshot!Y$3,'[2]Caseload by group'!$C$2:$CJ$2,0))&lt;10,0,INDEX('[2]Caseload by group'!$C$3:$CJ$125,MATCH(Snapshot!$H171,'[2]Caseload by group'!$A$3:$A$128,0),MATCH(Snapshot!Y$3,'[2]Caseload by group'!$C$2:$CJ$2,0)))</f>
        <v>806</v>
      </c>
      <c r="Z171" s="40">
        <f>IF(INDEX('[2]Caseload by group'!$C$3:$CJ$125,MATCH(Snapshot!$H171,'[2]Caseload by group'!$A$3:$A$128,0),MATCH(Snapshot!Z$3,'[2]Caseload by group'!$C$2:$CJ$2,0))&lt;10,0,INDEX('[2]Caseload by group'!$C$3:$CJ$125,MATCH(Snapshot!$H171,'[2]Caseload by group'!$A$3:$A$128,0),MATCH(Snapshot!Z$3,'[2]Caseload by group'!$C$2:$CJ$2,0)))</f>
        <v>791</v>
      </c>
      <c r="AA171" s="40">
        <f>IF(INDEX('[2]Caseload by group'!$C$3:$CJ$125,MATCH(Snapshot!$H171,'[2]Caseload by group'!$A$3:$A$128,0),MATCH(Snapshot!AA$3,'[2]Caseload by group'!$C$2:$CJ$2,0))&lt;10,0,INDEX('[2]Caseload by group'!$C$3:$CJ$125,MATCH(Snapshot!$H171,'[2]Caseload by group'!$A$3:$A$128,0),MATCH(Snapshot!AA$3,'[2]Caseload by group'!$C$2:$CJ$2,0)))</f>
        <v>802</v>
      </c>
      <c r="AB171" s="40">
        <f>IF(INDEX('[2]Caseload by group'!$C$3:$CJ$125,MATCH(Snapshot!$H171,'[2]Caseload by group'!$A$3:$A$128,0),MATCH(Snapshot!AB$3,'[2]Caseload by group'!$C$2:$CJ$2,0))&lt;10,0,INDEX('[2]Caseload by group'!$C$3:$CJ$125,MATCH(Snapshot!$H171,'[2]Caseload by group'!$A$3:$A$128,0),MATCH(Snapshot!AB$3,'[2]Caseload by group'!$C$2:$CJ$2,0)))</f>
        <v>843</v>
      </c>
      <c r="AC171" s="40">
        <f>IF(INDEX('[2]Caseload by group'!$C$3:$CJ$125,MATCH(Snapshot!$H171,'[2]Caseload by group'!$A$3:$A$128,0),MATCH(Snapshot!AC$3,'[2]Caseload by group'!$C$2:$CJ$2,0))&lt;10,0,INDEX('[2]Caseload by group'!$C$3:$CJ$125,MATCH(Snapshot!$H171,'[2]Caseload by group'!$A$3:$A$128,0),MATCH(Snapshot!AC$3,'[2]Caseload by group'!$C$2:$CJ$2,0)))</f>
        <v>858</v>
      </c>
      <c r="AD171" s="40">
        <f>IF(INDEX('[2]Caseload by group'!$C$3:$CJ$125,MATCH(Snapshot!$H171,'[2]Caseload by group'!$A$3:$A$128,0),MATCH(Snapshot!AD$3,'[2]Caseload by group'!$C$2:$CJ$2,0))&lt;10,0,INDEX('[2]Caseload by group'!$C$3:$CJ$125,MATCH(Snapshot!$H171,'[2]Caseload by group'!$A$3:$A$128,0),MATCH(Snapshot!AD$3,'[2]Caseload by group'!$C$2:$CJ$2,0)))</f>
        <v>870</v>
      </c>
      <c r="AE171" s="40">
        <f>IF(INDEX('[2]Caseload by group'!$C$3:$CJ$125,MATCH(Snapshot!$H171,'[2]Caseload by group'!$A$3:$A$128,0),MATCH(Snapshot!AE$3,'[2]Caseload by group'!$C$2:$CJ$2,0))&lt;10,0,INDEX('[2]Caseload by group'!$C$3:$CJ$125,MATCH(Snapshot!$H171,'[2]Caseload by group'!$A$3:$A$128,0),MATCH(Snapshot!AE$3,'[2]Caseload by group'!$C$2:$CJ$2,0)))</f>
        <v>876</v>
      </c>
      <c r="AF171" s="40">
        <f>IF(INDEX('[2]Caseload by group'!$C$3:$CJ$125,MATCH(Snapshot!$H171,'[2]Caseload by group'!$A$3:$A$128,0),MATCH(Snapshot!AF$3,'[2]Caseload by group'!$C$2:$CJ$2,0))&lt;10,0,INDEX('[2]Caseload by group'!$C$3:$CJ$125,MATCH(Snapshot!$H171,'[2]Caseload by group'!$A$3:$A$128,0),MATCH(Snapshot!AF$3,'[2]Caseload by group'!$C$2:$CJ$2,0)))</f>
        <v>913</v>
      </c>
      <c r="AG171" s="40">
        <f>IF(INDEX('[2]Caseload by group'!$C$3:$CJ$125,MATCH(Snapshot!$H171,'[2]Caseload by group'!$A$3:$A$128,0),MATCH(Snapshot!AG$3,'[2]Caseload by group'!$C$2:$CJ$2,0))&lt;10,0,INDEX('[2]Caseload by group'!$C$3:$CJ$125,MATCH(Snapshot!$H171,'[2]Caseload by group'!$A$3:$A$128,0),MATCH(Snapshot!AG$3,'[2]Caseload by group'!$C$2:$CJ$2,0)))</f>
        <v>934</v>
      </c>
      <c r="AH171" s="40">
        <f>IF(INDEX('[2]Caseload by group'!$C$3:$CJ$125,MATCH(Snapshot!$H171,'[2]Caseload by group'!$A$3:$A$128,0),MATCH(Snapshot!AH$3,'[2]Caseload by group'!$C$2:$CJ$2,0))&lt;10,0,INDEX('[2]Caseload by group'!$C$3:$CJ$125,MATCH(Snapshot!$H171,'[2]Caseload by group'!$A$3:$A$128,0),MATCH(Snapshot!AH$3,'[2]Caseload by group'!$C$2:$CJ$2,0)))</f>
        <v>951</v>
      </c>
      <c r="AI171" s="40">
        <f>IF(INDEX('[2]Caseload by group'!$C$3:$CJ$125,MATCH(Snapshot!$H171,'[2]Caseload by group'!$A$3:$A$128,0),MATCH(Snapshot!AI$3,'[2]Caseload by group'!$C$2:$CJ$2,0))&lt;10,0,INDEX('[2]Caseload by group'!$C$3:$CJ$125,MATCH(Snapshot!$H171,'[2]Caseload by group'!$A$3:$A$128,0),MATCH(Snapshot!AI$3,'[2]Caseload by group'!$C$2:$CJ$2,0)))</f>
        <v>956</v>
      </c>
      <c r="AJ171" s="40">
        <f>IF(INDEX('[2]Caseload by group'!$C$3:$BEN$125,MATCH(Snapshot!$H171,'[2]Caseload by group'!$A$3:$A$128,0),MATCH(Snapshot!AJ$3,'[2]Caseload by group'!$C$2:$BEN$2,0))&lt;10,0,INDEX('[2]Caseload by group'!$C$3:$BEN$125,MATCH(Snapshot!$H171,'[2]Caseload by group'!$A$3:$A$128,0),MATCH(Snapshot!AJ$3,'[2]Caseload by group'!$C$2:$BEN$2,0)))</f>
        <v>950</v>
      </c>
      <c r="AK171" s="40">
        <f>IF(INDEX('[2]Caseload by group'!$C$3:$BEN$125,MATCH(Snapshot!$H171,'[2]Caseload by group'!$A$3:$A$128,0),MATCH(Snapshot!AK$3,'[2]Caseload by group'!$C$2:$BEN$2,0))&lt;10,0,INDEX('[2]Caseload by group'!$C$3:$BEN$125,MATCH(Snapshot!$H171,'[2]Caseload by group'!$A$3:$A$128,0),MATCH(Snapshot!AK$3,'[2]Caseload by group'!$C$2:$BEN$2,0)))</f>
        <v>924</v>
      </c>
      <c r="AL171" s="40">
        <f>IF(INDEX('[2]Caseload by group'!$C$3:$BEN$125,MATCH(Snapshot!$H171,'[2]Caseload by group'!$A$3:$A$128,0),MATCH(Snapshot!AL$3,'[2]Caseload by group'!$C$2:$BEN$2,0))&lt;10,0,INDEX('[2]Caseload by group'!$C$3:$BEN$125,MATCH(Snapshot!$H171,'[2]Caseload by group'!$A$3:$A$128,0),MATCH(Snapshot!AL$3,'[2]Caseload by group'!$C$2:$BEN$2,0)))</f>
        <v>902</v>
      </c>
      <c r="AM171" s="40">
        <f>IF(INDEX('[2]Caseload by group'!$C$3:$BEN$125,MATCH(Snapshot!$H171,'[2]Caseload by group'!$A$3:$A$128,0),MATCH(Snapshot!AM$3,'[2]Caseload by group'!$C$2:$BEN$2,0))&lt;10,0,INDEX('[2]Caseload by group'!$C$3:$BEN$125,MATCH(Snapshot!$H171,'[2]Caseload by group'!$A$3:$A$128,0),MATCH(Snapshot!AM$3,'[2]Caseload by group'!$C$2:$BEN$2,0)))</f>
        <v>886</v>
      </c>
      <c r="AN171" s="40">
        <f>IF(INDEX('[2]Caseload by group'!$C$3:$BEN$125,MATCH(Snapshot!$H171,'[2]Caseload by group'!$A$3:$A$128,0),MATCH(Snapshot!AN$3,'[2]Caseload by group'!$C$2:$BEN$2,0))&lt;10,0,INDEX('[2]Caseload by group'!$C$3:$BEN$125,MATCH(Snapshot!$H171,'[2]Caseload by group'!$A$3:$A$128,0),MATCH(Snapshot!AN$3,'[2]Caseload by group'!$C$2:$BEN$2,0)))</f>
        <v>881</v>
      </c>
      <c r="AO171" s="40">
        <f>IF(INDEX('[2]Caseload by group'!$C$3:$BEN$125,MATCH(Snapshot!$H171,'[2]Caseload by group'!$A$3:$A$128,0),MATCH(Snapshot!AO$3,'[2]Caseload by group'!$C$2:$BEN$2,0))&lt;10,0,INDEX('[2]Caseload by group'!$C$3:$BEN$125,MATCH(Snapshot!$H171,'[2]Caseload by group'!$A$3:$A$128,0),MATCH(Snapshot!AO$3,'[2]Caseload by group'!$C$2:$BEN$2,0)))</f>
        <v>856</v>
      </c>
      <c r="AP171" s="40">
        <f>IF(INDEX('[2]Caseload by group'!$C$3:$BEN$125,MATCH(Snapshot!$H171,'[2]Caseload by group'!$A$3:$A$128,0),MATCH(Snapshot!AP$3,'[2]Caseload by group'!$C$2:$BEN$2,0))&lt;10,0,INDEX('[2]Caseload by group'!$C$3:$BEN$125,MATCH(Snapshot!$H171,'[2]Caseload by group'!$A$3:$A$128,0),MATCH(Snapshot!AP$3,'[2]Caseload by group'!$C$2:$BEN$2,0)))</f>
        <v>835</v>
      </c>
      <c r="AQ171" s="40">
        <f>IF(INDEX('[2]Caseload by group'!$C$3:$BEN$125,MATCH(Snapshot!$H171,'[2]Caseload by group'!$A$3:$A$128,0),MATCH(Snapshot!AQ$3,'[2]Caseload by group'!$C$2:$BEN$2,0))&lt;10,0,INDEX('[2]Caseload by group'!$C$3:$BEN$125,MATCH(Snapshot!$H171,'[2]Caseload by group'!$A$3:$A$128,0),MATCH(Snapshot!AQ$3,'[2]Caseload by group'!$C$2:$BEN$2,0)))</f>
        <v>847</v>
      </c>
      <c r="AR171" s="40">
        <f>IF(INDEX('[2]Caseload by group'!$C$3:$BEN$125,MATCH(Snapshot!$H171,'[2]Caseload by group'!$A$3:$A$128,0),MATCH(Snapshot!AR$3,'[2]Caseload by group'!$C$2:$BEN$2,0))&lt;10,0,INDEX('[2]Caseload by group'!$C$3:$BEN$125,MATCH(Snapshot!$H171,'[2]Caseload by group'!$A$3:$A$128,0),MATCH(Snapshot!AR$3,'[2]Caseload by group'!$C$2:$BEN$2,0)))</f>
        <v>832</v>
      </c>
      <c r="AS171" s="40">
        <f>IF(INDEX('[2]Caseload by group'!$C$3:$BEN$125,MATCH(Snapshot!$H171,'[2]Caseload by group'!$A$3:$A$128,0),MATCH(Snapshot!AS$3,'[2]Caseload by group'!$C$2:$BEN$2,0))&lt;10,0,INDEX('[2]Caseload by group'!$C$3:$BEN$125,MATCH(Snapshot!$H171,'[2]Caseload by group'!$A$3:$A$128,0),MATCH(Snapshot!AS$3,'[2]Caseload by group'!$C$2:$BEN$2,0)))</f>
        <v>813</v>
      </c>
      <c r="AT171" s="40">
        <f>IF(INDEX('[2]Caseload by group'!$C$3:$BEN$125,MATCH(Snapshot!$H171,'[2]Caseload by group'!$A$3:$A$128,0),MATCH(Snapshot!AT$3,'[2]Caseload by group'!$C$2:$BEN$2,0))&lt;10,0,INDEX('[2]Caseload by group'!$C$3:$BEN$125,MATCH(Snapshot!$H171,'[2]Caseload by group'!$A$3:$A$128,0),MATCH(Snapshot!AT$3,'[2]Caseload by group'!$C$2:$BEN$2,0)))</f>
        <v>818</v>
      </c>
      <c r="AU171" s="40">
        <f>IF(INDEX('[2]Caseload by group'!$C$3:$BEN$125,MATCH(Snapshot!$H171,'[2]Caseload by group'!$A$3:$A$128,0),MATCH(Snapshot!AU$3,'[2]Caseload by group'!$C$2:$BEN$2,0))&lt;10,0,INDEX('[2]Caseload by group'!$C$3:$BEN$125,MATCH(Snapshot!$H171,'[2]Caseload by group'!$A$3:$A$128,0),MATCH(Snapshot!AU$3,'[2]Caseload by group'!$C$2:$BEN$2,0)))</f>
        <v>812</v>
      </c>
      <c r="AV171" s="40">
        <f>IF(INDEX('[2]Caseload by group'!$C$3:$BEN$125,MATCH(Snapshot!$H171,'[2]Caseload by group'!$A$3:$A$128,0),MATCH(Snapshot!AV$3,'[2]Caseload by group'!$C$2:$BEN$2,0))&lt;10,0,INDEX('[2]Caseload by group'!$C$3:$BEN$125,MATCH(Snapshot!$H171,'[2]Caseload by group'!$A$3:$A$128,0),MATCH(Snapshot!AV$3,'[2]Caseload by group'!$C$2:$BEN$2,0)))</f>
        <v>807</v>
      </c>
      <c r="AW171" s="40">
        <f>IF(INDEX('[2]Caseload by group'!$C$3:$BEN$125,MATCH(Snapshot!$H171,'[2]Caseload by group'!$A$3:$A$128,0),MATCH(Snapshot!AW$3,'[2]Caseload by group'!$C$2:$BEN$2,0))&lt;10,0,INDEX('[2]Caseload by group'!$C$3:$BEN$125,MATCH(Snapshot!$H171,'[2]Caseload by group'!$A$3:$A$128,0),MATCH(Snapshot!AW$3,'[2]Caseload by group'!$C$2:$BEN$2,0)))</f>
        <v>801</v>
      </c>
      <c r="AX171" s="40">
        <f>IF(INDEX('[2]Caseload by group'!$C$3:$BEN$125,MATCH(Snapshot!$H171,'[2]Caseload by group'!$A$3:$A$128,0),MATCH(Snapshot!AX$3,'[2]Caseload by group'!$C$2:$BEN$2,0))&lt;10,0,INDEX('[2]Caseload by group'!$C$3:$BEN$125,MATCH(Snapshot!$H171,'[2]Caseload by group'!$A$3:$A$128,0),MATCH(Snapshot!AX$3,'[2]Caseload by group'!$C$2:$BEN$2,0)))</f>
        <v>798</v>
      </c>
      <c r="AY171" s="40">
        <f>IF(INDEX('[2]Caseload by group'!$C$3:$BEN$125,MATCH(Snapshot!$H171,'[2]Caseload by group'!$A$3:$A$128,0),MATCH(Snapshot!AY$3,'[2]Caseload by group'!$C$2:$BEN$2,0))&lt;10,0,INDEX('[2]Caseload by group'!$C$3:$BEN$125,MATCH(Snapshot!$H171,'[2]Caseload by group'!$A$3:$A$128,0),MATCH(Snapshot!AY$3,'[2]Caseload by group'!$C$2:$BEN$2,0)))</f>
        <v>804</v>
      </c>
      <c r="AZ171" s="40">
        <f>IF(INDEX('[2]Caseload by group'!$C$3:$BEN$125,MATCH(Snapshot!$H171,'[2]Caseload by group'!$A$3:$A$128,0),MATCH(Snapshot!AZ$3,'[2]Caseload by group'!$C$2:$BEN$2,0))&lt;10,0,INDEX('[2]Caseload by group'!$C$3:$BEN$125,MATCH(Snapshot!$H171,'[2]Caseload by group'!$A$3:$A$128,0),MATCH(Snapshot!AZ$3,'[2]Caseload by group'!$C$2:$BEN$2,0)))</f>
        <v>818</v>
      </c>
      <c r="BA171" s="40">
        <f>IF(INDEX('[2]Caseload by group'!$C$3:$BEN$125,MATCH(Snapshot!$H171,'[2]Caseload by group'!$A$3:$A$128,0),MATCH(Snapshot!BA$3,'[2]Caseload by group'!$C$2:$BEN$2,0))&lt;10,0,INDEX('[2]Caseload by group'!$C$3:$BEN$125,MATCH(Snapshot!$H171,'[2]Caseload by group'!$A$3:$A$128,0),MATCH(Snapshot!BA$3,'[2]Caseload by group'!$C$2:$BEN$2,0)))</f>
        <v>815</v>
      </c>
      <c r="BB171" s="40">
        <f>IF(INDEX('[2]Caseload by group'!$C$3:$BEN$125,MATCH(Snapshot!$H171,'[2]Caseload by group'!$A$3:$A$128,0),MATCH(Snapshot!BB$3,'[2]Caseload by group'!$C$2:$BEN$2,0))&lt;10,0,INDEX('[2]Caseload by group'!$C$3:$BEN$125,MATCH(Snapshot!$H171,'[2]Caseload by group'!$A$3:$A$128,0),MATCH(Snapshot!BB$3,'[2]Caseload by group'!$C$2:$BEN$2,0)))</f>
        <v>829</v>
      </c>
      <c r="BC171" s="40">
        <f>IF(INDEX('[2]Caseload by group'!$C$3:$BEN$125,MATCH(Snapshot!$H171,'[2]Caseload by group'!$A$3:$A$128,0),MATCH(Snapshot!BC$3,'[2]Caseload by group'!$C$2:$BEN$2,0))&lt;10,0,INDEX('[2]Caseload by group'!$C$3:$BEN$125,MATCH(Snapshot!$H171,'[2]Caseload by group'!$A$3:$A$128,0),MATCH(Snapshot!BC$3,'[2]Caseload by group'!$C$2:$BEN$2,0)))</f>
        <v>829</v>
      </c>
      <c r="BD171" s="40">
        <f>IF(INDEX('[2]Caseload by group'!$C$3:$BEN$125,MATCH(Snapshot!$H171,'[2]Caseload by group'!$A$3:$A$128,0),MATCH(Snapshot!BD$3,'[2]Caseload by group'!$C$2:$BEN$2,0))&lt;10,0,INDEX('[2]Caseload by group'!$C$3:$BEN$125,MATCH(Snapshot!$H171,'[2]Caseload by group'!$A$3:$A$128,0),MATCH(Snapshot!BD$3,'[2]Caseload by group'!$C$2:$BEN$2,0)))</f>
        <v>828</v>
      </c>
      <c r="BE171" s="40">
        <f>IF(INDEX('[2]Caseload by group'!$C$3:$BEN$125,MATCH(Snapshot!$H171,'[2]Caseload by group'!$A$3:$A$128,0),MATCH(Snapshot!BE$3,'[2]Caseload by group'!$C$2:$BEN$2,0))&lt;10,0,INDEX('[2]Caseload by group'!$C$3:$BEN$125,MATCH(Snapshot!$H171,'[2]Caseload by group'!$A$3:$A$128,0),MATCH(Snapshot!BE$3,'[2]Caseload by group'!$C$2:$BEN$2,0)))</f>
        <v>827</v>
      </c>
      <c r="BF171" s="40">
        <f>IF(INDEX('[2]Caseload by group'!$C$3:$BEN$125,MATCH(Snapshot!$H171,'[2]Caseload by group'!$A$3:$A$128,0),MATCH(Snapshot!BF$3,'[2]Caseload by group'!$C$2:$BEN$2,0))&lt;10,0,INDEX('[2]Caseload by group'!$C$3:$BEN$125,MATCH(Snapshot!$H171,'[2]Caseload by group'!$A$3:$A$128,0),MATCH(Snapshot!BF$3,'[2]Caseload by group'!$C$2:$BEN$2,0)))</f>
        <v>819</v>
      </c>
      <c r="BG171" s="40">
        <f>IF(INDEX('[2]Caseload by group'!$C$3:$BEN$125,MATCH(Snapshot!$H171,'[2]Caseload by group'!$A$3:$A$128,0),MATCH(Snapshot!BG$3,'[2]Caseload by group'!$C$2:$BEN$2,0))&lt;10,0,INDEX('[2]Caseload by group'!$C$3:$BEN$125,MATCH(Snapshot!$H171,'[2]Caseload by group'!$A$3:$A$128,0),MATCH(Snapshot!BG$3,'[2]Caseload by group'!$C$2:$BEN$2,0)))</f>
        <v>820</v>
      </c>
      <c r="BH171" s="40">
        <f>IF(INDEX('[2]Caseload by group'!$C$3:$BEN$125,MATCH(Snapshot!$H171,'[2]Caseload by group'!$A$3:$A$128,0),MATCH(Snapshot!BH$3,'[2]Caseload by group'!$C$2:$BEN$2,0))&lt;10,0,INDEX('[2]Caseload by group'!$C$3:$BEN$125,MATCH(Snapshot!$H171,'[2]Caseload by group'!$A$3:$A$128,0),MATCH(Snapshot!BH$3,'[2]Caseload by group'!$C$2:$BEN$2,0)))</f>
        <v>821</v>
      </c>
      <c r="BI171" s="40">
        <f>IF(INDEX('[2]Caseload by group'!$C$3:$BEN$125,MATCH(Snapshot!$H171,'[2]Caseload by group'!$A$3:$A$128,0),MATCH(Snapshot!BI$3,'[2]Caseload by group'!$C$2:$BEN$2,0))&lt;10,0,INDEX('[2]Caseload by group'!$C$3:$BEN$125,MATCH(Snapshot!$H171,'[2]Caseload by group'!$A$3:$A$128,0),MATCH(Snapshot!BI$3,'[2]Caseload by group'!$C$2:$BEN$2,0)))</f>
        <v>810</v>
      </c>
      <c r="BJ171" s="40">
        <f>IF(INDEX('[2]Caseload by group'!$C$3:$BEN$125,MATCH(Snapshot!$H171,'[2]Caseload by group'!$A$3:$A$128,0),MATCH(Snapshot!BJ$3,'[2]Caseload by group'!$C$2:$BEN$2,0))&lt;10,0,INDEX('[2]Caseload by group'!$C$3:$BEN$125,MATCH(Snapshot!$H171,'[2]Caseload by group'!$A$3:$A$128,0),MATCH(Snapshot!BJ$3,'[2]Caseload by group'!$C$2:$BEN$2,0)))</f>
        <v>818</v>
      </c>
      <c r="BK171" s="40">
        <f>IF(INDEX('[2]Caseload by group'!$C$3:$BEN$125,MATCH(Snapshot!$H171,'[2]Caseload by group'!$A$3:$A$128,0),MATCH(Snapshot!BK$3,'[2]Caseload by group'!$C$2:$BEN$2,0))&lt;10,0,INDEX('[2]Caseload by group'!$C$3:$BEN$125,MATCH(Snapshot!$H171,'[2]Caseload by group'!$A$3:$A$128,0),MATCH(Snapshot!BK$3,'[2]Caseload by group'!$C$2:$BEN$2,0)))</f>
        <v>817</v>
      </c>
      <c r="BL171" s="40">
        <f>IF(INDEX('[2]Caseload by group'!$C$3:$BEN$125,MATCH(Snapshot!$H171,'[2]Caseload by group'!$A$3:$A$128,0),MATCH(Snapshot!BL$3,'[2]Caseload by group'!$C$2:$BEN$2,0))&lt;10,0,INDEX('[2]Caseload by group'!$C$3:$BEN$125,MATCH(Snapshot!$H171,'[2]Caseload by group'!$A$3:$A$128,0),MATCH(Snapshot!BL$3,'[2]Caseload by group'!$C$2:$BEN$2,0)))</f>
        <v>784</v>
      </c>
      <c r="BM171" s="40">
        <f>IF(INDEX('[2]Caseload by group'!$C$3:$BEN$125,MATCH(Snapshot!$H171,'[2]Caseload by group'!$A$3:$A$128,0),MATCH(Snapshot!BM$3,'[2]Caseload by group'!$C$2:$BEN$2,0))&lt;10,0,INDEX('[2]Caseload by group'!$C$3:$BEN$125,MATCH(Snapshot!$H171,'[2]Caseload by group'!$A$3:$A$128,0),MATCH(Snapshot!BM$3,'[2]Caseload by group'!$C$2:$BEN$2,0)))</f>
        <v>775</v>
      </c>
      <c r="BN171" s="40">
        <f>IF(INDEX('[2]Caseload by group'!$C$3:$BEN$125,MATCH(Snapshot!$H171,'[2]Caseload by group'!$A$3:$A$128,0),MATCH(Snapshot!BN$3,'[2]Caseload by group'!$C$2:$BEN$2,0))&lt;10,0,INDEX('[2]Caseload by group'!$C$3:$BEN$125,MATCH(Snapshot!$H171,'[2]Caseload by group'!$A$3:$A$128,0),MATCH(Snapshot!BN$3,'[2]Caseload by group'!$C$2:$BEN$2,0)))</f>
        <v>800</v>
      </c>
      <c r="BO171" s="40">
        <f>IF(INDEX('[2]Caseload by group'!$C$3:$BEN$125,MATCH(Snapshot!$H171,'[2]Caseload by group'!$A$3:$A$128,0),MATCH(Snapshot!BO$3,'[2]Caseload by group'!$C$2:$BEN$2,0))&lt;10,0,INDEX('[2]Caseload by group'!$C$3:$BEN$125,MATCH(Snapshot!$H171,'[2]Caseload by group'!$A$3:$A$128,0),MATCH(Snapshot!BO$3,'[2]Caseload by group'!$C$2:$BEN$2,0)))</f>
        <v>808</v>
      </c>
      <c r="BP171" s="40">
        <f>IF(INDEX('[2]Caseload by group'!$C$3:$BEN$125,MATCH(Snapshot!$H171,'[2]Caseload by group'!$A$3:$A$128,0),MATCH(Snapshot!BP$3,'[2]Caseload by group'!$C$2:$BEN$2,0))&lt;10,0,INDEX('[2]Caseload by group'!$C$3:$BEN$125,MATCH(Snapshot!$H171,'[2]Caseload by group'!$A$3:$A$128,0),MATCH(Snapshot!BP$3,'[2]Caseload by group'!$C$2:$BEN$2,0)))</f>
        <v>825</v>
      </c>
      <c r="BQ171" s="40">
        <f>IF(INDEX('[2]Caseload by group'!$C$3:$BEN$125,MATCH(Snapshot!$H171,'[2]Caseload by group'!$A$3:$A$128,0),MATCH(Snapshot!BQ$3,'[2]Caseload by group'!$C$2:$BEN$2,0))&lt;10,0,INDEX('[2]Caseload by group'!$C$3:$BEN$125,MATCH(Snapshot!$H171,'[2]Caseload by group'!$A$3:$A$128,0),MATCH(Snapshot!BQ$3,'[2]Caseload by group'!$C$2:$BEN$2,0)))</f>
        <v>937</v>
      </c>
      <c r="BR171" s="40">
        <f>IF(INDEX('[2]Caseload by group'!$C$3:$BEN$125,MATCH(Snapshot!$H171,'[2]Caseload by group'!$A$3:$A$128,0),MATCH(Snapshot!BR$3,'[2]Caseload by group'!$C$2:$BEN$2,0))&lt;10,0,INDEX('[2]Caseload by group'!$C$3:$BEN$125,MATCH(Snapshot!$H171,'[2]Caseload by group'!$A$3:$A$128,0),MATCH(Snapshot!BR$3,'[2]Caseload by group'!$C$2:$BEN$2,0)))</f>
        <v>953</v>
      </c>
      <c r="BS171" s="40">
        <f>IF(INDEX('[2]Caseload by group'!$C$3:$BEN$125,MATCH(Snapshot!$H171,'[2]Caseload by group'!$A$3:$A$128,0),MATCH(Snapshot!BS$3,'[2]Caseload by group'!$C$2:$BEN$2,0))&lt;10,0,INDEX('[2]Caseload by group'!$C$3:$BEN$125,MATCH(Snapshot!$H171,'[2]Caseload by group'!$A$3:$A$128,0),MATCH(Snapshot!BS$3,'[2]Caseload by group'!$C$2:$BEN$2,0)))</f>
        <v>971</v>
      </c>
      <c r="BT171" s="40">
        <f>IF(INDEX('[2]Caseload by group'!$C$3:$BEN$125,MATCH(Snapshot!$H171,'[2]Caseload by group'!$A$3:$A$128,0),MATCH(Snapshot!BT$3,'[2]Caseload by group'!$C$2:$BEN$2,0))&lt;10,0,INDEX('[2]Caseload by group'!$C$3:$BEN$125,MATCH(Snapshot!$H171,'[2]Caseload by group'!$A$3:$A$128,0),MATCH(Snapshot!BT$3,'[2]Caseload by group'!$C$2:$BEN$2,0)))</f>
        <v>965</v>
      </c>
      <c r="BU171" s="40">
        <f>IF(INDEX('[2]Caseload by group'!$C$3:$BEN$125,MATCH(Snapshot!$H171,'[2]Caseload by group'!$A$3:$A$128,0),MATCH(Snapshot!BU$3,'[2]Caseload by group'!$C$2:$BEN$2,0))&lt;10,0,INDEX('[2]Caseload by group'!$C$3:$BEN$125,MATCH(Snapshot!$H171,'[2]Caseload by group'!$A$3:$A$128,0),MATCH(Snapshot!BU$3,'[2]Caseload by group'!$C$2:$BEN$2,0)))</f>
        <v>971</v>
      </c>
      <c r="BV171" s="40">
        <f>IF(INDEX('[2]Caseload by group'!$C$3:$BEN$125,MATCH(Snapshot!$H171,'[2]Caseload by group'!$A$3:$A$128,0),MATCH(Snapshot!BV$3,'[2]Caseload by group'!$C$2:$BEN$2,0))&lt;10,0,INDEX('[2]Caseload by group'!$C$3:$BEN$125,MATCH(Snapshot!$H171,'[2]Caseload by group'!$A$3:$A$128,0),MATCH(Snapshot!BV$3,'[2]Caseload by group'!$C$2:$BEN$2,0)))</f>
        <v>989</v>
      </c>
      <c r="BW171" s="40">
        <f>IF(INDEX('[2]Caseload by group'!$C$3:$BEN$125,MATCH(Snapshot!$H171,'[2]Caseload by group'!$A$3:$A$128,0),MATCH(Snapshot!BW$3,'[2]Caseload by group'!$C$2:$BEN$2,0))&lt;10,0,INDEX('[2]Caseload by group'!$C$3:$BEN$125,MATCH(Snapshot!$H171,'[2]Caseload by group'!$A$3:$A$128,0),MATCH(Snapshot!BW$3,'[2]Caseload by group'!$C$2:$BEN$2,0)))</f>
        <v>1047</v>
      </c>
      <c r="BX171" s="45"/>
      <c r="BY171" s="41">
        <f t="shared" si="37"/>
        <v>58</v>
      </c>
      <c r="BZ171" s="42">
        <f t="shared" si="38"/>
        <v>5.8645096056622853E-2</v>
      </c>
      <c r="CA171" s="8" t="e">
        <f>#REF!-#REF!</f>
        <v>#REF!</v>
      </c>
      <c r="CB171" s="41">
        <f t="shared" si="39"/>
        <v>803</v>
      </c>
      <c r="CC171" s="42">
        <f t="shared" si="40"/>
        <v>3.290983606557377</v>
      </c>
    </row>
    <row r="172" spans="1:83" ht="10.5" customHeight="1" x14ac:dyDescent="0.2">
      <c r="A172" s="34"/>
      <c r="C172" s="86" t="s">
        <v>238</v>
      </c>
      <c r="D172" s="29" t="s">
        <v>15</v>
      </c>
      <c r="E172" s="29" t="s">
        <v>6</v>
      </c>
      <c r="F172" s="29" t="s">
        <v>49</v>
      </c>
      <c r="G172" s="75" t="s">
        <v>49</v>
      </c>
      <c r="H172" s="39" t="s">
        <v>239</v>
      </c>
      <c r="I172" s="39"/>
      <c r="J172" s="40">
        <f>IF(INDEX('[2]Caseload by group'!$C$3:$CJ$125,MATCH(Snapshot!$H172,'[2]Caseload by group'!$A$3:$A$128,0),MATCH(Snapshot!J$3,'[2]Caseload by group'!$C$2:$CJ$2,0))&lt;10,0,INDEX('[2]Caseload by group'!$C$3:$CJ$125,MATCH(Snapshot!$H172,'[2]Caseload by group'!$A$3:$A$128,0),MATCH(Snapshot!J$3,'[2]Caseload by group'!$C$2:$CJ$2,0)))</f>
        <v>1774</v>
      </c>
      <c r="K172" s="40">
        <f>IF(INDEX('[2]Caseload by group'!$C$3:$CJ$125,MATCH(Snapshot!$H172,'[2]Caseload by group'!$A$3:$A$128,0),MATCH(Snapshot!K$3,'[2]Caseload by group'!$C$2:$CJ$2,0))&lt;10,0,INDEX('[2]Caseload by group'!$C$3:$CJ$125,MATCH(Snapshot!$H172,'[2]Caseload by group'!$A$3:$A$128,0),MATCH(Snapshot!K$3,'[2]Caseload by group'!$C$2:$CJ$2,0)))</f>
        <v>1871</v>
      </c>
      <c r="L172" s="40">
        <f>IF(INDEX('[2]Caseload by group'!$C$3:$CJ$125,MATCH(Snapshot!$H172,'[2]Caseload by group'!$A$3:$A$128,0),MATCH(Snapshot!L$3,'[2]Caseload by group'!$C$2:$CJ$2,0))&lt;10,0,INDEX('[2]Caseload by group'!$C$3:$CJ$125,MATCH(Snapshot!$H172,'[2]Caseload by group'!$A$3:$A$128,0),MATCH(Snapshot!L$3,'[2]Caseload by group'!$C$2:$CJ$2,0)))</f>
        <v>1922</v>
      </c>
      <c r="M172" s="40">
        <f>IF(INDEX('[2]Caseload by group'!$C$3:$CJ$125,MATCH(Snapshot!$H172,'[2]Caseload by group'!$A$3:$A$128,0),MATCH(Snapshot!M$3,'[2]Caseload by group'!$C$2:$CJ$2,0))&lt;10,0,INDEX('[2]Caseload by group'!$C$3:$CJ$125,MATCH(Snapshot!$H172,'[2]Caseload by group'!$A$3:$A$128,0),MATCH(Snapshot!M$3,'[2]Caseload by group'!$C$2:$CJ$2,0)))</f>
        <v>1954</v>
      </c>
      <c r="N172" s="40">
        <f>IF(INDEX('[2]Caseload by group'!$C$3:$CJ$125,MATCH(Snapshot!$H172,'[2]Caseload by group'!$A$3:$A$128,0),MATCH(Snapshot!N$3,'[2]Caseload by group'!$C$2:$CJ$2,0))&lt;10,0,INDEX('[2]Caseload by group'!$C$3:$CJ$125,MATCH(Snapshot!$H172,'[2]Caseload by group'!$A$3:$A$128,0),MATCH(Snapshot!N$3,'[2]Caseload by group'!$C$2:$CJ$2,0)))</f>
        <v>1981</v>
      </c>
      <c r="O172" s="40">
        <f>IF(INDEX('[2]Caseload by group'!$C$3:$CJ$125,MATCH(Snapshot!$H172,'[2]Caseload by group'!$A$3:$A$128,0),MATCH(Snapshot!O$3,'[2]Caseload by group'!$C$2:$CJ$2,0))&lt;10,0,INDEX('[2]Caseload by group'!$C$3:$CJ$125,MATCH(Snapshot!$H172,'[2]Caseload by group'!$A$3:$A$128,0),MATCH(Snapshot!O$3,'[2]Caseload by group'!$C$2:$CJ$2,0)))</f>
        <v>1972</v>
      </c>
      <c r="P172" s="40">
        <f>IF(INDEX('[2]Caseload by group'!$C$3:$CJ$125,MATCH(Snapshot!$H172,'[2]Caseload by group'!$A$3:$A$128,0),MATCH(Snapshot!P$3,'[2]Caseload by group'!$C$2:$CJ$2,0))&lt;10,0,INDEX('[2]Caseload by group'!$C$3:$CJ$125,MATCH(Snapshot!$H172,'[2]Caseload by group'!$A$3:$A$128,0),MATCH(Snapshot!P$3,'[2]Caseload by group'!$C$2:$CJ$2,0)))</f>
        <v>2056</v>
      </c>
      <c r="Q172" s="40">
        <f>IF(INDEX('[2]Caseload by group'!$C$3:$CJ$125,MATCH(Snapshot!$H172,'[2]Caseload by group'!$A$3:$A$128,0),MATCH(Snapshot!Q$3,'[2]Caseload by group'!$C$2:$CJ$2,0))&lt;10,0,INDEX('[2]Caseload by group'!$C$3:$CJ$125,MATCH(Snapshot!$H172,'[2]Caseload by group'!$A$3:$A$128,0),MATCH(Snapshot!Q$3,'[2]Caseload by group'!$C$2:$CJ$2,0)))</f>
        <v>2132</v>
      </c>
      <c r="R172" s="40">
        <f>IF(INDEX('[2]Caseload by group'!$C$3:$CJ$125,MATCH(Snapshot!$H172,'[2]Caseload by group'!$A$3:$A$128,0),MATCH(Snapshot!R$3,'[2]Caseload by group'!$C$2:$CJ$2,0))&lt;10,0,INDEX('[2]Caseload by group'!$C$3:$CJ$125,MATCH(Snapshot!$H172,'[2]Caseload by group'!$A$3:$A$128,0),MATCH(Snapshot!R$3,'[2]Caseload by group'!$C$2:$CJ$2,0)))</f>
        <v>2136</v>
      </c>
      <c r="S172" s="40">
        <f>IF(INDEX('[2]Caseload by group'!$C$3:$CJ$125,MATCH(Snapshot!$H172,'[2]Caseload by group'!$A$3:$A$128,0),MATCH(Snapshot!S$3,'[2]Caseload by group'!$C$2:$CJ$2,0))&lt;10,0,INDEX('[2]Caseload by group'!$C$3:$CJ$125,MATCH(Snapshot!$H172,'[2]Caseload by group'!$A$3:$A$128,0),MATCH(Snapshot!S$3,'[2]Caseload by group'!$C$2:$CJ$2,0)))</f>
        <v>2165</v>
      </c>
      <c r="T172" s="40">
        <f>IF(INDEX('[2]Caseload by group'!$C$3:$CJ$125,MATCH(Snapshot!$H172,'[2]Caseload by group'!$A$3:$A$128,0),MATCH(Snapshot!T$3,'[2]Caseload by group'!$C$2:$CJ$2,0))&lt;10,0,INDEX('[2]Caseload by group'!$C$3:$CJ$125,MATCH(Snapshot!$H172,'[2]Caseload by group'!$A$3:$A$128,0),MATCH(Snapshot!T$3,'[2]Caseload by group'!$C$2:$CJ$2,0)))</f>
        <v>2233</v>
      </c>
      <c r="U172" s="40">
        <f>IF(INDEX('[2]Caseload by group'!$C$3:$CJ$125,MATCH(Snapshot!$H172,'[2]Caseload by group'!$A$3:$A$128,0),MATCH(Snapshot!U$3,'[2]Caseload by group'!$C$2:$CJ$2,0))&lt;10,0,INDEX('[2]Caseload by group'!$C$3:$CJ$125,MATCH(Snapshot!$H172,'[2]Caseload by group'!$A$3:$A$128,0),MATCH(Snapshot!U$3,'[2]Caseload by group'!$C$2:$CJ$2,0)))</f>
        <v>2244</v>
      </c>
      <c r="V172" s="40">
        <f>IF(INDEX('[2]Caseload by group'!$C$3:$CJ$125,MATCH(Snapshot!$H172,'[2]Caseload by group'!$A$3:$A$128,0),MATCH(Snapshot!V$3,'[2]Caseload by group'!$C$2:$CJ$2,0))&lt;10,0,INDEX('[2]Caseload by group'!$C$3:$CJ$125,MATCH(Snapshot!$H172,'[2]Caseload by group'!$A$3:$A$128,0),MATCH(Snapshot!V$3,'[2]Caseload by group'!$C$2:$CJ$2,0)))</f>
        <v>2269</v>
      </c>
      <c r="W172" s="40">
        <f>IF(INDEX('[2]Caseload by group'!$C$3:$CJ$125,MATCH(Snapshot!$H172,'[2]Caseload by group'!$A$3:$A$128,0),MATCH(Snapshot!W$3,'[2]Caseload by group'!$C$2:$CJ$2,0))&lt;10,0,INDEX('[2]Caseload by group'!$C$3:$CJ$125,MATCH(Snapshot!$H172,'[2]Caseload by group'!$A$3:$A$128,0),MATCH(Snapshot!W$3,'[2]Caseload by group'!$C$2:$CJ$2,0)))</f>
        <v>2312</v>
      </c>
      <c r="X172" s="40">
        <f>IF(INDEX('[2]Caseload by group'!$C$3:$CJ$125,MATCH(Snapshot!$H172,'[2]Caseload by group'!$A$3:$A$128,0),MATCH(Snapshot!X$3,'[2]Caseload by group'!$C$2:$CJ$2,0))&lt;10,0,INDEX('[2]Caseload by group'!$C$3:$CJ$125,MATCH(Snapshot!$H172,'[2]Caseload by group'!$A$3:$A$128,0),MATCH(Snapshot!X$3,'[2]Caseload by group'!$C$2:$CJ$2,0)))</f>
        <v>2321</v>
      </c>
      <c r="Y172" s="40">
        <f>IF(INDEX('[2]Caseload by group'!$C$3:$CJ$125,MATCH(Snapshot!$H172,'[2]Caseload by group'!$A$3:$A$128,0),MATCH(Snapshot!Y$3,'[2]Caseload by group'!$C$2:$CJ$2,0))&lt;10,0,INDEX('[2]Caseload by group'!$C$3:$CJ$125,MATCH(Snapshot!$H172,'[2]Caseload by group'!$A$3:$A$128,0),MATCH(Snapshot!Y$3,'[2]Caseload by group'!$C$2:$CJ$2,0)))</f>
        <v>2337</v>
      </c>
      <c r="Z172" s="40">
        <f>IF(INDEX('[2]Caseload by group'!$C$3:$CJ$125,MATCH(Snapshot!$H172,'[2]Caseload by group'!$A$3:$A$128,0),MATCH(Snapshot!Z$3,'[2]Caseload by group'!$C$2:$CJ$2,0))&lt;10,0,INDEX('[2]Caseload by group'!$C$3:$CJ$125,MATCH(Snapshot!$H172,'[2]Caseload by group'!$A$3:$A$128,0),MATCH(Snapshot!Z$3,'[2]Caseload by group'!$C$2:$CJ$2,0)))</f>
        <v>2378</v>
      </c>
      <c r="AA172" s="40">
        <f>IF(INDEX('[2]Caseload by group'!$C$3:$CJ$125,MATCH(Snapshot!$H172,'[2]Caseload by group'!$A$3:$A$128,0),MATCH(Snapshot!AA$3,'[2]Caseload by group'!$C$2:$CJ$2,0))&lt;10,0,INDEX('[2]Caseload by group'!$C$3:$CJ$125,MATCH(Snapshot!$H172,'[2]Caseload by group'!$A$3:$A$128,0),MATCH(Snapshot!AA$3,'[2]Caseload by group'!$C$2:$CJ$2,0)))</f>
        <v>2410</v>
      </c>
      <c r="AB172" s="40">
        <f>IF(INDEX('[2]Caseload by group'!$C$3:$CJ$125,MATCH(Snapshot!$H172,'[2]Caseload by group'!$A$3:$A$128,0),MATCH(Snapshot!AB$3,'[2]Caseload by group'!$C$2:$CJ$2,0))&lt;10,0,INDEX('[2]Caseload by group'!$C$3:$CJ$125,MATCH(Snapshot!$H172,'[2]Caseload by group'!$A$3:$A$128,0),MATCH(Snapshot!AB$3,'[2]Caseload by group'!$C$2:$CJ$2,0)))</f>
        <v>2480</v>
      </c>
      <c r="AC172" s="40">
        <f>IF(INDEX('[2]Caseload by group'!$C$3:$CJ$125,MATCH(Snapshot!$H172,'[2]Caseload by group'!$A$3:$A$128,0),MATCH(Snapshot!AC$3,'[2]Caseload by group'!$C$2:$CJ$2,0))&lt;10,0,INDEX('[2]Caseload by group'!$C$3:$CJ$125,MATCH(Snapshot!$H172,'[2]Caseload by group'!$A$3:$A$128,0),MATCH(Snapshot!AC$3,'[2]Caseload by group'!$C$2:$CJ$2,0)))</f>
        <v>2563</v>
      </c>
      <c r="AD172" s="40">
        <f>IF(INDEX('[2]Caseload by group'!$C$3:$CJ$125,MATCH(Snapshot!$H172,'[2]Caseload by group'!$A$3:$A$128,0),MATCH(Snapshot!AD$3,'[2]Caseload by group'!$C$2:$CJ$2,0))&lt;10,0,INDEX('[2]Caseload by group'!$C$3:$CJ$125,MATCH(Snapshot!$H172,'[2]Caseload by group'!$A$3:$A$128,0),MATCH(Snapshot!AD$3,'[2]Caseload by group'!$C$2:$CJ$2,0)))</f>
        <v>2593</v>
      </c>
      <c r="AE172" s="40">
        <f>IF(INDEX('[2]Caseload by group'!$C$3:$CJ$125,MATCH(Snapshot!$H172,'[2]Caseload by group'!$A$3:$A$128,0),MATCH(Snapshot!AE$3,'[2]Caseload by group'!$C$2:$CJ$2,0))&lt;10,0,INDEX('[2]Caseload by group'!$C$3:$CJ$125,MATCH(Snapshot!$H172,'[2]Caseload by group'!$A$3:$A$128,0),MATCH(Snapshot!AE$3,'[2]Caseload by group'!$C$2:$CJ$2,0)))</f>
        <v>2624</v>
      </c>
      <c r="AF172" s="40">
        <f>IF(INDEX('[2]Caseload by group'!$C$3:$CJ$125,MATCH(Snapshot!$H172,'[2]Caseload by group'!$A$3:$A$128,0),MATCH(Snapshot!AF$3,'[2]Caseload by group'!$C$2:$CJ$2,0))&lt;10,0,INDEX('[2]Caseload by group'!$C$3:$CJ$125,MATCH(Snapshot!$H172,'[2]Caseload by group'!$A$3:$A$128,0),MATCH(Snapshot!AF$3,'[2]Caseload by group'!$C$2:$CJ$2,0)))</f>
        <v>2690</v>
      </c>
      <c r="AG172" s="40">
        <f>IF(INDEX('[2]Caseload by group'!$C$3:$CJ$125,MATCH(Snapshot!$H172,'[2]Caseload by group'!$A$3:$A$128,0),MATCH(Snapshot!AG$3,'[2]Caseload by group'!$C$2:$CJ$2,0))&lt;10,0,INDEX('[2]Caseload by group'!$C$3:$CJ$125,MATCH(Snapshot!$H172,'[2]Caseload by group'!$A$3:$A$128,0),MATCH(Snapshot!AG$3,'[2]Caseload by group'!$C$2:$CJ$2,0)))</f>
        <v>2735</v>
      </c>
      <c r="AH172" s="40">
        <f>IF(INDEX('[2]Caseload by group'!$C$3:$CJ$125,MATCH(Snapshot!$H172,'[2]Caseload by group'!$A$3:$A$128,0),MATCH(Snapshot!AH$3,'[2]Caseload by group'!$C$2:$CJ$2,0))&lt;10,0,INDEX('[2]Caseload by group'!$C$3:$CJ$125,MATCH(Snapshot!$H172,'[2]Caseload by group'!$A$3:$A$128,0),MATCH(Snapshot!AH$3,'[2]Caseload by group'!$C$2:$CJ$2,0)))</f>
        <v>2913</v>
      </c>
      <c r="AI172" s="40">
        <f>IF(INDEX('[2]Caseload by group'!$C$3:$CJ$125,MATCH(Snapshot!$H172,'[2]Caseload by group'!$A$3:$A$128,0),MATCH(Snapshot!AI$3,'[2]Caseload by group'!$C$2:$CJ$2,0))&lt;10,0,INDEX('[2]Caseload by group'!$C$3:$CJ$125,MATCH(Snapshot!$H172,'[2]Caseload by group'!$A$3:$A$128,0),MATCH(Snapshot!AI$3,'[2]Caseload by group'!$C$2:$CJ$2,0)))</f>
        <v>3001</v>
      </c>
      <c r="AJ172" s="40">
        <f>IF(INDEX('[2]Caseload by group'!$C$3:$BEN$125,MATCH(Snapshot!$H172,'[2]Caseload by group'!$A$3:$A$128,0),MATCH(Snapshot!AJ$3,'[2]Caseload by group'!$C$2:$BEN$2,0))&lt;10,0,INDEX('[2]Caseload by group'!$C$3:$BEN$125,MATCH(Snapshot!$H172,'[2]Caseload by group'!$A$3:$A$128,0),MATCH(Snapshot!AJ$3,'[2]Caseload by group'!$C$2:$BEN$2,0)))</f>
        <v>3102</v>
      </c>
      <c r="AK172" s="40">
        <f>IF(INDEX('[2]Caseload by group'!$C$3:$BEN$125,MATCH(Snapshot!$H172,'[2]Caseload by group'!$A$3:$A$128,0),MATCH(Snapshot!AK$3,'[2]Caseload by group'!$C$2:$BEN$2,0))&lt;10,0,INDEX('[2]Caseload by group'!$C$3:$BEN$125,MATCH(Snapshot!$H172,'[2]Caseload by group'!$A$3:$A$128,0),MATCH(Snapshot!AK$3,'[2]Caseload by group'!$C$2:$BEN$2,0)))</f>
        <v>3124</v>
      </c>
      <c r="AL172" s="40">
        <f>IF(INDEX('[2]Caseload by group'!$C$3:$BEN$125,MATCH(Snapshot!$H172,'[2]Caseload by group'!$A$3:$A$128,0),MATCH(Snapshot!AL$3,'[2]Caseload by group'!$C$2:$BEN$2,0))&lt;10,0,INDEX('[2]Caseload by group'!$C$3:$BEN$125,MATCH(Snapshot!$H172,'[2]Caseload by group'!$A$3:$A$128,0),MATCH(Snapshot!AL$3,'[2]Caseload by group'!$C$2:$BEN$2,0)))</f>
        <v>3171</v>
      </c>
      <c r="AM172" s="40">
        <f>IF(INDEX('[2]Caseload by group'!$C$3:$BEN$125,MATCH(Snapshot!$H172,'[2]Caseload by group'!$A$3:$A$128,0),MATCH(Snapshot!AM$3,'[2]Caseload by group'!$C$2:$BEN$2,0))&lt;10,0,INDEX('[2]Caseload by group'!$C$3:$BEN$125,MATCH(Snapshot!$H172,'[2]Caseload by group'!$A$3:$A$128,0),MATCH(Snapshot!AM$3,'[2]Caseload by group'!$C$2:$BEN$2,0)))</f>
        <v>3172</v>
      </c>
      <c r="AN172" s="40">
        <f>IF(INDEX('[2]Caseload by group'!$C$3:$BEN$125,MATCH(Snapshot!$H172,'[2]Caseload by group'!$A$3:$A$128,0),MATCH(Snapshot!AN$3,'[2]Caseload by group'!$C$2:$BEN$2,0))&lt;10,0,INDEX('[2]Caseload by group'!$C$3:$BEN$125,MATCH(Snapshot!$H172,'[2]Caseload by group'!$A$3:$A$128,0),MATCH(Snapshot!AN$3,'[2]Caseload by group'!$C$2:$BEN$2,0)))</f>
        <v>3177</v>
      </c>
      <c r="AO172" s="40">
        <f>IF(INDEX('[2]Caseload by group'!$C$3:$BEN$125,MATCH(Snapshot!$H172,'[2]Caseload by group'!$A$3:$A$128,0),MATCH(Snapshot!AO$3,'[2]Caseload by group'!$C$2:$BEN$2,0))&lt;10,0,INDEX('[2]Caseload by group'!$C$3:$BEN$125,MATCH(Snapshot!$H172,'[2]Caseload by group'!$A$3:$A$128,0),MATCH(Snapshot!AO$3,'[2]Caseload by group'!$C$2:$BEN$2,0)))</f>
        <v>3158</v>
      </c>
      <c r="AP172" s="40">
        <f>IF(INDEX('[2]Caseload by group'!$C$3:$BEN$125,MATCH(Snapshot!$H172,'[2]Caseload by group'!$A$3:$A$128,0),MATCH(Snapshot!AP$3,'[2]Caseload by group'!$C$2:$BEN$2,0))&lt;10,0,INDEX('[2]Caseload by group'!$C$3:$BEN$125,MATCH(Snapshot!$H172,'[2]Caseload by group'!$A$3:$A$128,0),MATCH(Snapshot!AP$3,'[2]Caseload by group'!$C$2:$BEN$2,0)))</f>
        <v>3146</v>
      </c>
      <c r="AQ172" s="40">
        <f>IF(INDEX('[2]Caseload by group'!$C$3:$BEN$125,MATCH(Snapshot!$H172,'[2]Caseload by group'!$A$3:$A$128,0),MATCH(Snapshot!AQ$3,'[2]Caseload by group'!$C$2:$BEN$2,0))&lt;10,0,INDEX('[2]Caseload by group'!$C$3:$BEN$125,MATCH(Snapshot!$H172,'[2]Caseload by group'!$A$3:$A$128,0),MATCH(Snapshot!AQ$3,'[2]Caseload by group'!$C$2:$BEN$2,0)))</f>
        <v>2954</v>
      </c>
      <c r="AR172" s="40">
        <f>IF(INDEX('[2]Caseload by group'!$C$3:$BEN$125,MATCH(Snapshot!$H172,'[2]Caseload by group'!$A$3:$A$128,0),MATCH(Snapshot!AR$3,'[2]Caseload by group'!$C$2:$BEN$2,0))&lt;10,0,INDEX('[2]Caseload by group'!$C$3:$BEN$125,MATCH(Snapshot!$H172,'[2]Caseload by group'!$A$3:$A$128,0),MATCH(Snapshot!AR$3,'[2]Caseload by group'!$C$2:$BEN$2,0)))</f>
        <v>2846</v>
      </c>
      <c r="AS172" s="40">
        <f>IF(INDEX('[2]Caseload by group'!$C$3:$BEN$125,MATCH(Snapshot!$H172,'[2]Caseload by group'!$A$3:$A$128,0),MATCH(Snapshot!AS$3,'[2]Caseload by group'!$C$2:$BEN$2,0))&lt;10,0,INDEX('[2]Caseload by group'!$C$3:$BEN$125,MATCH(Snapshot!$H172,'[2]Caseload by group'!$A$3:$A$128,0),MATCH(Snapshot!AS$3,'[2]Caseload by group'!$C$2:$BEN$2,0)))</f>
        <v>2783</v>
      </c>
      <c r="AT172" s="40">
        <f>IF(INDEX('[2]Caseload by group'!$C$3:$BEN$125,MATCH(Snapshot!$H172,'[2]Caseload by group'!$A$3:$A$128,0),MATCH(Snapshot!AT$3,'[2]Caseload by group'!$C$2:$BEN$2,0))&lt;10,0,INDEX('[2]Caseload by group'!$C$3:$BEN$125,MATCH(Snapshot!$H172,'[2]Caseload by group'!$A$3:$A$128,0),MATCH(Snapshot!AT$3,'[2]Caseload by group'!$C$2:$BEN$2,0)))</f>
        <v>2823</v>
      </c>
      <c r="AU172" s="40">
        <f>IF(INDEX('[2]Caseload by group'!$C$3:$BEN$125,MATCH(Snapshot!$H172,'[2]Caseload by group'!$A$3:$A$128,0),MATCH(Snapshot!AU$3,'[2]Caseload by group'!$C$2:$BEN$2,0))&lt;10,0,INDEX('[2]Caseload by group'!$C$3:$BEN$125,MATCH(Snapshot!$H172,'[2]Caseload by group'!$A$3:$A$128,0),MATCH(Snapshot!AU$3,'[2]Caseload by group'!$C$2:$BEN$2,0)))</f>
        <v>2802</v>
      </c>
      <c r="AV172" s="40">
        <f>IF(INDEX('[2]Caseload by group'!$C$3:$BEN$125,MATCH(Snapshot!$H172,'[2]Caseload by group'!$A$3:$A$128,0),MATCH(Snapshot!AV$3,'[2]Caseload by group'!$C$2:$BEN$2,0))&lt;10,0,INDEX('[2]Caseload by group'!$C$3:$BEN$125,MATCH(Snapshot!$H172,'[2]Caseload by group'!$A$3:$A$128,0),MATCH(Snapshot!AV$3,'[2]Caseload by group'!$C$2:$BEN$2,0)))</f>
        <v>2778</v>
      </c>
      <c r="AW172" s="40">
        <f>IF(INDEX('[2]Caseload by group'!$C$3:$BEN$125,MATCH(Snapshot!$H172,'[2]Caseload by group'!$A$3:$A$128,0),MATCH(Snapshot!AW$3,'[2]Caseload by group'!$C$2:$BEN$2,0))&lt;10,0,INDEX('[2]Caseload by group'!$C$3:$BEN$125,MATCH(Snapshot!$H172,'[2]Caseload by group'!$A$3:$A$128,0),MATCH(Snapshot!AW$3,'[2]Caseload by group'!$C$2:$BEN$2,0)))</f>
        <v>2753</v>
      </c>
      <c r="AX172" s="40">
        <f>IF(INDEX('[2]Caseload by group'!$C$3:$BEN$125,MATCH(Snapshot!$H172,'[2]Caseload by group'!$A$3:$A$128,0),MATCH(Snapshot!AX$3,'[2]Caseload by group'!$C$2:$BEN$2,0))&lt;10,0,INDEX('[2]Caseload by group'!$C$3:$BEN$125,MATCH(Snapshot!$H172,'[2]Caseload by group'!$A$3:$A$128,0),MATCH(Snapshot!AX$3,'[2]Caseload by group'!$C$2:$BEN$2,0)))</f>
        <v>2752</v>
      </c>
      <c r="AY172" s="40">
        <f>IF(INDEX('[2]Caseload by group'!$C$3:$BEN$125,MATCH(Snapshot!$H172,'[2]Caseload by group'!$A$3:$A$128,0),MATCH(Snapshot!AY$3,'[2]Caseload by group'!$C$2:$BEN$2,0))&lt;10,0,INDEX('[2]Caseload by group'!$C$3:$BEN$125,MATCH(Snapshot!$H172,'[2]Caseload by group'!$A$3:$A$128,0),MATCH(Snapshot!AY$3,'[2]Caseload by group'!$C$2:$BEN$2,0)))</f>
        <v>2768</v>
      </c>
      <c r="AZ172" s="40">
        <f>IF(INDEX('[2]Caseload by group'!$C$3:$BEN$125,MATCH(Snapshot!$H172,'[2]Caseload by group'!$A$3:$A$128,0),MATCH(Snapshot!AZ$3,'[2]Caseload by group'!$C$2:$BEN$2,0))&lt;10,0,INDEX('[2]Caseload by group'!$C$3:$BEN$125,MATCH(Snapshot!$H172,'[2]Caseload by group'!$A$3:$A$128,0),MATCH(Snapshot!AZ$3,'[2]Caseload by group'!$C$2:$BEN$2,0)))</f>
        <v>2766</v>
      </c>
      <c r="BA172" s="40">
        <f>IF(INDEX('[2]Caseload by group'!$C$3:$BEN$125,MATCH(Snapshot!$H172,'[2]Caseload by group'!$A$3:$A$128,0),MATCH(Snapshot!BA$3,'[2]Caseload by group'!$C$2:$BEN$2,0))&lt;10,0,INDEX('[2]Caseload by group'!$C$3:$BEN$125,MATCH(Snapshot!$H172,'[2]Caseload by group'!$A$3:$A$128,0),MATCH(Snapshot!BA$3,'[2]Caseload by group'!$C$2:$BEN$2,0)))</f>
        <v>2768</v>
      </c>
      <c r="BB172" s="40">
        <f>IF(INDEX('[2]Caseload by group'!$C$3:$BEN$125,MATCH(Snapshot!$H172,'[2]Caseload by group'!$A$3:$A$128,0),MATCH(Snapshot!BB$3,'[2]Caseload by group'!$C$2:$BEN$2,0))&lt;10,0,INDEX('[2]Caseload by group'!$C$3:$BEN$125,MATCH(Snapshot!$H172,'[2]Caseload by group'!$A$3:$A$128,0),MATCH(Snapshot!BB$3,'[2]Caseload by group'!$C$2:$BEN$2,0)))</f>
        <v>2762</v>
      </c>
      <c r="BC172" s="40">
        <f>IF(INDEX('[2]Caseload by group'!$C$3:$BEN$125,MATCH(Snapshot!$H172,'[2]Caseload by group'!$A$3:$A$128,0),MATCH(Snapshot!BC$3,'[2]Caseload by group'!$C$2:$BEN$2,0))&lt;10,0,INDEX('[2]Caseload by group'!$C$3:$BEN$125,MATCH(Snapshot!$H172,'[2]Caseload by group'!$A$3:$A$128,0),MATCH(Snapshot!BC$3,'[2]Caseload by group'!$C$2:$BEN$2,0)))</f>
        <v>2784</v>
      </c>
      <c r="BD172" s="40">
        <f>IF(INDEX('[2]Caseload by group'!$C$3:$BEN$125,MATCH(Snapshot!$H172,'[2]Caseload by group'!$A$3:$A$128,0),MATCH(Snapshot!BD$3,'[2]Caseload by group'!$C$2:$BEN$2,0))&lt;10,0,INDEX('[2]Caseload by group'!$C$3:$BEN$125,MATCH(Snapshot!$H172,'[2]Caseload by group'!$A$3:$A$128,0),MATCH(Snapshot!BD$3,'[2]Caseload by group'!$C$2:$BEN$2,0)))</f>
        <v>2786</v>
      </c>
      <c r="BE172" s="40">
        <f>IF(INDEX('[2]Caseload by group'!$C$3:$BEN$125,MATCH(Snapshot!$H172,'[2]Caseload by group'!$A$3:$A$128,0),MATCH(Snapshot!BE$3,'[2]Caseload by group'!$C$2:$BEN$2,0))&lt;10,0,INDEX('[2]Caseload by group'!$C$3:$BEN$125,MATCH(Snapshot!$H172,'[2]Caseload by group'!$A$3:$A$128,0),MATCH(Snapshot!BE$3,'[2]Caseload by group'!$C$2:$BEN$2,0)))</f>
        <v>2794</v>
      </c>
      <c r="BF172" s="40">
        <f>IF(INDEX('[2]Caseload by group'!$C$3:$BEN$125,MATCH(Snapshot!$H172,'[2]Caseload by group'!$A$3:$A$128,0),MATCH(Snapshot!BF$3,'[2]Caseload by group'!$C$2:$BEN$2,0))&lt;10,0,INDEX('[2]Caseload by group'!$C$3:$BEN$125,MATCH(Snapshot!$H172,'[2]Caseload by group'!$A$3:$A$128,0),MATCH(Snapshot!BF$3,'[2]Caseload by group'!$C$2:$BEN$2,0)))</f>
        <v>2795</v>
      </c>
      <c r="BG172" s="40">
        <f>IF(INDEX('[2]Caseload by group'!$C$3:$BEN$125,MATCH(Snapshot!$H172,'[2]Caseload by group'!$A$3:$A$128,0),MATCH(Snapshot!BG$3,'[2]Caseload by group'!$C$2:$BEN$2,0))&lt;10,0,INDEX('[2]Caseload by group'!$C$3:$BEN$125,MATCH(Snapshot!$H172,'[2]Caseload by group'!$A$3:$A$128,0),MATCH(Snapshot!BG$3,'[2]Caseload by group'!$C$2:$BEN$2,0)))</f>
        <v>2774</v>
      </c>
      <c r="BH172" s="40">
        <f>IF(INDEX('[2]Caseload by group'!$C$3:$BEN$125,MATCH(Snapshot!$H172,'[2]Caseload by group'!$A$3:$A$128,0),MATCH(Snapshot!BH$3,'[2]Caseload by group'!$C$2:$BEN$2,0))&lt;10,0,INDEX('[2]Caseload by group'!$C$3:$BEN$125,MATCH(Snapshot!$H172,'[2]Caseload by group'!$A$3:$A$128,0),MATCH(Snapshot!BH$3,'[2]Caseload by group'!$C$2:$BEN$2,0)))</f>
        <v>2804</v>
      </c>
      <c r="BI172" s="40">
        <f>IF(INDEX('[2]Caseload by group'!$C$3:$BEN$125,MATCH(Snapshot!$H172,'[2]Caseload by group'!$A$3:$A$128,0),MATCH(Snapshot!BI$3,'[2]Caseload by group'!$C$2:$BEN$2,0))&lt;10,0,INDEX('[2]Caseload by group'!$C$3:$BEN$125,MATCH(Snapshot!$H172,'[2]Caseload by group'!$A$3:$A$128,0),MATCH(Snapshot!BI$3,'[2]Caseload by group'!$C$2:$BEN$2,0)))</f>
        <v>2821</v>
      </c>
      <c r="BJ172" s="40">
        <f>IF(INDEX('[2]Caseload by group'!$C$3:$BEN$125,MATCH(Snapshot!$H172,'[2]Caseload by group'!$A$3:$A$128,0),MATCH(Snapshot!BJ$3,'[2]Caseload by group'!$C$2:$BEN$2,0))&lt;10,0,INDEX('[2]Caseload by group'!$C$3:$BEN$125,MATCH(Snapshot!$H172,'[2]Caseload by group'!$A$3:$A$128,0),MATCH(Snapshot!BJ$3,'[2]Caseload by group'!$C$2:$BEN$2,0)))</f>
        <v>2803</v>
      </c>
      <c r="BK172" s="40">
        <f>IF(INDEX('[2]Caseload by group'!$C$3:$BEN$125,MATCH(Snapshot!$H172,'[2]Caseload by group'!$A$3:$A$128,0),MATCH(Snapshot!BK$3,'[2]Caseload by group'!$C$2:$BEN$2,0))&lt;10,0,INDEX('[2]Caseload by group'!$C$3:$BEN$125,MATCH(Snapshot!$H172,'[2]Caseload by group'!$A$3:$A$128,0),MATCH(Snapshot!BK$3,'[2]Caseload by group'!$C$2:$BEN$2,0)))</f>
        <v>2807</v>
      </c>
      <c r="BL172" s="40">
        <f>IF(INDEX('[2]Caseload by group'!$C$3:$BEN$125,MATCH(Snapshot!$H172,'[2]Caseload by group'!$A$3:$A$128,0),MATCH(Snapshot!BL$3,'[2]Caseload by group'!$C$2:$BEN$2,0))&lt;10,0,INDEX('[2]Caseload by group'!$C$3:$BEN$125,MATCH(Snapshot!$H172,'[2]Caseload by group'!$A$3:$A$128,0),MATCH(Snapshot!BL$3,'[2]Caseload by group'!$C$2:$BEN$2,0)))</f>
        <v>2771</v>
      </c>
      <c r="BM172" s="40">
        <f>IF(INDEX('[2]Caseload by group'!$C$3:$BEN$125,MATCH(Snapshot!$H172,'[2]Caseload by group'!$A$3:$A$128,0),MATCH(Snapshot!BM$3,'[2]Caseload by group'!$C$2:$BEN$2,0))&lt;10,0,INDEX('[2]Caseload by group'!$C$3:$BEN$125,MATCH(Snapshot!$H172,'[2]Caseload by group'!$A$3:$A$128,0),MATCH(Snapshot!BM$3,'[2]Caseload by group'!$C$2:$BEN$2,0)))</f>
        <v>2794</v>
      </c>
      <c r="BN172" s="40">
        <f>IF(INDEX('[2]Caseload by group'!$C$3:$BEN$125,MATCH(Snapshot!$H172,'[2]Caseload by group'!$A$3:$A$128,0),MATCH(Snapshot!BN$3,'[2]Caseload by group'!$C$2:$BEN$2,0))&lt;10,0,INDEX('[2]Caseload by group'!$C$3:$BEN$125,MATCH(Snapshot!$H172,'[2]Caseload by group'!$A$3:$A$128,0),MATCH(Snapshot!BN$3,'[2]Caseload by group'!$C$2:$BEN$2,0)))</f>
        <v>2758</v>
      </c>
      <c r="BO172" s="40">
        <f>IF(INDEX('[2]Caseload by group'!$C$3:$BEN$125,MATCH(Snapshot!$H172,'[2]Caseload by group'!$A$3:$A$128,0),MATCH(Snapshot!BO$3,'[2]Caseload by group'!$C$2:$BEN$2,0))&lt;10,0,INDEX('[2]Caseload by group'!$C$3:$BEN$125,MATCH(Snapshot!$H172,'[2]Caseload by group'!$A$3:$A$128,0),MATCH(Snapshot!BO$3,'[2]Caseload by group'!$C$2:$BEN$2,0)))</f>
        <v>2751</v>
      </c>
      <c r="BP172" s="40">
        <f>IF(INDEX('[2]Caseload by group'!$C$3:$BEN$125,MATCH(Snapshot!$H172,'[2]Caseload by group'!$A$3:$A$128,0),MATCH(Snapshot!BP$3,'[2]Caseload by group'!$C$2:$BEN$2,0))&lt;10,0,INDEX('[2]Caseload by group'!$C$3:$BEN$125,MATCH(Snapshot!$H172,'[2]Caseload by group'!$A$3:$A$128,0),MATCH(Snapshot!BP$3,'[2]Caseload by group'!$C$2:$BEN$2,0)))</f>
        <v>2717</v>
      </c>
      <c r="BQ172" s="40">
        <f>IF(INDEX('[2]Caseload by group'!$C$3:$BEN$125,MATCH(Snapshot!$H172,'[2]Caseload by group'!$A$3:$A$128,0),MATCH(Snapshot!BQ$3,'[2]Caseload by group'!$C$2:$BEN$2,0))&lt;10,0,INDEX('[2]Caseload by group'!$C$3:$BEN$125,MATCH(Snapshot!$H172,'[2]Caseload by group'!$A$3:$A$128,0),MATCH(Snapshot!BQ$3,'[2]Caseload by group'!$C$2:$BEN$2,0)))</f>
        <v>2718</v>
      </c>
      <c r="BR172" s="40">
        <f>IF(INDEX('[2]Caseload by group'!$C$3:$BEN$125,MATCH(Snapshot!$H172,'[2]Caseload by group'!$A$3:$A$128,0),MATCH(Snapshot!BR$3,'[2]Caseload by group'!$C$2:$BEN$2,0))&lt;10,0,INDEX('[2]Caseload by group'!$C$3:$BEN$125,MATCH(Snapshot!$H172,'[2]Caseload by group'!$A$3:$A$128,0),MATCH(Snapshot!BR$3,'[2]Caseload by group'!$C$2:$BEN$2,0)))</f>
        <v>2727</v>
      </c>
      <c r="BS172" s="40">
        <f>IF(INDEX('[2]Caseload by group'!$C$3:$BEN$125,MATCH(Snapshot!$H172,'[2]Caseload by group'!$A$3:$A$128,0),MATCH(Snapshot!BS$3,'[2]Caseload by group'!$C$2:$BEN$2,0))&lt;10,0,INDEX('[2]Caseload by group'!$C$3:$BEN$125,MATCH(Snapshot!$H172,'[2]Caseload by group'!$A$3:$A$128,0),MATCH(Snapshot!BS$3,'[2]Caseload by group'!$C$2:$BEN$2,0)))</f>
        <v>2708</v>
      </c>
      <c r="BT172" s="40">
        <f>IF(INDEX('[2]Caseload by group'!$C$3:$BEN$125,MATCH(Snapshot!$H172,'[2]Caseload by group'!$A$3:$A$128,0),MATCH(Snapshot!BT$3,'[2]Caseload by group'!$C$2:$BEN$2,0))&lt;10,0,INDEX('[2]Caseload by group'!$C$3:$BEN$125,MATCH(Snapshot!$H172,'[2]Caseload by group'!$A$3:$A$128,0),MATCH(Snapshot!BT$3,'[2]Caseload by group'!$C$2:$BEN$2,0)))</f>
        <v>2701</v>
      </c>
      <c r="BU172" s="40">
        <f>IF(INDEX('[2]Caseload by group'!$C$3:$BEN$125,MATCH(Snapshot!$H172,'[2]Caseload by group'!$A$3:$A$128,0),MATCH(Snapshot!BU$3,'[2]Caseload by group'!$C$2:$BEN$2,0))&lt;10,0,INDEX('[2]Caseload by group'!$C$3:$BEN$125,MATCH(Snapshot!$H172,'[2]Caseload by group'!$A$3:$A$128,0),MATCH(Snapshot!BU$3,'[2]Caseload by group'!$C$2:$BEN$2,0)))</f>
        <v>2694</v>
      </c>
      <c r="BV172" s="40">
        <f>IF(INDEX('[2]Caseload by group'!$C$3:$BEN$125,MATCH(Snapshot!$H172,'[2]Caseload by group'!$A$3:$A$128,0),MATCH(Snapshot!BV$3,'[2]Caseload by group'!$C$2:$BEN$2,0))&lt;10,0,INDEX('[2]Caseload by group'!$C$3:$BEN$125,MATCH(Snapshot!$H172,'[2]Caseload by group'!$A$3:$A$128,0),MATCH(Snapshot!BV$3,'[2]Caseload by group'!$C$2:$BEN$2,0)))</f>
        <v>2714</v>
      </c>
      <c r="BW172" s="40">
        <f>IF(INDEX('[2]Caseload by group'!$C$3:$BEN$125,MATCH(Snapshot!$H172,'[2]Caseload by group'!$A$3:$A$128,0),MATCH(Snapshot!BW$3,'[2]Caseload by group'!$C$2:$BEN$2,0))&lt;10,0,INDEX('[2]Caseload by group'!$C$3:$BEN$125,MATCH(Snapshot!$H172,'[2]Caseload by group'!$A$3:$A$128,0),MATCH(Snapshot!BW$3,'[2]Caseload by group'!$C$2:$BEN$2,0)))</f>
        <v>2708</v>
      </c>
      <c r="BX172" s="45"/>
      <c r="BY172" s="41">
        <f t="shared" si="37"/>
        <v>-6</v>
      </c>
      <c r="BZ172" s="42">
        <f t="shared" si="38"/>
        <v>-2.2107590272660281E-3</v>
      </c>
      <c r="CA172" s="8" t="e">
        <f>#REF!-#REF!</f>
        <v>#REF!</v>
      </c>
      <c r="CB172" s="41">
        <f t="shared" si="39"/>
        <v>934</v>
      </c>
      <c r="CC172" s="42">
        <f t="shared" si="40"/>
        <v>0.52649379932356255</v>
      </c>
    </row>
    <row r="173" spans="1:83" ht="10.5" customHeight="1" x14ac:dyDescent="0.2">
      <c r="A173" s="34"/>
      <c r="C173" s="86" t="s">
        <v>240</v>
      </c>
      <c r="D173" s="29" t="s">
        <v>15</v>
      </c>
      <c r="E173" s="29" t="s">
        <v>6</v>
      </c>
      <c r="F173" s="29" t="s">
        <v>49</v>
      </c>
      <c r="G173" s="75" t="s">
        <v>49</v>
      </c>
      <c r="H173" s="39" t="s">
        <v>241</v>
      </c>
      <c r="I173" s="39"/>
      <c r="J173" s="40">
        <f>IF(INDEX('[2]Caseload by group'!$C$3:$CJ$125,MATCH(Snapshot!$H173,'[2]Caseload by group'!$A$3:$A$128,0),MATCH(Snapshot!J$3,'[2]Caseload by group'!$C$2:$CJ$2,0))&lt;10,0,INDEX('[2]Caseload by group'!$C$3:$CJ$125,MATCH(Snapshot!$H173,'[2]Caseload by group'!$A$3:$A$128,0),MATCH(Snapshot!J$3,'[2]Caseload by group'!$C$2:$CJ$2,0)))</f>
        <v>258</v>
      </c>
      <c r="K173" s="40">
        <f>IF(INDEX('[2]Caseload by group'!$C$3:$CJ$125,MATCH(Snapshot!$H173,'[2]Caseload by group'!$A$3:$A$128,0),MATCH(Snapshot!K$3,'[2]Caseload by group'!$C$2:$CJ$2,0))&lt;10,0,INDEX('[2]Caseload by group'!$C$3:$CJ$125,MATCH(Snapshot!$H173,'[2]Caseload by group'!$A$3:$A$128,0),MATCH(Snapshot!K$3,'[2]Caseload by group'!$C$2:$CJ$2,0)))</f>
        <v>266</v>
      </c>
      <c r="L173" s="40">
        <f>IF(INDEX('[2]Caseload by group'!$C$3:$CJ$125,MATCH(Snapshot!$H173,'[2]Caseload by group'!$A$3:$A$128,0),MATCH(Snapshot!L$3,'[2]Caseload by group'!$C$2:$CJ$2,0))&lt;10,0,INDEX('[2]Caseload by group'!$C$3:$CJ$125,MATCH(Snapshot!$H173,'[2]Caseload by group'!$A$3:$A$128,0),MATCH(Snapshot!L$3,'[2]Caseload by group'!$C$2:$CJ$2,0)))</f>
        <v>270</v>
      </c>
      <c r="M173" s="40">
        <f>IF(INDEX('[2]Caseload by group'!$C$3:$CJ$125,MATCH(Snapshot!$H173,'[2]Caseload by group'!$A$3:$A$128,0),MATCH(Snapshot!M$3,'[2]Caseload by group'!$C$2:$CJ$2,0))&lt;10,0,INDEX('[2]Caseload by group'!$C$3:$CJ$125,MATCH(Snapshot!$H173,'[2]Caseload by group'!$A$3:$A$128,0),MATCH(Snapshot!M$3,'[2]Caseload by group'!$C$2:$CJ$2,0)))</f>
        <v>271</v>
      </c>
      <c r="N173" s="40">
        <f>IF(INDEX('[2]Caseload by group'!$C$3:$CJ$125,MATCH(Snapshot!$H173,'[2]Caseload by group'!$A$3:$A$128,0),MATCH(Snapshot!N$3,'[2]Caseload by group'!$C$2:$CJ$2,0))&lt;10,0,INDEX('[2]Caseload by group'!$C$3:$CJ$125,MATCH(Snapshot!$H173,'[2]Caseload by group'!$A$3:$A$128,0),MATCH(Snapshot!N$3,'[2]Caseload by group'!$C$2:$CJ$2,0)))</f>
        <v>272</v>
      </c>
      <c r="O173" s="40">
        <f>IF(INDEX('[2]Caseload by group'!$C$3:$CJ$125,MATCH(Snapshot!$H173,'[2]Caseload by group'!$A$3:$A$128,0),MATCH(Snapshot!O$3,'[2]Caseload by group'!$C$2:$CJ$2,0))&lt;10,0,INDEX('[2]Caseload by group'!$C$3:$CJ$125,MATCH(Snapshot!$H173,'[2]Caseload by group'!$A$3:$A$128,0),MATCH(Snapshot!O$3,'[2]Caseload by group'!$C$2:$CJ$2,0)))</f>
        <v>274</v>
      </c>
      <c r="P173" s="40">
        <f>IF(INDEX('[2]Caseload by group'!$C$3:$CJ$125,MATCH(Snapshot!$H173,'[2]Caseload by group'!$A$3:$A$128,0),MATCH(Snapshot!P$3,'[2]Caseload by group'!$C$2:$CJ$2,0))&lt;10,0,INDEX('[2]Caseload by group'!$C$3:$CJ$125,MATCH(Snapshot!$H173,'[2]Caseload by group'!$A$3:$A$128,0),MATCH(Snapshot!P$3,'[2]Caseload by group'!$C$2:$CJ$2,0)))</f>
        <v>279</v>
      </c>
      <c r="Q173" s="40">
        <f>IF(INDEX('[2]Caseload by group'!$C$3:$CJ$125,MATCH(Snapshot!$H173,'[2]Caseload by group'!$A$3:$A$128,0),MATCH(Snapshot!Q$3,'[2]Caseload by group'!$C$2:$CJ$2,0))&lt;10,0,INDEX('[2]Caseload by group'!$C$3:$CJ$125,MATCH(Snapshot!$H173,'[2]Caseload by group'!$A$3:$A$128,0),MATCH(Snapshot!Q$3,'[2]Caseload by group'!$C$2:$CJ$2,0)))</f>
        <v>292</v>
      </c>
      <c r="R173" s="40">
        <f>IF(INDEX('[2]Caseload by group'!$C$3:$CJ$125,MATCH(Snapshot!$H173,'[2]Caseload by group'!$A$3:$A$128,0),MATCH(Snapshot!R$3,'[2]Caseload by group'!$C$2:$CJ$2,0))&lt;10,0,INDEX('[2]Caseload by group'!$C$3:$CJ$125,MATCH(Snapshot!$H173,'[2]Caseload by group'!$A$3:$A$128,0),MATCH(Snapshot!R$3,'[2]Caseload by group'!$C$2:$CJ$2,0)))</f>
        <v>299</v>
      </c>
      <c r="S173" s="40">
        <f>IF(INDEX('[2]Caseload by group'!$C$3:$CJ$125,MATCH(Snapshot!$H173,'[2]Caseload by group'!$A$3:$A$128,0),MATCH(Snapshot!S$3,'[2]Caseload by group'!$C$2:$CJ$2,0))&lt;10,0,INDEX('[2]Caseload by group'!$C$3:$CJ$125,MATCH(Snapshot!$H173,'[2]Caseload by group'!$A$3:$A$128,0),MATCH(Snapshot!S$3,'[2]Caseload by group'!$C$2:$CJ$2,0)))</f>
        <v>297</v>
      </c>
      <c r="T173" s="40">
        <f>IF(INDEX('[2]Caseload by group'!$C$3:$CJ$125,MATCH(Snapshot!$H173,'[2]Caseload by group'!$A$3:$A$128,0),MATCH(Snapshot!T$3,'[2]Caseload by group'!$C$2:$CJ$2,0))&lt;10,0,INDEX('[2]Caseload by group'!$C$3:$CJ$125,MATCH(Snapshot!$H173,'[2]Caseload by group'!$A$3:$A$128,0),MATCH(Snapshot!T$3,'[2]Caseload by group'!$C$2:$CJ$2,0)))</f>
        <v>305</v>
      </c>
      <c r="U173" s="40">
        <f>IF(INDEX('[2]Caseload by group'!$C$3:$CJ$125,MATCH(Snapshot!$H173,'[2]Caseload by group'!$A$3:$A$128,0),MATCH(Snapshot!U$3,'[2]Caseload by group'!$C$2:$CJ$2,0))&lt;10,0,INDEX('[2]Caseload by group'!$C$3:$CJ$125,MATCH(Snapshot!$H173,'[2]Caseload by group'!$A$3:$A$128,0),MATCH(Snapshot!U$3,'[2]Caseload by group'!$C$2:$CJ$2,0)))</f>
        <v>294</v>
      </c>
      <c r="V173" s="40">
        <f>IF(INDEX('[2]Caseload by group'!$C$3:$CJ$125,MATCH(Snapshot!$H173,'[2]Caseload by group'!$A$3:$A$128,0),MATCH(Snapshot!V$3,'[2]Caseload by group'!$C$2:$CJ$2,0))&lt;10,0,INDEX('[2]Caseload by group'!$C$3:$CJ$125,MATCH(Snapshot!$H173,'[2]Caseload by group'!$A$3:$A$128,0),MATCH(Snapshot!V$3,'[2]Caseload by group'!$C$2:$CJ$2,0)))</f>
        <v>288</v>
      </c>
      <c r="W173" s="40">
        <f>IF(INDEX('[2]Caseload by group'!$C$3:$CJ$125,MATCH(Snapshot!$H173,'[2]Caseload by group'!$A$3:$A$128,0),MATCH(Snapshot!W$3,'[2]Caseload by group'!$C$2:$CJ$2,0))&lt;10,0,INDEX('[2]Caseload by group'!$C$3:$CJ$125,MATCH(Snapshot!$H173,'[2]Caseload by group'!$A$3:$A$128,0),MATCH(Snapshot!W$3,'[2]Caseload by group'!$C$2:$CJ$2,0)))</f>
        <v>297</v>
      </c>
      <c r="X173" s="40">
        <f>IF(INDEX('[2]Caseload by group'!$C$3:$CJ$125,MATCH(Snapshot!$H173,'[2]Caseload by group'!$A$3:$A$128,0),MATCH(Snapshot!X$3,'[2]Caseload by group'!$C$2:$CJ$2,0))&lt;10,0,INDEX('[2]Caseload by group'!$C$3:$CJ$125,MATCH(Snapshot!$H173,'[2]Caseload by group'!$A$3:$A$128,0),MATCH(Snapshot!X$3,'[2]Caseload by group'!$C$2:$CJ$2,0)))</f>
        <v>301</v>
      </c>
      <c r="Y173" s="40">
        <f>IF(INDEX('[2]Caseload by group'!$C$3:$CJ$125,MATCH(Snapshot!$H173,'[2]Caseload by group'!$A$3:$A$128,0),MATCH(Snapshot!Y$3,'[2]Caseload by group'!$C$2:$CJ$2,0))&lt;10,0,INDEX('[2]Caseload by group'!$C$3:$CJ$125,MATCH(Snapshot!$H173,'[2]Caseload by group'!$A$3:$A$128,0),MATCH(Snapshot!Y$3,'[2]Caseload by group'!$C$2:$CJ$2,0)))</f>
        <v>296</v>
      </c>
      <c r="Z173" s="40">
        <f>IF(INDEX('[2]Caseload by group'!$C$3:$CJ$125,MATCH(Snapshot!$H173,'[2]Caseload by group'!$A$3:$A$128,0),MATCH(Snapshot!Z$3,'[2]Caseload by group'!$C$2:$CJ$2,0))&lt;10,0,INDEX('[2]Caseload by group'!$C$3:$CJ$125,MATCH(Snapshot!$H173,'[2]Caseload by group'!$A$3:$A$128,0),MATCH(Snapshot!Z$3,'[2]Caseload by group'!$C$2:$CJ$2,0)))</f>
        <v>314</v>
      </c>
      <c r="AA173" s="40">
        <f>IF(INDEX('[2]Caseload by group'!$C$3:$CJ$125,MATCH(Snapshot!$H173,'[2]Caseload by group'!$A$3:$A$128,0),MATCH(Snapshot!AA$3,'[2]Caseload by group'!$C$2:$CJ$2,0))&lt;10,0,INDEX('[2]Caseload by group'!$C$3:$CJ$125,MATCH(Snapshot!$H173,'[2]Caseload by group'!$A$3:$A$128,0),MATCH(Snapshot!AA$3,'[2]Caseload by group'!$C$2:$CJ$2,0)))</f>
        <v>312</v>
      </c>
      <c r="AB173" s="40">
        <f>IF(INDEX('[2]Caseload by group'!$C$3:$CJ$125,MATCH(Snapshot!$H173,'[2]Caseload by group'!$A$3:$A$128,0),MATCH(Snapshot!AB$3,'[2]Caseload by group'!$C$2:$CJ$2,0))&lt;10,0,INDEX('[2]Caseload by group'!$C$3:$CJ$125,MATCH(Snapshot!$H173,'[2]Caseload by group'!$A$3:$A$128,0),MATCH(Snapshot!AB$3,'[2]Caseload by group'!$C$2:$CJ$2,0)))</f>
        <v>328</v>
      </c>
      <c r="AC173" s="40">
        <f>IF(INDEX('[2]Caseload by group'!$C$3:$CJ$125,MATCH(Snapshot!$H173,'[2]Caseload by group'!$A$3:$A$128,0),MATCH(Snapshot!AC$3,'[2]Caseload by group'!$C$2:$CJ$2,0))&lt;10,0,INDEX('[2]Caseload by group'!$C$3:$CJ$125,MATCH(Snapshot!$H173,'[2]Caseload by group'!$A$3:$A$128,0),MATCH(Snapshot!AC$3,'[2]Caseload by group'!$C$2:$CJ$2,0)))</f>
        <v>335</v>
      </c>
      <c r="AD173" s="40">
        <f>IF(INDEX('[2]Caseload by group'!$C$3:$CJ$125,MATCH(Snapshot!$H173,'[2]Caseload by group'!$A$3:$A$128,0),MATCH(Snapshot!AD$3,'[2]Caseload by group'!$C$2:$CJ$2,0))&lt;10,0,INDEX('[2]Caseload by group'!$C$3:$CJ$125,MATCH(Snapshot!$H173,'[2]Caseload by group'!$A$3:$A$128,0),MATCH(Snapshot!AD$3,'[2]Caseload by group'!$C$2:$CJ$2,0)))</f>
        <v>348</v>
      </c>
      <c r="AE173" s="40">
        <f>IF(INDEX('[2]Caseload by group'!$C$3:$CJ$125,MATCH(Snapshot!$H173,'[2]Caseload by group'!$A$3:$A$128,0),MATCH(Snapshot!AE$3,'[2]Caseload by group'!$C$2:$CJ$2,0))&lt;10,0,INDEX('[2]Caseload by group'!$C$3:$CJ$125,MATCH(Snapshot!$H173,'[2]Caseload by group'!$A$3:$A$128,0),MATCH(Snapshot!AE$3,'[2]Caseload by group'!$C$2:$CJ$2,0)))</f>
        <v>357</v>
      </c>
      <c r="AF173" s="40">
        <f>IF(INDEX('[2]Caseload by group'!$C$3:$CJ$125,MATCH(Snapshot!$H173,'[2]Caseload by group'!$A$3:$A$128,0),MATCH(Snapshot!AF$3,'[2]Caseload by group'!$C$2:$CJ$2,0))&lt;10,0,INDEX('[2]Caseload by group'!$C$3:$CJ$125,MATCH(Snapshot!$H173,'[2]Caseload by group'!$A$3:$A$128,0),MATCH(Snapshot!AF$3,'[2]Caseload by group'!$C$2:$CJ$2,0)))</f>
        <v>370</v>
      </c>
      <c r="AG173" s="40">
        <f>IF(INDEX('[2]Caseload by group'!$C$3:$CJ$125,MATCH(Snapshot!$H173,'[2]Caseload by group'!$A$3:$A$128,0),MATCH(Snapshot!AG$3,'[2]Caseload by group'!$C$2:$CJ$2,0))&lt;10,0,INDEX('[2]Caseload by group'!$C$3:$CJ$125,MATCH(Snapshot!$H173,'[2]Caseload by group'!$A$3:$A$128,0),MATCH(Snapshot!AG$3,'[2]Caseload by group'!$C$2:$CJ$2,0)))</f>
        <v>370</v>
      </c>
      <c r="AH173" s="40">
        <f>IF(INDEX('[2]Caseload by group'!$C$3:$CJ$125,MATCH(Snapshot!$H173,'[2]Caseload by group'!$A$3:$A$128,0),MATCH(Snapshot!AH$3,'[2]Caseload by group'!$C$2:$CJ$2,0))&lt;10,0,INDEX('[2]Caseload by group'!$C$3:$CJ$125,MATCH(Snapshot!$H173,'[2]Caseload by group'!$A$3:$A$128,0),MATCH(Snapshot!AH$3,'[2]Caseload by group'!$C$2:$CJ$2,0)))</f>
        <v>424</v>
      </c>
      <c r="AI173" s="40">
        <f>IF(INDEX('[2]Caseload by group'!$C$3:$CJ$125,MATCH(Snapshot!$H173,'[2]Caseload by group'!$A$3:$A$128,0),MATCH(Snapshot!AI$3,'[2]Caseload by group'!$C$2:$CJ$2,0))&lt;10,0,INDEX('[2]Caseload by group'!$C$3:$CJ$125,MATCH(Snapshot!$H173,'[2]Caseload by group'!$A$3:$A$128,0),MATCH(Snapshot!AI$3,'[2]Caseload by group'!$C$2:$CJ$2,0)))</f>
        <v>446</v>
      </c>
      <c r="AJ173" s="40">
        <f>IF(INDEX('[2]Caseload by group'!$C$3:$BEN$125,MATCH(Snapshot!$H173,'[2]Caseload by group'!$A$3:$A$128,0),MATCH(Snapshot!AJ$3,'[2]Caseload by group'!$C$2:$BEN$2,0))&lt;10,0,INDEX('[2]Caseload by group'!$C$3:$BEN$125,MATCH(Snapshot!$H173,'[2]Caseload by group'!$A$3:$A$128,0),MATCH(Snapshot!AJ$3,'[2]Caseload by group'!$C$2:$BEN$2,0)))</f>
        <v>464</v>
      </c>
      <c r="AK173" s="40">
        <f>IF(INDEX('[2]Caseload by group'!$C$3:$BEN$125,MATCH(Snapshot!$H173,'[2]Caseload by group'!$A$3:$A$128,0),MATCH(Snapshot!AK$3,'[2]Caseload by group'!$C$2:$BEN$2,0))&lt;10,0,INDEX('[2]Caseload by group'!$C$3:$BEN$125,MATCH(Snapshot!$H173,'[2]Caseload by group'!$A$3:$A$128,0),MATCH(Snapshot!AK$3,'[2]Caseload by group'!$C$2:$BEN$2,0)))</f>
        <v>472</v>
      </c>
      <c r="AL173" s="40">
        <f>IF(INDEX('[2]Caseload by group'!$C$3:$BEN$125,MATCH(Snapshot!$H173,'[2]Caseload by group'!$A$3:$A$128,0),MATCH(Snapshot!AL$3,'[2]Caseload by group'!$C$2:$BEN$2,0))&lt;10,0,INDEX('[2]Caseload by group'!$C$3:$BEN$125,MATCH(Snapshot!$H173,'[2]Caseload by group'!$A$3:$A$128,0),MATCH(Snapshot!AL$3,'[2]Caseload by group'!$C$2:$BEN$2,0)))</f>
        <v>485</v>
      </c>
      <c r="AM173" s="40">
        <f>IF(INDEX('[2]Caseload by group'!$C$3:$BEN$125,MATCH(Snapshot!$H173,'[2]Caseload by group'!$A$3:$A$128,0),MATCH(Snapshot!AM$3,'[2]Caseload by group'!$C$2:$BEN$2,0))&lt;10,0,INDEX('[2]Caseload by group'!$C$3:$BEN$125,MATCH(Snapshot!$H173,'[2]Caseload by group'!$A$3:$A$128,0),MATCH(Snapshot!AM$3,'[2]Caseload by group'!$C$2:$BEN$2,0)))</f>
        <v>496</v>
      </c>
      <c r="AN173" s="40">
        <f>IF(INDEX('[2]Caseload by group'!$C$3:$BEN$125,MATCH(Snapshot!$H173,'[2]Caseload by group'!$A$3:$A$128,0),MATCH(Snapshot!AN$3,'[2]Caseload by group'!$C$2:$BEN$2,0))&lt;10,0,INDEX('[2]Caseload by group'!$C$3:$BEN$125,MATCH(Snapshot!$H173,'[2]Caseload by group'!$A$3:$A$128,0),MATCH(Snapshot!AN$3,'[2]Caseload by group'!$C$2:$BEN$2,0)))</f>
        <v>495</v>
      </c>
      <c r="AO173" s="40">
        <f>IF(INDEX('[2]Caseload by group'!$C$3:$BEN$125,MATCH(Snapshot!$H173,'[2]Caseload by group'!$A$3:$A$128,0),MATCH(Snapshot!AO$3,'[2]Caseload by group'!$C$2:$BEN$2,0))&lt;10,0,INDEX('[2]Caseload by group'!$C$3:$BEN$125,MATCH(Snapshot!$H173,'[2]Caseload by group'!$A$3:$A$128,0),MATCH(Snapshot!AO$3,'[2]Caseload by group'!$C$2:$BEN$2,0)))</f>
        <v>526</v>
      </c>
      <c r="AP173" s="40">
        <f>IF(INDEX('[2]Caseload by group'!$C$3:$BEN$125,MATCH(Snapshot!$H173,'[2]Caseload by group'!$A$3:$A$128,0),MATCH(Snapshot!AP$3,'[2]Caseload by group'!$C$2:$BEN$2,0))&lt;10,0,INDEX('[2]Caseload by group'!$C$3:$BEN$125,MATCH(Snapshot!$H173,'[2]Caseload by group'!$A$3:$A$128,0),MATCH(Snapshot!AP$3,'[2]Caseload by group'!$C$2:$BEN$2,0)))</f>
        <v>533</v>
      </c>
      <c r="AQ173" s="40">
        <f>IF(INDEX('[2]Caseload by group'!$C$3:$BEN$125,MATCH(Snapshot!$H173,'[2]Caseload by group'!$A$3:$A$128,0),MATCH(Snapshot!AQ$3,'[2]Caseload by group'!$C$2:$BEN$2,0))&lt;10,0,INDEX('[2]Caseload by group'!$C$3:$BEN$125,MATCH(Snapshot!$H173,'[2]Caseload by group'!$A$3:$A$128,0),MATCH(Snapshot!AQ$3,'[2]Caseload by group'!$C$2:$BEN$2,0)))</f>
        <v>491</v>
      </c>
      <c r="AR173" s="40">
        <f>IF(INDEX('[2]Caseload by group'!$C$3:$BEN$125,MATCH(Snapshot!$H173,'[2]Caseload by group'!$A$3:$A$128,0),MATCH(Snapshot!AR$3,'[2]Caseload by group'!$C$2:$BEN$2,0))&lt;10,0,INDEX('[2]Caseload by group'!$C$3:$BEN$125,MATCH(Snapshot!$H173,'[2]Caseload by group'!$A$3:$A$128,0),MATCH(Snapshot!AR$3,'[2]Caseload by group'!$C$2:$BEN$2,0)))</f>
        <v>455</v>
      </c>
      <c r="AS173" s="40">
        <f>IF(INDEX('[2]Caseload by group'!$C$3:$BEN$125,MATCH(Snapshot!$H173,'[2]Caseload by group'!$A$3:$A$128,0),MATCH(Snapshot!AS$3,'[2]Caseload by group'!$C$2:$BEN$2,0))&lt;10,0,INDEX('[2]Caseload by group'!$C$3:$BEN$125,MATCH(Snapshot!$H173,'[2]Caseload by group'!$A$3:$A$128,0),MATCH(Snapshot!AS$3,'[2]Caseload by group'!$C$2:$BEN$2,0)))</f>
        <v>438</v>
      </c>
      <c r="AT173" s="40">
        <f>IF(INDEX('[2]Caseload by group'!$C$3:$BEN$125,MATCH(Snapshot!$H173,'[2]Caseload by group'!$A$3:$A$128,0),MATCH(Snapshot!AT$3,'[2]Caseload by group'!$C$2:$BEN$2,0))&lt;10,0,INDEX('[2]Caseload by group'!$C$3:$BEN$125,MATCH(Snapshot!$H173,'[2]Caseload by group'!$A$3:$A$128,0),MATCH(Snapshot!AT$3,'[2]Caseload by group'!$C$2:$BEN$2,0)))</f>
        <v>450</v>
      </c>
      <c r="AU173" s="40">
        <f>IF(INDEX('[2]Caseload by group'!$C$3:$BEN$125,MATCH(Snapshot!$H173,'[2]Caseload by group'!$A$3:$A$128,0),MATCH(Snapshot!AU$3,'[2]Caseload by group'!$C$2:$BEN$2,0))&lt;10,0,INDEX('[2]Caseload by group'!$C$3:$BEN$125,MATCH(Snapshot!$H173,'[2]Caseload by group'!$A$3:$A$128,0),MATCH(Snapshot!AU$3,'[2]Caseload by group'!$C$2:$BEN$2,0)))</f>
        <v>439</v>
      </c>
      <c r="AV173" s="40">
        <f>IF(INDEX('[2]Caseload by group'!$C$3:$BEN$125,MATCH(Snapshot!$H173,'[2]Caseload by group'!$A$3:$A$128,0),MATCH(Snapshot!AV$3,'[2]Caseload by group'!$C$2:$BEN$2,0))&lt;10,0,INDEX('[2]Caseload by group'!$C$3:$BEN$125,MATCH(Snapshot!$H173,'[2]Caseload by group'!$A$3:$A$128,0),MATCH(Snapshot!AV$3,'[2]Caseload by group'!$C$2:$BEN$2,0)))</f>
        <v>441</v>
      </c>
      <c r="AW173" s="40">
        <f>IF(INDEX('[2]Caseload by group'!$C$3:$BEN$125,MATCH(Snapshot!$H173,'[2]Caseload by group'!$A$3:$A$128,0),MATCH(Snapshot!AW$3,'[2]Caseload by group'!$C$2:$BEN$2,0))&lt;10,0,INDEX('[2]Caseload by group'!$C$3:$BEN$125,MATCH(Snapshot!$H173,'[2]Caseload by group'!$A$3:$A$128,0),MATCH(Snapshot!AW$3,'[2]Caseload by group'!$C$2:$BEN$2,0)))</f>
        <v>454</v>
      </c>
      <c r="AX173" s="40">
        <f>IF(INDEX('[2]Caseload by group'!$C$3:$BEN$125,MATCH(Snapshot!$H173,'[2]Caseload by group'!$A$3:$A$128,0),MATCH(Snapshot!AX$3,'[2]Caseload by group'!$C$2:$BEN$2,0))&lt;10,0,INDEX('[2]Caseload by group'!$C$3:$BEN$125,MATCH(Snapshot!$H173,'[2]Caseload by group'!$A$3:$A$128,0),MATCH(Snapshot!AX$3,'[2]Caseload by group'!$C$2:$BEN$2,0)))</f>
        <v>457</v>
      </c>
      <c r="AY173" s="40">
        <f>IF(INDEX('[2]Caseload by group'!$C$3:$BEN$125,MATCH(Snapshot!$H173,'[2]Caseload by group'!$A$3:$A$128,0),MATCH(Snapshot!AY$3,'[2]Caseload by group'!$C$2:$BEN$2,0))&lt;10,0,INDEX('[2]Caseload by group'!$C$3:$BEN$125,MATCH(Snapshot!$H173,'[2]Caseload by group'!$A$3:$A$128,0),MATCH(Snapshot!AY$3,'[2]Caseload by group'!$C$2:$BEN$2,0)))</f>
        <v>467</v>
      </c>
      <c r="AZ173" s="40">
        <f>IF(INDEX('[2]Caseload by group'!$C$3:$BEN$125,MATCH(Snapshot!$H173,'[2]Caseload by group'!$A$3:$A$128,0),MATCH(Snapshot!AZ$3,'[2]Caseload by group'!$C$2:$BEN$2,0))&lt;10,0,INDEX('[2]Caseload by group'!$C$3:$BEN$125,MATCH(Snapshot!$H173,'[2]Caseload by group'!$A$3:$A$128,0),MATCH(Snapshot!AZ$3,'[2]Caseload by group'!$C$2:$BEN$2,0)))</f>
        <v>458</v>
      </c>
      <c r="BA173" s="40">
        <f>IF(INDEX('[2]Caseload by group'!$C$3:$BEN$125,MATCH(Snapshot!$H173,'[2]Caseload by group'!$A$3:$A$128,0),MATCH(Snapshot!BA$3,'[2]Caseload by group'!$C$2:$BEN$2,0))&lt;10,0,INDEX('[2]Caseload by group'!$C$3:$BEN$125,MATCH(Snapshot!$H173,'[2]Caseload by group'!$A$3:$A$128,0),MATCH(Snapshot!BA$3,'[2]Caseload by group'!$C$2:$BEN$2,0)))</f>
        <v>472</v>
      </c>
      <c r="BB173" s="40">
        <f>IF(INDEX('[2]Caseload by group'!$C$3:$BEN$125,MATCH(Snapshot!$H173,'[2]Caseload by group'!$A$3:$A$128,0),MATCH(Snapshot!BB$3,'[2]Caseload by group'!$C$2:$BEN$2,0))&lt;10,0,INDEX('[2]Caseload by group'!$C$3:$BEN$125,MATCH(Snapshot!$H173,'[2]Caseload by group'!$A$3:$A$128,0),MATCH(Snapshot!BB$3,'[2]Caseload by group'!$C$2:$BEN$2,0)))</f>
        <v>492</v>
      </c>
      <c r="BC173" s="40">
        <f>IF(INDEX('[2]Caseload by group'!$C$3:$BEN$125,MATCH(Snapshot!$H173,'[2]Caseload by group'!$A$3:$A$128,0),MATCH(Snapshot!BC$3,'[2]Caseload by group'!$C$2:$BEN$2,0))&lt;10,0,INDEX('[2]Caseload by group'!$C$3:$BEN$125,MATCH(Snapshot!$H173,'[2]Caseload by group'!$A$3:$A$128,0),MATCH(Snapshot!BC$3,'[2]Caseload by group'!$C$2:$BEN$2,0)))</f>
        <v>504</v>
      </c>
      <c r="BD173" s="40">
        <f>IF(INDEX('[2]Caseload by group'!$C$3:$BEN$125,MATCH(Snapshot!$H173,'[2]Caseload by group'!$A$3:$A$128,0),MATCH(Snapshot!BD$3,'[2]Caseload by group'!$C$2:$BEN$2,0))&lt;10,0,INDEX('[2]Caseload by group'!$C$3:$BEN$125,MATCH(Snapshot!$H173,'[2]Caseload by group'!$A$3:$A$128,0),MATCH(Snapshot!BD$3,'[2]Caseload by group'!$C$2:$BEN$2,0)))</f>
        <v>521</v>
      </c>
      <c r="BE173" s="40">
        <f>IF(INDEX('[2]Caseload by group'!$C$3:$BEN$125,MATCH(Snapshot!$H173,'[2]Caseload by group'!$A$3:$A$128,0),MATCH(Snapshot!BE$3,'[2]Caseload by group'!$C$2:$BEN$2,0))&lt;10,0,INDEX('[2]Caseload by group'!$C$3:$BEN$125,MATCH(Snapshot!$H173,'[2]Caseload by group'!$A$3:$A$128,0),MATCH(Snapshot!BE$3,'[2]Caseload by group'!$C$2:$BEN$2,0)))</f>
        <v>513</v>
      </c>
      <c r="BF173" s="40">
        <f>IF(INDEX('[2]Caseload by group'!$C$3:$BEN$125,MATCH(Snapshot!$H173,'[2]Caseload by group'!$A$3:$A$128,0),MATCH(Snapshot!BF$3,'[2]Caseload by group'!$C$2:$BEN$2,0))&lt;10,0,INDEX('[2]Caseload by group'!$C$3:$BEN$125,MATCH(Snapshot!$H173,'[2]Caseload by group'!$A$3:$A$128,0),MATCH(Snapshot!BF$3,'[2]Caseload by group'!$C$2:$BEN$2,0)))</f>
        <v>507</v>
      </c>
      <c r="BG173" s="40">
        <f>IF(INDEX('[2]Caseload by group'!$C$3:$BEN$125,MATCH(Snapshot!$H173,'[2]Caseload by group'!$A$3:$A$128,0),MATCH(Snapshot!BG$3,'[2]Caseload by group'!$C$2:$BEN$2,0))&lt;10,0,INDEX('[2]Caseload by group'!$C$3:$BEN$125,MATCH(Snapshot!$H173,'[2]Caseload by group'!$A$3:$A$128,0),MATCH(Snapshot!BG$3,'[2]Caseload by group'!$C$2:$BEN$2,0)))</f>
        <v>505</v>
      </c>
      <c r="BH173" s="40">
        <f>IF(INDEX('[2]Caseload by group'!$C$3:$BEN$125,MATCH(Snapshot!$H173,'[2]Caseload by group'!$A$3:$A$128,0),MATCH(Snapshot!BH$3,'[2]Caseload by group'!$C$2:$BEN$2,0))&lt;10,0,INDEX('[2]Caseload by group'!$C$3:$BEN$125,MATCH(Snapshot!$H173,'[2]Caseload by group'!$A$3:$A$128,0),MATCH(Snapshot!BH$3,'[2]Caseload by group'!$C$2:$BEN$2,0)))</f>
        <v>512</v>
      </c>
      <c r="BI173" s="40">
        <f>IF(INDEX('[2]Caseload by group'!$C$3:$BEN$125,MATCH(Snapshot!$H173,'[2]Caseload by group'!$A$3:$A$128,0),MATCH(Snapshot!BI$3,'[2]Caseload by group'!$C$2:$BEN$2,0))&lt;10,0,INDEX('[2]Caseload by group'!$C$3:$BEN$125,MATCH(Snapshot!$H173,'[2]Caseload by group'!$A$3:$A$128,0),MATCH(Snapshot!BI$3,'[2]Caseload by group'!$C$2:$BEN$2,0)))</f>
        <v>514</v>
      </c>
      <c r="BJ173" s="40">
        <f>IF(INDEX('[2]Caseload by group'!$C$3:$BEN$125,MATCH(Snapshot!$H173,'[2]Caseload by group'!$A$3:$A$128,0),MATCH(Snapshot!BJ$3,'[2]Caseload by group'!$C$2:$BEN$2,0))&lt;10,0,INDEX('[2]Caseload by group'!$C$3:$BEN$125,MATCH(Snapshot!$H173,'[2]Caseload by group'!$A$3:$A$128,0),MATCH(Snapshot!BJ$3,'[2]Caseload by group'!$C$2:$BEN$2,0)))</f>
        <v>508</v>
      </c>
      <c r="BK173" s="40">
        <f>IF(INDEX('[2]Caseload by group'!$C$3:$BEN$125,MATCH(Snapshot!$H173,'[2]Caseload by group'!$A$3:$A$128,0),MATCH(Snapshot!BK$3,'[2]Caseload by group'!$C$2:$BEN$2,0))&lt;10,0,INDEX('[2]Caseload by group'!$C$3:$BEN$125,MATCH(Snapshot!$H173,'[2]Caseload by group'!$A$3:$A$128,0),MATCH(Snapshot!BK$3,'[2]Caseload by group'!$C$2:$BEN$2,0)))</f>
        <v>511</v>
      </c>
      <c r="BL173" s="40">
        <f>IF(INDEX('[2]Caseload by group'!$C$3:$BEN$125,MATCH(Snapshot!$H173,'[2]Caseload by group'!$A$3:$A$128,0),MATCH(Snapshot!BL$3,'[2]Caseload by group'!$C$2:$BEN$2,0))&lt;10,0,INDEX('[2]Caseload by group'!$C$3:$BEN$125,MATCH(Snapshot!$H173,'[2]Caseload by group'!$A$3:$A$128,0),MATCH(Snapshot!BL$3,'[2]Caseload by group'!$C$2:$BEN$2,0)))</f>
        <v>526</v>
      </c>
      <c r="BM173" s="40">
        <f>IF(INDEX('[2]Caseload by group'!$C$3:$BEN$125,MATCH(Snapshot!$H173,'[2]Caseload by group'!$A$3:$A$128,0),MATCH(Snapshot!BM$3,'[2]Caseload by group'!$C$2:$BEN$2,0))&lt;10,0,INDEX('[2]Caseload by group'!$C$3:$BEN$125,MATCH(Snapshot!$H173,'[2]Caseload by group'!$A$3:$A$128,0),MATCH(Snapshot!BM$3,'[2]Caseload by group'!$C$2:$BEN$2,0)))</f>
        <v>524</v>
      </c>
      <c r="BN173" s="40">
        <f>IF(INDEX('[2]Caseload by group'!$C$3:$BEN$125,MATCH(Snapshot!$H173,'[2]Caseload by group'!$A$3:$A$128,0),MATCH(Snapshot!BN$3,'[2]Caseload by group'!$C$2:$BEN$2,0))&lt;10,0,INDEX('[2]Caseload by group'!$C$3:$BEN$125,MATCH(Snapshot!$H173,'[2]Caseload by group'!$A$3:$A$128,0),MATCH(Snapshot!BN$3,'[2]Caseload by group'!$C$2:$BEN$2,0)))</f>
        <v>518</v>
      </c>
      <c r="BO173" s="40">
        <f>IF(INDEX('[2]Caseload by group'!$C$3:$BEN$125,MATCH(Snapshot!$H173,'[2]Caseload by group'!$A$3:$A$128,0),MATCH(Snapshot!BO$3,'[2]Caseload by group'!$C$2:$BEN$2,0))&lt;10,0,INDEX('[2]Caseload by group'!$C$3:$BEN$125,MATCH(Snapshot!$H173,'[2]Caseload by group'!$A$3:$A$128,0),MATCH(Snapshot!BO$3,'[2]Caseload by group'!$C$2:$BEN$2,0)))</f>
        <v>516</v>
      </c>
      <c r="BP173" s="40">
        <f>IF(INDEX('[2]Caseload by group'!$C$3:$BEN$125,MATCH(Snapshot!$H173,'[2]Caseload by group'!$A$3:$A$128,0),MATCH(Snapshot!BP$3,'[2]Caseload by group'!$C$2:$BEN$2,0))&lt;10,0,INDEX('[2]Caseload by group'!$C$3:$BEN$125,MATCH(Snapshot!$H173,'[2]Caseload by group'!$A$3:$A$128,0),MATCH(Snapshot!BP$3,'[2]Caseload by group'!$C$2:$BEN$2,0)))</f>
        <v>516</v>
      </c>
      <c r="BQ173" s="40">
        <f>IF(INDEX('[2]Caseload by group'!$C$3:$BEN$125,MATCH(Snapshot!$H173,'[2]Caseload by group'!$A$3:$A$128,0),MATCH(Snapshot!BQ$3,'[2]Caseload by group'!$C$2:$BEN$2,0))&lt;10,0,INDEX('[2]Caseload by group'!$C$3:$BEN$125,MATCH(Snapshot!$H173,'[2]Caseload by group'!$A$3:$A$128,0),MATCH(Snapshot!BQ$3,'[2]Caseload by group'!$C$2:$BEN$2,0)))</f>
        <v>513</v>
      </c>
      <c r="BR173" s="40">
        <f>IF(INDEX('[2]Caseload by group'!$C$3:$BEN$125,MATCH(Snapshot!$H173,'[2]Caseload by group'!$A$3:$A$128,0),MATCH(Snapshot!BR$3,'[2]Caseload by group'!$C$2:$BEN$2,0))&lt;10,0,INDEX('[2]Caseload by group'!$C$3:$BEN$125,MATCH(Snapshot!$H173,'[2]Caseload by group'!$A$3:$A$128,0),MATCH(Snapshot!BR$3,'[2]Caseload by group'!$C$2:$BEN$2,0)))</f>
        <v>514</v>
      </c>
      <c r="BS173" s="40">
        <f>IF(INDEX('[2]Caseload by group'!$C$3:$BEN$125,MATCH(Snapshot!$H173,'[2]Caseload by group'!$A$3:$A$128,0),MATCH(Snapshot!BS$3,'[2]Caseload by group'!$C$2:$BEN$2,0))&lt;10,0,INDEX('[2]Caseload by group'!$C$3:$BEN$125,MATCH(Snapshot!$H173,'[2]Caseload by group'!$A$3:$A$128,0),MATCH(Snapshot!BS$3,'[2]Caseload by group'!$C$2:$BEN$2,0)))</f>
        <v>512</v>
      </c>
      <c r="BT173" s="40">
        <f>IF(INDEX('[2]Caseload by group'!$C$3:$BEN$125,MATCH(Snapshot!$H173,'[2]Caseload by group'!$A$3:$A$128,0),MATCH(Snapshot!BT$3,'[2]Caseload by group'!$C$2:$BEN$2,0))&lt;10,0,INDEX('[2]Caseload by group'!$C$3:$BEN$125,MATCH(Snapshot!$H173,'[2]Caseload by group'!$A$3:$A$128,0),MATCH(Snapshot!BT$3,'[2]Caseload by group'!$C$2:$BEN$2,0)))</f>
        <v>505</v>
      </c>
      <c r="BU173" s="40">
        <f>IF(INDEX('[2]Caseload by group'!$C$3:$BEN$125,MATCH(Snapshot!$H173,'[2]Caseload by group'!$A$3:$A$128,0),MATCH(Snapshot!BU$3,'[2]Caseload by group'!$C$2:$BEN$2,0))&lt;10,0,INDEX('[2]Caseload by group'!$C$3:$BEN$125,MATCH(Snapshot!$H173,'[2]Caseload by group'!$A$3:$A$128,0),MATCH(Snapshot!BU$3,'[2]Caseload by group'!$C$2:$BEN$2,0)))</f>
        <v>510</v>
      </c>
      <c r="BV173" s="40">
        <f>IF(INDEX('[2]Caseload by group'!$C$3:$BEN$125,MATCH(Snapshot!$H173,'[2]Caseload by group'!$A$3:$A$128,0),MATCH(Snapshot!BV$3,'[2]Caseload by group'!$C$2:$BEN$2,0))&lt;10,0,INDEX('[2]Caseload by group'!$C$3:$BEN$125,MATCH(Snapshot!$H173,'[2]Caseload by group'!$A$3:$A$128,0),MATCH(Snapshot!BV$3,'[2]Caseload by group'!$C$2:$BEN$2,0)))</f>
        <v>527</v>
      </c>
      <c r="BW173" s="40">
        <f>IF(INDEX('[2]Caseload by group'!$C$3:$BEN$125,MATCH(Snapshot!$H173,'[2]Caseload by group'!$A$3:$A$128,0),MATCH(Snapshot!BW$3,'[2]Caseload by group'!$C$2:$BEN$2,0))&lt;10,0,INDEX('[2]Caseload by group'!$C$3:$BEN$125,MATCH(Snapshot!$H173,'[2]Caseload by group'!$A$3:$A$128,0),MATCH(Snapshot!BW$3,'[2]Caseload by group'!$C$2:$BEN$2,0)))</f>
        <v>527</v>
      </c>
      <c r="BX173" s="45"/>
      <c r="BY173" s="41">
        <f t="shared" si="37"/>
        <v>0</v>
      </c>
      <c r="BZ173" s="42">
        <f t="shared" si="38"/>
        <v>0</v>
      </c>
      <c r="CA173" s="8" t="e">
        <f>#REF!-#REF!</f>
        <v>#REF!</v>
      </c>
      <c r="CB173" s="41">
        <f t="shared" si="39"/>
        <v>269</v>
      </c>
      <c r="CC173" s="42">
        <f t="shared" si="40"/>
        <v>1.0426356589147288</v>
      </c>
    </row>
    <row r="174" spans="1:83" ht="10.5" customHeight="1" thickBot="1" x14ac:dyDescent="0.25">
      <c r="A174" s="34"/>
      <c r="C174" s="38" t="s">
        <v>242</v>
      </c>
      <c r="D174" s="29" t="s">
        <v>242</v>
      </c>
      <c r="E174" s="29" t="s">
        <v>242</v>
      </c>
      <c r="F174" s="29" t="s">
        <v>242</v>
      </c>
      <c r="G174" s="29" t="s">
        <v>242</v>
      </c>
      <c r="H174" s="39" t="s">
        <v>243</v>
      </c>
      <c r="I174" s="39"/>
      <c r="J174" s="50">
        <f>IF(INDEX('[2]Caseload by group'!$C$3:$CJ$125,MATCH(Snapshot!$H174,'[2]Caseload by group'!$A$3:$A$128,0),MATCH(Snapshot!J$3,'[2]Caseload by group'!$C$2:$CJ$2,0))&lt;10,0,INDEX('[2]Caseload by group'!$C$3:$CJ$125,MATCH(Snapshot!$H174,'[2]Caseload by group'!$A$3:$A$128,0),MATCH(Snapshot!J$3,'[2]Caseload by group'!$C$2:$CJ$2,0)))</f>
        <v>0</v>
      </c>
      <c r="K174" s="50">
        <f>IF(INDEX('[2]Caseload by group'!$C$3:$CJ$125,MATCH(Snapshot!$H174,'[2]Caseload by group'!$A$3:$A$128,0),MATCH(Snapshot!K$3,'[2]Caseload by group'!$C$2:$CJ$2,0))&lt;10,0,INDEX('[2]Caseload by group'!$C$3:$CJ$125,MATCH(Snapshot!$H174,'[2]Caseload by group'!$A$3:$A$128,0),MATCH(Snapshot!K$3,'[2]Caseload by group'!$C$2:$CJ$2,0)))</f>
        <v>0</v>
      </c>
      <c r="L174" s="50">
        <f>IF(INDEX('[2]Caseload by group'!$C$3:$CJ$125,MATCH(Snapshot!$H174,'[2]Caseload by group'!$A$3:$A$128,0),MATCH(Snapshot!L$3,'[2]Caseload by group'!$C$2:$CJ$2,0))&lt;10,0,INDEX('[2]Caseload by group'!$C$3:$CJ$125,MATCH(Snapshot!$H174,'[2]Caseload by group'!$A$3:$A$128,0),MATCH(Snapshot!L$3,'[2]Caseload by group'!$C$2:$CJ$2,0)))</f>
        <v>0</v>
      </c>
      <c r="M174" s="50">
        <f>IF(INDEX('[2]Caseload by group'!$C$3:$CJ$125,MATCH(Snapshot!$H174,'[2]Caseload by group'!$A$3:$A$128,0),MATCH(Snapshot!M$3,'[2]Caseload by group'!$C$2:$CJ$2,0))&lt;10,0,INDEX('[2]Caseload by group'!$C$3:$CJ$125,MATCH(Snapshot!$H174,'[2]Caseload by group'!$A$3:$A$128,0),MATCH(Snapshot!M$3,'[2]Caseload by group'!$C$2:$CJ$2,0)))</f>
        <v>0</v>
      </c>
      <c r="N174" s="50">
        <f>IF(INDEX('[2]Caseload by group'!$C$3:$CJ$125,MATCH(Snapshot!$H174,'[2]Caseload by group'!$A$3:$A$128,0),MATCH(Snapshot!N$3,'[2]Caseload by group'!$C$2:$CJ$2,0))&lt;10,0,INDEX('[2]Caseload by group'!$C$3:$CJ$125,MATCH(Snapshot!$H174,'[2]Caseload by group'!$A$3:$A$128,0),MATCH(Snapshot!N$3,'[2]Caseload by group'!$C$2:$CJ$2,0)))</f>
        <v>0</v>
      </c>
      <c r="O174" s="50">
        <f>IF(INDEX('[2]Caseload by group'!$C$3:$CJ$125,MATCH(Snapshot!$H174,'[2]Caseload by group'!$A$3:$A$128,0),MATCH(Snapshot!O$3,'[2]Caseload by group'!$C$2:$CJ$2,0))&lt;10,0,INDEX('[2]Caseload by group'!$C$3:$CJ$125,MATCH(Snapshot!$H174,'[2]Caseload by group'!$A$3:$A$128,0),MATCH(Snapshot!O$3,'[2]Caseload by group'!$C$2:$CJ$2,0)))</f>
        <v>0</v>
      </c>
      <c r="P174" s="50">
        <f>IF(INDEX('[2]Caseload by group'!$C$3:$CJ$125,MATCH(Snapshot!$H174,'[2]Caseload by group'!$A$3:$A$128,0),MATCH(Snapshot!P$3,'[2]Caseload by group'!$C$2:$CJ$2,0))&lt;10,0,INDEX('[2]Caseload by group'!$C$3:$CJ$125,MATCH(Snapshot!$H174,'[2]Caseload by group'!$A$3:$A$128,0),MATCH(Snapshot!P$3,'[2]Caseload by group'!$C$2:$CJ$2,0)))</f>
        <v>0</v>
      </c>
      <c r="Q174" s="50">
        <f>IF(INDEX('[2]Caseload by group'!$C$3:$CJ$125,MATCH(Snapshot!$H174,'[2]Caseload by group'!$A$3:$A$128,0),MATCH(Snapshot!Q$3,'[2]Caseload by group'!$C$2:$CJ$2,0))&lt;10,0,INDEX('[2]Caseload by group'!$C$3:$CJ$125,MATCH(Snapshot!$H174,'[2]Caseload by group'!$A$3:$A$128,0),MATCH(Snapshot!Q$3,'[2]Caseload by group'!$C$2:$CJ$2,0)))</f>
        <v>0</v>
      </c>
      <c r="R174" s="50">
        <f>IF(INDEX('[2]Caseload by group'!$C$3:$CJ$125,MATCH(Snapshot!$H174,'[2]Caseload by group'!$A$3:$A$128,0),MATCH(Snapshot!R$3,'[2]Caseload by group'!$C$2:$CJ$2,0))&lt;10,0,INDEX('[2]Caseload by group'!$C$3:$CJ$125,MATCH(Snapshot!$H174,'[2]Caseload by group'!$A$3:$A$128,0),MATCH(Snapshot!R$3,'[2]Caseload by group'!$C$2:$CJ$2,0)))</f>
        <v>0</v>
      </c>
      <c r="S174" s="50">
        <f>IF(INDEX('[2]Caseload by group'!$C$3:$CJ$125,MATCH(Snapshot!$H174,'[2]Caseload by group'!$A$3:$A$128,0),MATCH(Snapshot!S$3,'[2]Caseload by group'!$C$2:$CJ$2,0))&lt;10,0,INDEX('[2]Caseload by group'!$C$3:$CJ$125,MATCH(Snapshot!$H174,'[2]Caseload by group'!$A$3:$A$128,0),MATCH(Snapshot!S$3,'[2]Caseload by group'!$C$2:$CJ$2,0)))</f>
        <v>0</v>
      </c>
      <c r="T174" s="50">
        <f>IF(INDEX('[2]Caseload by group'!$C$3:$CJ$125,MATCH(Snapshot!$H174,'[2]Caseload by group'!$A$3:$A$128,0),MATCH(Snapshot!T$3,'[2]Caseload by group'!$C$2:$CJ$2,0))&lt;10,0,INDEX('[2]Caseload by group'!$C$3:$CJ$125,MATCH(Snapshot!$H174,'[2]Caseload by group'!$A$3:$A$128,0),MATCH(Snapshot!T$3,'[2]Caseload by group'!$C$2:$CJ$2,0)))</f>
        <v>0</v>
      </c>
      <c r="U174" s="50">
        <f>IF(INDEX('[2]Caseload by group'!$C$3:$CJ$125,MATCH(Snapshot!$H174,'[2]Caseload by group'!$A$3:$A$128,0),MATCH(Snapshot!U$3,'[2]Caseload by group'!$C$2:$CJ$2,0))&lt;10,0,INDEX('[2]Caseload by group'!$C$3:$CJ$125,MATCH(Snapshot!$H174,'[2]Caseload by group'!$A$3:$A$128,0),MATCH(Snapshot!U$3,'[2]Caseload by group'!$C$2:$CJ$2,0)))</f>
        <v>0</v>
      </c>
      <c r="V174" s="50">
        <f>IF(INDEX('[2]Caseload by group'!$C$3:$CJ$125,MATCH(Snapshot!$H174,'[2]Caseload by group'!$A$3:$A$128,0),MATCH(Snapshot!V$3,'[2]Caseload by group'!$C$2:$CJ$2,0))&lt;10,0,INDEX('[2]Caseload by group'!$C$3:$CJ$125,MATCH(Snapshot!$H174,'[2]Caseload by group'!$A$3:$A$128,0),MATCH(Snapshot!V$3,'[2]Caseload by group'!$C$2:$CJ$2,0)))</f>
        <v>0</v>
      </c>
      <c r="W174" s="50">
        <f>IF(INDEX('[2]Caseload by group'!$C$3:$CJ$125,MATCH(Snapshot!$H174,'[2]Caseload by group'!$A$3:$A$128,0),MATCH(Snapshot!W$3,'[2]Caseload by group'!$C$2:$CJ$2,0))&lt;10,0,INDEX('[2]Caseload by group'!$C$3:$CJ$125,MATCH(Snapshot!$H174,'[2]Caseload by group'!$A$3:$A$128,0),MATCH(Snapshot!W$3,'[2]Caseload by group'!$C$2:$CJ$2,0)))</f>
        <v>0</v>
      </c>
      <c r="X174" s="50">
        <f>IF(INDEX('[2]Caseload by group'!$C$3:$CJ$125,MATCH(Snapshot!$H174,'[2]Caseload by group'!$A$3:$A$128,0),MATCH(Snapshot!X$3,'[2]Caseload by group'!$C$2:$CJ$2,0))&lt;10,0,INDEX('[2]Caseload by group'!$C$3:$CJ$125,MATCH(Snapshot!$H174,'[2]Caseload by group'!$A$3:$A$128,0),MATCH(Snapshot!X$3,'[2]Caseload by group'!$C$2:$CJ$2,0)))</f>
        <v>0</v>
      </c>
      <c r="Y174" s="50">
        <f>IF(INDEX('[2]Caseload by group'!$C$3:$CJ$125,MATCH(Snapshot!$H174,'[2]Caseload by group'!$A$3:$A$128,0),MATCH(Snapshot!Y$3,'[2]Caseload by group'!$C$2:$CJ$2,0))&lt;10,0,INDEX('[2]Caseload by group'!$C$3:$CJ$125,MATCH(Snapshot!$H174,'[2]Caseload by group'!$A$3:$A$128,0),MATCH(Snapshot!Y$3,'[2]Caseload by group'!$C$2:$CJ$2,0)))</f>
        <v>0</v>
      </c>
      <c r="Z174" s="50">
        <f>IF(INDEX('[2]Caseload by group'!$C$3:$CJ$125,MATCH(Snapshot!$H174,'[2]Caseload by group'!$A$3:$A$128,0),MATCH(Snapshot!Z$3,'[2]Caseload by group'!$C$2:$CJ$2,0))&lt;10,0,INDEX('[2]Caseload by group'!$C$3:$CJ$125,MATCH(Snapshot!$H174,'[2]Caseload by group'!$A$3:$A$128,0),MATCH(Snapshot!Z$3,'[2]Caseload by group'!$C$2:$CJ$2,0)))</f>
        <v>0</v>
      </c>
      <c r="AA174" s="50">
        <f>IF(INDEX('[2]Caseload by group'!$C$3:$CJ$125,MATCH(Snapshot!$H174,'[2]Caseload by group'!$A$3:$A$128,0),MATCH(Snapshot!AA$3,'[2]Caseload by group'!$C$2:$CJ$2,0))&lt;10,0,INDEX('[2]Caseload by group'!$C$3:$CJ$125,MATCH(Snapshot!$H174,'[2]Caseload by group'!$A$3:$A$128,0),MATCH(Snapshot!AA$3,'[2]Caseload by group'!$C$2:$CJ$2,0)))</f>
        <v>0</v>
      </c>
      <c r="AB174" s="50">
        <f>IF(INDEX('[2]Caseload by group'!$C$3:$CJ$125,MATCH(Snapshot!$H174,'[2]Caseload by group'!$A$3:$A$128,0),MATCH(Snapshot!AB$3,'[2]Caseload by group'!$C$2:$CJ$2,0))&lt;10,0,INDEX('[2]Caseload by group'!$C$3:$CJ$125,MATCH(Snapshot!$H174,'[2]Caseload by group'!$A$3:$A$128,0),MATCH(Snapshot!AB$3,'[2]Caseload by group'!$C$2:$CJ$2,0)))</f>
        <v>0</v>
      </c>
      <c r="AC174" s="50">
        <f>IF(INDEX('[2]Caseload by group'!$C$3:$CJ$125,MATCH(Snapshot!$H174,'[2]Caseload by group'!$A$3:$A$128,0),MATCH(Snapshot!AC$3,'[2]Caseload by group'!$C$2:$CJ$2,0))&lt;10,0,INDEX('[2]Caseload by group'!$C$3:$CJ$125,MATCH(Snapshot!$H174,'[2]Caseload by group'!$A$3:$A$128,0),MATCH(Snapshot!AC$3,'[2]Caseload by group'!$C$2:$CJ$2,0)))</f>
        <v>0</v>
      </c>
      <c r="AD174" s="50">
        <f>IF(INDEX('[2]Caseload by group'!$C$3:$CJ$125,MATCH(Snapshot!$H174,'[2]Caseload by group'!$A$3:$A$128,0),MATCH(Snapshot!AD$3,'[2]Caseload by group'!$C$2:$CJ$2,0))&lt;10,0,INDEX('[2]Caseload by group'!$C$3:$CJ$125,MATCH(Snapshot!$H174,'[2]Caseload by group'!$A$3:$A$128,0),MATCH(Snapshot!AD$3,'[2]Caseload by group'!$C$2:$CJ$2,0)))</f>
        <v>0</v>
      </c>
      <c r="AE174" s="50">
        <f>IF(INDEX('[2]Caseload by group'!$C$3:$CJ$125,MATCH(Snapshot!$H174,'[2]Caseload by group'!$A$3:$A$128,0),MATCH(Snapshot!AE$3,'[2]Caseload by group'!$C$2:$CJ$2,0))&lt;10,0,INDEX('[2]Caseload by group'!$C$3:$CJ$125,MATCH(Snapshot!$H174,'[2]Caseload by group'!$A$3:$A$128,0),MATCH(Snapshot!AE$3,'[2]Caseload by group'!$C$2:$CJ$2,0)))</f>
        <v>0</v>
      </c>
      <c r="AF174" s="50">
        <f>IF(INDEX('[2]Caseload by group'!$C$3:$CJ$125,MATCH(Snapshot!$H174,'[2]Caseload by group'!$A$3:$A$128,0),MATCH(Snapshot!AF$3,'[2]Caseload by group'!$C$2:$CJ$2,0))&lt;10,0,INDEX('[2]Caseload by group'!$C$3:$CJ$125,MATCH(Snapshot!$H174,'[2]Caseload by group'!$A$3:$A$128,0),MATCH(Snapshot!AF$3,'[2]Caseload by group'!$C$2:$CJ$2,0)))</f>
        <v>0</v>
      </c>
      <c r="AG174" s="50">
        <f>IF(INDEX('[2]Caseload by group'!$C$3:$CJ$125,MATCH(Snapshot!$H174,'[2]Caseload by group'!$A$3:$A$128,0),MATCH(Snapshot!AG$3,'[2]Caseload by group'!$C$2:$CJ$2,0))&lt;10,0,INDEX('[2]Caseload by group'!$C$3:$CJ$125,MATCH(Snapshot!$H174,'[2]Caseload by group'!$A$3:$A$128,0),MATCH(Snapshot!AG$3,'[2]Caseload by group'!$C$2:$CJ$2,0)))</f>
        <v>0</v>
      </c>
      <c r="AH174" s="50">
        <f>IF(INDEX('[2]Caseload by group'!$C$3:$CJ$125,MATCH(Snapshot!$H174,'[2]Caseload by group'!$A$3:$A$128,0),MATCH(Snapshot!AH$3,'[2]Caseload by group'!$C$2:$CJ$2,0))&lt;10,0,INDEX('[2]Caseload by group'!$C$3:$CJ$125,MATCH(Snapshot!$H174,'[2]Caseload by group'!$A$3:$A$128,0),MATCH(Snapshot!AH$3,'[2]Caseload by group'!$C$2:$CJ$2,0)))</f>
        <v>0</v>
      </c>
      <c r="AI174" s="50">
        <f>IF(INDEX('[2]Caseload by group'!$C$3:$CJ$125,MATCH(Snapshot!$H174,'[2]Caseload by group'!$A$3:$A$128,0),MATCH(Snapshot!AI$3,'[2]Caseload by group'!$C$2:$CJ$2,0))&lt;10,0,INDEX('[2]Caseload by group'!$C$3:$CJ$125,MATCH(Snapshot!$H174,'[2]Caseload by group'!$A$3:$A$128,0),MATCH(Snapshot!AI$3,'[2]Caseload by group'!$C$2:$CJ$2,0)))</f>
        <v>0</v>
      </c>
      <c r="AJ174" s="50">
        <f>IF(INDEX('[2]Caseload by group'!$C$3:$BEN$125,MATCH(Snapshot!$H174,'[2]Caseload by group'!$A$3:$A$128,0),MATCH(Snapshot!AJ$3,'[2]Caseload by group'!$C$2:$BEN$2,0))&lt;10,0,INDEX('[2]Caseload by group'!$C$3:$BEN$125,MATCH(Snapshot!$H174,'[2]Caseload by group'!$A$3:$A$128,0),MATCH(Snapshot!AJ$3,'[2]Caseload by group'!$C$2:$BEN$2,0)))</f>
        <v>0</v>
      </c>
      <c r="AK174" s="50">
        <f>IF(INDEX('[2]Caseload by group'!$C$3:$BEN$125,MATCH(Snapshot!$H174,'[2]Caseload by group'!$A$3:$A$128,0),MATCH(Snapshot!AK$3,'[2]Caseload by group'!$C$2:$BEN$2,0))&lt;10,0,INDEX('[2]Caseload by group'!$C$3:$BEN$125,MATCH(Snapshot!$H174,'[2]Caseload by group'!$A$3:$A$128,0),MATCH(Snapshot!AK$3,'[2]Caseload by group'!$C$2:$BEN$2,0)))</f>
        <v>0</v>
      </c>
      <c r="AL174" s="50">
        <f>IF(INDEX('[2]Caseload by group'!$C$3:$BEN$125,MATCH(Snapshot!$H174,'[2]Caseload by group'!$A$3:$A$128,0),MATCH(Snapshot!AL$3,'[2]Caseload by group'!$C$2:$BEN$2,0))&lt;10,0,INDEX('[2]Caseload by group'!$C$3:$BEN$125,MATCH(Snapshot!$H174,'[2]Caseload by group'!$A$3:$A$128,0),MATCH(Snapshot!AL$3,'[2]Caseload by group'!$C$2:$BEN$2,0)))</f>
        <v>0</v>
      </c>
      <c r="AM174" s="50">
        <f>IF(INDEX('[2]Caseload by group'!$C$3:$BEN$125,MATCH(Snapshot!$H174,'[2]Caseload by group'!$A$3:$A$128,0),MATCH(Snapshot!AM$3,'[2]Caseload by group'!$C$2:$BEN$2,0))&lt;10,0,INDEX('[2]Caseload by group'!$C$3:$BEN$125,MATCH(Snapshot!$H174,'[2]Caseload by group'!$A$3:$A$128,0),MATCH(Snapshot!AM$3,'[2]Caseload by group'!$C$2:$BEN$2,0)))</f>
        <v>0</v>
      </c>
      <c r="AN174" s="50">
        <f>IF(INDEX('[2]Caseload by group'!$C$3:$BEN$125,MATCH(Snapshot!$H174,'[2]Caseload by group'!$A$3:$A$128,0),MATCH(Snapshot!AN$3,'[2]Caseload by group'!$C$2:$BEN$2,0))&lt;10,0,INDEX('[2]Caseload by group'!$C$3:$BEN$125,MATCH(Snapshot!$H174,'[2]Caseload by group'!$A$3:$A$128,0),MATCH(Snapshot!AN$3,'[2]Caseload by group'!$C$2:$BEN$2,0)))</f>
        <v>0</v>
      </c>
      <c r="AO174" s="50">
        <f>IF(INDEX('[2]Caseload by group'!$C$3:$BEN$125,MATCH(Snapshot!$H174,'[2]Caseload by group'!$A$3:$A$128,0),MATCH(Snapshot!AO$3,'[2]Caseload by group'!$C$2:$BEN$2,0))&lt;10,0,INDEX('[2]Caseload by group'!$C$3:$BEN$125,MATCH(Snapshot!$H174,'[2]Caseload by group'!$A$3:$A$128,0),MATCH(Snapshot!AO$3,'[2]Caseload by group'!$C$2:$BEN$2,0)))</f>
        <v>0</v>
      </c>
      <c r="AP174" s="50">
        <f>IF(INDEX('[2]Caseload by group'!$C$3:$BEN$125,MATCH(Snapshot!$H174,'[2]Caseload by group'!$A$3:$A$128,0),MATCH(Snapshot!AP$3,'[2]Caseload by group'!$C$2:$BEN$2,0))&lt;10,0,INDEX('[2]Caseload by group'!$C$3:$BEN$125,MATCH(Snapshot!$H174,'[2]Caseload by group'!$A$3:$A$128,0),MATCH(Snapshot!AP$3,'[2]Caseload by group'!$C$2:$BEN$2,0)))</f>
        <v>0</v>
      </c>
      <c r="AQ174" s="50">
        <f>IF(INDEX('[2]Caseload by group'!$C$3:$BEN$125,MATCH(Snapshot!$H174,'[2]Caseload by group'!$A$3:$A$128,0),MATCH(Snapshot!AQ$3,'[2]Caseload by group'!$C$2:$BEN$2,0))&lt;10,0,INDEX('[2]Caseload by group'!$C$3:$BEN$125,MATCH(Snapshot!$H174,'[2]Caseload by group'!$A$3:$A$128,0),MATCH(Snapshot!AQ$3,'[2]Caseload by group'!$C$2:$BEN$2,0)))</f>
        <v>0</v>
      </c>
      <c r="AR174" s="50">
        <f>IF(INDEX('[2]Caseload by group'!$C$3:$BEN$125,MATCH(Snapshot!$H174,'[2]Caseload by group'!$A$3:$A$128,0),MATCH(Snapshot!AR$3,'[2]Caseload by group'!$C$2:$BEN$2,0))&lt;10,0,INDEX('[2]Caseload by group'!$C$3:$BEN$125,MATCH(Snapshot!$H174,'[2]Caseload by group'!$A$3:$A$128,0),MATCH(Snapshot!AR$3,'[2]Caseload by group'!$C$2:$BEN$2,0)))</f>
        <v>0</v>
      </c>
      <c r="AS174" s="50">
        <f>IF(INDEX('[2]Caseload by group'!$C$3:$BEN$125,MATCH(Snapshot!$H174,'[2]Caseload by group'!$A$3:$A$128,0),MATCH(Snapshot!AS$3,'[2]Caseload by group'!$C$2:$BEN$2,0))&lt;10,0,INDEX('[2]Caseload by group'!$C$3:$BEN$125,MATCH(Snapshot!$H174,'[2]Caseload by group'!$A$3:$A$128,0),MATCH(Snapshot!AS$3,'[2]Caseload by group'!$C$2:$BEN$2,0)))</f>
        <v>0</v>
      </c>
      <c r="AT174" s="50">
        <f>IF(INDEX('[2]Caseload by group'!$C$3:$BEN$125,MATCH(Snapshot!$H174,'[2]Caseload by group'!$A$3:$A$128,0),MATCH(Snapshot!AT$3,'[2]Caseload by group'!$C$2:$BEN$2,0))&lt;10,0,INDEX('[2]Caseload by group'!$C$3:$BEN$125,MATCH(Snapshot!$H174,'[2]Caseload by group'!$A$3:$A$128,0),MATCH(Snapshot!AT$3,'[2]Caseload by group'!$C$2:$BEN$2,0)))</f>
        <v>0</v>
      </c>
      <c r="AU174" s="50">
        <f>IF(INDEX('[2]Caseload by group'!$C$3:$BEN$125,MATCH(Snapshot!$H174,'[2]Caseload by group'!$A$3:$A$128,0),MATCH(Snapshot!AU$3,'[2]Caseload by group'!$C$2:$BEN$2,0))&lt;10,0,INDEX('[2]Caseload by group'!$C$3:$BEN$125,MATCH(Snapshot!$H174,'[2]Caseload by group'!$A$3:$A$128,0),MATCH(Snapshot!AU$3,'[2]Caseload by group'!$C$2:$BEN$2,0)))</f>
        <v>0</v>
      </c>
      <c r="AV174" s="50">
        <f>IF(INDEX('[2]Caseload by group'!$C$3:$BEN$125,MATCH(Snapshot!$H174,'[2]Caseload by group'!$A$3:$A$128,0),MATCH(Snapshot!AV$3,'[2]Caseload by group'!$C$2:$BEN$2,0))&lt;10,0,INDEX('[2]Caseload by group'!$C$3:$BEN$125,MATCH(Snapshot!$H174,'[2]Caseload by group'!$A$3:$A$128,0),MATCH(Snapshot!AV$3,'[2]Caseload by group'!$C$2:$BEN$2,0)))</f>
        <v>0</v>
      </c>
      <c r="AW174" s="50">
        <f>IF(INDEX('[2]Caseload by group'!$C$3:$BEN$125,MATCH(Snapshot!$H174,'[2]Caseload by group'!$A$3:$A$128,0),MATCH(Snapshot!AW$3,'[2]Caseload by group'!$C$2:$BEN$2,0))&lt;10,0,INDEX('[2]Caseload by group'!$C$3:$BEN$125,MATCH(Snapshot!$H174,'[2]Caseload by group'!$A$3:$A$128,0),MATCH(Snapshot!AW$3,'[2]Caseload by group'!$C$2:$BEN$2,0)))</f>
        <v>0</v>
      </c>
      <c r="AX174" s="50">
        <f>IF(INDEX('[2]Caseload by group'!$C$3:$BEN$125,MATCH(Snapshot!$H174,'[2]Caseload by group'!$A$3:$A$128,0),MATCH(Snapshot!AX$3,'[2]Caseload by group'!$C$2:$BEN$2,0))&lt;10,0,INDEX('[2]Caseload by group'!$C$3:$BEN$125,MATCH(Snapshot!$H174,'[2]Caseload by group'!$A$3:$A$128,0),MATCH(Snapshot!AX$3,'[2]Caseload by group'!$C$2:$BEN$2,0)))</f>
        <v>0</v>
      </c>
      <c r="AY174" s="50">
        <f>IF(INDEX('[2]Caseload by group'!$C$3:$BEN$125,MATCH(Snapshot!$H174,'[2]Caseload by group'!$A$3:$A$128,0),MATCH(Snapshot!AY$3,'[2]Caseload by group'!$C$2:$BEN$2,0))&lt;10,0,INDEX('[2]Caseload by group'!$C$3:$BEN$125,MATCH(Snapshot!$H174,'[2]Caseload by group'!$A$3:$A$128,0),MATCH(Snapshot!AY$3,'[2]Caseload by group'!$C$2:$BEN$2,0)))</f>
        <v>0</v>
      </c>
      <c r="AZ174" s="50">
        <f>IF(INDEX('[2]Caseload by group'!$C$3:$BEN$125,MATCH(Snapshot!$H174,'[2]Caseload by group'!$A$3:$A$128,0),MATCH(Snapshot!AZ$3,'[2]Caseload by group'!$C$2:$BEN$2,0))&lt;10,0,INDEX('[2]Caseload by group'!$C$3:$BEN$125,MATCH(Snapshot!$H174,'[2]Caseload by group'!$A$3:$A$128,0),MATCH(Snapshot!AZ$3,'[2]Caseload by group'!$C$2:$BEN$2,0)))</f>
        <v>2052</v>
      </c>
      <c r="BA174" s="50">
        <f>IF(INDEX('[2]Caseload by group'!$C$3:$BEN$125,MATCH(Snapshot!$H174,'[2]Caseload by group'!$A$3:$A$128,0),MATCH(Snapshot!BA$3,'[2]Caseload by group'!$C$2:$BEN$2,0))&lt;10,0,INDEX('[2]Caseload by group'!$C$3:$BEN$125,MATCH(Snapshot!$H174,'[2]Caseload by group'!$A$3:$A$128,0),MATCH(Snapshot!BA$3,'[2]Caseload by group'!$C$2:$BEN$2,0)))</f>
        <v>2455</v>
      </c>
      <c r="BB174" s="50">
        <f>IF(INDEX('[2]Caseload by group'!$C$3:$BEN$125,MATCH(Snapshot!$H174,'[2]Caseload by group'!$A$3:$A$128,0),MATCH(Snapshot!BB$3,'[2]Caseload by group'!$C$2:$BEN$2,0))&lt;10,0,INDEX('[2]Caseload by group'!$C$3:$BEN$125,MATCH(Snapshot!$H174,'[2]Caseload by group'!$A$3:$A$128,0),MATCH(Snapshot!BB$3,'[2]Caseload by group'!$C$2:$BEN$2,0)))</f>
        <v>5448</v>
      </c>
      <c r="BC174" s="50">
        <f>IF(INDEX('[2]Caseload by group'!$C$3:$BEN$125,MATCH(Snapshot!$H174,'[2]Caseload by group'!$A$3:$A$128,0),MATCH(Snapshot!BC$3,'[2]Caseload by group'!$C$2:$BEN$2,0))&lt;10,0,INDEX('[2]Caseload by group'!$C$3:$BEN$125,MATCH(Snapshot!$H174,'[2]Caseload by group'!$A$3:$A$128,0),MATCH(Snapshot!BC$3,'[2]Caseload by group'!$C$2:$BEN$2,0)))</f>
        <v>5709</v>
      </c>
      <c r="BD174" s="50">
        <f>IF(INDEX('[2]Caseload by group'!$C$3:$BEN$125,MATCH(Snapshot!$H174,'[2]Caseload by group'!$A$3:$A$128,0),MATCH(Snapshot!BD$3,'[2]Caseload by group'!$C$2:$BEN$2,0))&lt;10,0,INDEX('[2]Caseload by group'!$C$3:$BEN$125,MATCH(Snapshot!$H174,'[2]Caseload by group'!$A$3:$A$128,0),MATCH(Snapshot!BD$3,'[2]Caseload by group'!$C$2:$BEN$2,0)))</f>
        <v>5635</v>
      </c>
      <c r="BE174" s="50">
        <f>IF(INDEX('[2]Caseload by group'!$C$3:$BEN$125,MATCH(Snapshot!$H174,'[2]Caseload by group'!$A$3:$A$128,0),MATCH(Snapshot!BE$3,'[2]Caseload by group'!$C$2:$BEN$2,0))&lt;10,0,INDEX('[2]Caseload by group'!$C$3:$BEN$125,MATCH(Snapshot!$H174,'[2]Caseload by group'!$A$3:$A$128,0),MATCH(Snapshot!BE$3,'[2]Caseload by group'!$C$2:$BEN$2,0)))</f>
        <v>5764</v>
      </c>
      <c r="BF174" s="50">
        <f>IF(INDEX('[2]Caseload by group'!$C$3:$BEN$125,MATCH(Snapshot!$H174,'[2]Caseload by group'!$A$3:$A$128,0),MATCH(Snapshot!BF$3,'[2]Caseload by group'!$C$2:$BEN$2,0))&lt;10,0,INDEX('[2]Caseload by group'!$C$3:$BEN$125,MATCH(Snapshot!$H174,'[2]Caseload by group'!$A$3:$A$128,0),MATCH(Snapshot!BF$3,'[2]Caseload by group'!$C$2:$BEN$2,0)))</f>
        <v>5763</v>
      </c>
      <c r="BG174" s="50">
        <f>IF(INDEX('[2]Caseload by group'!$C$3:$BEN$125,MATCH(Snapshot!$H174,'[2]Caseload by group'!$A$3:$A$128,0),MATCH(Snapshot!BG$3,'[2]Caseload by group'!$C$2:$BEN$2,0))&lt;10,0,INDEX('[2]Caseload by group'!$C$3:$BEN$125,MATCH(Snapshot!$H174,'[2]Caseload by group'!$A$3:$A$128,0),MATCH(Snapshot!BG$3,'[2]Caseload by group'!$C$2:$BEN$2,0)))</f>
        <v>5728</v>
      </c>
      <c r="BH174" s="50">
        <f>IF(INDEX('[2]Caseload by group'!$C$3:$BEN$125,MATCH(Snapshot!$H174,'[2]Caseload by group'!$A$3:$A$128,0),MATCH(Snapshot!BH$3,'[2]Caseload by group'!$C$2:$BEN$2,0))&lt;10,0,INDEX('[2]Caseload by group'!$C$3:$BEN$125,MATCH(Snapshot!$H174,'[2]Caseload by group'!$A$3:$A$128,0),MATCH(Snapshot!BH$3,'[2]Caseload by group'!$C$2:$BEN$2,0)))</f>
        <v>5642</v>
      </c>
      <c r="BI174" s="50">
        <f>IF(INDEX('[2]Caseload by group'!$C$3:$BEN$125,MATCH(Snapshot!$H174,'[2]Caseload by group'!$A$3:$A$128,0),MATCH(Snapshot!BI$3,'[2]Caseload by group'!$C$2:$BEN$2,0))&lt;10,0,INDEX('[2]Caseload by group'!$C$3:$BEN$125,MATCH(Snapshot!$H174,'[2]Caseload by group'!$A$3:$A$128,0),MATCH(Snapshot!BI$3,'[2]Caseload by group'!$C$2:$BEN$2,0)))</f>
        <v>5608</v>
      </c>
      <c r="BJ174" s="50">
        <f>IF(INDEX('[2]Caseload by group'!$C$3:$BEN$125,MATCH(Snapshot!$H174,'[2]Caseload by group'!$A$3:$A$128,0),MATCH(Snapshot!BJ$3,'[2]Caseload by group'!$C$2:$BEN$2,0))&lt;10,0,INDEX('[2]Caseload by group'!$C$3:$BEN$125,MATCH(Snapshot!$H174,'[2]Caseload by group'!$A$3:$A$128,0),MATCH(Snapshot!BJ$3,'[2]Caseload by group'!$C$2:$BEN$2,0)))</f>
        <v>5576</v>
      </c>
      <c r="BK174" s="50">
        <f>IF(INDEX('[2]Caseload by group'!$C$3:$BEN$125,MATCH(Snapshot!$H174,'[2]Caseload by group'!$A$3:$A$128,0),MATCH(Snapshot!BK$3,'[2]Caseload by group'!$C$2:$BEN$2,0))&lt;10,0,INDEX('[2]Caseload by group'!$C$3:$BEN$125,MATCH(Snapshot!$H174,'[2]Caseload by group'!$A$3:$A$128,0),MATCH(Snapshot!BK$3,'[2]Caseload by group'!$C$2:$BEN$2,0)))</f>
        <v>5552</v>
      </c>
      <c r="BL174" s="50">
        <f>IF(INDEX('[2]Caseload by group'!$C$3:$BEN$125,MATCH(Snapshot!$H174,'[2]Caseload by group'!$A$3:$A$128,0),MATCH(Snapshot!BL$3,'[2]Caseload by group'!$C$2:$BEN$2,0))&lt;10,0,INDEX('[2]Caseload by group'!$C$3:$BEN$125,MATCH(Snapshot!$H174,'[2]Caseload by group'!$A$3:$A$128,0),MATCH(Snapshot!BL$3,'[2]Caseload by group'!$C$2:$BEN$2,0)))</f>
        <v>5492</v>
      </c>
      <c r="BM174" s="50">
        <f>IF(INDEX('[2]Caseload by group'!$C$3:$BEN$125,MATCH(Snapshot!$H174,'[2]Caseload by group'!$A$3:$A$128,0),MATCH(Snapshot!BM$3,'[2]Caseload by group'!$C$2:$BEN$2,0))&lt;10,0,INDEX('[2]Caseload by group'!$C$3:$BEN$125,MATCH(Snapshot!$H174,'[2]Caseload by group'!$A$3:$A$128,0),MATCH(Snapshot!BM$3,'[2]Caseload by group'!$C$2:$BEN$2,0)))</f>
        <v>5469</v>
      </c>
      <c r="BN174" s="50">
        <f>IF(INDEX('[2]Caseload by group'!$C$3:$BEN$125,MATCH(Snapshot!$H174,'[2]Caseload by group'!$A$3:$A$128,0),MATCH(Snapshot!BN$3,'[2]Caseload by group'!$C$2:$BEN$2,0))&lt;10,0,INDEX('[2]Caseload by group'!$C$3:$BEN$125,MATCH(Snapshot!$H174,'[2]Caseload by group'!$A$3:$A$128,0),MATCH(Snapshot!BN$3,'[2]Caseload by group'!$C$2:$BEN$2,0)))</f>
        <v>5216</v>
      </c>
      <c r="BO174" s="50">
        <f>IF(INDEX('[2]Caseload by group'!$C$3:$BEN$125,MATCH(Snapshot!$H174,'[2]Caseload by group'!$A$3:$A$128,0),MATCH(Snapshot!BO$3,'[2]Caseload by group'!$C$2:$BEN$2,0))&lt;10,0,INDEX('[2]Caseload by group'!$C$3:$BEN$125,MATCH(Snapshot!$H174,'[2]Caseload by group'!$A$3:$A$128,0),MATCH(Snapshot!BO$3,'[2]Caseload by group'!$C$2:$BEN$2,0)))</f>
        <v>5129</v>
      </c>
      <c r="BP174" s="50">
        <f>IF(INDEX('[2]Caseload by group'!$C$3:$BEN$125,MATCH(Snapshot!$H174,'[2]Caseload by group'!$A$3:$A$128,0),MATCH(Snapshot!BP$3,'[2]Caseload by group'!$C$2:$BEN$2,0))&lt;10,0,INDEX('[2]Caseload by group'!$C$3:$BEN$125,MATCH(Snapshot!$H174,'[2]Caseload by group'!$A$3:$A$128,0),MATCH(Snapshot!BP$3,'[2]Caseload by group'!$C$2:$BEN$2,0)))</f>
        <v>5093</v>
      </c>
      <c r="BQ174" s="50">
        <f>IF(INDEX('[2]Caseload by group'!$C$3:$BEN$125,MATCH(Snapshot!$H174,'[2]Caseload by group'!$A$3:$A$128,0),MATCH(Snapshot!BQ$3,'[2]Caseload by group'!$C$2:$BEN$2,0))&lt;10,0,INDEX('[2]Caseload by group'!$C$3:$BEN$125,MATCH(Snapshot!$H174,'[2]Caseload by group'!$A$3:$A$128,0),MATCH(Snapshot!BQ$3,'[2]Caseload by group'!$C$2:$BEN$2,0)))</f>
        <v>5060</v>
      </c>
      <c r="BR174" s="50">
        <f>IF(INDEX('[2]Caseload by group'!$C$3:$BEN$125,MATCH(Snapshot!$H174,'[2]Caseload by group'!$A$3:$A$128,0),MATCH(Snapshot!BR$3,'[2]Caseload by group'!$C$2:$BEN$2,0))&lt;10,0,INDEX('[2]Caseload by group'!$C$3:$BEN$125,MATCH(Snapshot!$H174,'[2]Caseload by group'!$A$3:$A$128,0),MATCH(Snapshot!BR$3,'[2]Caseload by group'!$C$2:$BEN$2,0)))</f>
        <v>5537</v>
      </c>
      <c r="BS174" s="50">
        <f>IF(INDEX('[2]Caseload by group'!$C$3:$BEN$125,MATCH(Snapshot!$H174,'[2]Caseload by group'!$A$3:$A$128,0),MATCH(Snapshot!BS$3,'[2]Caseload by group'!$C$2:$BEN$2,0))&lt;10,0,INDEX('[2]Caseload by group'!$C$3:$BEN$125,MATCH(Snapshot!$H174,'[2]Caseload by group'!$A$3:$A$128,0),MATCH(Snapshot!BS$3,'[2]Caseload by group'!$C$2:$BEN$2,0)))</f>
        <v>6019</v>
      </c>
      <c r="BT174" s="50">
        <f>IF(INDEX('[2]Caseload by group'!$C$3:$BEN$125,MATCH(Snapshot!$H174,'[2]Caseload by group'!$A$3:$A$128,0),MATCH(Snapshot!BT$3,'[2]Caseload by group'!$C$2:$BEN$2,0))&lt;10,0,INDEX('[2]Caseload by group'!$C$3:$BEN$125,MATCH(Snapshot!$H174,'[2]Caseload by group'!$A$3:$A$128,0),MATCH(Snapshot!BT$3,'[2]Caseload by group'!$C$2:$BEN$2,0)))</f>
        <v>5990</v>
      </c>
      <c r="BU174" s="50">
        <f>IF(INDEX('[2]Caseload by group'!$C$3:$BEN$125,MATCH(Snapshot!$H174,'[2]Caseload by group'!$A$3:$A$128,0),MATCH(Snapshot!BU$3,'[2]Caseload by group'!$C$2:$BEN$2,0))&lt;10,0,INDEX('[2]Caseload by group'!$C$3:$BEN$125,MATCH(Snapshot!$H174,'[2]Caseload by group'!$A$3:$A$128,0),MATCH(Snapshot!BU$3,'[2]Caseload by group'!$C$2:$BEN$2,0)))</f>
        <v>5951</v>
      </c>
      <c r="BV174" s="50">
        <f>IF(INDEX('[2]Caseload by group'!$C$3:$BEN$125,MATCH(Snapshot!$H174,'[2]Caseload by group'!$A$3:$A$128,0),MATCH(Snapshot!BV$3,'[2]Caseload by group'!$C$2:$BEN$2,0))&lt;10,0,INDEX('[2]Caseload by group'!$C$3:$BEN$125,MATCH(Snapshot!$H174,'[2]Caseload by group'!$A$3:$A$128,0),MATCH(Snapshot!BV$3,'[2]Caseload by group'!$C$2:$BEN$2,0)))</f>
        <v>5879</v>
      </c>
      <c r="BW174" s="50">
        <f>IF(INDEX('[2]Caseload by group'!$C$3:$BEN$125,MATCH(Snapshot!$H174,'[2]Caseload by group'!$A$3:$A$128,0),MATCH(Snapshot!BW$3,'[2]Caseload by group'!$C$2:$BEN$2,0))&lt;10,0,INDEX('[2]Caseload by group'!$C$3:$BEN$125,MATCH(Snapshot!$H174,'[2]Caseload by group'!$A$3:$A$128,0),MATCH(Snapshot!BW$3,'[2]Caseload by group'!$C$2:$BEN$2,0)))</f>
        <v>5825</v>
      </c>
      <c r="BX174" s="45"/>
      <c r="BY174" s="41"/>
      <c r="BZ174" s="42"/>
      <c r="CA174" s="8" t="e">
        <f>#REF!-#REF!</f>
        <v>#REF!</v>
      </c>
      <c r="CB174" s="51">
        <f t="shared" si="39"/>
        <v>5825</v>
      </c>
      <c r="CC174" s="87" t="str">
        <f>IFERROR(CB174/J174, "n/a")</f>
        <v>n/a</v>
      </c>
    </row>
    <row r="175" spans="1:83" ht="10.5" customHeight="1" x14ac:dyDescent="0.2">
      <c r="A175" s="28" t="s">
        <v>244</v>
      </c>
      <c r="B175" s="35"/>
      <c r="C175" s="35"/>
      <c r="D175" s="55"/>
      <c r="E175" s="55"/>
      <c r="F175" s="55"/>
      <c r="G175" s="55"/>
      <c r="H175" s="35"/>
      <c r="I175" s="35"/>
      <c r="J175" s="57">
        <f t="shared" ref="J175:AO175" si="41">SUM(J167:J174)</f>
        <v>8923</v>
      </c>
      <c r="K175" s="57">
        <f t="shared" si="41"/>
        <v>9026</v>
      </c>
      <c r="L175" s="57">
        <f t="shared" si="41"/>
        <v>9213</v>
      </c>
      <c r="M175" s="57">
        <f t="shared" si="41"/>
        <v>9437</v>
      </c>
      <c r="N175" s="57">
        <f t="shared" si="41"/>
        <v>9547</v>
      </c>
      <c r="O175" s="57">
        <f t="shared" si="41"/>
        <v>9530</v>
      </c>
      <c r="P175" s="57">
        <f t="shared" si="41"/>
        <v>9548</v>
      </c>
      <c r="Q175" s="57">
        <f t="shared" si="41"/>
        <v>9552</v>
      </c>
      <c r="R175" s="57">
        <f t="shared" si="41"/>
        <v>9534</v>
      </c>
      <c r="S175" s="57">
        <f t="shared" si="41"/>
        <v>9677</v>
      </c>
      <c r="T175" s="57">
        <f t="shared" si="41"/>
        <v>9800</v>
      </c>
      <c r="U175" s="57">
        <f t="shared" si="41"/>
        <v>9914</v>
      </c>
      <c r="V175" s="57">
        <f t="shared" si="41"/>
        <v>9943</v>
      </c>
      <c r="W175" s="57">
        <f t="shared" si="41"/>
        <v>9939</v>
      </c>
      <c r="X175" s="57">
        <f t="shared" si="41"/>
        <v>9854</v>
      </c>
      <c r="Y175" s="57">
        <f t="shared" si="41"/>
        <v>9880</v>
      </c>
      <c r="Z175" s="57">
        <f t="shared" si="41"/>
        <v>9975</v>
      </c>
      <c r="AA175" s="57">
        <f t="shared" si="41"/>
        <v>9932</v>
      </c>
      <c r="AB175" s="57">
        <f t="shared" si="41"/>
        <v>10054</v>
      </c>
      <c r="AC175" s="57">
        <f t="shared" si="41"/>
        <v>10075</v>
      </c>
      <c r="AD175" s="57">
        <f t="shared" si="41"/>
        <v>10040</v>
      </c>
      <c r="AE175" s="57">
        <f t="shared" si="41"/>
        <v>9999</v>
      </c>
      <c r="AF175" s="57">
        <f t="shared" si="41"/>
        <v>10206</v>
      </c>
      <c r="AG175" s="57">
        <f t="shared" si="41"/>
        <v>10264</v>
      </c>
      <c r="AH175" s="57">
        <f t="shared" si="41"/>
        <v>10445</v>
      </c>
      <c r="AI175" s="57">
        <f t="shared" si="41"/>
        <v>10624</v>
      </c>
      <c r="AJ175" s="57">
        <f t="shared" si="41"/>
        <v>10691</v>
      </c>
      <c r="AK175" s="57">
        <f t="shared" si="41"/>
        <v>10818</v>
      </c>
      <c r="AL175" s="57">
        <f t="shared" si="41"/>
        <v>10935</v>
      </c>
      <c r="AM175" s="57">
        <f t="shared" si="41"/>
        <v>10800</v>
      </c>
      <c r="AN175" s="57">
        <f t="shared" si="41"/>
        <v>10781</v>
      </c>
      <c r="AO175" s="57">
        <f t="shared" si="41"/>
        <v>10646</v>
      </c>
      <c r="AP175" s="57">
        <f t="shared" ref="AP175:BW175" si="42">SUM(AP167:AP174)</f>
        <v>10590</v>
      </c>
      <c r="AQ175" s="57">
        <f t="shared" si="42"/>
        <v>10330</v>
      </c>
      <c r="AR175" s="57">
        <f t="shared" si="42"/>
        <v>10001</v>
      </c>
      <c r="AS175" s="57">
        <f t="shared" si="42"/>
        <v>9843</v>
      </c>
      <c r="AT175" s="57">
        <f t="shared" si="42"/>
        <v>9709</v>
      </c>
      <c r="AU175" s="57">
        <f t="shared" si="42"/>
        <v>11193</v>
      </c>
      <c r="AV175" s="57">
        <f t="shared" si="42"/>
        <v>12024</v>
      </c>
      <c r="AW175" s="57">
        <f t="shared" si="42"/>
        <v>11880</v>
      </c>
      <c r="AX175" s="57">
        <f t="shared" si="42"/>
        <v>11829</v>
      </c>
      <c r="AY175" s="57">
        <f t="shared" si="42"/>
        <v>11746</v>
      </c>
      <c r="AZ175" s="57">
        <f t="shared" si="42"/>
        <v>13557</v>
      </c>
      <c r="BA175" s="57">
        <f t="shared" si="42"/>
        <v>14425</v>
      </c>
      <c r="BB175" s="57">
        <f t="shared" si="42"/>
        <v>17365</v>
      </c>
      <c r="BC175" s="57">
        <f t="shared" si="42"/>
        <v>17544</v>
      </c>
      <c r="BD175" s="57">
        <f t="shared" si="42"/>
        <v>17450</v>
      </c>
      <c r="BE175" s="57">
        <f t="shared" si="42"/>
        <v>17565</v>
      </c>
      <c r="BF175" s="57">
        <f t="shared" si="42"/>
        <v>17539</v>
      </c>
      <c r="BG175" s="57">
        <f t="shared" si="42"/>
        <v>17466</v>
      </c>
      <c r="BH175" s="57">
        <f t="shared" si="42"/>
        <v>17497</v>
      </c>
      <c r="BI175" s="57">
        <f t="shared" si="42"/>
        <v>17325</v>
      </c>
      <c r="BJ175" s="57">
        <f t="shared" si="42"/>
        <v>17288</v>
      </c>
      <c r="BK175" s="57">
        <f t="shared" si="42"/>
        <v>17167</v>
      </c>
      <c r="BL175" s="57">
        <f t="shared" si="42"/>
        <v>19816</v>
      </c>
      <c r="BM175" s="57">
        <f t="shared" si="42"/>
        <v>20535</v>
      </c>
      <c r="BN175" s="57">
        <f t="shared" si="42"/>
        <v>21347</v>
      </c>
      <c r="BO175" s="57">
        <f t="shared" si="42"/>
        <v>25210</v>
      </c>
      <c r="BP175" s="57">
        <f t="shared" si="42"/>
        <v>25312</v>
      </c>
      <c r="BQ175" s="57">
        <f t="shared" si="42"/>
        <v>14593</v>
      </c>
      <c r="BR175" s="57">
        <f t="shared" si="42"/>
        <v>15069</v>
      </c>
      <c r="BS175" s="57">
        <f t="shared" si="42"/>
        <v>15648</v>
      </c>
      <c r="BT175" s="57">
        <f t="shared" si="42"/>
        <v>15549</v>
      </c>
      <c r="BU175" s="57">
        <f t="shared" si="42"/>
        <v>15433</v>
      </c>
      <c r="BV175" s="57">
        <f t="shared" si="42"/>
        <v>15486</v>
      </c>
      <c r="BW175" s="57">
        <f t="shared" si="42"/>
        <v>15472</v>
      </c>
      <c r="BX175" s="45"/>
      <c r="BY175" s="80">
        <f>INDEX($J175:$BX175,0,MATCH(MAX($J$3:$BX$3),$J$3:$BX$3,0))-INDEX($J175:$BX175,0,MATCH(MAX($J$3:$BX$3),$J$3:$BX$3,0)-1)</f>
        <v>-14</v>
      </c>
      <c r="BZ175" s="81">
        <f>BY175/INDEX($J175:$BX175,0,MATCH(MAX($J$3:$BX$3),$J$3:$BX$3,0)-1)</f>
        <v>-9.0404236084205088E-4</v>
      </c>
      <c r="CA175" s="35" t="e">
        <f>#REF!-#REF!</f>
        <v>#REF!</v>
      </c>
      <c r="CB175" s="59">
        <f t="shared" si="39"/>
        <v>6549</v>
      </c>
      <c r="CC175" s="81">
        <f>CB175/J175</f>
        <v>0.73394598229295083</v>
      </c>
    </row>
    <row r="176" spans="1:83" ht="10.5" customHeight="1" thickBot="1" x14ac:dyDescent="0.25">
      <c r="A176" s="34"/>
      <c r="J176" s="40"/>
      <c r="K176" s="40"/>
      <c r="L176" s="40"/>
      <c r="M176" s="40"/>
      <c r="N176" s="40"/>
      <c r="O176" s="40"/>
      <c r="P176" s="40"/>
      <c r="Q176" s="40"/>
      <c r="R176" s="40"/>
      <c r="S176" s="40"/>
      <c r="T176" s="40"/>
      <c r="U176" s="40"/>
      <c r="V176" s="40"/>
      <c r="W176" s="40"/>
      <c r="X176" s="40"/>
      <c r="Y176" s="40"/>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1"/>
      <c r="BZ176" s="42"/>
      <c r="CB176" s="51"/>
      <c r="CC176" s="42"/>
      <c r="CE176" s="48"/>
    </row>
    <row r="177" spans="1:85" s="35" customFormat="1" ht="12.6" customHeight="1" thickBot="1" x14ac:dyDescent="0.25">
      <c r="A177" s="165" t="s">
        <v>245</v>
      </c>
      <c r="B177" s="166"/>
      <c r="C177" s="166"/>
      <c r="D177" s="166"/>
      <c r="E177" s="166"/>
      <c r="F177" s="166"/>
      <c r="G177" s="166"/>
      <c r="H177" s="166"/>
      <c r="I177" s="167"/>
      <c r="J177" s="88">
        <f>SUM(J175,J163,J152,J146,J118,J99,J95,J81,J65)</f>
        <v>1780263</v>
      </c>
      <c r="K177" s="88">
        <f>SUM(K175,K163,K152,K146,K118,K99,K95,K81,K65)</f>
        <v>1781343</v>
      </c>
      <c r="L177" s="88">
        <f t="shared" ref="L177:BW177" si="43">SUM(L175,L163,L152,L146,L118,L99,L95,L81,L65)</f>
        <v>1792620</v>
      </c>
      <c r="M177" s="88">
        <f t="shared" si="43"/>
        <v>1811284</v>
      </c>
      <c r="N177" s="88">
        <f t="shared" si="43"/>
        <v>1837630</v>
      </c>
      <c r="O177" s="88">
        <f t="shared" si="43"/>
        <v>1871449</v>
      </c>
      <c r="P177" s="88">
        <f t="shared" si="43"/>
        <v>1843695</v>
      </c>
      <c r="Q177" s="88">
        <f t="shared" si="43"/>
        <v>1818330</v>
      </c>
      <c r="R177" s="88">
        <f t="shared" si="43"/>
        <v>1851541</v>
      </c>
      <c r="S177" s="88">
        <f t="shared" si="43"/>
        <v>1859314</v>
      </c>
      <c r="T177" s="88">
        <f t="shared" si="43"/>
        <v>1829783</v>
      </c>
      <c r="U177" s="88">
        <f t="shared" si="43"/>
        <v>1823599</v>
      </c>
      <c r="V177" s="88">
        <f t="shared" si="43"/>
        <v>1790644</v>
      </c>
      <c r="W177" s="88">
        <f t="shared" si="43"/>
        <v>1791270</v>
      </c>
      <c r="X177" s="88">
        <f t="shared" si="43"/>
        <v>1789370</v>
      </c>
      <c r="Y177" s="88">
        <f t="shared" si="43"/>
        <v>1792385</v>
      </c>
      <c r="Z177" s="88">
        <f t="shared" si="43"/>
        <v>1764852</v>
      </c>
      <c r="AA177" s="88">
        <f t="shared" si="43"/>
        <v>1761052</v>
      </c>
      <c r="AB177" s="88">
        <f t="shared" si="43"/>
        <v>1730214</v>
      </c>
      <c r="AC177" s="88">
        <f t="shared" si="43"/>
        <v>1734687</v>
      </c>
      <c r="AD177" s="88">
        <f t="shared" si="43"/>
        <v>1745084</v>
      </c>
      <c r="AE177" s="88">
        <f t="shared" si="43"/>
        <v>1759284</v>
      </c>
      <c r="AF177" s="88">
        <f t="shared" si="43"/>
        <v>1770598</v>
      </c>
      <c r="AG177" s="88">
        <f t="shared" si="43"/>
        <v>1774071</v>
      </c>
      <c r="AH177" s="88">
        <f t="shared" si="43"/>
        <v>1768423</v>
      </c>
      <c r="AI177" s="88">
        <f t="shared" si="43"/>
        <v>1762859</v>
      </c>
      <c r="AJ177" s="88">
        <f t="shared" si="43"/>
        <v>1776146</v>
      </c>
      <c r="AK177" s="88">
        <f t="shared" si="43"/>
        <v>1769703</v>
      </c>
      <c r="AL177" s="88">
        <f t="shared" si="43"/>
        <v>1756480</v>
      </c>
      <c r="AM177" s="88">
        <f t="shared" si="43"/>
        <v>1750966</v>
      </c>
      <c r="AN177" s="88">
        <f t="shared" si="43"/>
        <v>1751455</v>
      </c>
      <c r="AO177" s="88">
        <f t="shared" si="43"/>
        <v>1757221</v>
      </c>
      <c r="AP177" s="88">
        <f t="shared" si="43"/>
        <v>1749595</v>
      </c>
      <c r="AQ177" s="88">
        <f t="shared" si="43"/>
        <v>1811259</v>
      </c>
      <c r="AR177" s="88">
        <f t="shared" si="43"/>
        <v>1835042</v>
      </c>
      <c r="AS177" s="88">
        <f t="shared" si="43"/>
        <v>1854642</v>
      </c>
      <c r="AT177" s="88">
        <f t="shared" si="43"/>
        <v>1872492</v>
      </c>
      <c r="AU177" s="88">
        <f t="shared" si="43"/>
        <v>1891175</v>
      </c>
      <c r="AV177" s="88">
        <f t="shared" si="43"/>
        <v>1910629</v>
      </c>
      <c r="AW177" s="88">
        <f t="shared" si="43"/>
        <v>1931824</v>
      </c>
      <c r="AX177" s="88">
        <f t="shared" si="43"/>
        <v>1947949</v>
      </c>
      <c r="AY177" s="88">
        <f t="shared" si="43"/>
        <v>1965510</v>
      </c>
      <c r="AZ177" s="88">
        <f t="shared" si="43"/>
        <v>1981337</v>
      </c>
      <c r="BA177" s="88">
        <f t="shared" si="43"/>
        <v>1992787</v>
      </c>
      <c r="BB177" s="88">
        <f t="shared" si="43"/>
        <v>2010716</v>
      </c>
      <c r="BC177" s="88">
        <f t="shared" si="43"/>
        <v>2025826</v>
      </c>
      <c r="BD177" s="88">
        <f t="shared" si="43"/>
        <v>2038568</v>
      </c>
      <c r="BE177" s="88">
        <f t="shared" si="43"/>
        <v>2053326</v>
      </c>
      <c r="BF177" s="88">
        <f t="shared" si="43"/>
        <v>2069234</v>
      </c>
      <c r="BG177" s="88">
        <f t="shared" si="43"/>
        <v>2086738</v>
      </c>
      <c r="BH177" s="88">
        <f t="shared" si="43"/>
        <v>2109519</v>
      </c>
      <c r="BI177" s="88">
        <f t="shared" si="43"/>
        <v>2124975</v>
      </c>
      <c r="BJ177" s="88">
        <f t="shared" si="43"/>
        <v>2141259</v>
      </c>
      <c r="BK177" s="88">
        <f t="shared" si="43"/>
        <v>2160132</v>
      </c>
      <c r="BL177" s="88">
        <f t="shared" si="43"/>
        <v>2176804</v>
      </c>
      <c r="BM177" s="88">
        <f t="shared" si="43"/>
        <v>2188239</v>
      </c>
      <c r="BN177" s="88">
        <f t="shared" si="43"/>
        <v>2200612</v>
      </c>
      <c r="BO177" s="88">
        <f t="shared" si="43"/>
        <v>2217769</v>
      </c>
      <c r="BP177" s="88">
        <f t="shared" si="43"/>
        <v>2231049</v>
      </c>
      <c r="BQ177" s="88">
        <f t="shared" si="43"/>
        <v>2246430</v>
      </c>
      <c r="BR177" s="88">
        <f t="shared" si="43"/>
        <v>2260054</v>
      </c>
      <c r="BS177" s="88">
        <f t="shared" si="43"/>
        <v>2277294</v>
      </c>
      <c r="BT177" s="88">
        <f t="shared" si="43"/>
        <v>2292482</v>
      </c>
      <c r="BU177" s="88">
        <f t="shared" si="43"/>
        <v>2311561</v>
      </c>
      <c r="BV177" s="88">
        <f t="shared" si="43"/>
        <v>2324510</v>
      </c>
      <c r="BW177" s="88">
        <f t="shared" si="43"/>
        <v>2337799</v>
      </c>
      <c r="BX177" s="45"/>
      <c r="BY177" s="89">
        <f>INDEX($J177:$BX177,0,MATCH(MAX($J$3:$BX$3),$J$3:$BX$3,0))-INDEX($J177:$BX177,0,MATCH(MAX($J$3:$BX$3),$J$3:$BX$3,0)-1)</f>
        <v>13289</v>
      </c>
      <c r="BZ177" s="90">
        <f>BY177/INDEX($J177:$BX177,0,MATCH(MAX($J$3:$BX$3),$J$3:$BX$3,0)-1)</f>
        <v>5.7169037775703264E-3</v>
      </c>
      <c r="CA177" s="35" t="e">
        <f>#REF!-#REF!</f>
        <v>#REF!</v>
      </c>
      <c r="CB177" s="89">
        <f>INDEX($J177:$BX177,0,MATCH(MAX($J$3:$BX$3),$J$3:$BX$3,0))-J177</f>
        <v>557536</v>
      </c>
      <c r="CC177" s="90">
        <f>CB177/J177</f>
        <v>0.31317619924696521</v>
      </c>
      <c r="CE177" s="91"/>
    </row>
    <row r="178" spans="1:85" s="97" customFormat="1" ht="12.6" thickBot="1" x14ac:dyDescent="0.25">
      <c r="A178" s="168" t="s">
        <v>246</v>
      </c>
      <c r="B178" s="169"/>
      <c r="C178" s="169"/>
      <c r="D178" s="169"/>
      <c r="E178" s="169"/>
      <c r="F178" s="169"/>
      <c r="G178" s="169"/>
      <c r="H178" s="169"/>
      <c r="I178" s="170"/>
      <c r="J178" s="92">
        <v>1852691.8912999991</v>
      </c>
      <c r="K178" s="92">
        <v>1811646.2246000001</v>
      </c>
      <c r="L178" s="92">
        <v>1819443.953</v>
      </c>
      <c r="M178" s="92">
        <v>1834262.784</v>
      </c>
      <c r="N178" s="92">
        <v>1856782.6283</v>
      </c>
      <c r="O178" s="92">
        <v>1884520.1584000001</v>
      </c>
      <c r="P178" s="92">
        <v>1872610.3518000001</v>
      </c>
      <c r="Q178" s="92">
        <v>1874915.4053</v>
      </c>
      <c r="R178" s="92">
        <v>1864768.4010999999</v>
      </c>
      <c r="S178" s="92">
        <v>1875282</v>
      </c>
      <c r="T178" s="92">
        <v>1873146.7751</v>
      </c>
      <c r="U178" s="92">
        <v>1852607.2767</v>
      </c>
      <c r="V178" s="92">
        <v>1831646.7542999999</v>
      </c>
      <c r="W178" s="92">
        <v>1820978.3581999999</v>
      </c>
      <c r="X178" s="92">
        <v>1822901.8446</v>
      </c>
      <c r="Y178" s="92">
        <v>1818750.7102000001</v>
      </c>
      <c r="Z178" s="92">
        <v>1804777.8717</v>
      </c>
      <c r="AA178" s="92">
        <v>1797889.9053</v>
      </c>
      <c r="AB178" s="92">
        <v>1769583.944200001</v>
      </c>
      <c r="AC178" s="92">
        <v>1775153.8816</v>
      </c>
      <c r="AD178" s="92">
        <v>1780196.3086000001</v>
      </c>
      <c r="AE178" s="92">
        <v>1784650.6183</v>
      </c>
      <c r="AF178" s="92">
        <v>1793957.0475000001</v>
      </c>
      <c r="AG178" s="92">
        <v>1800751.9193</v>
      </c>
      <c r="AH178" s="92">
        <v>1799609.503899999</v>
      </c>
      <c r="AI178" s="92">
        <v>1799630.1856</v>
      </c>
      <c r="AJ178" s="92">
        <v>1797560.8702000009</v>
      </c>
      <c r="AK178" s="92">
        <v>1803750.4456999991</v>
      </c>
      <c r="AL178" s="92">
        <v>1790620.275699999</v>
      </c>
      <c r="AM178" s="92">
        <v>1782648.5272000011</v>
      </c>
      <c r="AN178" s="92">
        <v>1776255.0685000001</v>
      </c>
      <c r="AO178" s="92">
        <v>1789006.3552999999</v>
      </c>
      <c r="AP178" s="92">
        <v>1790715.2396</v>
      </c>
      <c r="AQ178" s="92">
        <v>1819445.0005999999</v>
      </c>
      <c r="AR178" s="92">
        <v>1839751.7500999989</v>
      </c>
      <c r="AS178" s="92">
        <v>1857285.9032000001</v>
      </c>
      <c r="AT178" s="92">
        <v>1876385.4017</v>
      </c>
      <c r="AU178" s="92">
        <v>1897381.5607</v>
      </c>
      <c r="AV178" s="92">
        <v>1918362.1768</v>
      </c>
      <c r="AW178" s="92">
        <v>1941509.518300001</v>
      </c>
      <c r="AX178" s="92">
        <v>1960162.4223</v>
      </c>
      <c r="AY178" s="92">
        <v>1977150.9697000009</v>
      </c>
      <c r="AZ178" s="92">
        <v>1993489.8297999999</v>
      </c>
      <c r="BA178" s="92">
        <v>2005709.8765</v>
      </c>
      <c r="BB178" s="92">
        <v>2017698.5981999999</v>
      </c>
      <c r="BC178" s="92">
        <v>2032032.6861</v>
      </c>
      <c r="BD178" s="92">
        <v>2045989.1476</v>
      </c>
      <c r="BE178" s="92">
        <v>2059518.0395</v>
      </c>
      <c r="BF178" s="92">
        <v>2076266.7150000001</v>
      </c>
      <c r="BG178" s="92">
        <v>2093984.328299999</v>
      </c>
      <c r="BH178" s="92">
        <v>2114323.3989999988</v>
      </c>
      <c r="BI178" s="92">
        <v>2132739.9607000002</v>
      </c>
      <c r="BJ178" s="92">
        <v>2150007.297100001</v>
      </c>
      <c r="BK178" s="92">
        <v>2167876.879399999</v>
      </c>
      <c r="BL178" s="92">
        <v>2184354.8757000002</v>
      </c>
      <c r="BM178" s="92">
        <v>2196750.8158000009</v>
      </c>
      <c r="BN178" s="92">
        <v>2209908.4787000008</v>
      </c>
      <c r="BO178" s="92">
        <v>2223512.534800001</v>
      </c>
      <c r="BP178" s="92">
        <v>2236478.6201999988</v>
      </c>
      <c r="BQ178" s="92">
        <v>2251148.4539000001</v>
      </c>
      <c r="BR178" s="92">
        <v>2265957.0866999999</v>
      </c>
      <c r="BS178" s="92">
        <v>2282712.7768999999</v>
      </c>
      <c r="BT178" s="92">
        <v>2299598.1335</v>
      </c>
      <c r="BU178" s="92">
        <v>2317949.3883000002</v>
      </c>
      <c r="BV178" s="92"/>
      <c r="BW178" s="92"/>
      <c r="BX178" s="93"/>
      <c r="BY178" s="94"/>
      <c r="BZ178" s="95"/>
      <c r="CA178" s="96"/>
      <c r="CB178" s="94"/>
      <c r="CC178" s="95"/>
      <c r="CD178" s="8"/>
      <c r="CE178" s="8"/>
      <c r="CF178" s="8"/>
      <c r="CG178" s="8"/>
    </row>
    <row r="179" spans="1:85" ht="10.5" customHeight="1" x14ac:dyDescent="0.2">
      <c r="A179" s="98"/>
      <c r="J179" s="40">
        <f t="shared" ref="J179:AN179" si="44">J216-J177</f>
        <v>0</v>
      </c>
      <c r="K179" s="40">
        <f t="shared" si="44"/>
        <v>0</v>
      </c>
      <c r="L179" s="40">
        <f t="shared" si="44"/>
        <v>0</v>
      </c>
      <c r="M179" s="40">
        <f t="shared" si="44"/>
        <v>0</v>
      </c>
      <c r="N179" s="40">
        <f t="shared" si="44"/>
        <v>0</v>
      </c>
      <c r="O179" s="40">
        <f t="shared" si="44"/>
        <v>0</v>
      </c>
      <c r="P179" s="40">
        <f t="shared" si="44"/>
        <v>0</v>
      </c>
      <c r="Q179" s="40">
        <f t="shared" si="44"/>
        <v>0</v>
      </c>
      <c r="R179" s="40">
        <f t="shared" si="44"/>
        <v>0</v>
      </c>
      <c r="S179" s="40">
        <f t="shared" si="44"/>
        <v>0</v>
      </c>
      <c r="T179" s="40">
        <f t="shared" si="44"/>
        <v>0</v>
      </c>
      <c r="U179" s="40">
        <f t="shared" si="44"/>
        <v>0</v>
      </c>
      <c r="V179" s="40">
        <f t="shared" si="44"/>
        <v>0</v>
      </c>
      <c r="W179" s="40">
        <f t="shared" si="44"/>
        <v>0</v>
      </c>
      <c r="X179" s="40">
        <f t="shared" si="44"/>
        <v>0</v>
      </c>
      <c r="Y179" s="40">
        <f t="shared" si="44"/>
        <v>0</v>
      </c>
      <c r="Z179" s="40">
        <f t="shared" si="44"/>
        <v>0</v>
      </c>
      <c r="AA179" s="40">
        <f t="shared" si="44"/>
        <v>0</v>
      </c>
      <c r="AB179" s="40">
        <f t="shared" si="44"/>
        <v>0</v>
      </c>
      <c r="AC179" s="40">
        <f t="shared" si="44"/>
        <v>0</v>
      </c>
      <c r="AD179" s="40">
        <f t="shared" si="44"/>
        <v>0</v>
      </c>
      <c r="AE179" s="40">
        <f t="shared" si="44"/>
        <v>0</v>
      </c>
      <c r="AF179" s="40">
        <f t="shared" si="44"/>
        <v>0</v>
      </c>
      <c r="AG179" s="40">
        <f t="shared" si="44"/>
        <v>0</v>
      </c>
      <c r="AH179" s="40">
        <f t="shared" si="44"/>
        <v>0</v>
      </c>
      <c r="AI179" s="40">
        <f t="shared" si="44"/>
        <v>0</v>
      </c>
      <c r="AJ179" s="40">
        <f t="shared" si="44"/>
        <v>0</v>
      </c>
      <c r="AK179" s="40">
        <f t="shared" si="44"/>
        <v>0</v>
      </c>
      <c r="AL179" s="40">
        <f t="shared" si="44"/>
        <v>0</v>
      </c>
      <c r="AM179" s="40">
        <f t="shared" si="44"/>
        <v>0</v>
      </c>
      <c r="AN179" s="40">
        <f t="shared" si="44"/>
        <v>0</v>
      </c>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1"/>
      <c r="BZ179" s="42"/>
      <c r="CB179" s="41"/>
      <c r="CC179" s="42"/>
    </row>
    <row r="180" spans="1:85" ht="10.5" customHeight="1" thickBot="1" x14ac:dyDescent="0.25">
      <c r="A180" s="98" t="s">
        <v>247</v>
      </c>
      <c r="J180" s="40"/>
      <c r="K180" s="40"/>
      <c r="L180" s="40"/>
      <c r="M180" s="40"/>
      <c r="N180" s="40"/>
      <c r="O180" s="40"/>
      <c r="P180" s="40"/>
      <c r="Q180" s="40"/>
      <c r="R180" s="40"/>
      <c r="S180" s="40"/>
      <c r="T180" s="40"/>
      <c r="U180" s="40"/>
      <c r="V180" s="40"/>
      <c r="W180" s="40"/>
      <c r="X180" s="40"/>
      <c r="Y180" s="40"/>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51"/>
      <c r="BZ180" s="52"/>
      <c r="CB180" s="51"/>
      <c r="CC180" s="52"/>
    </row>
    <row r="181" spans="1:85" ht="10.5" customHeight="1" x14ac:dyDescent="0.2">
      <c r="A181" s="99" t="s">
        <v>6</v>
      </c>
      <c r="B181" s="100"/>
      <c r="C181" s="100"/>
      <c r="D181" s="101"/>
      <c r="E181" s="101"/>
      <c r="F181" s="101"/>
      <c r="G181" s="101"/>
      <c r="H181" s="100"/>
      <c r="I181" s="100"/>
      <c r="J181" s="102">
        <f t="shared" ref="J181:Y187" si="45">SUMIF($E$8:$E$174,$A181,J$8:J$174)</f>
        <v>1032588</v>
      </c>
      <c r="K181" s="102">
        <f t="shared" si="45"/>
        <v>1043701</v>
      </c>
      <c r="L181" s="102">
        <f t="shared" si="45"/>
        <v>1056202</v>
      </c>
      <c r="M181" s="102">
        <f t="shared" si="45"/>
        <v>1073344</v>
      </c>
      <c r="N181" s="102">
        <f t="shared" si="45"/>
        <v>1090481</v>
      </c>
      <c r="O181" s="102">
        <f t="shared" si="45"/>
        <v>1110908</v>
      </c>
      <c r="P181" s="102">
        <f t="shared" si="45"/>
        <v>1082737</v>
      </c>
      <c r="Q181" s="102">
        <f t="shared" si="45"/>
        <v>1065804</v>
      </c>
      <c r="R181" s="102">
        <f t="shared" si="45"/>
        <v>1090169</v>
      </c>
      <c r="S181" s="102">
        <f t="shared" si="45"/>
        <v>1095633</v>
      </c>
      <c r="T181" s="102">
        <f t="shared" si="45"/>
        <v>1077918</v>
      </c>
      <c r="U181" s="102">
        <f t="shared" si="45"/>
        <v>1075409</v>
      </c>
      <c r="V181" s="102">
        <f t="shared" si="45"/>
        <v>1058485</v>
      </c>
      <c r="W181" s="102">
        <f t="shared" si="45"/>
        <v>1060740</v>
      </c>
      <c r="X181" s="102">
        <f t="shared" si="45"/>
        <v>1061155</v>
      </c>
      <c r="Y181" s="102">
        <f t="shared" si="45"/>
        <v>1061900</v>
      </c>
      <c r="Z181" s="102">
        <f t="shared" ref="Z181:AO187" si="46">SUMIF($E$8:$E$174,$A181,Z$8:Z$174)</f>
        <v>1042710</v>
      </c>
      <c r="AA181" s="102">
        <f t="shared" si="46"/>
        <v>1039789</v>
      </c>
      <c r="AB181" s="102">
        <f t="shared" si="46"/>
        <v>1016826</v>
      </c>
      <c r="AC181" s="102">
        <f t="shared" si="46"/>
        <v>1025654</v>
      </c>
      <c r="AD181" s="102">
        <f t="shared" si="46"/>
        <v>1033804</v>
      </c>
      <c r="AE181" s="102">
        <f t="shared" si="46"/>
        <v>1041459</v>
      </c>
      <c r="AF181" s="102">
        <f t="shared" si="46"/>
        <v>1049199</v>
      </c>
      <c r="AG181" s="102">
        <f t="shared" si="46"/>
        <v>1051877</v>
      </c>
      <c r="AH181" s="102">
        <f t="shared" si="46"/>
        <v>1050111</v>
      </c>
      <c r="AI181" s="102">
        <f t="shared" si="46"/>
        <v>1044974</v>
      </c>
      <c r="AJ181" s="102">
        <f t="shared" si="46"/>
        <v>1052922</v>
      </c>
      <c r="AK181" s="102">
        <f t="shared" si="46"/>
        <v>1046566</v>
      </c>
      <c r="AL181" s="102">
        <f t="shared" si="46"/>
        <v>1035927</v>
      </c>
      <c r="AM181" s="102">
        <f t="shared" si="46"/>
        <v>1034501</v>
      </c>
      <c r="AN181" s="103">
        <f t="shared" si="46"/>
        <v>1027184</v>
      </c>
      <c r="AO181" s="102">
        <f t="shared" si="46"/>
        <v>1030738</v>
      </c>
      <c r="AP181" s="104">
        <f t="shared" ref="AP181:BE187" si="47">SUMIF($E$8:$E$174,$A181,AP$8:AP$174)</f>
        <v>1027431</v>
      </c>
      <c r="AQ181" s="102">
        <f t="shared" si="47"/>
        <v>1060900</v>
      </c>
      <c r="AR181" s="102">
        <f t="shared" si="47"/>
        <v>1076526</v>
      </c>
      <c r="AS181" s="102">
        <f t="shared" si="47"/>
        <v>1088769</v>
      </c>
      <c r="AT181" s="102">
        <f t="shared" si="47"/>
        <v>1100601</v>
      </c>
      <c r="AU181" s="102">
        <f t="shared" si="47"/>
        <v>1112127</v>
      </c>
      <c r="AV181" s="102">
        <f t="shared" si="47"/>
        <v>1123582</v>
      </c>
      <c r="AW181" s="102">
        <f t="shared" si="47"/>
        <v>1136174</v>
      </c>
      <c r="AX181" s="102">
        <f t="shared" si="47"/>
        <v>1145369</v>
      </c>
      <c r="AY181" s="102">
        <f t="shared" si="47"/>
        <v>1155088</v>
      </c>
      <c r="AZ181" s="102">
        <f t="shared" si="47"/>
        <v>1165612</v>
      </c>
      <c r="BA181" s="102">
        <f t="shared" si="47"/>
        <v>1172491</v>
      </c>
      <c r="BB181" s="102">
        <f t="shared" si="47"/>
        <v>1181891</v>
      </c>
      <c r="BC181" s="102">
        <f t="shared" si="47"/>
        <v>1190977</v>
      </c>
      <c r="BD181" s="102">
        <f t="shared" si="47"/>
        <v>1199285</v>
      </c>
      <c r="BE181" s="102">
        <f t="shared" si="47"/>
        <v>1208402</v>
      </c>
      <c r="BF181" s="102">
        <f t="shared" ref="BF181:BU187" si="48">SUMIF($E$8:$E$174,$A181,BF$8:BF$174)</f>
        <v>1217827</v>
      </c>
      <c r="BG181" s="102">
        <f t="shared" si="48"/>
        <v>1226326</v>
      </c>
      <c r="BH181" s="102">
        <f t="shared" si="48"/>
        <v>1242669</v>
      </c>
      <c r="BI181" s="102">
        <f t="shared" si="48"/>
        <v>1253015</v>
      </c>
      <c r="BJ181" s="102">
        <f t="shared" si="48"/>
        <v>1264495</v>
      </c>
      <c r="BK181" s="102">
        <f t="shared" si="48"/>
        <v>1276259</v>
      </c>
      <c r="BL181" s="102">
        <f t="shared" si="48"/>
        <v>1290052</v>
      </c>
      <c r="BM181" s="102">
        <f t="shared" si="48"/>
        <v>1299238</v>
      </c>
      <c r="BN181" s="102">
        <f t="shared" si="48"/>
        <v>1310194</v>
      </c>
      <c r="BO181" s="102">
        <f t="shared" si="48"/>
        <v>1322581</v>
      </c>
      <c r="BP181" s="102">
        <f t="shared" si="48"/>
        <v>1331515</v>
      </c>
      <c r="BQ181" s="102">
        <f t="shared" si="48"/>
        <v>1333941</v>
      </c>
      <c r="BR181" s="102">
        <f t="shared" si="48"/>
        <v>1343901</v>
      </c>
      <c r="BS181" s="102">
        <f t="shared" si="48"/>
        <v>1357888</v>
      </c>
      <c r="BT181" s="102">
        <f t="shared" si="48"/>
        <v>1370250</v>
      </c>
      <c r="BU181" s="102">
        <f t="shared" si="48"/>
        <v>1382967</v>
      </c>
      <c r="BV181" s="102">
        <f t="shared" ref="BV181:BW187" si="49">SUMIF($E$8:$E$174,$A181,BV$8:BV$174)</f>
        <v>1393367</v>
      </c>
      <c r="BW181" s="102">
        <f t="shared" si="49"/>
        <v>1402209</v>
      </c>
      <c r="BX181" s="105"/>
      <c r="BY181" s="41">
        <f>INDEX($J181:$BX181,0,MATCH(MAX($J$3:$BX$3),$J$3:$BX$3,0))-INDEX($J181:$BX181,0,MATCH(MAX($J$3:$BX$3),$J$3:$BX$3,0)-1)</f>
        <v>8842</v>
      </c>
      <c r="BZ181" s="42">
        <f>BY181/INDEX($J181:$BX181,0,MATCH(MAX($J$3:$BX$3),$J$3:$BX$3,0)-1)</f>
        <v>6.3457796833138718E-3</v>
      </c>
      <c r="CA181" s="8" t="e">
        <f>#REF!-#REF!</f>
        <v>#REF!</v>
      </c>
      <c r="CB181" s="41">
        <f t="shared" ref="CB181:CB190" si="50">INDEX($J181:$BX181,0,MATCH(MAX($J$3:$BX$3),$J$3:$BX$3,0))-J181</f>
        <v>369621</v>
      </c>
      <c r="CC181" s="42">
        <f>CB181/J181</f>
        <v>0.35795593208520726</v>
      </c>
    </row>
    <row r="182" spans="1:85" ht="10.5" customHeight="1" x14ac:dyDescent="0.2">
      <c r="A182" s="28" t="s">
        <v>121</v>
      </c>
      <c r="J182" s="57">
        <f t="shared" si="45"/>
        <v>280928</v>
      </c>
      <c r="K182" s="57">
        <f t="shared" si="45"/>
        <v>269262</v>
      </c>
      <c r="L182" s="57">
        <f t="shared" si="45"/>
        <v>267416</v>
      </c>
      <c r="M182" s="57">
        <f t="shared" si="45"/>
        <v>269213</v>
      </c>
      <c r="N182" s="57">
        <f t="shared" si="45"/>
        <v>276865</v>
      </c>
      <c r="O182" s="57">
        <f t="shared" si="45"/>
        <v>287309</v>
      </c>
      <c r="P182" s="57">
        <f t="shared" si="45"/>
        <v>287573</v>
      </c>
      <c r="Q182" s="57">
        <f t="shared" si="45"/>
        <v>282174</v>
      </c>
      <c r="R182" s="57">
        <f t="shared" si="45"/>
        <v>288934</v>
      </c>
      <c r="S182" s="57">
        <f t="shared" si="45"/>
        <v>291561</v>
      </c>
      <c r="T182" s="57">
        <f t="shared" si="45"/>
        <v>282485</v>
      </c>
      <c r="U182" s="57">
        <f t="shared" si="45"/>
        <v>279620</v>
      </c>
      <c r="V182" s="57">
        <f t="shared" si="45"/>
        <v>264506</v>
      </c>
      <c r="W182" s="57">
        <f t="shared" si="45"/>
        <v>263390</v>
      </c>
      <c r="X182" s="57">
        <f t="shared" si="45"/>
        <v>259183</v>
      </c>
      <c r="Y182" s="57">
        <f t="shared" si="45"/>
        <v>260402</v>
      </c>
      <c r="Z182" s="57">
        <f t="shared" si="46"/>
        <v>254079</v>
      </c>
      <c r="AA182" s="57">
        <f t="shared" si="46"/>
        <v>254643</v>
      </c>
      <c r="AB182" s="57">
        <f t="shared" si="46"/>
        <v>247071</v>
      </c>
      <c r="AC182" s="57">
        <f t="shared" si="46"/>
        <v>248611</v>
      </c>
      <c r="AD182" s="57">
        <f t="shared" si="46"/>
        <v>249206</v>
      </c>
      <c r="AE182" s="57">
        <f t="shared" si="46"/>
        <v>255245</v>
      </c>
      <c r="AF182" s="57">
        <f t="shared" si="46"/>
        <v>258766</v>
      </c>
      <c r="AG182" s="57">
        <f t="shared" si="46"/>
        <v>260548</v>
      </c>
      <c r="AH182" s="57">
        <f t="shared" si="46"/>
        <v>258810</v>
      </c>
      <c r="AI182" s="57">
        <f t="shared" si="46"/>
        <v>256420</v>
      </c>
      <c r="AJ182" s="57">
        <f t="shared" si="46"/>
        <v>259047</v>
      </c>
      <c r="AK182" s="57">
        <f t="shared" si="46"/>
        <v>258951</v>
      </c>
      <c r="AL182" s="57">
        <f t="shared" si="46"/>
        <v>256532</v>
      </c>
      <c r="AM182" s="57">
        <f t="shared" si="46"/>
        <v>253206</v>
      </c>
      <c r="AN182" s="58">
        <f t="shared" si="46"/>
        <v>254757</v>
      </c>
      <c r="AO182" s="57">
        <f t="shared" si="46"/>
        <v>255389</v>
      </c>
      <c r="AP182" s="106">
        <f t="shared" si="47"/>
        <v>254231</v>
      </c>
      <c r="AQ182" s="57">
        <f t="shared" si="47"/>
        <v>272648</v>
      </c>
      <c r="AR182" s="57">
        <f t="shared" si="47"/>
        <v>280739</v>
      </c>
      <c r="AS182" s="57">
        <f t="shared" si="47"/>
        <v>286526</v>
      </c>
      <c r="AT182" s="57">
        <f t="shared" si="47"/>
        <v>292419</v>
      </c>
      <c r="AU182" s="57">
        <f t="shared" si="47"/>
        <v>298272</v>
      </c>
      <c r="AV182" s="57">
        <f t="shared" si="47"/>
        <v>304770</v>
      </c>
      <c r="AW182" s="57">
        <f t="shared" si="47"/>
        <v>312468</v>
      </c>
      <c r="AX182" s="57">
        <f t="shared" si="47"/>
        <v>318625</v>
      </c>
      <c r="AY182" s="57">
        <f t="shared" si="47"/>
        <v>325199</v>
      </c>
      <c r="AZ182" s="57">
        <f t="shared" si="47"/>
        <v>328924</v>
      </c>
      <c r="BA182" s="57">
        <f t="shared" si="47"/>
        <v>331712</v>
      </c>
      <c r="BB182" s="57">
        <f t="shared" si="47"/>
        <v>335841</v>
      </c>
      <c r="BC182" s="57">
        <f t="shared" si="47"/>
        <v>340065</v>
      </c>
      <c r="BD182" s="57">
        <f t="shared" si="47"/>
        <v>343691</v>
      </c>
      <c r="BE182" s="57">
        <f t="shared" si="47"/>
        <v>347845</v>
      </c>
      <c r="BF182" s="57">
        <f t="shared" si="48"/>
        <v>353153</v>
      </c>
      <c r="BG182" s="57">
        <f t="shared" si="48"/>
        <v>361167</v>
      </c>
      <c r="BH182" s="57">
        <f t="shared" si="48"/>
        <v>366902</v>
      </c>
      <c r="BI182" s="57">
        <f t="shared" si="48"/>
        <v>371367</v>
      </c>
      <c r="BJ182" s="57">
        <f t="shared" si="48"/>
        <v>376247</v>
      </c>
      <c r="BK182" s="57">
        <f t="shared" si="48"/>
        <v>382273</v>
      </c>
      <c r="BL182" s="57">
        <f t="shared" si="48"/>
        <v>387071</v>
      </c>
      <c r="BM182" s="57">
        <f t="shared" si="48"/>
        <v>390321</v>
      </c>
      <c r="BN182" s="57">
        <f t="shared" si="48"/>
        <v>392884</v>
      </c>
      <c r="BO182" s="57">
        <f t="shared" si="48"/>
        <v>395187</v>
      </c>
      <c r="BP182" s="57">
        <f t="shared" si="48"/>
        <v>397740</v>
      </c>
      <c r="BQ182" s="57">
        <f t="shared" si="48"/>
        <v>400739</v>
      </c>
      <c r="BR182" s="57">
        <f t="shared" si="48"/>
        <v>402261</v>
      </c>
      <c r="BS182" s="57">
        <f t="shared" si="48"/>
        <v>403854</v>
      </c>
      <c r="BT182" s="57">
        <f t="shared" si="48"/>
        <v>405762</v>
      </c>
      <c r="BU182" s="57">
        <f t="shared" si="48"/>
        <v>411063</v>
      </c>
      <c r="BV182" s="57">
        <f t="shared" si="49"/>
        <v>412311</v>
      </c>
      <c r="BW182" s="57">
        <f t="shared" si="49"/>
        <v>413792</v>
      </c>
      <c r="BX182" s="105"/>
      <c r="BY182" s="41">
        <f>INDEX($J182:$BX182,0,MATCH(MAX($J$3:$BX$3),$J$3:$BX$3,0))-INDEX($J182:$BX182,0,MATCH(MAX($J$3:$BX$3),$J$3:$BX$3,0)-1)</f>
        <v>1481</v>
      </c>
      <c r="BZ182" s="42">
        <f>BY182/INDEX($J182:$BX182,0,MATCH(MAX($J$3:$BX$3),$J$3:$BX$3,0)-1)</f>
        <v>3.5919487959331668E-3</v>
      </c>
      <c r="CA182" s="8" t="e">
        <f>#REF!-#REF!</f>
        <v>#REF!</v>
      </c>
      <c r="CB182" s="41">
        <f t="shared" si="50"/>
        <v>132864</v>
      </c>
      <c r="CC182" s="42">
        <f>CB182/J182</f>
        <v>0.47294680487527052</v>
      </c>
    </row>
    <row r="183" spans="1:85" ht="10.5" customHeight="1" x14ac:dyDescent="0.2">
      <c r="A183" s="28" t="s">
        <v>147</v>
      </c>
      <c r="J183" s="57">
        <f t="shared" si="45"/>
        <v>17683</v>
      </c>
      <c r="K183" s="57">
        <f t="shared" si="45"/>
        <v>17540</v>
      </c>
      <c r="L183" s="57">
        <f t="shared" si="45"/>
        <v>17291</v>
      </c>
      <c r="M183" s="57">
        <f t="shared" si="45"/>
        <v>18550</v>
      </c>
      <c r="N183" s="57">
        <f t="shared" si="45"/>
        <v>18443</v>
      </c>
      <c r="O183" s="57">
        <f t="shared" si="45"/>
        <v>18485</v>
      </c>
      <c r="P183" s="57">
        <f t="shared" si="45"/>
        <v>19121</v>
      </c>
      <c r="Q183" s="57">
        <f t="shared" si="45"/>
        <v>18763</v>
      </c>
      <c r="R183" s="57">
        <f t="shared" si="45"/>
        <v>18774</v>
      </c>
      <c r="S183" s="57">
        <f t="shared" si="45"/>
        <v>20222</v>
      </c>
      <c r="T183" s="57">
        <f t="shared" si="45"/>
        <v>20112</v>
      </c>
      <c r="U183" s="57">
        <f t="shared" si="45"/>
        <v>20124</v>
      </c>
      <c r="V183" s="57">
        <f t="shared" si="45"/>
        <v>20774</v>
      </c>
      <c r="W183" s="57">
        <f t="shared" si="45"/>
        <v>20514</v>
      </c>
      <c r="X183" s="57">
        <f t="shared" si="45"/>
        <v>20479</v>
      </c>
      <c r="Y183" s="57">
        <f t="shared" si="45"/>
        <v>22489</v>
      </c>
      <c r="Z183" s="57">
        <f t="shared" si="46"/>
        <v>22522</v>
      </c>
      <c r="AA183" s="57">
        <f t="shared" si="46"/>
        <v>22381</v>
      </c>
      <c r="AB183" s="57">
        <f t="shared" si="46"/>
        <v>23731</v>
      </c>
      <c r="AC183" s="57">
        <f t="shared" si="46"/>
        <v>23271</v>
      </c>
      <c r="AD183" s="57">
        <f t="shared" si="46"/>
        <v>23158</v>
      </c>
      <c r="AE183" s="57">
        <f t="shared" si="46"/>
        <v>24421</v>
      </c>
      <c r="AF183" s="57">
        <f t="shared" si="46"/>
        <v>24208</v>
      </c>
      <c r="AG183" s="57">
        <f t="shared" si="46"/>
        <v>23800</v>
      </c>
      <c r="AH183" s="57">
        <f t="shared" si="46"/>
        <v>23010</v>
      </c>
      <c r="AI183" s="57">
        <f t="shared" si="46"/>
        <v>23373</v>
      </c>
      <c r="AJ183" s="57">
        <f t="shared" si="46"/>
        <v>23449</v>
      </c>
      <c r="AK183" s="57">
        <f t="shared" si="46"/>
        <v>25135</v>
      </c>
      <c r="AL183" s="57">
        <f t="shared" si="46"/>
        <v>25143</v>
      </c>
      <c r="AM183" s="57">
        <f t="shared" si="46"/>
        <v>25143</v>
      </c>
      <c r="AN183" s="58">
        <f t="shared" si="46"/>
        <v>26486</v>
      </c>
      <c r="AO183" s="57">
        <f t="shared" si="46"/>
        <v>26250</v>
      </c>
      <c r="AP183" s="106">
        <f t="shared" si="47"/>
        <v>26167</v>
      </c>
      <c r="AQ183" s="57">
        <f t="shared" si="47"/>
        <v>28601</v>
      </c>
      <c r="AR183" s="57">
        <f t="shared" si="47"/>
        <v>28470</v>
      </c>
      <c r="AS183" s="57">
        <f t="shared" si="47"/>
        <v>28365</v>
      </c>
      <c r="AT183" s="57">
        <f t="shared" si="47"/>
        <v>28310</v>
      </c>
      <c r="AU183" s="57">
        <f t="shared" si="47"/>
        <v>28270</v>
      </c>
      <c r="AV183" s="57">
        <f t="shared" si="47"/>
        <v>28223</v>
      </c>
      <c r="AW183" s="57">
        <f t="shared" si="47"/>
        <v>30021</v>
      </c>
      <c r="AX183" s="57">
        <f t="shared" si="47"/>
        <v>29883</v>
      </c>
      <c r="AY183" s="57">
        <f t="shared" si="47"/>
        <v>29801</v>
      </c>
      <c r="AZ183" s="57">
        <f t="shared" si="47"/>
        <v>31285</v>
      </c>
      <c r="BA183" s="57">
        <f t="shared" si="47"/>
        <v>31090</v>
      </c>
      <c r="BB183" s="57">
        <f t="shared" si="47"/>
        <v>30977</v>
      </c>
      <c r="BC183" s="57">
        <f t="shared" si="47"/>
        <v>32950</v>
      </c>
      <c r="BD183" s="57">
        <f t="shared" si="47"/>
        <v>32580</v>
      </c>
      <c r="BE183" s="57">
        <f t="shared" si="47"/>
        <v>32383</v>
      </c>
      <c r="BF183" s="57">
        <f t="shared" si="48"/>
        <v>32238</v>
      </c>
      <c r="BG183" s="57">
        <f t="shared" si="48"/>
        <v>32082</v>
      </c>
      <c r="BH183" s="57">
        <f t="shared" si="48"/>
        <v>31946</v>
      </c>
      <c r="BI183" s="57">
        <f t="shared" si="48"/>
        <v>31810</v>
      </c>
      <c r="BJ183" s="57">
        <f t="shared" si="48"/>
        <v>31717</v>
      </c>
      <c r="BK183" s="57">
        <f t="shared" si="48"/>
        <v>31671</v>
      </c>
      <c r="BL183" s="57">
        <f t="shared" si="48"/>
        <v>31393</v>
      </c>
      <c r="BM183" s="57">
        <f t="shared" si="48"/>
        <v>31898</v>
      </c>
      <c r="BN183" s="57">
        <f t="shared" si="48"/>
        <v>32125</v>
      </c>
      <c r="BO183" s="57">
        <f t="shared" si="48"/>
        <v>33497</v>
      </c>
      <c r="BP183" s="57">
        <f t="shared" si="48"/>
        <v>33188</v>
      </c>
      <c r="BQ183" s="57">
        <f t="shared" si="48"/>
        <v>33020</v>
      </c>
      <c r="BR183" s="57">
        <f t="shared" si="48"/>
        <v>35660</v>
      </c>
      <c r="BS183" s="57">
        <f t="shared" si="48"/>
        <v>35142</v>
      </c>
      <c r="BT183" s="57">
        <f t="shared" si="48"/>
        <v>34798</v>
      </c>
      <c r="BU183" s="57">
        <f t="shared" si="48"/>
        <v>37973</v>
      </c>
      <c r="BV183" s="57">
        <f t="shared" si="49"/>
        <v>37240</v>
      </c>
      <c r="BW183" s="57">
        <f t="shared" si="49"/>
        <v>36819</v>
      </c>
      <c r="BX183" s="105"/>
      <c r="BY183" s="41">
        <f>INDEX($J183:$BX183,0,MATCH(MAX($J$3:$BX$3),$J$3:$BX$3,0))-INDEX($J183:$BX183,0,MATCH(MAX($J$3:$BX$3),$J$3:$BX$3,0)-1)</f>
        <v>-421</v>
      </c>
      <c r="BZ183" s="42">
        <f>BY183/INDEX($J183:$BX183,0,MATCH(MAX($J$3:$BX$3),$J$3:$BX$3,0)-1)</f>
        <v>-1.1305048335123523E-2</v>
      </c>
      <c r="CA183" s="8" t="e">
        <f>#REF!-#REF!</f>
        <v>#REF!</v>
      </c>
      <c r="CB183" s="41">
        <f t="shared" si="50"/>
        <v>19136</v>
      </c>
      <c r="CC183" s="42">
        <f>CB183/J183</f>
        <v>1.0821693151614544</v>
      </c>
      <c r="CE183" s="107"/>
    </row>
    <row r="184" spans="1:85" ht="10.5" customHeight="1" x14ac:dyDescent="0.2">
      <c r="A184" s="28" t="s">
        <v>54</v>
      </c>
      <c r="J184" s="57">
        <f t="shared" si="45"/>
        <v>280529</v>
      </c>
      <c r="K184" s="57">
        <f t="shared" si="45"/>
        <v>281778</v>
      </c>
      <c r="L184" s="57">
        <f t="shared" si="45"/>
        <v>281115</v>
      </c>
      <c r="M184" s="57">
        <f t="shared" si="45"/>
        <v>279228</v>
      </c>
      <c r="N184" s="57">
        <f t="shared" si="45"/>
        <v>280688</v>
      </c>
      <c r="O184" s="57">
        <f t="shared" si="45"/>
        <v>282583</v>
      </c>
      <c r="P184" s="57">
        <f t="shared" si="45"/>
        <v>281362</v>
      </c>
      <c r="Q184" s="57">
        <f t="shared" si="45"/>
        <v>278064</v>
      </c>
      <c r="R184" s="57">
        <f t="shared" si="45"/>
        <v>280246</v>
      </c>
      <c r="S184" s="57">
        <f t="shared" si="45"/>
        <v>279154</v>
      </c>
      <c r="T184" s="57">
        <f t="shared" si="45"/>
        <v>275811</v>
      </c>
      <c r="U184" s="57">
        <f t="shared" si="45"/>
        <v>274572</v>
      </c>
      <c r="V184" s="57">
        <f t="shared" si="45"/>
        <v>272109</v>
      </c>
      <c r="W184" s="57">
        <f t="shared" si="45"/>
        <v>271208</v>
      </c>
      <c r="X184" s="57">
        <f t="shared" si="45"/>
        <v>272687</v>
      </c>
      <c r="Y184" s="57">
        <f t="shared" si="45"/>
        <v>270876</v>
      </c>
      <c r="Z184" s="57">
        <f t="shared" si="46"/>
        <v>271211</v>
      </c>
      <c r="AA184" s="57">
        <f t="shared" si="46"/>
        <v>269824</v>
      </c>
      <c r="AB184" s="57">
        <f t="shared" si="46"/>
        <v>267750</v>
      </c>
      <c r="AC184" s="57">
        <f t="shared" si="46"/>
        <v>262042</v>
      </c>
      <c r="AD184" s="57">
        <f t="shared" si="46"/>
        <v>263095</v>
      </c>
      <c r="AE184" s="57">
        <f t="shared" si="46"/>
        <v>262300</v>
      </c>
      <c r="AF184" s="57">
        <f t="shared" si="46"/>
        <v>262009</v>
      </c>
      <c r="AG184" s="57">
        <f t="shared" si="46"/>
        <v>261119</v>
      </c>
      <c r="AH184" s="57">
        <f t="shared" si="46"/>
        <v>259443</v>
      </c>
      <c r="AI184" s="57">
        <f t="shared" si="46"/>
        <v>260960</v>
      </c>
      <c r="AJ184" s="57">
        <f t="shared" si="46"/>
        <v>262971</v>
      </c>
      <c r="AK184" s="57">
        <f t="shared" si="46"/>
        <v>261166</v>
      </c>
      <c r="AL184" s="57">
        <f t="shared" si="46"/>
        <v>260908</v>
      </c>
      <c r="AM184" s="57">
        <f t="shared" si="46"/>
        <v>260030</v>
      </c>
      <c r="AN184" s="58">
        <f t="shared" si="46"/>
        <v>259373</v>
      </c>
      <c r="AO184" s="57">
        <f t="shared" si="46"/>
        <v>259644</v>
      </c>
      <c r="AP184" s="106">
        <f t="shared" si="47"/>
        <v>260167</v>
      </c>
      <c r="AQ184" s="57">
        <f t="shared" si="47"/>
        <v>260888</v>
      </c>
      <c r="AR184" s="57">
        <f t="shared" si="47"/>
        <v>262082</v>
      </c>
      <c r="AS184" s="57">
        <f t="shared" si="47"/>
        <v>262936</v>
      </c>
      <c r="AT184" s="57">
        <f t="shared" si="47"/>
        <v>262760</v>
      </c>
      <c r="AU184" s="57">
        <f t="shared" si="47"/>
        <v>263429</v>
      </c>
      <c r="AV184" s="57">
        <f t="shared" si="47"/>
        <v>264157</v>
      </c>
      <c r="AW184" s="57">
        <f t="shared" si="47"/>
        <v>262319</v>
      </c>
      <c r="AX184" s="57">
        <f t="shared" si="47"/>
        <v>262722</v>
      </c>
      <c r="AY184" s="57">
        <f t="shared" si="47"/>
        <v>263436</v>
      </c>
      <c r="AZ184" s="57">
        <f t="shared" si="47"/>
        <v>260997</v>
      </c>
      <c r="BA184" s="57">
        <f t="shared" si="47"/>
        <v>261302</v>
      </c>
      <c r="BB184" s="57">
        <f t="shared" si="47"/>
        <v>261908</v>
      </c>
      <c r="BC184" s="57">
        <f t="shared" si="47"/>
        <v>259914</v>
      </c>
      <c r="BD184" s="57">
        <f t="shared" si="47"/>
        <v>260540</v>
      </c>
      <c r="BE184" s="57">
        <f t="shared" si="47"/>
        <v>261077</v>
      </c>
      <c r="BF184" s="57">
        <f t="shared" si="48"/>
        <v>261717</v>
      </c>
      <c r="BG184" s="57">
        <f t="shared" si="48"/>
        <v>262071</v>
      </c>
      <c r="BH184" s="57">
        <f t="shared" si="48"/>
        <v>262124</v>
      </c>
      <c r="BI184" s="57">
        <f t="shared" si="48"/>
        <v>262055</v>
      </c>
      <c r="BJ184" s="57">
        <f t="shared" si="48"/>
        <v>261861</v>
      </c>
      <c r="BK184" s="57">
        <f t="shared" si="48"/>
        <v>262175</v>
      </c>
      <c r="BL184" s="57">
        <f t="shared" si="48"/>
        <v>262616</v>
      </c>
      <c r="BM184" s="57">
        <f t="shared" si="48"/>
        <v>261528</v>
      </c>
      <c r="BN184" s="57">
        <f t="shared" si="48"/>
        <v>261253</v>
      </c>
      <c r="BO184" s="57">
        <f t="shared" si="48"/>
        <v>260249</v>
      </c>
      <c r="BP184" s="57">
        <f t="shared" si="48"/>
        <v>260795</v>
      </c>
      <c r="BQ184" s="57">
        <f t="shared" si="48"/>
        <v>260872</v>
      </c>
      <c r="BR184" s="57">
        <f t="shared" si="48"/>
        <v>258184</v>
      </c>
      <c r="BS184" s="57">
        <f t="shared" si="48"/>
        <v>258532</v>
      </c>
      <c r="BT184" s="57">
        <f t="shared" si="48"/>
        <v>258627</v>
      </c>
      <c r="BU184" s="57">
        <f t="shared" si="48"/>
        <v>255402</v>
      </c>
      <c r="BV184" s="57">
        <f t="shared" si="49"/>
        <v>255995</v>
      </c>
      <c r="BW184" s="57">
        <f t="shared" si="49"/>
        <v>257697</v>
      </c>
      <c r="BX184" s="105"/>
      <c r="BY184" s="41">
        <f>INDEX($J184:$BX184,0,MATCH(MAX($J$3:$BX$3),$J$3:$BX$3,0))-INDEX($J184:$BX184,0,MATCH(MAX($J$3:$BX$3),$J$3:$BX$3,0)-1)</f>
        <v>1702</v>
      </c>
      <c r="BZ184" s="42">
        <f>BY184/INDEX($J184:$BX184,0,MATCH(MAX($J$3:$BX$3),$J$3:$BX$3,0)-1)</f>
        <v>6.648567354831149E-3</v>
      </c>
      <c r="CA184" s="8" t="e">
        <f>#REF!-#REF!</f>
        <v>#REF!</v>
      </c>
      <c r="CB184" s="41">
        <f t="shared" si="50"/>
        <v>-22832</v>
      </c>
      <c r="CC184" s="42">
        <f>CB184/J184</f>
        <v>-8.1389089898014105E-2</v>
      </c>
    </row>
    <row r="185" spans="1:85" ht="10.5" customHeight="1" x14ac:dyDescent="0.2">
      <c r="A185" s="108" t="s">
        <v>81</v>
      </c>
      <c r="J185" s="57">
        <f t="shared" si="45"/>
        <v>168535</v>
      </c>
      <c r="K185" s="57">
        <f t="shared" si="45"/>
        <v>169062</v>
      </c>
      <c r="L185" s="57">
        <f t="shared" si="45"/>
        <v>170596</v>
      </c>
      <c r="M185" s="57">
        <f t="shared" si="45"/>
        <v>170949</v>
      </c>
      <c r="N185" s="57">
        <f t="shared" si="45"/>
        <v>171153</v>
      </c>
      <c r="O185" s="57">
        <f t="shared" si="45"/>
        <v>172164</v>
      </c>
      <c r="P185" s="57">
        <f t="shared" si="45"/>
        <v>172902</v>
      </c>
      <c r="Q185" s="57">
        <f t="shared" si="45"/>
        <v>173525</v>
      </c>
      <c r="R185" s="57">
        <f t="shared" si="45"/>
        <v>173418</v>
      </c>
      <c r="S185" s="57">
        <f t="shared" si="45"/>
        <v>172744</v>
      </c>
      <c r="T185" s="57">
        <f t="shared" si="45"/>
        <v>173457</v>
      </c>
      <c r="U185" s="57">
        <f t="shared" si="45"/>
        <v>173874</v>
      </c>
      <c r="V185" s="57">
        <f t="shared" si="45"/>
        <v>174770</v>
      </c>
      <c r="W185" s="57">
        <f t="shared" si="45"/>
        <v>175418</v>
      </c>
      <c r="X185" s="57">
        <f t="shared" si="45"/>
        <v>175866</v>
      </c>
      <c r="Y185" s="57">
        <f t="shared" si="45"/>
        <v>176718</v>
      </c>
      <c r="Z185" s="57">
        <f t="shared" si="46"/>
        <v>174330</v>
      </c>
      <c r="AA185" s="57">
        <f t="shared" si="46"/>
        <v>174415</v>
      </c>
      <c r="AB185" s="57">
        <f t="shared" si="46"/>
        <v>174836</v>
      </c>
      <c r="AC185" s="57">
        <f t="shared" si="46"/>
        <v>175109</v>
      </c>
      <c r="AD185" s="57">
        <f t="shared" si="46"/>
        <v>175821</v>
      </c>
      <c r="AE185" s="57">
        <f t="shared" si="46"/>
        <v>175859</v>
      </c>
      <c r="AF185" s="57">
        <f t="shared" si="46"/>
        <v>176416</v>
      </c>
      <c r="AG185" s="57">
        <f t="shared" si="46"/>
        <v>176727</v>
      </c>
      <c r="AH185" s="57">
        <f t="shared" si="46"/>
        <v>177049</v>
      </c>
      <c r="AI185" s="57">
        <f t="shared" si="46"/>
        <v>177132</v>
      </c>
      <c r="AJ185" s="57">
        <f t="shared" si="46"/>
        <v>177757</v>
      </c>
      <c r="AK185" s="57">
        <f t="shared" si="46"/>
        <v>177885</v>
      </c>
      <c r="AL185" s="57">
        <f t="shared" si="46"/>
        <v>177970</v>
      </c>
      <c r="AM185" s="57">
        <f t="shared" si="46"/>
        <v>178086</v>
      </c>
      <c r="AN185" s="58">
        <f t="shared" si="46"/>
        <v>183655</v>
      </c>
      <c r="AO185" s="57">
        <f t="shared" si="46"/>
        <v>185200</v>
      </c>
      <c r="AP185" s="106">
        <f t="shared" si="47"/>
        <v>181599</v>
      </c>
      <c r="AQ185" s="57">
        <f t="shared" si="47"/>
        <v>188222</v>
      </c>
      <c r="AR185" s="57">
        <f t="shared" si="47"/>
        <v>187225</v>
      </c>
      <c r="AS185" s="57">
        <f t="shared" si="47"/>
        <v>188046</v>
      </c>
      <c r="AT185" s="57">
        <f t="shared" si="47"/>
        <v>188402</v>
      </c>
      <c r="AU185" s="57">
        <f t="shared" si="47"/>
        <v>189077</v>
      </c>
      <c r="AV185" s="57">
        <f t="shared" si="47"/>
        <v>189897</v>
      </c>
      <c r="AW185" s="57">
        <f t="shared" si="47"/>
        <v>190842</v>
      </c>
      <c r="AX185" s="57">
        <f t="shared" si="47"/>
        <v>191350</v>
      </c>
      <c r="AY185" s="57">
        <f t="shared" si="47"/>
        <v>191986</v>
      </c>
      <c r="AZ185" s="57">
        <f t="shared" si="47"/>
        <v>192467</v>
      </c>
      <c r="BA185" s="57">
        <f t="shared" si="47"/>
        <v>193737</v>
      </c>
      <c r="BB185" s="57">
        <f t="shared" si="47"/>
        <v>194651</v>
      </c>
      <c r="BC185" s="57">
        <f t="shared" si="47"/>
        <v>196211</v>
      </c>
      <c r="BD185" s="57">
        <f t="shared" si="47"/>
        <v>196837</v>
      </c>
      <c r="BE185" s="57">
        <f t="shared" si="47"/>
        <v>197855</v>
      </c>
      <c r="BF185" s="57">
        <f t="shared" si="48"/>
        <v>198536</v>
      </c>
      <c r="BG185" s="57">
        <f t="shared" si="48"/>
        <v>199364</v>
      </c>
      <c r="BH185" s="57">
        <f t="shared" si="48"/>
        <v>200236</v>
      </c>
      <c r="BI185" s="57">
        <f t="shared" si="48"/>
        <v>201120</v>
      </c>
      <c r="BJ185" s="57">
        <f t="shared" si="48"/>
        <v>201363</v>
      </c>
      <c r="BK185" s="57">
        <f t="shared" si="48"/>
        <v>202202</v>
      </c>
      <c r="BL185" s="57">
        <f t="shared" si="48"/>
        <v>200180</v>
      </c>
      <c r="BM185" s="57">
        <f t="shared" si="48"/>
        <v>199785</v>
      </c>
      <c r="BN185" s="57">
        <f t="shared" si="48"/>
        <v>198940</v>
      </c>
      <c r="BO185" s="57">
        <f t="shared" si="48"/>
        <v>201126</v>
      </c>
      <c r="BP185" s="57">
        <f t="shared" si="48"/>
        <v>202718</v>
      </c>
      <c r="BQ185" s="57">
        <f t="shared" si="48"/>
        <v>212798</v>
      </c>
      <c r="BR185" s="57">
        <f t="shared" si="48"/>
        <v>214511</v>
      </c>
      <c r="BS185" s="57">
        <f t="shared" si="48"/>
        <v>215859</v>
      </c>
      <c r="BT185" s="57">
        <f t="shared" si="48"/>
        <v>217055</v>
      </c>
      <c r="BU185" s="57">
        <f t="shared" si="48"/>
        <v>218205</v>
      </c>
      <c r="BV185" s="57">
        <f t="shared" si="49"/>
        <v>219718</v>
      </c>
      <c r="BW185" s="57">
        <f t="shared" si="49"/>
        <v>221457</v>
      </c>
      <c r="BX185" s="105"/>
      <c r="BY185" s="41">
        <f>INDEX($J185:$BX185,0,MATCH(MAX($J$3:$BX$3),$J$3:$BX$3,0))-INDEX($J185:$BX185,0,MATCH(MAX($J$3:$BX$3),$J$3:$BX$3,0)-1)</f>
        <v>1739</v>
      </c>
      <c r="BZ185" s="42">
        <f>BY185/INDEX($J185:$BX185,0,MATCH(MAX($J$3:$BX$3),$J$3:$BX$3,0)-1)</f>
        <v>7.9146906489227092E-3</v>
      </c>
      <c r="CA185" s="8" t="e">
        <f>#REF!-#REF!</f>
        <v>#REF!</v>
      </c>
      <c r="CB185" s="41">
        <f t="shared" si="50"/>
        <v>52922</v>
      </c>
      <c r="CC185" s="42">
        <f>CB185/J185</f>
        <v>0.31401192630610852</v>
      </c>
    </row>
    <row r="186" spans="1:85" ht="10.5" customHeight="1" x14ac:dyDescent="0.2">
      <c r="A186" s="28" t="s">
        <v>101</v>
      </c>
      <c r="J186" s="57">
        <f t="shared" si="45"/>
        <v>0</v>
      </c>
      <c r="K186" s="57">
        <f t="shared" si="45"/>
        <v>0</v>
      </c>
      <c r="L186" s="57">
        <f t="shared" si="45"/>
        <v>0</v>
      </c>
      <c r="M186" s="57">
        <f t="shared" si="45"/>
        <v>0</v>
      </c>
      <c r="N186" s="57">
        <f t="shared" si="45"/>
        <v>0</v>
      </c>
      <c r="O186" s="57">
        <f t="shared" si="45"/>
        <v>0</v>
      </c>
      <c r="P186" s="57">
        <f t="shared" si="45"/>
        <v>0</v>
      </c>
      <c r="Q186" s="57">
        <f t="shared" si="45"/>
        <v>0</v>
      </c>
      <c r="R186" s="57">
        <f t="shared" si="45"/>
        <v>0</v>
      </c>
      <c r="S186" s="57">
        <f t="shared" si="45"/>
        <v>0</v>
      </c>
      <c r="T186" s="57">
        <f t="shared" si="45"/>
        <v>0</v>
      </c>
      <c r="U186" s="57">
        <f t="shared" si="45"/>
        <v>0</v>
      </c>
      <c r="V186" s="57">
        <f t="shared" si="45"/>
        <v>0</v>
      </c>
      <c r="W186" s="57">
        <f t="shared" si="45"/>
        <v>0</v>
      </c>
      <c r="X186" s="57">
        <f t="shared" si="45"/>
        <v>0</v>
      </c>
      <c r="Y186" s="57">
        <f t="shared" si="45"/>
        <v>0</v>
      </c>
      <c r="Z186" s="57">
        <f t="shared" si="46"/>
        <v>0</v>
      </c>
      <c r="AA186" s="57">
        <f t="shared" si="46"/>
        <v>0</v>
      </c>
      <c r="AB186" s="57">
        <f t="shared" si="46"/>
        <v>0</v>
      </c>
      <c r="AC186" s="57">
        <f t="shared" si="46"/>
        <v>0</v>
      </c>
      <c r="AD186" s="57">
        <f t="shared" si="46"/>
        <v>0</v>
      </c>
      <c r="AE186" s="57">
        <f t="shared" si="46"/>
        <v>0</v>
      </c>
      <c r="AF186" s="57">
        <f t="shared" si="46"/>
        <v>0</v>
      </c>
      <c r="AG186" s="57">
        <f t="shared" si="46"/>
        <v>0</v>
      </c>
      <c r="AH186" s="57">
        <f t="shared" si="46"/>
        <v>0</v>
      </c>
      <c r="AI186" s="57">
        <f t="shared" si="46"/>
        <v>0</v>
      </c>
      <c r="AJ186" s="57">
        <f t="shared" si="46"/>
        <v>0</v>
      </c>
      <c r="AK186" s="57">
        <f t="shared" si="46"/>
        <v>0</v>
      </c>
      <c r="AL186" s="57">
        <f t="shared" si="46"/>
        <v>0</v>
      </c>
      <c r="AM186" s="57">
        <f t="shared" si="46"/>
        <v>0</v>
      </c>
      <c r="AN186" s="58">
        <f t="shared" si="46"/>
        <v>0</v>
      </c>
      <c r="AO186" s="57">
        <f t="shared" si="46"/>
        <v>0</v>
      </c>
      <c r="AP186" s="106">
        <f t="shared" si="47"/>
        <v>0</v>
      </c>
      <c r="AQ186" s="57">
        <f t="shared" si="47"/>
        <v>0</v>
      </c>
      <c r="AR186" s="57">
        <f t="shared" si="47"/>
        <v>0</v>
      </c>
      <c r="AS186" s="57">
        <f t="shared" si="47"/>
        <v>0</v>
      </c>
      <c r="AT186" s="57">
        <f t="shared" si="47"/>
        <v>0</v>
      </c>
      <c r="AU186" s="57">
        <f t="shared" si="47"/>
        <v>0</v>
      </c>
      <c r="AV186" s="57">
        <f t="shared" si="47"/>
        <v>0</v>
      </c>
      <c r="AW186" s="57">
        <f t="shared" si="47"/>
        <v>0</v>
      </c>
      <c r="AX186" s="57">
        <f t="shared" si="47"/>
        <v>0</v>
      </c>
      <c r="AY186" s="57">
        <f t="shared" si="47"/>
        <v>0</v>
      </c>
      <c r="AZ186" s="57">
        <f t="shared" si="47"/>
        <v>0</v>
      </c>
      <c r="BA186" s="57">
        <f t="shared" si="47"/>
        <v>0</v>
      </c>
      <c r="BB186" s="57">
        <f t="shared" si="47"/>
        <v>0</v>
      </c>
      <c r="BC186" s="57">
        <f t="shared" si="47"/>
        <v>0</v>
      </c>
      <c r="BD186" s="57">
        <f t="shared" si="47"/>
        <v>0</v>
      </c>
      <c r="BE186" s="57">
        <f t="shared" si="47"/>
        <v>0</v>
      </c>
      <c r="BF186" s="57">
        <f t="shared" si="48"/>
        <v>0</v>
      </c>
      <c r="BG186" s="57">
        <f t="shared" si="48"/>
        <v>0</v>
      </c>
      <c r="BH186" s="57">
        <f t="shared" si="48"/>
        <v>0</v>
      </c>
      <c r="BI186" s="57">
        <f t="shared" si="48"/>
        <v>0</v>
      </c>
      <c r="BJ186" s="57">
        <f t="shared" si="48"/>
        <v>0</v>
      </c>
      <c r="BK186" s="57">
        <f t="shared" si="48"/>
        <v>0</v>
      </c>
      <c r="BL186" s="57">
        <f t="shared" si="48"/>
        <v>0</v>
      </c>
      <c r="BM186" s="57">
        <f t="shared" si="48"/>
        <v>0</v>
      </c>
      <c r="BN186" s="57">
        <f t="shared" si="48"/>
        <v>0</v>
      </c>
      <c r="BO186" s="57">
        <f t="shared" si="48"/>
        <v>0</v>
      </c>
      <c r="BP186" s="57">
        <f t="shared" si="48"/>
        <v>0</v>
      </c>
      <c r="BQ186" s="57">
        <f t="shared" si="48"/>
        <v>0</v>
      </c>
      <c r="BR186" s="57">
        <f t="shared" si="48"/>
        <v>0</v>
      </c>
      <c r="BS186" s="57">
        <f t="shared" si="48"/>
        <v>0</v>
      </c>
      <c r="BT186" s="57">
        <f t="shared" si="48"/>
        <v>0</v>
      </c>
      <c r="BU186" s="57">
        <f t="shared" si="48"/>
        <v>0</v>
      </c>
      <c r="BV186" s="57">
        <f t="shared" si="49"/>
        <v>0</v>
      </c>
      <c r="BW186" s="57">
        <f t="shared" si="49"/>
        <v>0</v>
      </c>
      <c r="BX186" s="105"/>
      <c r="BY186" s="41"/>
      <c r="BZ186" s="42"/>
      <c r="CA186" s="8" t="e">
        <f>#REF!-#REF!</f>
        <v>#REF!</v>
      </c>
      <c r="CB186" s="41">
        <f t="shared" si="50"/>
        <v>0</v>
      </c>
      <c r="CC186" s="87" t="str">
        <f>IFERROR(A186/J186, "n/a")</f>
        <v>n/a</v>
      </c>
    </row>
    <row r="187" spans="1:85" ht="10.5" customHeight="1" thickBot="1" x14ac:dyDescent="0.25">
      <c r="A187" s="28" t="s">
        <v>242</v>
      </c>
      <c r="J187" s="57">
        <f t="shared" si="45"/>
        <v>0</v>
      </c>
      <c r="K187" s="57">
        <f t="shared" si="45"/>
        <v>0</v>
      </c>
      <c r="L187" s="57">
        <f t="shared" si="45"/>
        <v>0</v>
      </c>
      <c r="M187" s="57">
        <f t="shared" si="45"/>
        <v>0</v>
      </c>
      <c r="N187" s="57">
        <f t="shared" si="45"/>
        <v>0</v>
      </c>
      <c r="O187" s="57">
        <f t="shared" si="45"/>
        <v>0</v>
      </c>
      <c r="P187" s="57">
        <f t="shared" si="45"/>
        <v>0</v>
      </c>
      <c r="Q187" s="57">
        <f t="shared" si="45"/>
        <v>0</v>
      </c>
      <c r="R187" s="57">
        <f t="shared" si="45"/>
        <v>0</v>
      </c>
      <c r="S187" s="57">
        <f t="shared" si="45"/>
        <v>0</v>
      </c>
      <c r="T187" s="57">
        <f t="shared" si="45"/>
        <v>0</v>
      </c>
      <c r="U187" s="57">
        <f t="shared" si="45"/>
        <v>0</v>
      </c>
      <c r="V187" s="57">
        <f t="shared" si="45"/>
        <v>0</v>
      </c>
      <c r="W187" s="57">
        <f t="shared" si="45"/>
        <v>0</v>
      </c>
      <c r="X187" s="57">
        <f t="shared" si="45"/>
        <v>0</v>
      </c>
      <c r="Y187" s="57">
        <f t="shared" si="45"/>
        <v>0</v>
      </c>
      <c r="Z187" s="57">
        <f t="shared" si="46"/>
        <v>0</v>
      </c>
      <c r="AA187" s="57">
        <f t="shared" si="46"/>
        <v>0</v>
      </c>
      <c r="AB187" s="57">
        <f t="shared" si="46"/>
        <v>0</v>
      </c>
      <c r="AC187" s="57">
        <f t="shared" si="46"/>
        <v>0</v>
      </c>
      <c r="AD187" s="57">
        <f t="shared" si="46"/>
        <v>0</v>
      </c>
      <c r="AE187" s="57">
        <f t="shared" si="46"/>
        <v>0</v>
      </c>
      <c r="AF187" s="57">
        <f t="shared" si="46"/>
        <v>0</v>
      </c>
      <c r="AG187" s="57">
        <f t="shared" si="46"/>
        <v>0</v>
      </c>
      <c r="AH187" s="57">
        <f t="shared" si="46"/>
        <v>0</v>
      </c>
      <c r="AI187" s="57">
        <f t="shared" si="46"/>
        <v>0</v>
      </c>
      <c r="AJ187" s="57">
        <f t="shared" si="46"/>
        <v>0</v>
      </c>
      <c r="AK187" s="57">
        <f t="shared" si="46"/>
        <v>0</v>
      </c>
      <c r="AL187" s="57">
        <f t="shared" si="46"/>
        <v>0</v>
      </c>
      <c r="AM187" s="57">
        <f t="shared" si="46"/>
        <v>0</v>
      </c>
      <c r="AN187" s="58">
        <f t="shared" si="46"/>
        <v>0</v>
      </c>
      <c r="AO187" s="109">
        <f t="shared" si="46"/>
        <v>0</v>
      </c>
      <c r="AP187" s="110">
        <f t="shared" si="47"/>
        <v>0</v>
      </c>
      <c r="AQ187" s="109">
        <f t="shared" si="47"/>
        <v>0</v>
      </c>
      <c r="AR187" s="109">
        <f t="shared" si="47"/>
        <v>0</v>
      </c>
      <c r="AS187" s="109">
        <f t="shared" si="47"/>
        <v>0</v>
      </c>
      <c r="AT187" s="109">
        <f t="shared" si="47"/>
        <v>0</v>
      </c>
      <c r="AU187" s="109">
        <f t="shared" si="47"/>
        <v>0</v>
      </c>
      <c r="AV187" s="109">
        <f t="shared" si="47"/>
        <v>0</v>
      </c>
      <c r="AW187" s="109">
        <f t="shared" si="47"/>
        <v>0</v>
      </c>
      <c r="AX187" s="109">
        <f t="shared" si="47"/>
        <v>0</v>
      </c>
      <c r="AY187" s="109">
        <f t="shared" si="47"/>
        <v>0</v>
      </c>
      <c r="AZ187" s="109">
        <f t="shared" si="47"/>
        <v>2052</v>
      </c>
      <c r="BA187" s="109">
        <f t="shared" si="47"/>
        <v>2455</v>
      </c>
      <c r="BB187" s="109">
        <f t="shared" si="47"/>
        <v>5448</v>
      </c>
      <c r="BC187" s="109">
        <f t="shared" si="47"/>
        <v>5709</v>
      </c>
      <c r="BD187" s="109">
        <f t="shared" si="47"/>
        <v>5635</v>
      </c>
      <c r="BE187" s="109">
        <f t="shared" si="47"/>
        <v>5764</v>
      </c>
      <c r="BF187" s="109">
        <f t="shared" si="48"/>
        <v>5763</v>
      </c>
      <c r="BG187" s="109">
        <f t="shared" si="48"/>
        <v>5728</v>
      </c>
      <c r="BH187" s="109">
        <f t="shared" si="48"/>
        <v>5642</v>
      </c>
      <c r="BI187" s="109">
        <f t="shared" si="48"/>
        <v>5608</v>
      </c>
      <c r="BJ187" s="109">
        <f t="shared" si="48"/>
        <v>5576</v>
      </c>
      <c r="BK187" s="109">
        <f t="shared" si="48"/>
        <v>5552</v>
      </c>
      <c r="BL187" s="109">
        <f t="shared" si="48"/>
        <v>5492</v>
      </c>
      <c r="BM187" s="109">
        <f t="shared" si="48"/>
        <v>5469</v>
      </c>
      <c r="BN187" s="109">
        <f t="shared" si="48"/>
        <v>5216</v>
      </c>
      <c r="BO187" s="109">
        <f t="shared" si="48"/>
        <v>5129</v>
      </c>
      <c r="BP187" s="109">
        <f t="shared" si="48"/>
        <v>5093</v>
      </c>
      <c r="BQ187" s="109">
        <f t="shared" si="48"/>
        <v>5060</v>
      </c>
      <c r="BR187" s="109">
        <f t="shared" si="48"/>
        <v>5537</v>
      </c>
      <c r="BS187" s="109">
        <f t="shared" si="48"/>
        <v>6019</v>
      </c>
      <c r="BT187" s="109">
        <f t="shared" si="48"/>
        <v>5990</v>
      </c>
      <c r="BU187" s="109">
        <f t="shared" si="48"/>
        <v>5951</v>
      </c>
      <c r="BV187" s="109">
        <f t="shared" si="49"/>
        <v>5879</v>
      </c>
      <c r="BW187" s="109">
        <f t="shared" si="49"/>
        <v>5825</v>
      </c>
      <c r="BX187" s="105"/>
      <c r="BY187" s="41">
        <f t="shared" ref="BY187:BY197" si="51">INDEX($J187:$BX187,0,MATCH(MAX($J$3:$BX$3),$J$3:$BX$3,0))-INDEX($J187:$BX187,0,MATCH(MAX($J$3:$BX$3),$J$3:$BX$3,0)-1)</f>
        <v>-54</v>
      </c>
      <c r="BZ187" s="42">
        <f t="shared" ref="BZ187:BZ197" si="52">BY187/INDEX($J187:$BX187,0,MATCH(MAX($J$3:$BX$3),$J$3:$BX$3,0)-1)</f>
        <v>-9.185235584283042E-3</v>
      </c>
      <c r="CA187" s="8" t="e">
        <f>#REF!-#REF!</f>
        <v>#REF!</v>
      </c>
      <c r="CB187" s="41">
        <f t="shared" si="50"/>
        <v>5825</v>
      </c>
      <c r="CC187" s="87" t="str">
        <f>IFERROR(CB187/J187, "n/a")</f>
        <v>n/a</v>
      </c>
    </row>
    <row r="188" spans="1:85" ht="10.5" customHeight="1" thickBot="1" x14ac:dyDescent="0.25">
      <c r="A188" s="111" t="s">
        <v>248</v>
      </c>
      <c r="B188" s="112"/>
      <c r="C188" s="112"/>
      <c r="D188" s="113"/>
      <c r="E188" s="113"/>
      <c r="F188" s="113"/>
      <c r="G188" s="113"/>
      <c r="H188" s="112"/>
      <c r="I188" s="112"/>
      <c r="J188" s="88">
        <f t="shared" ref="J188:AO188" si="53">SUM(J181:J187)</f>
        <v>1780263</v>
      </c>
      <c r="K188" s="88">
        <f t="shared" si="53"/>
        <v>1781343</v>
      </c>
      <c r="L188" s="88">
        <f t="shared" si="53"/>
        <v>1792620</v>
      </c>
      <c r="M188" s="88">
        <f t="shared" si="53"/>
        <v>1811284</v>
      </c>
      <c r="N188" s="88">
        <f t="shared" si="53"/>
        <v>1837630</v>
      </c>
      <c r="O188" s="88">
        <f t="shared" si="53"/>
        <v>1871449</v>
      </c>
      <c r="P188" s="88">
        <f t="shared" si="53"/>
        <v>1843695</v>
      </c>
      <c r="Q188" s="88">
        <f t="shared" si="53"/>
        <v>1818330</v>
      </c>
      <c r="R188" s="88">
        <f t="shared" si="53"/>
        <v>1851541</v>
      </c>
      <c r="S188" s="88">
        <f t="shared" si="53"/>
        <v>1859314</v>
      </c>
      <c r="T188" s="88">
        <f t="shared" si="53"/>
        <v>1829783</v>
      </c>
      <c r="U188" s="88">
        <f t="shared" si="53"/>
        <v>1823599</v>
      </c>
      <c r="V188" s="88">
        <f t="shared" si="53"/>
        <v>1790644</v>
      </c>
      <c r="W188" s="88">
        <f t="shared" si="53"/>
        <v>1791270</v>
      </c>
      <c r="X188" s="88">
        <f t="shared" si="53"/>
        <v>1789370</v>
      </c>
      <c r="Y188" s="88">
        <f t="shared" si="53"/>
        <v>1792385</v>
      </c>
      <c r="Z188" s="88">
        <f t="shared" si="53"/>
        <v>1764852</v>
      </c>
      <c r="AA188" s="88">
        <f t="shared" si="53"/>
        <v>1761052</v>
      </c>
      <c r="AB188" s="88">
        <f t="shared" si="53"/>
        <v>1730214</v>
      </c>
      <c r="AC188" s="88">
        <f t="shared" si="53"/>
        <v>1734687</v>
      </c>
      <c r="AD188" s="88">
        <f t="shared" si="53"/>
        <v>1745084</v>
      </c>
      <c r="AE188" s="88">
        <f t="shared" si="53"/>
        <v>1759284</v>
      </c>
      <c r="AF188" s="88">
        <f t="shared" si="53"/>
        <v>1770598</v>
      </c>
      <c r="AG188" s="88">
        <f t="shared" si="53"/>
        <v>1774071</v>
      </c>
      <c r="AH188" s="88">
        <f t="shared" si="53"/>
        <v>1768423</v>
      </c>
      <c r="AI188" s="88">
        <f t="shared" si="53"/>
        <v>1762859</v>
      </c>
      <c r="AJ188" s="88">
        <f t="shared" si="53"/>
        <v>1776146</v>
      </c>
      <c r="AK188" s="88">
        <f t="shared" si="53"/>
        <v>1769703</v>
      </c>
      <c r="AL188" s="88">
        <f t="shared" si="53"/>
        <v>1756480</v>
      </c>
      <c r="AM188" s="88">
        <f t="shared" si="53"/>
        <v>1750966</v>
      </c>
      <c r="AN188" s="88">
        <f t="shared" si="53"/>
        <v>1751455</v>
      </c>
      <c r="AO188" s="114">
        <f t="shared" si="53"/>
        <v>1757221</v>
      </c>
      <c r="AP188" s="114">
        <f t="shared" ref="AP188:BW188" si="54">SUM(AP181:AP187)</f>
        <v>1749595</v>
      </c>
      <c r="AQ188" s="114">
        <f t="shared" si="54"/>
        <v>1811259</v>
      </c>
      <c r="AR188" s="114">
        <f t="shared" si="54"/>
        <v>1835042</v>
      </c>
      <c r="AS188" s="114">
        <f t="shared" si="54"/>
        <v>1854642</v>
      </c>
      <c r="AT188" s="114">
        <f t="shared" si="54"/>
        <v>1872492</v>
      </c>
      <c r="AU188" s="114">
        <f t="shared" si="54"/>
        <v>1891175</v>
      </c>
      <c r="AV188" s="114">
        <f t="shared" si="54"/>
        <v>1910629</v>
      </c>
      <c r="AW188" s="114">
        <f t="shared" si="54"/>
        <v>1931824</v>
      </c>
      <c r="AX188" s="114">
        <f t="shared" si="54"/>
        <v>1947949</v>
      </c>
      <c r="AY188" s="114">
        <f t="shared" si="54"/>
        <v>1965510</v>
      </c>
      <c r="AZ188" s="114">
        <f t="shared" si="54"/>
        <v>1981337</v>
      </c>
      <c r="BA188" s="114">
        <f t="shared" si="54"/>
        <v>1992787</v>
      </c>
      <c r="BB188" s="114">
        <f t="shared" si="54"/>
        <v>2010716</v>
      </c>
      <c r="BC188" s="114">
        <f t="shared" si="54"/>
        <v>2025826</v>
      </c>
      <c r="BD188" s="114">
        <f t="shared" si="54"/>
        <v>2038568</v>
      </c>
      <c r="BE188" s="114">
        <f t="shared" si="54"/>
        <v>2053326</v>
      </c>
      <c r="BF188" s="114">
        <f t="shared" si="54"/>
        <v>2069234</v>
      </c>
      <c r="BG188" s="114">
        <f t="shared" si="54"/>
        <v>2086738</v>
      </c>
      <c r="BH188" s="114">
        <f t="shared" si="54"/>
        <v>2109519</v>
      </c>
      <c r="BI188" s="114">
        <f t="shared" si="54"/>
        <v>2124975</v>
      </c>
      <c r="BJ188" s="114">
        <f t="shared" si="54"/>
        <v>2141259</v>
      </c>
      <c r="BK188" s="114">
        <f t="shared" si="54"/>
        <v>2160132</v>
      </c>
      <c r="BL188" s="114">
        <f t="shared" si="54"/>
        <v>2176804</v>
      </c>
      <c r="BM188" s="114">
        <f t="shared" si="54"/>
        <v>2188239</v>
      </c>
      <c r="BN188" s="114">
        <f t="shared" si="54"/>
        <v>2200612</v>
      </c>
      <c r="BO188" s="114">
        <f t="shared" si="54"/>
        <v>2217769</v>
      </c>
      <c r="BP188" s="114">
        <f t="shared" si="54"/>
        <v>2231049</v>
      </c>
      <c r="BQ188" s="114">
        <f t="shared" si="54"/>
        <v>2246430</v>
      </c>
      <c r="BR188" s="114">
        <f t="shared" si="54"/>
        <v>2260054</v>
      </c>
      <c r="BS188" s="114">
        <f t="shared" si="54"/>
        <v>2277294</v>
      </c>
      <c r="BT188" s="114">
        <f t="shared" si="54"/>
        <v>2292482</v>
      </c>
      <c r="BU188" s="114">
        <f t="shared" si="54"/>
        <v>2311561</v>
      </c>
      <c r="BV188" s="114">
        <f t="shared" si="54"/>
        <v>2324510</v>
      </c>
      <c r="BW188" s="114">
        <f t="shared" si="54"/>
        <v>2337799</v>
      </c>
      <c r="BX188" s="45"/>
      <c r="BY188" s="115">
        <f t="shared" si="51"/>
        <v>13289</v>
      </c>
      <c r="BZ188" s="116">
        <f t="shared" si="52"/>
        <v>5.7169037775703264E-3</v>
      </c>
      <c r="CA188" s="8" t="e">
        <f>#REF!-#REF!</f>
        <v>#REF!</v>
      </c>
      <c r="CB188" s="115">
        <f t="shared" si="50"/>
        <v>557536</v>
      </c>
      <c r="CC188" s="116">
        <f>CB188/J188</f>
        <v>0.31317619924696521</v>
      </c>
    </row>
    <row r="189" spans="1:85" ht="10.5" customHeight="1" x14ac:dyDescent="0.2">
      <c r="A189" s="108" t="s">
        <v>15</v>
      </c>
      <c r="B189" s="117"/>
      <c r="J189" s="57">
        <f t="shared" ref="J189:Y191" si="55">SUMIF($D$8:$D$174,$A189,J$8:J$174)</f>
        <v>1107172</v>
      </c>
      <c r="K189" s="57">
        <f t="shared" si="55"/>
        <v>1100725</v>
      </c>
      <c r="L189" s="57">
        <f t="shared" si="55"/>
        <v>1105074</v>
      </c>
      <c r="M189" s="57">
        <f t="shared" si="55"/>
        <v>1115652</v>
      </c>
      <c r="N189" s="57">
        <f t="shared" si="55"/>
        <v>1131430</v>
      </c>
      <c r="O189" s="57">
        <f t="shared" si="55"/>
        <v>1157422</v>
      </c>
      <c r="P189" s="57">
        <f t="shared" si="55"/>
        <v>1148986</v>
      </c>
      <c r="Q189" s="57">
        <f t="shared" si="55"/>
        <v>1130915</v>
      </c>
      <c r="R189" s="57">
        <f t="shared" si="55"/>
        <v>1152208</v>
      </c>
      <c r="S189" s="57">
        <f t="shared" si="55"/>
        <v>1157660</v>
      </c>
      <c r="T189" s="57">
        <f t="shared" si="55"/>
        <v>1136009</v>
      </c>
      <c r="U189" s="57">
        <f t="shared" si="55"/>
        <v>1131978</v>
      </c>
      <c r="V189" s="57">
        <f t="shared" si="55"/>
        <v>1106863</v>
      </c>
      <c r="W189" s="57">
        <f t="shared" si="55"/>
        <v>1103473</v>
      </c>
      <c r="X189" s="57">
        <f t="shared" si="55"/>
        <v>1100760</v>
      </c>
      <c r="Y189" s="57">
        <f t="shared" si="55"/>
        <v>1104869</v>
      </c>
      <c r="Z189" s="57">
        <f t="shared" ref="Z189:AO191" si="56">SUMIF($D$8:$D$174,$A189,Z$8:Z$174)</f>
        <v>1077877</v>
      </c>
      <c r="AA189" s="57">
        <f t="shared" si="56"/>
        <v>1076205</v>
      </c>
      <c r="AB189" s="57">
        <f t="shared" si="56"/>
        <v>1064443</v>
      </c>
      <c r="AC189" s="57">
        <f t="shared" si="56"/>
        <v>1064694</v>
      </c>
      <c r="AD189" s="57">
        <f t="shared" si="56"/>
        <v>1072761</v>
      </c>
      <c r="AE189" s="57">
        <f t="shared" si="56"/>
        <v>1081901</v>
      </c>
      <c r="AF189" s="57">
        <f t="shared" si="56"/>
        <v>1090951</v>
      </c>
      <c r="AG189" s="57">
        <f t="shared" si="56"/>
        <v>1093716</v>
      </c>
      <c r="AH189" s="57">
        <f t="shared" si="56"/>
        <v>1089676</v>
      </c>
      <c r="AI189" s="57">
        <f t="shared" si="56"/>
        <v>1086364</v>
      </c>
      <c r="AJ189" s="57">
        <f t="shared" si="56"/>
        <v>1092916</v>
      </c>
      <c r="AK189" s="57">
        <f t="shared" si="56"/>
        <v>1086119</v>
      </c>
      <c r="AL189" s="57">
        <f t="shared" si="56"/>
        <v>1073226</v>
      </c>
      <c r="AM189" s="57">
        <f t="shared" si="56"/>
        <v>1069231</v>
      </c>
      <c r="AN189" s="57">
        <f t="shared" si="56"/>
        <v>1078755</v>
      </c>
      <c r="AO189" s="57">
        <f t="shared" si="56"/>
        <v>1082829</v>
      </c>
      <c r="AP189" s="57">
        <f t="shared" ref="AP189:BE191" si="57">SUMIF($D$8:$D$174,$A189,AP$8:AP$174)</f>
        <v>1078154</v>
      </c>
      <c r="AQ189" s="57">
        <f t="shared" si="57"/>
        <v>1124492</v>
      </c>
      <c r="AR189" s="57">
        <f t="shared" si="57"/>
        <v>1142857</v>
      </c>
      <c r="AS189" s="57">
        <f t="shared" si="57"/>
        <v>1157580</v>
      </c>
      <c r="AT189" s="57">
        <f t="shared" si="57"/>
        <v>1170954</v>
      </c>
      <c r="AU189" s="57">
        <f t="shared" si="57"/>
        <v>1186353</v>
      </c>
      <c r="AV189" s="57">
        <f t="shared" si="57"/>
        <v>1202147</v>
      </c>
      <c r="AW189" s="57">
        <f t="shared" si="57"/>
        <v>1219357</v>
      </c>
      <c r="AX189" s="57">
        <f t="shared" si="57"/>
        <v>1232550</v>
      </c>
      <c r="AY189" s="57">
        <f t="shared" si="57"/>
        <v>1247122</v>
      </c>
      <c r="AZ189" s="57">
        <f t="shared" si="57"/>
        <v>1258295</v>
      </c>
      <c r="BA189" s="57">
        <f t="shared" si="57"/>
        <v>1267772</v>
      </c>
      <c r="BB189" s="57">
        <f t="shared" si="57"/>
        <v>1279837</v>
      </c>
      <c r="BC189" s="57">
        <f t="shared" si="57"/>
        <v>1291824</v>
      </c>
      <c r="BD189" s="57">
        <f t="shared" si="57"/>
        <v>1302157</v>
      </c>
      <c r="BE189" s="57">
        <f t="shared" si="57"/>
        <v>1314088</v>
      </c>
      <c r="BF189" s="57">
        <f t="shared" ref="BF189:BU191" si="58">SUMIF($D$8:$D$174,$A189,BF$8:BF$174)</f>
        <v>1325862</v>
      </c>
      <c r="BG189" s="57">
        <f t="shared" si="58"/>
        <v>1338797</v>
      </c>
      <c r="BH189" s="57">
        <f t="shared" si="58"/>
        <v>1355789</v>
      </c>
      <c r="BI189" s="57">
        <f t="shared" si="58"/>
        <v>1368068</v>
      </c>
      <c r="BJ189" s="57">
        <f t="shared" si="58"/>
        <v>1381053</v>
      </c>
      <c r="BK189" s="57">
        <f t="shared" si="58"/>
        <v>1396311</v>
      </c>
      <c r="BL189" s="57">
        <f t="shared" si="58"/>
        <v>1410178</v>
      </c>
      <c r="BM189" s="57">
        <f t="shared" si="58"/>
        <v>1419705</v>
      </c>
      <c r="BN189" s="57">
        <f t="shared" si="58"/>
        <v>1429253</v>
      </c>
      <c r="BO189" s="57">
        <f t="shared" si="58"/>
        <v>1444372</v>
      </c>
      <c r="BP189" s="57">
        <f t="shared" si="58"/>
        <v>1455677</v>
      </c>
      <c r="BQ189" s="57">
        <f t="shared" si="58"/>
        <v>1468015</v>
      </c>
      <c r="BR189" s="57">
        <f t="shared" si="58"/>
        <v>1478613</v>
      </c>
      <c r="BS189" s="57">
        <f t="shared" si="58"/>
        <v>1491015</v>
      </c>
      <c r="BT189" s="57">
        <f t="shared" si="58"/>
        <v>1502798</v>
      </c>
      <c r="BU189" s="57">
        <f t="shared" si="58"/>
        <v>1518858</v>
      </c>
      <c r="BV189" s="57">
        <f t="shared" ref="BV189:BW191" si="59">SUMIF($D$8:$D$174,$A189,BV$8:BV$174)</f>
        <v>1529215</v>
      </c>
      <c r="BW189" s="57">
        <f t="shared" si="59"/>
        <v>1540211</v>
      </c>
      <c r="BX189" s="45"/>
      <c r="BY189" s="41">
        <f t="shared" si="51"/>
        <v>10996</v>
      </c>
      <c r="BZ189" s="42">
        <f t="shared" si="52"/>
        <v>7.1906174082781039E-3</v>
      </c>
      <c r="CA189" s="8" t="e">
        <f>#REF!-#REF!</f>
        <v>#REF!</v>
      </c>
      <c r="CB189" s="41">
        <f t="shared" si="50"/>
        <v>433039</v>
      </c>
      <c r="CC189" s="42">
        <f>CB189/J189</f>
        <v>0.39112170466738683</v>
      </c>
    </row>
    <row r="190" spans="1:85" ht="10.5" customHeight="1" x14ac:dyDescent="0.2">
      <c r="A190" s="28" t="s">
        <v>9</v>
      </c>
      <c r="B190" s="117"/>
      <c r="J190" s="57">
        <f t="shared" si="55"/>
        <v>673091</v>
      </c>
      <c r="K190" s="57">
        <f t="shared" si="55"/>
        <v>680618</v>
      </c>
      <c r="L190" s="57">
        <f t="shared" si="55"/>
        <v>687546</v>
      </c>
      <c r="M190" s="57">
        <f t="shared" si="55"/>
        <v>695632</v>
      </c>
      <c r="N190" s="57">
        <f t="shared" si="55"/>
        <v>706200</v>
      </c>
      <c r="O190" s="57">
        <f t="shared" si="55"/>
        <v>714027</v>
      </c>
      <c r="P190" s="57">
        <f t="shared" si="55"/>
        <v>694709</v>
      </c>
      <c r="Q190" s="57">
        <f t="shared" si="55"/>
        <v>687415</v>
      </c>
      <c r="R190" s="57">
        <f t="shared" si="55"/>
        <v>699333</v>
      </c>
      <c r="S190" s="57">
        <f t="shared" si="55"/>
        <v>701654</v>
      </c>
      <c r="T190" s="57">
        <f t="shared" si="55"/>
        <v>693774</v>
      </c>
      <c r="U190" s="57">
        <f t="shared" si="55"/>
        <v>691621</v>
      </c>
      <c r="V190" s="57">
        <f t="shared" si="55"/>
        <v>683781</v>
      </c>
      <c r="W190" s="57">
        <f t="shared" si="55"/>
        <v>687797</v>
      </c>
      <c r="X190" s="57">
        <f t="shared" si="55"/>
        <v>688610</v>
      </c>
      <c r="Y190" s="57">
        <f t="shared" si="55"/>
        <v>687516</v>
      </c>
      <c r="Z190" s="57">
        <f t="shared" si="56"/>
        <v>686975</v>
      </c>
      <c r="AA190" s="57">
        <f t="shared" si="56"/>
        <v>684847</v>
      </c>
      <c r="AB190" s="57">
        <f t="shared" si="56"/>
        <v>665771</v>
      </c>
      <c r="AC190" s="57">
        <f t="shared" si="56"/>
        <v>669993</v>
      </c>
      <c r="AD190" s="57">
        <f t="shared" si="56"/>
        <v>672323</v>
      </c>
      <c r="AE190" s="57">
        <f t="shared" si="56"/>
        <v>677383</v>
      </c>
      <c r="AF190" s="57">
        <f t="shared" si="56"/>
        <v>679647</v>
      </c>
      <c r="AG190" s="57">
        <f t="shared" si="56"/>
        <v>680355</v>
      </c>
      <c r="AH190" s="57">
        <f t="shared" si="56"/>
        <v>678747</v>
      </c>
      <c r="AI190" s="57">
        <f t="shared" si="56"/>
        <v>676495</v>
      </c>
      <c r="AJ190" s="57">
        <f t="shared" si="56"/>
        <v>683230</v>
      </c>
      <c r="AK190" s="57">
        <f t="shared" si="56"/>
        <v>683584</v>
      </c>
      <c r="AL190" s="57">
        <f t="shared" si="56"/>
        <v>683254</v>
      </c>
      <c r="AM190" s="57">
        <f t="shared" si="56"/>
        <v>681735</v>
      </c>
      <c r="AN190" s="57">
        <f t="shared" si="56"/>
        <v>672700</v>
      </c>
      <c r="AO190" s="57">
        <f t="shared" si="56"/>
        <v>674392</v>
      </c>
      <c r="AP190" s="57">
        <f t="shared" si="57"/>
        <v>671441</v>
      </c>
      <c r="AQ190" s="57">
        <f t="shared" si="57"/>
        <v>686767</v>
      </c>
      <c r="AR190" s="57">
        <f t="shared" si="57"/>
        <v>692185</v>
      </c>
      <c r="AS190" s="57">
        <f t="shared" si="57"/>
        <v>697062</v>
      </c>
      <c r="AT190" s="57">
        <f t="shared" si="57"/>
        <v>701538</v>
      </c>
      <c r="AU190" s="57">
        <f t="shared" si="57"/>
        <v>704822</v>
      </c>
      <c r="AV190" s="57">
        <f t="shared" si="57"/>
        <v>708482</v>
      </c>
      <c r="AW190" s="57">
        <f t="shared" si="57"/>
        <v>712467</v>
      </c>
      <c r="AX190" s="57">
        <f t="shared" si="57"/>
        <v>715399</v>
      </c>
      <c r="AY190" s="57">
        <f t="shared" si="57"/>
        <v>718388</v>
      </c>
      <c r="AZ190" s="57">
        <f t="shared" si="57"/>
        <v>720990</v>
      </c>
      <c r="BA190" s="57">
        <f t="shared" si="57"/>
        <v>722560</v>
      </c>
      <c r="BB190" s="57">
        <f t="shared" si="57"/>
        <v>725431</v>
      </c>
      <c r="BC190" s="57">
        <f t="shared" si="57"/>
        <v>728293</v>
      </c>
      <c r="BD190" s="57">
        <f t="shared" si="57"/>
        <v>730776</v>
      </c>
      <c r="BE190" s="57">
        <f t="shared" si="57"/>
        <v>733474</v>
      </c>
      <c r="BF190" s="57">
        <f t="shared" si="58"/>
        <v>737609</v>
      </c>
      <c r="BG190" s="57">
        <f t="shared" si="58"/>
        <v>742213</v>
      </c>
      <c r="BH190" s="57">
        <f t="shared" si="58"/>
        <v>748088</v>
      </c>
      <c r="BI190" s="57">
        <f t="shared" si="58"/>
        <v>751299</v>
      </c>
      <c r="BJ190" s="57">
        <f t="shared" si="58"/>
        <v>754630</v>
      </c>
      <c r="BK190" s="57">
        <f t="shared" si="58"/>
        <v>758269</v>
      </c>
      <c r="BL190" s="57">
        <f t="shared" si="58"/>
        <v>761134</v>
      </c>
      <c r="BM190" s="57">
        <f t="shared" si="58"/>
        <v>763065</v>
      </c>
      <c r="BN190" s="57">
        <f t="shared" si="58"/>
        <v>766143</v>
      </c>
      <c r="BO190" s="57">
        <f t="shared" si="58"/>
        <v>768268</v>
      </c>
      <c r="BP190" s="57">
        <f t="shared" si="58"/>
        <v>770279</v>
      </c>
      <c r="BQ190" s="57">
        <f t="shared" si="58"/>
        <v>773355</v>
      </c>
      <c r="BR190" s="57">
        <f t="shared" si="58"/>
        <v>775904</v>
      </c>
      <c r="BS190" s="57">
        <f t="shared" si="58"/>
        <v>780260</v>
      </c>
      <c r="BT190" s="57">
        <f t="shared" si="58"/>
        <v>783694</v>
      </c>
      <c r="BU190" s="57">
        <f t="shared" si="58"/>
        <v>786752</v>
      </c>
      <c r="BV190" s="57">
        <f t="shared" si="59"/>
        <v>789416</v>
      </c>
      <c r="BW190" s="57">
        <f t="shared" si="59"/>
        <v>791763</v>
      </c>
      <c r="BX190" s="45"/>
      <c r="BY190" s="41">
        <f t="shared" si="51"/>
        <v>2347</v>
      </c>
      <c r="BZ190" s="42">
        <f t="shared" si="52"/>
        <v>2.9730838999969598E-3</v>
      </c>
      <c r="CA190" s="8" t="e">
        <f>#REF!-#REF!</f>
        <v>#REF!</v>
      </c>
      <c r="CB190" s="41">
        <f t="shared" si="50"/>
        <v>118672</v>
      </c>
      <c r="CC190" s="42">
        <f>CB190/J190</f>
        <v>0.17630899833752048</v>
      </c>
    </row>
    <row r="191" spans="1:85" ht="10.5" customHeight="1" thickBot="1" x14ac:dyDescent="0.25">
      <c r="A191" s="28" t="s">
        <v>242</v>
      </c>
      <c r="B191" s="117"/>
      <c r="J191" s="57">
        <f t="shared" si="55"/>
        <v>0</v>
      </c>
      <c r="K191" s="57">
        <f t="shared" si="55"/>
        <v>0</v>
      </c>
      <c r="L191" s="57">
        <f t="shared" si="55"/>
        <v>0</v>
      </c>
      <c r="M191" s="57">
        <f t="shared" si="55"/>
        <v>0</v>
      </c>
      <c r="N191" s="57">
        <f t="shared" si="55"/>
        <v>0</v>
      </c>
      <c r="O191" s="57">
        <f t="shared" si="55"/>
        <v>0</v>
      </c>
      <c r="P191" s="57">
        <f t="shared" si="55"/>
        <v>0</v>
      </c>
      <c r="Q191" s="57">
        <f t="shared" si="55"/>
        <v>0</v>
      </c>
      <c r="R191" s="57">
        <f t="shared" si="55"/>
        <v>0</v>
      </c>
      <c r="S191" s="57">
        <f t="shared" si="55"/>
        <v>0</v>
      </c>
      <c r="T191" s="57">
        <f t="shared" si="55"/>
        <v>0</v>
      </c>
      <c r="U191" s="57">
        <f t="shared" si="55"/>
        <v>0</v>
      </c>
      <c r="V191" s="57">
        <f t="shared" si="55"/>
        <v>0</v>
      </c>
      <c r="W191" s="57">
        <f t="shared" si="55"/>
        <v>0</v>
      </c>
      <c r="X191" s="57">
        <f t="shared" si="55"/>
        <v>0</v>
      </c>
      <c r="Y191" s="57">
        <f t="shared" si="55"/>
        <v>0</v>
      </c>
      <c r="Z191" s="57">
        <f t="shared" si="56"/>
        <v>0</v>
      </c>
      <c r="AA191" s="57">
        <f t="shared" si="56"/>
        <v>0</v>
      </c>
      <c r="AB191" s="57">
        <f t="shared" si="56"/>
        <v>0</v>
      </c>
      <c r="AC191" s="57">
        <f t="shared" si="56"/>
        <v>0</v>
      </c>
      <c r="AD191" s="57">
        <f t="shared" si="56"/>
        <v>0</v>
      </c>
      <c r="AE191" s="57">
        <f t="shared" si="56"/>
        <v>0</v>
      </c>
      <c r="AF191" s="57">
        <f t="shared" si="56"/>
        <v>0</v>
      </c>
      <c r="AG191" s="57">
        <f t="shared" si="56"/>
        <v>0</v>
      </c>
      <c r="AH191" s="57">
        <f t="shared" si="56"/>
        <v>0</v>
      </c>
      <c r="AI191" s="57">
        <f t="shared" si="56"/>
        <v>0</v>
      </c>
      <c r="AJ191" s="57">
        <f t="shared" si="56"/>
        <v>0</v>
      </c>
      <c r="AK191" s="57">
        <f t="shared" si="56"/>
        <v>0</v>
      </c>
      <c r="AL191" s="57">
        <f t="shared" si="56"/>
        <v>0</v>
      </c>
      <c r="AM191" s="57">
        <f t="shared" si="56"/>
        <v>0</v>
      </c>
      <c r="AN191" s="57">
        <f t="shared" si="56"/>
        <v>0</v>
      </c>
      <c r="AO191" s="57">
        <f t="shared" si="56"/>
        <v>0</v>
      </c>
      <c r="AP191" s="57">
        <f t="shared" si="57"/>
        <v>0</v>
      </c>
      <c r="AQ191" s="57">
        <f t="shared" si="57"/>
        <v>0</v>
      </c>
      <c r="AR191" s="57">
        <f t="shared" si="57"/>
        <v>0</v>
      </c>
      <c r="AS191" s="57">
        <f t="shared" si="57"/>
        <v>0</v>
      </c>
      <c r="AT191" s="57">
        <f t="shared" si="57"/>
        <v>0</v>
      </c>
      <c r="AU191" s="57">
        <f t="shared" si="57"/>
        <v>0</v>
      </c>
      <c r="AV191" s="109">
        <f t="shared" si="57"/>
        <v>0</v>
      </c>
      <c r="AW191" s="109">
        <f t="shared" si="57"/>
        <v>0</v>
      </c>
      <c r="AX191" s="109">
        <f t="shared" si="57"/>
        <v>0</v>
      </c>
      <c r="AY191" s="109">
        <f t="shared" si="57"/>
        <v>0</v>
      </c>
      <c r="AZ191" s="109">
        <f t="shared" si="57"/>
        <v>2052</v>
      </c>
      <c r="BA191" s="109">
        <f t="shared" si="57"/>
        <v>2455</v>
      </c>
      <c r="BB191" s="57">
        <f t="shared" si="57"/>
        <v>5448</v>
      </c>
      <c r="BC191" s="57">
        <f t="shared" si="57"/>
        <v>5709</v>
      </c>
      <c r="BD191" s="57">
        <f t="shared" si="57"/>
        <v>5635</v>
      </c>
      <c r="BE191" s="57">
        <f t="shared" si="57"/>
        <v>5764</v>
      </c>
      <c r="BF191" s="57">
        <f t="shared" si="58"/>
        <v>5763</v>
      </c>
      <c r="BG191" s="57">
        <f t="shared" si="58"/>
        <v>5728</v>
      </c>
      <c r="BH191" s="57">
        <f t="shared" si="58"/>
        <v>5642</v>
      </c>
      <c r="BI191" s="57">
        <f t="shared" si="58"/>
        <v>5608</v>
      </c>
      <c r="BJ191" s="57">
        <f t="shared" si="58"/>
        <v>5576</v>
      </c>
      <c r="BK191" s="57">
        <f t="shared" si="58"/>
        <v>5552</v>
      </c>
      <c r="BL191" s="57">
        <f t="shared" si="58"/>
        <v>5492</v>
      </c>
      <c r="BM191" s="57">
        <f t="shared" si="58"/>
        <v>5469</v>
      </c>
      <c r="BN191" s="57">
        <f t="shared" si="58"/>
        <v>5216</v>
      </c>
      <c r="BO191" s="57">
        <f t="shared" si="58"/>
        <v>5129</v>
      </c>
      <c r="BP191" s="57">
        <f t="shared" si="58"/>
        <v>5093</v>
      </c>
      <c r="BQ191" s="57">
        <f t="shared" si="58"/>
        <v>5060</v>
      </c>
      <c r="BR191" s="57">
        <f t="shared" si="58"/>
        <v>5537</v>
      </c>
      <c r="BS191" s="57">
        <f t="shared" si="58"/>
        <v>6019</v>
      </c>
      <c r="BT191" s="57">
        <f t="shared" si="58"/>
        <v>5990</v>
      </c>
      <c r="BU191" s="57">
        <f t="shared" si="58"/>
        <v>5951</v>
      </c>
      <c r="BV191" s="57">
        <f t="shared" si="59"/>
        <v>5879</v>
      </c>
      <c r="BW191" s="57">
        <f t="shared" si="59"/>
        <v>5825</v>
      </c>
      <c r="BX191" s="45"/>
      <c r="BY191" s="41">
        <f t="shared" si="51"/>
        <v>-54</v>
      </c>
      <c r="BZ191" s="42">
        <f t="shared" si="52"/>
        <v>-9.185235584283042E-3</v>
      </c>
      <c r="CA191" s="8" t="e">
        <f>#REF!-#REF!</f>
        <v>#REF!</v>
      </c>
      <c r="CB191" s="41"/>
      <c r="CC191" s="42"/>
    </row>
    <row r="192" spans="1:85" s="35" customFormat="1" ht="10.5" customHeight="1" thickBot="1" x14ac:dyDescent="0.25">
      <c r="A192" s="111" t="s">
        <v>248</v>
      </c>
      <c r="B192" s="118"/>
      <c r="C192" s="119"/>
      <c r="D192" s="120"/>
      <c r="E192" s="120"/>
      <c r="F192" s="120"/>
      <c r="G192" s="120"/>
      <c r="H192" s="119"/>
      <c r="I192" s="119"/>
      <c r="J192" s="121">
        <f t="shared" ref="J192:BU192" si="60">SUM(J189:J191)</f>
        <v>1780263</v>
      </c>
      <c r="K192" s="121">
        <f t="shared" si="60"/>
        <v>1781343</v>
      </c>
      <c r="L192" s="121">
        <f t="shared" si="60"/>
        <v>1792620</v>
      </c>
      <c r="M192" s="121">
        <f t="shared" si="60"/>
        <v>1811284</v>
      </c>
      <c r="N192" s="121">
        <f t="shared" si="60"/>
        <v>1837630</v>
      </c>
      <c r="O192" s="121">
        <f t="shared" si="60"/>
        <v>1871449</v>
      </c>
      <c r="P192" s="121">
        <f t="shared" si="60"/>
        <v>1843695</v>
      </c>
      <c r="Q192" s="121">
        <f t="shared" si="60"/>
        <v>1818330</v>
      </c>
      <c r="R192" s="121">
        <f t="shared" si="60"/>
        <v>1851541</v>
      </c>
      <c r="S192" s="121">
        <f t="shared" si="60"/>
        <v>1859314</v>
      </c>
      <c r="T192" s="121">
        <f t="shared" si="60"/>
        <v>1829783</v>
      </c>
      <c r="U192" s="121">
        <f t="shared" si="60"/>
        <v>1823599</v>
      </c>
      <c r="V192" s="121">
        <f t="shared" si="60"/>
        <v>1790644</v>
      </c>
      <c r="W192" s="121">
        <f t="shared" si="60"/>
        <v>1791270</v>
      </c>
      <c r="X192" s="121">
        <f t="shared" si="60"/>
        <v>1789370</v>
      </c>
      <c r="Y192" s="121">
        <f t="shared" si="60"/>
        <v>1792385</v>
      </c>
      <c r="Z192" s="121">
        <f t="shared" si="60"/>
        <v>1764852</v>
      </c>
      <c r="AA192" s="121">
        <f t="shared" si="60"/>
        <v>1761052</v>
      </c>
      <c r="AB192" s="121">
        <f t="shared" si="60"/>
        <v>1730214</v>
      </c>
      <c r="AC192" s="121">
        <f t="shared" si="60"/>
        <v>1734687</v>
      </c>
      <c r="AD192" s="121">
        <f t="shared" si="60"/>
        <v>1745084</v>
      </c>
      <c r="AE192" s="121">
        <f t="shared" si="60"/>
        <v>1759284</v>
      </c>
      <c r="AF192" s="121">
        <f t="shared" si="60"/>
        <v>1770598</v>
      </c>
      <c r="AG192" s="121">
        <f t="shared" si="60"/>
        <v>1774071</v>
      </c>
      <c r="AH192" s="121">
        <f t="shared" si="60"/>
        <v>1768423</v>
      </c>
      <c r="AI192" s="121">
        <f t="shared" si="60"/>
        <v>1762859</v>
      </c>
      <c r="AJ192" s="121">
        <f t="shared" si="60"/>
        <v>1776146</v>
      </c>
      <c r="AK192" s="121">
        <f t="shared" si="60"/>
        <v>1769703</v>
      </c>
      <c r="AL192" s="121">
        <f t="shared" si="60"/>
        <v>1756480</v>
      </c>
      <c r="AM192" s="121">
        <f t="shared" si="60"/>
        <v>1750966</v>
      </c>
      <c r="AN192" s="121">
        <f t="shared" si="60"/>
        <v>1751455</v>
      </c>
      <c r="AO192" s="121">
        <f t="shared" si="60"/>
        <v>1757221</v>
      </c>
      <c r="AP192" s="121">
        <f t="shared" si="60"/>
        <v>1749595</v>
      </c>
      <c r="AQ192" s="121">
        <f t="shared" si="60"/>
        <v>1811259</v>
      </c>
      <c r="AR192" s="121">
        <f t="shared" si="60"/>
        <v>1835042</v>
      </c>
      <c r="AS192" s="121">
        <f t="shared" si="60"/>
        <v>1854642</v>
      </c>
      <c r="AT192" s="121">
        <f t="shared" si="60"/>
        <v>1872492</v>
      </c>
      <c r="AU192" s="121">
        <f t="shared" si="60"/>
        <v>1891175</v>
      </c>
      <c r="AV192" s="121">
        <f t="shared" si="60"/>
        <v>1910629</v>
      </c>
      <c r="AW192" s="121">
        <f t="shared" si="60"/>
        <v>1931824</v>
      </c>
      <c r="AX192" s="121">
        <f t="shared" si="60"/>
        <v>1947949</v>
      </c>
      <c r="AY192" s="121">
        <f t="shared" si="60"/>
        <v>1965510</v>
      </c>
      <c r="AZ192" s="121">
        <f t="shared" si="60"/>
        <v>1981337</v>
      </c>
      <c r="BA192" s="121">
        <f t="shared" si="60"/>
        <v>1992787</v>
      </c>
      <c r="BB192" s="121">
        <f t="shared" si="60"/>
        <v>2010716</v>
      </c>
      <c r="BC192" s="121">
        <f t="shared" si="60"/>
        <v>2025826</v>
      </c>
      <c r="BD192" s="121">
        <f t="shared" si="60"/>
        <v>2038568</v>
      </c>
      <c r="BE192" s="121">
        <f t="shared" si="60"/>
        <v>2053326</v>
      </c>
      <c r="BF192" s="121">
        <f t="shared" si="60"/>
        <v>2069234</v>
      </c>
      <c r="BG192" s="121">
        <f t="shared" si="60"/>
        <v>2086738</v>
      </c>
      <c r="BH192" s="121">
        <f t="shared" si="60"/>
        <v>2109519</v>
      </c>
      <c r="BI192" s="121">
        <f t="shared" si="60"/>
        <v>2124975</v>
      </c>
      <c r="BJ192" s="121">
        <f t="shared" si="60"/>
        <v>2141259</v>
      </c>
      <c r="BK192" s="121">
        <f t="shared" si="60"/>
        <v>2160132</v>
      </c>
      <c r="BL192" s="121">
        <f t="shared" si="60"/>
        <v>2176804</v>
      </c>
      <c r="BM192" s="121">
        <f t="shared" si="60"/>
        <v>2188239</v>
      </c>
      <c r="BN192" s="121">
        <f t="shared" si="60"/>
        <v>2200612</v>
      </c>
      <c r="BO192" s="121">
        <f t="shared" si="60"/>
        <v>2217769</v>
      </c>
      <c r="BP192" s="121">
        <f t="shared" si="60"/>
        <v>2231049</v>
      </c>
      <c r="BQ192" s="121">
        <f t="shared" si="60"/>
        <v>2246430</v>
      </c>
      <c r="BR192" s="121">
        <f t="shared" si="60"/>
        <v>2260054</v>
      </c>
      <c r="BS192" s="121">
        <f t="shared" si="60"/>
        <v>2277294</v>
      </c>
      <c r="BT192" s="121">
        <f t="shared" si="60"/>
        <v>2292482</v>
      </c>
      <c r="BU192" s="121">
        <f t="shared" si="60"/>
        <v>2311561</v>
      </c>
      <c r="BV192" s="121">
        <f t="shared" ref="BV192:BW192" si="61">SUM(BV189:BV191)</f>
        <v>2324510</v>
      </c>
      <c r="BW192" s="121">
        <f t="shared" si="61"/>
        <v>2337799</v>
      </c>
      <c r="BX192" s="45"/>
      <c r="BY192" s="115">
        <f>INDEX($J192:$BX192,0,MATCH(MAX($J$3:$BX$3),$J$3:$BX$3,0))-INDEX($J192:$BX192,0,MATCH(MAX($J$3:$BX$3),$J$3:$BX$3,0)-1)</f>
        <v>13289</v>
      </c>
      <c r="BZ192" s="116">
        <f t="shared" si="52"/>
        <v>5.7169037775703264E-3</v>
      </c>
      <c r="CA192" s="35" t="e">
        <f>#REF!-#REF!</f>
        <v>#REF!</v>
      </c>
      <c r="CB192" s="115">
        <f t="shared" ref="CB192:CB197" si="62">INDEX($J192:$BX192,0,MATCH(MAX($J$3:$BX$3),$J$3:$BX$3,0))-J192</f>
        <v>557536</v>
      </c>
      <c r="CC192" s="116">
        <f t="shared" ref="CC192:CC197" si="63">CB192/J192</f>
        <v>0.31317619924696521</v>
      </c>
    </row>
    <row r="193" spans="1:85" s="35" customFormat="1" ht="10.5" customHeight="1" x14ac:dyDescent="0.2">
      <c r="A193" s="28" t="s">
        <v>10</v>
      </c>
      <c r="D193" s="55"/>
      <c r="E193" s="55"/>
      <c r="F193" s="55"/>
      <c r="G193" s="55"/>
      <c r="J193" s="57">
        <f t="shared" ref="J193:Y200" si="64">SUMIF($F$8:$F$174,$A193,J$8:J$174)</f>
        <v>631623</v>
      </c>
      <c r="K193" s="57">
        <f t="shared" si="64"/>
        <v>639226</v>
      </c>
      <c r="L193" s="57">
        <f t="shared" si="64"/>
        <v>646113</v>
      </c>
      <c r="M193" s="57">
        <f t="shared" si="64"/>
        <v>655663</v>
      </c>
      <c r="N193" s="57">
        <f t="shared" si="64"/>
        <v>666343</v>
      </c>
      <c r="O193" s="57">
        <f t="shared" si="64"/>
        <v>674079</v>
      </c>
      <c r="P193" s="57">
        <f t="shared" si="64"/>
        <v>655048</v>
      </c>
      <c r="Q193" s="57">
        <f t="shared" si="64"/>
        <v>647715</v>
      </c>
      <c r="R193" s="57">
        <f t="shared" si="64"/>
        <v>659594</v>
      </c>
      <c r="S193" s="57">
        <f t="shared" si="64"/>
        <v>662013</v>
      </c>
      <c r="T193" s="57">
        <f t="shared" si="64"/>
        <v>654260</v>
      </c>
      <c r="U193" s="57">
        <f t="shared" si="64"/>
        <v>652264</v>
      </c>
      <c r="V193" s="57">
        <f t="shared" si="64"/>
        <v>644425</v>
      </c>
      <c r="W193" s="57">
        <f t="shared" si="64"/>
        <v>648360</v>
      </c>
      <c r="X193" s="57">
        <f t="shared" si="64"/>
        <v>648907</v>
      </c>
      <c r="Y193" s="57">
        <f t="shared" si="64"/>
        <v>648002</v>
      </c>
      <c r="Z193" s="57">
        <f t="shared" ref="Z193:AO200" si="65">SUMIF($F$8:$F$174,$A193,Z$8:Z$174)</f>
        <v>647514</v>
      </c>
      <c r="AA193" s="57">
        <f t="shared" si="65"/>
        <v>645590</v>
      </c>
      <c r="AB193" s="57">
        <f t="shared" si="65"/>
        <v>627198</v>
      </c>
      <c r="AC193" s="57">
        <f t="shared" si="65"/>
        <v>632822</v>
      </c>
      <c r="AD193" s="57">
        <f t="shared" si="65"/>
        <v>635160</v>
      </c>
      <c r="AE193" s="57">
        <f t="shared" si="65"/>
        <v>640453</v>
      </c>
      <c r="AF193" s="57">
        <f t="shared" si="65"/>
        <v>642821</v>
      </c>
      <c r="AG193" s="57">
        <f t="shared" si="65"/>
        <v>643419</v>
      </c>
      <c r="AH193" s="57">
        <f t="shared" si="65"/>
        <v>641737</v>
      </c>
      <c r="AI193" s="57">
        <f t="shared" si="65"/>
        <v>639322</v>
      </c>
      <c r="AJ193" s="57">
        <f t="shared" si="65"/>
        <v>645773</v>
      </c>
      <c r="AK193" s="57">
        <f t="shared" si="65"/>
        <v>646091</v>
      </c>
      <c r="AL193" s="57">
        <f t="shared" si="65"/>
        <v>645668</v>
      </c>
      <c r="AM193" s="57">
        <f t="shared" si="65"/>
        <v>644237</v>
      </c>
      <c r="AN193" s="57">
        <f t="shared" si="65"/>
        <v>635083</v>
      </c>
      <c r="AO193" s="57">
        <f t="shared" si="65"/>
        <v>636885</v>
      </c>
      <c r="AP193" s="57">
        <f t="shared" ref="AP193:BE200" si="66">SUMIF($F$8:$F$174,$A193,AP$8:AP$174)</f>
        <v>633740</v>
      </c>
      <c r="AQ193" s="57">
        <f t="shared" si="66"/>
        <v>648987</v>
      </c>
      <c r="AR193" s="57">
        <f t="shared" si="66"/>
        <v>654385</v>
      </c>
      <c r="AS193" s="57">
        <f t="shared" si="66"/>
        <v>659208</v>
      </c>
      <c r="AT193" s="57">
        <f t="shared" si="66"/>
        <v>663616</v>
      </c>
      <c r="AU193" s="57">
        <f t="shared" si="66"/>
        <v>666813</v>
      </c>
      <c r="AV193" s="57">
        <f t="shared" si="66"/>
        <v>670277</v>
      </c>
      <c r="AW193" s="57">
        <f t="shared" si="66"/>
        <v>674300</v>
      </c>
      <c r="AX193" s="57">
        <f t="shared" si="66"/>
        <v>677255</v>
      </c>
      <c r="AY193" s="57">
        <f t="shared" si="66"/>
        <v>680178</v>
      </c>
      <c r="AZ193" s="57">
        <f t="shared" si="66"/>
        <v>683822</v>
      </c>
      <c r="BA193" s="57">
        <f t="shared" si="66"/>
        <v>685284</v>
      </c>
      <c r="BB193" s="57">
        <f t="shared" si="66"/>
        <v>687992</v>
      </c>
      <c r="BC193" s="57">
        <f t="shared" si="66"/>
        <v>690956</v>
      </c>
      <c r="BD193" s="57">
        <f t="shared" si="66"/>
        <v>693421</v>
      </c>
      <c r="BE193" s="57">
        <f t="shared" si="66"/>
        <v>696134</v>
      </c>
      <c r="BF193" s="57">
        <f t="shared" ref="BF193:BU200" si="67">SUMIF($F$8:$F$174,$A193,BF$8:BF$174)</f>
        <v>700547</v>
      </c>
      <c r="BG193" s="57">
        <f t="shared" si="67"/>
        <v>705340</v>
      </c>
      <c r="BH193" s="57">
        <f t="shared" si="67"/>
        <v>711209</v>
      </c>
      <c r="BI193" s="57">
        <f t="shared" si="67"/>
        <v>714510</v>
      </c>
      <c r="BJ193" s="57">
        <f t="shared" si="67"/>
        <v>717919</v>
      </c>
      <c r="BK193" s="57">
        <f t="shared" si="67"/>
        <v>721178</v>
      </c>
      <c r="BL193" s="57">
        <f t="shared" si="67"/>
        <v>724134</v>
      </c>
      <c r="BM193" s="57">
        <f t="shared" si="67"/>
        <v>726457</v>
      </c>
      <c r="BN193" s="57">
        <f t="shared" si="67"/>
        <v>729510</v>
      </c>
      <c r="BO193" s="57">
        <f t="shared" si="67"/>
        <v>731657</v>
      </c>
      <c r="BP193" s="57">
        <f t="shared" si="67"/>
        <v>733686</v>
      </c>
      <c r="BQ193" s="57">
        <f t="shared" si="67"/>
        <v>736797</v>
      </c>
      <c r="BR193" s="57">
        <f t="shared" si="67"/>
        <v>739467</v>
      </c>
      <c r="BS193" s="57">
        <f t="shared" si="67"/>
        <v>743824</v>
      </c>
      <c r="BT193" s="57">
        <f t="shared" si="67"/>
        <v>747397</v>
      </c>
      <c r="BU193" s="57">
        <f t="shared" si="67"/>
        <v>750557</v>
      </c>
      <c r="BV193" s="57">
        <f t="shared" ref="BV193:BW200" si="68">SUMIF($F$8:$F$174,$A193,BV$8:BV$174)</f>
        <v>753461</v>
      </c>
      <c r="BW193" s="57">
        <f t="shared" si="68"/>
        <v>755228</v>
      </c>
      <c r="BX193" s="45"/>
      <c r="BY193" s="41">
        <f t="shared" si="51"/>
        <v>1767</v>
      </c>
      <c r="BZ193" s="42">
        <f t="shared" si="52"/>
        <v>2.3451777862424201E-3</v>
      </c>
      <c r="CA193" s="35" t="e">
        <f>#REF!-#REF!</f>
        <v>#REF!</v>
      </c>
      <c r="CB193" s="41">
        <f t="shared" si="62"/>
        <v>123605</v>
      </c>
      <c r="CC193" s="42">
        <f t="shared" si="63"/>
        <v>0.19569426699154402</v>
      </c>
    </row>
    <row r="194" spans="1:85" s="35" customFormat="1" ht="10.5" customHeight="1" x14ac:dyDescent="0.2">
      <c r="A194" s="28" t="s">
        <v>16</v>
      </c>
      <c r="D194" s="55"/>
      <c r="E194" s="55"/>
      <c r="F194" s="55"/>
      <c r="G194" s="55"/>
      <c r="J194" s="122">
        <f t="shared" si="64"/>
        <v>679762</v>
      </c>
      <c r="K194" s="122">
        <f t="shared" si="64"/>
        <v>671491</v>
      </c>
      <c r="L194" s="122">
        <f t="shared" si="64"/>
        <v>675207</v>
      </c>
      <c r="M194" s="122">
        <f t="shared" si="64"/>
        <v>684537</v>
      </c>
      <c r="N194" s="122">
        <f t="shared" si="64"/>
        <v>698616</v>
      </c>
      <c r="O194" s="122">
        <f t="shared" si="64"/>
        <v>721743</v>
      </c>
      <c r="P194" s="122">
        <f t="shared" si="64"/>
        <v>712747</v>
      </c>
      <c r="Q194" s="122">
        <f t="shared" si="64"/>
        <v>697682</v>
      </c>
      <c r="R194" s="122">
        <f t="shared" si="64"/>
        <v>716915</v>
      </c>
      <c r="S194" s="122">
        <f t="shared" si="64"/>
        <v>722577</v>
      </c>
      <c r="T194" s="122">
        <f t="shared" si="64"/>
        <v>703476</v>
      </c>
      <c r="U194" s="122">
        <f t="shared" si="64"/>
        <v>700025</v>
      </c>
      <c r="V194" s="122">
        <f t="shared" si="64"/>
        <v>675780</v>
      </c>
      <c r="W194" s="122">
        <f t="shared" si="64"/>
        <v>672946</v>
      </c>
      <c r="X194" s="122">
        <f t="shared" si="64"/>
        <v>668660</v>
      </c>
      <c r="Y194" s="122">
        <f t="shared" si="64"/>
        <v>671549</v>
      </c>
      <c r="Z194" s="122">
        <f t="shared" si="65"/>
        <v>646457</v>
      </c>
      <c r="AA194" s="122">
        <f t="shared" si="65"/>
        <v>646019</v>
      </c>
      <c r="AB194" s="122">
        <f t="shared" si="65"/>
        <v>633770</v>
      </c>
      <c r="AC194" s="122">
        <f t="shared" si="65"/>
        <v>638438</v>
      </c>
      <c r="AD194" s="122">
        <f t="shared" si="65"/>
        <v>644806</v>
      </c>
      <c r="AE194" s="122">
        <f t="shared" si="65"/>
        <v>653192</v>
      </c>
      <c r="AF194" s="122">
        <f t="shared" si="65"/>
        <v>661988</v>
      </c>
      <c r="AG194" s="122">
        <f t="shared" si="65"/>
        <v>665803</v>
      </c>
      <c r="AH194" s="122">
        <f t="shared" si="65"/>
        <v>663774</v>
      </c>
      <c r="AI194" s="122">
        <f t="shared" si="65"/>
        <v>658552</v>
      </c>
      <c r="AJ194" s="122">
        <f t="shared" si="65"/>
        <v>662532</v>
      </c>
      <c r="AK194" s="122">
        <f t="shared" si="65"/>
        <v>655707</v>
      </c>
      <c r="AL194" s="122">
        <f t="shared" si="65"/>
        <v>642993</v>
      </c>
      <c r="AM194" s="122">
        <f t="shared" si="65"/>
        <v>639708</v>
      </c>
      <c r="AN194" s="122">
        <f t="shared" si="65"/>
        <v>643113</v>
      </c>
      <c r="AO194" s="57">
        <f t="shared" si="65"/>
        <v>645484</v>
      </c>
      <c r="AP194" s="57">
        <f t="shared" si="66"/>
        <v>644161</v>
      </c>
      <c r="AQ194" s="57">
        <f t="shared" si="66"/>
        <v>681036</v>
      </c>
      <c r="AR194" s="57">
        <f t="shared" si="66"/>
        <v>699509</v>
      </c>
      <c r="AS194" s="57">
        <f t="shared" si="66"/>
        <v>712797</v>
      </c>
      <c r="AT194" s="57">
        <f t="shared" si="66"/>
        <v>726041</v>
      </c>
      <c r="AU194" s="57">
        <f t="shared" si="66"/>
        <v>738639</v>
      </c>
      <c r="AV194" s="57">
        <f t="shared" si="66"/>
        <v>752150</v>
      </c>
      <c r="AW194" s="57">
        <f t="shared" si="66"/>
        <v>768527</v>
      </c>
      <c r="AX194" s="57">
        <f t="shared" si="66"/>
        <v>780969</v>
      </c>
      <c r="AY194" s="57">
        <f t="shared" si="66"/>
        <v>794372</v>
      </c>
      <c r="AZ194" s="57">
        <f t="shared" si="66"/>
        <v>805069</v>
      </c>
      <c r="BA194" s="57">
        <f t="shared" si="66"/>
        <v>813293</v>
      </c>
      <c r="BB194" s="57">
        <f t="shared" si="66"/>
        <v>824135</v>
      </c>
      <c r="BC194" s="57">
        <f t="shared" si="66"/>
        <v>834496</v>
      </c>
      <c r="BD194" s="57">
        <f t="shared" si="66"/>
        <v>843964</v>
      </c>
      <c r="BE194" s="57">
        <f t="shared" si="66"/>
        <v>854538</v>
      </c>
      <c r="BF194" s="57">
        <f t="shared" si="67"/>
        <v>864912</v>
      </c>
      <c r="BG194" s="57">
        <f t="shared" si="67"/>
        <v>876687</v>
      </c>
      <c r="BH194" s="57">
        <f t="shared" si="67"/>
        <v>892873</v>
      </c>
      <c r="BI194" s="57">
        <f t="shared" si="67"/>
        <v>904425</v>
      </c>
      <c r="BJ194" s="57">
        <f t="shared" si="67"/>
        <v>917423</v>
      </c>
      <c r="BK194" s="57">
        <f t="shared" si="67"/>
        <v>931988</v>
      </c>
      <c r="BL194" s="57">
        <f t="shared" si="67"/>
        <v>944863</v>
      </c>
      <c r="BM194" s="57">
        <f t="shared" si="67"/>
        <v>954201</v>
      </c>
      <c r="BN194" s="57">
        <f t="shared" si="67"/>
        <v>963607</v>
      </c>
      <c r="BO194" s="57">
        <f t="shared" si="67"/>
        <v>972218</v>
      </c>
      <c r="BP194" s="57">
        <f t="shared" si="67"/>
        <v>981570</v>
      </c>
      <c r="BQ194" s="57">
        <f t="shared" si="67"/>
        <v>994652</v>
      </c>
      <c r="BR194" s="57">
        <f t="shared" si="67"/>
        <v>1003454</v>
      </c>
      <c r="BS194" s="57">
        <f t="shared" si="67"/>
        <v>1014698</v>
      </c>
      <c r="BT194" s="57">
        <f t="shared" si="67"/>
        <v>1025409</v>
      </c>
      <c r="BU194" s="57">
        <f t="shared" si="67"/>
        <v>1040269</v>
      </c>
      <c r="BV194" s="57">
        <f t="shared" si="68"/>
        <v>1048976</v>
      </c>
      <c r="BW194" s="57">
        <f t="shared" si="68"/>
        <v>1057500</v>
      </c>
      <c r="BX194" s="45"/>
      <c r="BY194" s="41">
        <f t="shared" si="51"/>
        <v>8524</v>
      </c>
      <c r="BZ194" s="42">
        <f t="shared" si="52"/>
        <v>8.1260200424032574E-3</v>
      </c>
      <c r="CA194" s="35" t="e">
        <f>#REF!-#REF!</f>
        <v>#REF!</v>
      </c>
      <c r="CB194" s="41">
        <f t="shared" si="62"/>
        <v>377738</v>
      </c>
      <c r="CC194" s="42">
        <f t="shared" si="63"/>
        <v>0.5556915508663326</v>
      </c>
    </row>
    <row r="195" spans="1:85" s="35" customFormat="1" ht="10.5" customHeight="1" x14ac:dyDescent="0.2">
      <c r="A195" s="28" t="s">
        <v>56</v>
      </c>
      <c r="D195" s="55"/>
      <c r="E195" s="55"/>
      <c r="F195" s="55"/>
      <c r="G195" s="55"/>
      <c r="J195" s="122">
        <f t="shared" si="64"/>
        <v>41468</v>
      </c>
      <c r="K195" s="122">
        <f t="shared" si="64"/>
        <v>41392</v>
      </c>
      <c r="L195" s="122">
        <f t="shared" si="64"/>
        <v>41433</v>
      </c>
      <c r="M195" s="122">
        <f t="shared" si="64"/>
        <v>39969</v>
      </c>
      <c r="N195" s="122">
        <f t="shared" si="64"/>
        <v>39857</v>
      </c>
      <c r="O195" s="122">
        <f t="shared" si="64"/>
        <v>39948</v>
      </c>
      <c r="P195" s="122">
        <f t="shared" si="64"/>
        <v>39661</v>
      </c>
      <c r="Q195" s="122">
        <f t="shared" si="64"/>
        <v>39700</v>
      </c>
      <c r="R195" s="122">
        <f t="shared" si="64"/>
        <v>39739</v>
      </c>
      <c r="S195" s="122">
        <f t="shared" si="64"/>
        <v>39641</v>
      </c>
      <c r="T195" s="122">
        <f t="shared" si="64"/>
        <v>39514</v>
      </c>
      <c r="U195" s="122">
        <f t="shared" si="64"/>
        <v>39357</v>
      </c>
      <c r="V195" s="122">
        <f t="shared" si="64"/>
        <v>39356</v>
      </c>
      <c r="W195" s="122">
        <f t="shared" si="64"/>
        <v>39437</v>
      </c>
      <c r="X195" s="122">
        <f t="shared" si="64"/>
        <v>39703</v>
      </c>
      <c r="Y195" s="122">
        <f t="shared" si="64"/>
        <v>39514</v>
      </c>
      <c r="Z195" s="122">
        <f t="shared" si="65"/>
        <v>39461</v>
      </c>
      <c r="AA195" s="122">
        <f t="shared" si="65"/>
        <v>39257</v>
      </c>
      <c r="AB195" s="122">
        <f t="shared" si="65"/>
        <v>38573</v>
      </c>
      <c r="AC195" s="122">
        <f t="shared" si="65"/>
        <v>37171</v>
      </c>
      <c r="AD195" s="122">
        <f t="shared" si="65"/>
        <v>37163</v>
      </c>
      <c r="AE195" s="122">
        <f t="shared" si="65"/>
        <v>36930</v>
      </c>
      <c r="AF195" s="122">
        <f t="shared" si="65"/>
        <v>36826</v>
      </c>
      <c r="AG195" s="122">
        <f t="shared" si="65"/>
        <v>36936</v>
      </c>
      <c r="AH195" s="122">
        <f t="shared" si="65"/>
        <v>37010</v>
      </c>
      <c r="AI195" s="122">
        <f t="shared" si="65"/>
        <v>37173</v>
      </c>
      <c r="AJ195" s="122">
        <f t="shared" si="65"/>
        <v>37457</v>
      </c>
      <c r="AK195" s="122">
        <f t="shared" si="65"/>
        <v>37493</v>
      </c>
      <c r="AL195" s="122">
        <f t="shared" si="65"/>
        <v>37586</v>
      </c>
      <c r="AM195" s="122">
        <f t="shared" si="65"/>
        <v>37498</v>
      </c>
      <c r="AN195" s="122">
        <f t="shared" si="65"/>
        <v>37617</v>
      </c>
      <c r="AO195" s="57">
        <f t="shared" si="65"/>
        <v>37507</v>
      </c>
      <c r="AP195" s="57">
        <f t="shared" si="66"/>
        <v>37701</v>
      </c>
      <c r="AQ195" s="57">
        <f t="shared" si="66"/>
        <v>37780</v>
      </c>
      <c r="AR195" s="57">
        <f t="shared" si="66"/>
        <v>37800</v>
      </c>
      <c r="AS195" s="57">
        <f t="shared" si="66"/>
        <v>37854</v>
      </c>
      <c r="AT195" s="57">
        <f t="shared" si="66"/>
        <v>37922</v>
      </c>
      <c r="AU195" s="57">
        <f t="shared" si="66"/>
        <v>38009</v>
      </c>
      <c r="AV195" s="57">
        <f t="shared" si="66"/>
        <v>38205</v>
      </c>
      <c r="AW195" s="57">
        <f t="shared" si="66"/>
        <v>38167</v>
      </c>
      <c r="AX195" s="57">
        <f t="shared" si="66"/>
        <v>38144</v>
      </c>
      <c r="AY195" s="57">
        <f t="shared" si="66"/>
        <v>38210</v>
      </c>
      <c r="AZ195" s="57">
        <f t="shared" si="66"/>
        <v>37168</v>
      </c>
      <c r="BA195" s="57">
        <f t="shared" si="66"/>
        <v>37276</v>
      </c>
      <c r="BB195" s="57">
        <f t="shared" si="66"/>
        <v>37439</v>
      </c>
      <c r="BC195" s="57">
        <f t="shared" si="66"/>
        <v>37337</v>
      </c>
      <c r="BD195" s="57">
        <f t="shared" si="66"/>
        <v>37355</v>
      </c>
      <c r="BE195" s="57">
        <f t="shared" si="66"/>
        <v>37340</v>
      </c>
      <c r="BF195" s="57">
        <f t="shared" si="67"/>
        <v>37062</v>
      </c>
      <c r="BG195" s="57">
        <f t="shared" si="67"/>
        <v>36873</v>
      </c>
      <c r="BH195" s="57">
        <f t="shared" si="67"/>
        <v>36879</v>
      </c>
      <c r="BI195" s="57">
        <f t="shared" si="67"/>
        <v>36789</v>
      </c>
      <c r="BJ195" s="57">
        <f t="shared" si="67"/>
        <v>36711</v>
      </c>
      <c r="BK195" s="57">
        <f t="shared" si="67"/>
        <v>37091</v>
      </c>
      <c r="BL195" s="57">
        <f t="shared" si="67"/>
        <v>37000</v>
      </c>
      <c r="BM195" s="57">
        <f t="shared" si="67"/>
        <v>36608</v>
      </c>
      <c r="BN195" s="57">
        <f t="shared" si="67"/>
        <v>36633</v>
      </c>
      <c r="BO195" s="57">
        <f t="shared" si="67"/>
        <v>36611</v>
      </c>
      <c r="BP195" s="57">
        <f t="shared" si="67"/>
        <v>36593</v>
      </c>
      <c r="BQ195" s="57">
        <f t="shared" si="67"/>
        <v>36558</v>
      </c>
      <c r="BR195" s="57">
        <f t="shared" si="67"/>
        <v>36437</v>
      </c>
      <c r="BS195" s="57">
        <f t="shared" si="67"/>
        <v>36436</v>
      </c>
      <c r="BT195" s="57">
        <f t="shared" si="67"/>
        <v>36297</v>
      </c>
      <c r="BU195" s="57">
        <f t="shared" si="67"/>
        <v>36195</v>
      </c>
      <c r="BV195" s="57">
        <f t="shared" si="68"/>
        <v>35955</v>
      </c>
      <c r="BW195" s="57">
        <f t="shared" si="68"/>
        <v>36535</v>
      </c>
      <c r="BX195" s="45"/>
      <c r="BY195" s="41">
        <f t="shared" si="51"/>
        <v>580</v>
      </c>
      <c r="BZ195" s="42">
        <f t="shared" si="52"/>
        <v>1.6131275205117507E-2</v>
      </c>
      <c r="CA195" s="35" t="e">
        <f>#REF!-#REF!</f>
        <v>#REF!</v>
      </c>
      <c r="CB195" s="41">
        <f t="shared" si="62"/>
        <v>-4933</v>
      </c>
      <c r="CC195" s="42">
        <f t="shared" si="63"/>
        <v>-0.11895919745345809</v>
      </c>
    </row>
    <row r="196" spans="1:85" s="35" customFormat="1" ht="10.5" customHeight="1" x14ac:dyDescent="0.2">
      <c r="A196" s="28" t="s">
        <v>58</v>
      </c>
      <c r="D196" s="55"/>
      <c r="E196" s="55"/>
      <c r="F196" s="55"/>
      <c r="G196" s="55"/>
      <c r="J196" s="122">
        <f t="shared" si="64"/>
        <v>256744</v>
      </c>
      <c r="K196" s="122">
        <f t="shared" si="64"/>
        <v>257926</v>
      </c>
      <c r="L196" s="122">
        <f t="shared" si="64"/>
        <v>256973</v>
      </c>
      <c r="M196" s="122">
        <f t="shared" si="64"/>
        <v>257809</v>
      </c>
      <c r="N196" s="122">
        <f t="shared" si="64"/>
        <v>259274</v>
      </c>
      <c r="O196" s="122">
        <f t="shared" si="64"/>
        <v>261120</v>
      </c>
      <c r="P196" s="122">
        <f t="shared" si="64"/>
        <v>260822</v>
      </c>
      <c r="Q196" s="122">
        <f t="shared" si="64"/>
        <v>257127</v>
      </c>
      <c r="R196" s="122">
        <f t="shared" si="64"/>
        <v>259281</v>
      </c>
      <c r="S196" s="122">
        <f t="shared" si="64"/>
        <v>259735</v>
      </c>
      <c r="T196" s="122">
        <f t="shared" si="64"/>
        <v>256409</v>
      </c>
      <c r="U196" s="122">
        <f t="shared" si="64"/>
        <v>255339</v>
      </c>
      <c r="V196" s="122">
        <f t="shared" si="64"/>
        <v>253527</v>
      </c>
      <c r="W196" s="122">
        <f t="shared" si="64"/>
        <v>252285</v>
      </c>
      <c r="X196" s="122">
        <f t="shared" si="64"/>
        <v>253463</v>
      </c>
      <c r="Y196" s="122">
        <f t="shared" si="64"/>
        <v>253851</v>
      </c>
      <c r="Z196" s="122">
        <f t="shared" si="65"/>
        <v>254272</v>
      </c>
      <c r="AA196" s="122">
        <f t="shared" si="65"/>
        <v>252948</v>
      </c>
      <c r="AB196" s="122">
        <f t="shared" si="65"/>
        <v>252908</v>
      </c>
      <c r="AC196" s="122">
        <f t="shared" si="65"/>
        <v>248142</v>
      </c>
      <c r="AD196" s="122">
        <f t="shared" si="65"/>
        <v>249090</v>
      </c>
      <c r="AE196" s="122">
        <f t="shared" si="65"/>
        <v>249791</v>
      </c>
      <c r="AF196" s="122">
        <f t="shared" si="65"/>
        <v>249391</v>
      </c>
      <c r="AG196" s="122">
        <f t="shared" si="65"/>
        <v>247983</v>
      </c>
      <c r="AH196" s="122">
        <f t="shared" si="65"/>
        <v>245443</v>
      </c>
      <c r="AI196" s="122">
        <f t="shared" si="65"/>
        <v>247160</v>
      </c>
      <c r="AJ196" s="122">
        <f t="shared" si="65"/>
        <v>248963</v>
      </c>
      <c r="AK196" s="122">
        <f t="shared" si="65"/>
        <v>248808</v>
      </c>
      <c r="AL196" s="122">
        <f t="shared" si="65"/>
        <v>248465</v>
      </c>
      <c r="AM196" s="122">
        <f t="shared" si="65"/>
        <v>247675</v>
      </c>
      <c r="AN196" s="122">
        <f t="shared" si="65"/>
        <v>248242</v>
      </c>
      <c r="AO196" s="57">
        <f t="shared" si="65"/>
        <v>248387</v>
      </c>
      <c r="AP196" s="57">
        <f t="shared" si="66"/>
        <v>248633</v>
      </c>
      <c r="AQ196" s="57">
        <f t="shared" si="66"/>
        <v>251709</v>
      </c>
      <c r="AR196" s="57">
        <f t="shared" si="66"/>
        <v>252752</v>
      </c>
      <c r="AS196" s="57">
        <f t="shared" si="66"/>
        <v>253447</v>
      </c>
      <c r="AT196" s="57">
        <f t="shared" si="66"/>
        <v>253148</v>
      </c>
      <c r="AU196" s="57">
        <f t="shared" si="66"/>
        <v>253690</v>
      </c>
      <c r="AV196" s="57">
        <f t="shared" si="66"/>
        <v>254175</v>
      </c>
      <c r="AW196" s="57">
        <f t="shared" si="66"/>
        <v>254173</v>
      </c>
      <c r="AX196" s="57">
        <f t="shared" si="66"/>
        <v>254461</v>
      </c>
      <c r="AY196" s="57">
        <f t="shared" si="66"/>
        <v>255027</v>
      </c>
      <c r="AZ196" s="57">
        <f t="shared" si="66"/>
        <v>255114</v>
      </c>
      <c r="BA196" s="57">
        <f t="shared" si="66"/>
        <v>255116</v>
      </c>
      <c r="BB196" s="57">
        <f t="shared" si="66"/>
        <v>255446</v>
      </c>
      <c r="BC196" s="57">
        <f t="shared" si="66"/>
        <v>255527</v>
      </c>
      <c r="BD196" s="57">
        <f t="shared" si="66"/>
        <v>255765</v>
      </c>
      <c r="BE196" s="57">
        <f t="shared" si="66"/>
        <v>256120</v>
      </c>
      <c r="BF196" s="57">
        <f t="shared" si="67"/>
        <v>256893</v>
      </c>
      <c r="BG196" s="57">
        <f t="shared" si="67"/>
        <v>257280</v>
      </c>
      <c r="BH196" s="57">
        <f t="shared" si="67"/>
        <v>257191</v>
      </c>
      <c r="BI196" s="57">
        <f t="shared" si="67"/>
        <v>257076</v>
      </c>
      <c r="BJ196" s="57">
        <f t="shared" si="67"/>
        <v>256867</v>
      </c>
      <c r="BK196" s="57">
        <f t="shared" si="67"/>
        <v>256755</v>
      </c>
      <c r="BL196" s="57">
        <f t="shared" si="67"/>
        <v>257009</v>
      </c>
      <c r="BM196" s="57">
        <f t="shared" si="67"/>
        <v>256818</v>
      </c>
      <c r="BN196" s="57">
        <f t="shared" si="67"/>
        <v>256745</v>
      </c>
      <c r="BO196" s="57">
        <f t="shared" si="67"/>
        <v>257135</v>
      </c>
      <c r="BP196" s="57">
        <f t="shared" si="67"/>
        <v>257390</v>
      </c>
      <c r="BQ196" s="57">
        <f t="shared" si="67"/>
        <v>257334</v>
      </c>
      <c r="BR196" s="57">
        <f t="shared" si="67"/>
        <v>257407</v>
      </c>
      <c r="BS196" s="57">
        <f t="shared" si="67"/>
        <v>257238</v>
      </c>
      <c r="BT196" s="57">
        <f t="shared" si="67"/>
        <v>257128</v>
      </c>
      <c r="BU196" s="57">
        <f t="shared" si="67"/>
        <v>257180</v>
      </c>
      <c r="BV196" s="57">
        <f t="shared" si="68"/>
        <v>257280</v>
      </c>
      <c r="BW196" s="57">
        <f t="shared" si="68"/>
        <v>257981</v>
      </c>
      <c r="BX196" s="45"/>
      <c r="BY196" s="41">
        <f t="shared" si="51"/>
        <v>701</v>
      </c>
      <c r="BZ196" s="42">
        <f t="shared" si="52"/>
        <v>2.7246579601990051E-3</v>
      </c>
      <c r="CA196" s="35" t="e">
        <f>#REF!-#REF!</f>
        <v>#REF!</v>
      </c>
      <c r="CB196" s="41">
        <f t="shared" si="62"/>
        <v>1237</v>
      </c>
      <c r="CC196" s="42">
        <f t="shared" si="63"/>
        <v>4.8180288536440966E-3</v>
      </c>
    </row>
    <row r="197" spans="1:85" s="35" customFormat="1" ht="10.5" customHeight="1" x14ac:dyDescent="0.2">
      <c r="A197" s="28" t="s">
        <v>81</v>
      </c>
      <c r="D197" s="55"/>
      <c r="E197" s="55"/>
      <c r="F197" s="55"/>
      <c r="G197" s="55"/>
      <c r="J197" s="122">
        <f t="shared" si="64"/>
        <v>168535</v>
      </c>
      <c r="K197" s="122">
        <f t="shared" si="64"/>
        <v>169062</v>
      </c>
      <c r="L197" s="122">
        <f t="shared" si="64"/>
        <v>170596</v>
      </c>
      <c r="M197" s="122">
        <f t="shared" si="64"/>
        <v>170949</v>
      </c>
      <c r="N197" s="122">
        <f t="shared" si="64"/>
        <v>171153</v>
      </c>
      <c r="O197" s="122">
        <f t="shared" si="64"/>
        <v>172164</v>
      </c>
      <c r="P197" s="122">
        <f t="shared" si="64"/>
        <v>172902</v>
      </c>
      <c r="Q197" s="122">
        <f t="shared" si="64"/>
        <v>173525</v>
      </c>
      <c r="R197" s="122">
        <f t="shared" si="64"/>
        <v>173418</v>
      </c>
      <c r="S197" s="122">
        <f t="shared" si="64"/>
        <v>172744</v>
      </c>
      <c r="T197" s="122">
        <f t="shared" si="64"/>
        <v>173457</v>
      </c>
      <c r="U197" s="122">
        <f t="shared" si="64"/>
        <v>173874</v>
      </c>
      <c r="V197" s="122">
        <f t="shared" si="64"/>
        <v>174770</v>
      </c>
      <c r="W197" s="122">
        <f t="shared" si="64"/>
        <v>175418</v>
      </c>
      <c r="X197" s="122">
        <f t="shared" si="64"/>
        <v>175866</v>
      </c>
      <c r="Y197" s="122">
        <f t="shared" si="64"/>
        <v>176718</v>
      </c>
      <c r="Z197" s="122">
        <f t="shared" si="65"/>
        <v>174330</v>
      </c>
      <c r="AA197" s="122">
        <f t="shared" si="65"/>
        <v>174415</v>
      </c>
      <c r="AB197" s="122">
        <f t="shared" si="65"/>
        <v>174836</v>
      </c>
      <c r="AC197" s="122">
        <f t="shared" si="65"/>
        <v>175109</v>
      </c>
      <c r="AD197" s="122">
        <f t="shared" si="65"/>
        <v>175821</v>
      </c>
      <c r="AE197" s="122">
        <f t="shared" si="65"/>
        <v>175859</v>
      </c>
      <c r="AF197" s="122">
        <f t="shared" si="65"/>
        <v>176416</v>
      </c>
      <c r="AG197" s="122">
        <f t="shared" si="65"/>
        <v>176727</v>
      </c>
      <c r="AH197" s="122">
        <f t="shared" si="65"/>
        <v>177049</v>
      </c>
      <c r="AI197" s="122">
        <f t="shared" si="65"/>
        <v>177132</v>
      </c>
      <c r="AJ197" s="122">
        <f t="shared" si="65"/>
        <v>177757</v>
      </c>
      <c r="AK197" s="122">
        <f t="shared" si="65"/>
        <v>177885</v>
      </c>
      <c r="AL197" s="122">
        <f t="shared" si="65"/>
        <v>177970</v>
      </c>
      <c r="AM197" s="122">
        <f t="shared" si="65"/>
        <v>178086</v>
      </c>
      <c r="AN197" s="122">
        <f t="shared" si="65"/>
        <v>183655</v>
      </c>
      <c r="AO197" s="57">
        <f t="shared" si="65"/>
        <v>185200</v>
      </c>
      <c r="AP197" s="57">
        <f t="shared" si="66"/>
        <v>181599</v>
      </c>
      <c r="AQ197" s="57">
        <f t="shared" si="66"/>
        <v>188222</v>
      </c>
      <c r="AR197" s="57">
        <f t="shared" si="66"/>
        <v>187225</v>
      </c>
      <c r="AS197" s="57">
        <f t="shared" si="66"/>
        <v>188046</v>
      </c>
      <c r="AT197" s="57">
        <f t="shared" si="66"/>
        <v>188402</v>
      </c>
      <c r="AU197" s="57">
        <f t="shared" si="66"/>
        <v>189077</v>
      </c>
      <c r="AV197" s="57">
        <f t="shared" si="66"/>
        <v>189897</v>
      </c>
      <c r="AW197" s="57">
        <f t="shared" si="66"/>
        <v>190842</v>
      </c>
      <c r="AX197" s="57">
        <f t="shared" si="66"/>
        <v>191350</v>
      </c>
      <c r="AY197" s="57">
        <f t="shared" si="66"/>
        <v>191986</v>
      </c>
      <c r="AZ197" s="57">
        <f t="shared" si="66"/>
        <v>192467</v>
      </c>
      <c r="BA197" s="57">
        <f t="shared" si="66"/>
        <v>193737</v>
      </c>
      <c r="BB197" s="57">
        <f t="shared" si="66"/>
        <v>194651</v>
      </c>
      <c r="BC197" s="57">
        <f t="shared" si="66"/>
        <v>196211</v>
      </c>
      <c r="BD197" s="57">
        <f t="shared" si="66"/>
        <v>196837</v>
      </c>
      <c r="BE197" s="57">
        <f t="shared" si="66"/>
        <v>197855</v>
      </c>
      <c r="BF197" s="57">
        <f t="shared" si="67"/>
        <v>198536</v>
      </c>
      <c r="BG197" s="57">
        <f t="shared" si="67"/>
        <v>199364</v>
      </c>
      <c r="BH197" s="57">
        <f t="shared" si="67"/>
        <v>200236</v>
      </c>
      <c r="BI197" s="57">
        <f t="shared" si="67"/>
        <v>201120</v>
      </c>
      <c r="BJ197" s="57">
        <f t="shared" si="67"/>
        <v>201363</v>
      </c>
      <c r="BK197" s="57">
        <f t="shared" si="67"/>
        <v>202202</v>
      </c>
      <c r="BL197" s="57">
        <f t="shared" si="67"/>
        <v>200180</v>
      </c>
      <c r="BM197" s="57">
        <f t="shared" si="67"/>
        <v>199785</v>
      </c>
      <c r="BN197" s="57">
        <f t="shared" si="67"/>
        <v>198940</v>
      </c>
      <c r="BO197" s="57">
        <f t="shared" si="67"/>
        <v>201126</v>
      </c>
      <c r="BP197" s="57">
        <f t="shared" si="67"/>
        <v>202718</v>
      </c>
      <c r="BQ197" s="57">
        <f t="shared" si="67"/>
        <v>212798</v>
      </c>
      <c r="BR197" s="57">
        <f t="shared" si="67"/>
        <v>214511</v>
      </c>
      <c r="BS197" s="57">
        <f t="shared" si="67"/>
        <v>215859</v>
      </c>
      <c r="BT197" s="57">
        <f t="shared" si="67"/>
        <v>217055</v>
      </c>
      <c r="BU197" s="57">
        <f t="shared" si="67"/>
        <v>218205</v>
      </c>
      <c r="BV197" s="57">
        <f t="shared" si="68"/>
        <v>219718</v>
      </c>
      <c r="BW197" s="57">
        <f t="shared" si="68"/>
        <v>221457</v>
      </c>
      <c r="BX197" s="45"/>
      <c r="BY197" s="41">
        <f t="shared" si="51"/>
        <v>1739</v>
      </c>
      <c r="BZ197" s="42">
        <f t="shared" si="52"/>
        <v>7.9146906489227092E-3</v>
      </c>
      <c r="CA197" s="35" t="e">
        <f>#REF!-#REF!</f>
        <v>#REF!</v>
      </c>
      <c r="CB197" s="41">
        <f t="shared" si="62"/>
        <v>52922</v>
      </c>
      <c r="CC197" s="42">
        <f t="shared" si="63"/>
        <v>0.31401192630610852</v>
      </c>
    </row>
    <row r="198" spans="1:85" s="35" customFormat="1" ht="10.5" customHeight="1" x14ac:dyDescent="0.2">
      <c r="A198" s="28" t="s">
        <v>101</v>
      </c>
      <c r="D198" s="55"/>
      <c r="E198" s="55"/>
      <c r="F198" s="55"/>
      <c r="G198" s="55"/>
      <c r="J198" s="122">
        <f t="shared" si="64"/>
        <v>0</v>
      </c>
      <c r="K198" s="122">
        <f t="shared" si="64"/>
        <v>0</v>
      </c>
      <c r="L198" s="122">
        <f t="shared" si="64"/>
        <v>0</v>
      </c>
      <c r="M198" s="122">
        <f t="shared" si="64"/>
        <v>0</v>
      </c>
      <c r="N198" s="122">
        <f t="shared" si="64"/>
        <v>0</v>
      </c>
      <c r="O198" s="122">
        <f t="shared" si="64"/>
        <v>0</v>
      </c>
      <c r="P198" s="122">
        <f t="shared" si="64"/>
        <v>0</v>
      </c>
      <c r="Q198" s="122">
        <f t="shared" si="64"/>
        <v>0</v>
      </c>
      <c r="R198" s="122">
        <f t="shared" si="64"/>
        <v>0</v>
      </c>
      <c r="S198" s="122">
        <f t="shared" si="64"/>
        <v>0</v>
      </c>
      <c r="T198" s="122">
        <f t="shared" si="64"/>
        <v>0</v>
      </c>
      <c r="U198" s="122">
        <f t="shared" si="64"/>
        <v>0</v>
      </c>
      <c r="V198" s="122">
        <f t="shared" si="64"/>
        <v>0</v>
      </c>
      <c r="W198" s="122">
        <f t="shared" si="64"/>
        <v>0</v>
      </c>
      <c r="X198" s="122">
        <f t="shared" si="64"/>
        <v>0</v>
      </c>
      <c r="Y198" s="122">
        <f t="shared" si="64"/>
        <v>0</v>
      </c>
      <c r="Z198" s="122">
        <f t="shared" si="65"/>
        <v>0</v>
      </c>
      <c r="AA198" s="122">
        <f t="shared" si="65"/>
        <v>0</v>
      </c>
      <c r="AB198" s="122">
        <f t="shared" si="65"/>
        <v>0</v>
      </c>
      <c r="AC198" s="122">
        <f t="shared" si="65"/>
        <v>0</v>
      </c>
      <c r="AD198" s="122">
        <f t="shared" si="65"/>
        <v>0</v>
      </c>
      <c r="AE198" s="122">
        <f t="shared" si="65"/>
        <v>0</v>
      </c>
      <c r="AF198" s="122">
        <f t="shared" si="65"/>
        <v>0</v>
      </c>
      <c r="AG198" s="122">
        <f t="shared" si="65"/>
        <v>0</v>
      </c>
      <c r="AH198" s="122">
        <f t="shared" si="65"/>
        <v>0</v>
      </c>
      <c r="AI198" s="122">
        <f t="shared" si="65"/>
        <v>0</v>
      </c>
      <c r="AJ198" s="122">
        <f t="shared" si="65"/>
        <v>0</v>
      </c>
      <c r="AK198" s="122">
        <f t="shared" si="65"/>
        <v>0</v>
      </c>
      <c r="AL198" s="122">
        <f t="shared" si="65"/>
        <v>0</v>
      </c>
      <c r="AM198" s="122">
        <f t="shared" si="65"/>
        <v>0</v>
      </c>
      <c r="AN198" s="122">
        <f t="shared" si="65"/>
        <v>0</v>
      </c>
      <c r="AO198" s="57">
        <f t="shared" si="65"/>
        <v>0</v>
      </c>
      <c r="AP198" s="57">
        <f t="shared" si="66"/>
        <v>0</v>
      </c>
      <c r="AQ198" s="57">
        <f t="shared" si="66"/>
        <v>0</v>
      </c>
      <c r="AR198" s="57">
        <f t="shared" si="66"/>
        <v>0</v>
      </c>
      <c r="AS198" s="57">
        <f t="shared" si="66"/>
        <v>0</v>
      </c>
      <c r="AT198" s="57">
        <f t="shared" si="66"/>
        <v>0</v>
      </c>
      <c r="AU198" s="57">
        <f t="shared" si="66"/>
        <v>0</v>
      </c>
      <c r="AV198" s="57">
        <f t="shared" si="66"/>
        <v>0</v>
      </c>
      <c r="AW198" s="57">
        <f t="shared" si="66"/>
        <v>0</v>
      </c>
      <c r="AX198" s="57">
        <f t="shared" si="66"/>
        <v>0</v>
      </c>
      <c r="AY198" s="57">
        <f t="shared" si="66"/>
        <v>0</v>
      </c>
      <c r="AZ198" s="57">
        <f t="shared" si="66"/>
        <v>0</v>
      </c>
      <c r="BA198" s="57">
        <f t="shared" si="66"/>
        <v>0</v>
      </c>
      <c r="BB198" s="57">
        <f t="shared" si="66"/>
        <v>0</v>
      </c>
      <c r="BC198" s="57">
        <f t="shared" si="66"/>
        <v>0</v>
      </c>
      <c r="BD198" s="57">
        <f t="shared" si="66"/>
        <v>0</v>
      </c>
      <c r="BE198" s="57">
        <f t="shared" si="66"/>
        <v>0</v>
      </c>
      <c r="BF198" s="57">
        <f t="shared" si="67"/>
        <v>0</v>
      </c>
      <c r="BG198" s="57">
        <f t="shared" si="67"/>
        <v>0</v>
      </c>
      <c r="BH198" s="57">
        <f t="shared" si="67"/>
        <v>0</v>
      </c>
      <c r="BI198" s="57">
        <f t="shared" si="67"/>
        <v>0</v>
      </c>
      <c r="BJ198" s="57">
        <f t="shared" si="67"/>
        <v>0</v>
      </c>
      <c r="BK198" s="57">
        <f t="shared" si="67"/>
        <v>0</v>
      </c>
      <c r="BL198" s="57">
        <f t="shared" si="67"/>
        <v>0</v>
      </c>
      <c r="BM198" s="57">
        <f t="shared" si="67"/>
        <v>0</v>
      </c>
      <c r="BN198" s="57">
        <f t="shared" si="67"/>
        <v>0</v>
      </c>
      <c r="BO198" s="57">
        <f t="shared" si="67"/>
        <v>0</v>
      </c>
      <c r="BP198" s="57">
        <f t="shared" si="67"/>
        <v>0</v>
      </c>
      <c r="BQ198" s="57">
        <f t="shared" si="67"/>
        <v>0</v>
      </c>
      <c r="BR198" s="57">
        <f t="shared" si="67"/>
        <v>0</v>
      </c>
      <c r="BS198" s="57">
        <f t="shared" si="67"/>
        <v>0</v>
      </c>
      <c r="BT198" s="57">
        <f t="shared" si="67"/>
        <v>0</v>
      </c>
      <c r="BU198" s="57">
        <f t="shared" si="67"/>
        <v>0</v>
      </c>
      <c r="BV198" s="57">
        <f t="shared" si="68"/>
        <v>0</v>
      </c>
      <c r="BW198" s="57">
        <f t="shared" si="68"/>
        <v>0</v>
      </c>
      <c r="BX198" s="45"/>
      <c r="BY198" s="41"/>
      <c r="BZ198" s="42"/>
      <c r="CA198" s="35" t="e">
        <f>#REF!-#REF!</f>
        <v>#REF!</v>
      </c>
      <c r="CB198" s="41"/>
      <c r="CC198" s="42"/>
    </row>
    <row r="199" spans="1:85" s="35" customFormat="1" ht="10.5" customHeight="1" x14ac:dyDescent="0.2">
      <c r="A199" s="108" t="s">
        <v>49</v>
      </c>
      <c r="D199" s="55"/>
      <c r="E199" s="55"/>
      <c r="F199" s="55"/>
      <c r="G199" s="55"/>
      <c r="J199" s="122">
        <f t="shared" si="64"/>
        <v>2131</v>
      </c>
      <c r="K199" s="122">
        <f t="shared" si="64"/>
        <v>2246</v>
      </c>
      <c r="L199" s="122">
        <f t="shared" si="64"/>
        <v>2298</v>
      </c>
      <c r="M199" s="122">
        <f t="shared" si="64"/>
        <v>2357</v>
      </c>
      <c r="N199" s="122">
        <f t="shared" si="64"/>
        <v>2387</v>
      </c>
      <c r="O199" s="122">
        <f t="shared" si="64"/>
        <v>2395</v>
      </c>
      <c r="P199" s="122">
        <f t="shared" si="64"/>
        <v>2515</v>
      </c>
      <c r="Q199" s="122">
        <f t="shared" si="64"/>
        <v>2581</v>
      </c>
      <c r="R199" s="122">
        <f t="shared" si="64"/>
        <v>2594</v>
      </c>
      <c r="S199" s="122">
        <f t="shared" si="64"/>
        <v>2604</v>
      </c>
      <c r="T199" s="122">
        <f t="shared" si="64"/>
        <v>2667</v>
      </c>
      <c r="U199" s="122">
        <f t="shared" si="64"/>
        <v>2740</v>
      </c>
      <c r="V199" s="122">
        <f t="shared" si="64"/>
        <v>2786</v>
      </c>
      <c r="W199" s="122">
        <f t="shared" si="64"/>
        <v>2824</v>
      </c>
      <c r="X199" s="122">
        <f t="shared" si="64"/>
        <v>2771</v>
      </c>
      <c r="Y199" s="122">
        <f t="shared" si="64"/>
        <v>2751</v>
      </c>
      <c r="Z199" s="122">
        <f t="shared" si="65"/>
        <v>2818</v>
      </c>
      <c r="AA199" s="122">
        <f t="shared" si="65"/>
        <v>2823</v>
      </c>
      <c r="AB199" s="122">
        <f t="shared" si="65"/>
        <v>2929</v>
      </c>
      <c r="AC199" s="122">
        <f t="shared" si="65"/>
        <v>3005</v>
      </c>
      <c r="AD199" s="122">
        <f t="shared" si="65"/>
        <v>3044</v>
      </c>
      <c r="AE199" s="122">
        <f t="shared" si="65"/>
        <v>3059</v>
      </c>
      <c r="AF199" s="122">
        <f t="shared" si="65"/>
        <v>3156</v>
      </c>
      <c r="AG199" s="122">
        <f t="shared" si="65"/>
        <v>3203</v>
      </c>
      <c r="AH199" s="122">
        <f t="shared" si="65"/>
        <v>3410</v>
      </c>
      <c r="AI199" s="122">
        <f t="shared" si="65"/>
        <v>3520</v>
      </c>
      <c r="AJ199" s="122">
        <f t="shared" si="65"/>
        <v>3664</v>
      </c>
      <c r="AK199" s="122">
        <f t="shared" si="65"/>
        <v>3719</v>
      </c>
      <c r="AL199" s="122">
        <f t="shared" si="65"/>
        <v>3798</v>
      </c>
      <c r="AM199" s="122">
        <f t="shared" si="65"/>
        <v>3762</v>
      </c>
      <c r="AN199" s="122">
        <f t="shared" si="65"/>
        <v>3745</v>
      </c>
      <c r="AO199" s="57">
        <f t="shared" si="65"/>
        <v>3758</v>
      </c>
      <c r="AP199" s="57">
        <f t="shared" si="66"/>
        <v>3761</v>
      </c>
      <c r="AQ199" s="57">
        <f t="shared" si="66"/>
        <v>3525</v>
      </c>
      <c r="AR199" s="57">
        <f t="shared" si="66"/>
        <v>3371</v>
      </c>
      <c r="AS199" s="57">
        <f t="shared" si="66"/>
        <v>3290</v>
      </c>
      <c r="AT199" s="57">
        <f t="shared" si="66"/>
        <v>3363</v>
      </c>
      <c r="AU199" s="57">
        <f t="shared" si="66"/>
        <v>4947</v>
      </c>
      <c r="AV199" s="57">
        <f t="shared" si="66"/>
        <v>5925</v>
      </c>
      <c r="AW199" s="57">
        <f t="shared" si="66"/>
        <v>5815</v>
      </c>
      <c r="AX199" s="57">
        <f t="shared" si="66"/>
        <v>5770</v>
      </c>
      <c r="AY199" s="57">
        <f t="shared" si="66"/>
        <v>5737</v>
      </c>
      <c r="AZ199" s="57">
        <f t="shared" si="66"/>
        <v>5645</v>
      </c>
      <c r="BA199" s="57">
        <f t="shared" si="66"/>
        <v>5626</v>
      </c>
      <c r="BB199" s="57">
        <f t="shared" si="66"/>
        <v>5605</v>
      </c>
      <c r="BC199" s="57">
        <f t="shared" si="66"/>
        <v>5590</v>
      </c>
      <c r="BD199" s="57">
        <f t="shared" si="66"/>
        <v>5591</v>
      </c>
      <c r="BE199" s="57">
        <f t="shared" si="66"/>
        <v>5575</v>
      </c>
      <c r="BF199" s="57">
        <f t="shared" si="67"/>
        <v>5521</v>
      </c>
      <c r="BG199" s="57">
        <f t="shared" si="67"/>
        <v>5466</v>
      </c>
      <c r="BH199" s="57">
        <f t="shared" si="67"/>
        <v>5489</v>
      </c>
      <c r="BI199" s="57">
        <f t="shared" si="67"/>
        <v>5447</v>
      </c>
      <c r="BJ199" s="57">
        <f t="shared" si="67"/>
        <v>5400</v>
      </c>
      <c r="BK199" s="57">
        <f t="shared" si="67"/>
        <v>5366</v>
      </c>
      <c r="BL199" s="57">
        <f t="shared" si="67"/>
        <v>8126</v>
      </c>
      <c r="BM199" s="57">
        <f t="shared" si="67"/>
        <v>8901</v>
      </c>
      <c r="BN199" s="57">
        <f t="shared" si="67"/>
        <v>9961</v>
      </c>
      <c r="BO199" s="57">
        <f t="shared" si="67"/>
        <v>13893</v>
      </c>
      <c r="BP199" s="57">
        <f t="shared" si="67"/>
        <v>13999</v>
      </c>
      <c r="BQ199" s="57">
        <f t="shared" si="67"/>
        <v>3231</v>
      </c>
      <c r="BR199" s="57">
        <f t="shared" si="67"/>
        <v>3241</v>
      </c>
      <c r="BS199" s="57">
        <f t="shared" si="67"/>
        <v>3220</v>
      </c>
      <c r="BT199" s="57">
        <f t="shared" si="67"/>
        <v>3206</v>
      </c>
      <c r="BU199" s="57">
        <f t="shared" si="67"/>
        <v>3204</v>
      </c>
      <c r="BV199" s="57">
        <f t="shared" si="68"/>
        <v>3241</v>
      </c>
      <c r="BW199" s="57">
        <f t="shared" si="68"/>
        <v>3273</v>
      </c>
      <c r="BX199" s="45"/>
      <c r="BY199" s="41">
        <f>INDEX($J199:$BX199,0,MATCH(MAX($J$3:$BX$3),$J$3:$BX$3,0))-INDEX($J199:$BX199,0,MATCH(MAX($J$3:$BX$3),$J$3:$BX$3,0)-1)</f>
        <v>32</v>
      </c>
      <c r="BZ199" s="42">
        <f>BY199/INDEX($J199:$BX199,0,MATCH(MAX($J$3:$BX$3),$J$3:$BX$3,0)-1)</f>
        <v>9.8734958346189446E-3</v>
      </c>
      <c r="CA199" s="35" t="e">
        <f>#REF!-#REF!</f>
        <v>#REF!</v>
      </c>
      <c r="CB199" s="41">
        <f>INDEX($J199:$BX199,0,MATCH(MAX($J$3:$BX$3),$J$3:$BX$3,0))-J199</f>
        <v>1142</v>
      </c>
      <c r="CC199" s="42">
        <f>CB199/J199</f>
        <v>0.53589863913655555</v>
      </c>
    </row>
    <row r="200" spans="1:85" ht="10.5" customHeight="1" thickBot="1" x14ac:dyDescent="0.25">
      <c r="A200" s="28" t="s">
        <v>242</v>
      </c>
      <c r="J200" s="57">
        <f t="shared" si="64"/>
        <v>0</v>
      </c>
      <c r="K200" s="57">
        <f t="shared" si="64"/>
        <v>0</v>
      </c>
      <c r="L200" s="57">
        <f t="shared" si="64"/>
        <v>0</v>
      </c>
      <c r="M200" s="57">
        <f t="shared" si="64"/>
        <v>0</v>
      </c>
      <c r="N200" s="57">
        <f t="shared" si="64"/>
        <v>0</v>
      </c>
      <c r="O200" s="57">
        <f t="shared" si="64"/>
        <v>0</v>
      </c>
      <c r="P200" s="57">
        <f t="shared" si="64"/>
        <v>0</v>
      </c>
      <c r="Q200" s="57">
        <f t="shared" si="64"/>
        <v>0</v>
      </c>
      <c r="R200" s="57">
        <f t="shared" si="64"/>
        <v>0</v>
      </c>
      <c r="S200" s="57">
        <f t="shared" si="64"/>
        <v>0</v>
      </c>
      <c r="T200" s="57">
        <f t="shared" si="64"/>
        <v>0</v>
      </c>
      <c r="U200" s="57">
        <f t="shared" si="64"/>
        <v>0</v>
      </c>
      <c r="V200" s="57">
        <f t="shared" si="64"/>
        <v>0</v>
      </c>
      <c r="W200" s="57">
        <f t="shared" si="64"/>
        <v>0</v>
      </c>
      <c r="X200" s="57">
        <f t="shared" si="64"/>
        <v>0</v>
      </c>
      <c r="Y200" s="57">
        <f t="shared" si="64"/>
        <v>0</v>
      </c>
      <c r="Z200" s="57">
        <f t="shared" si="65"/>
        <v>0</v>
      </c>
      <c r="AA200" s="57">
        <f t="shared" si="65"/>
        <v>0</v>
      </c>
      <c r="AB200" s="57">
        <f t="shared" si="65"/>
        <v>0</v>
      </c>
      <c r="AC200" s="57">
        <f t="shared" si="65"/>
        <v>0</v>
      </c>
      <c r="AD200" s="57">
        <f t="shared" si="65"/>
        <v>0</v>
      </c>
      <c r="AE200" s="57">
        <f t="shared" si="65"/>
        <v>0</v>
      </c>
      <c r="AF200" s="57">
        <f t="shared" si="65"/>
        <v>0</v>
      </c>
      <c r="AG200" s="57">
        <f t="shared" si="65"/>
        <v>0</v>
      </c>
      <c r="AH200" s="57">
        <f t="shared" si="65"/>
        <v>0</v>
      </c>
      <c r="AI200" s="57">
        <f t="shared" si="65"/>
        <v>0</v>
      </c>
      <c r="AJ200" s="57">
        <f t="shared" si="65"/>
        <v>0</v>
      </c>
      <c r="AK200" s="57">
        <f t="shared" si="65"/>
        <v>0</v>
      </c>
      <c r="AL200" s="57">
        <f t="shared" si="65"/>
        <v>0</v>
      </c>
      <c r="AM200" s="57">
        <f t="shared" si="65"/>
        <v>0</v>
      </c>
      <c r="AN200" s="57">
        <f t="shared" si="65"/>
        <v>0</v>
      </c>
      <c r="AO200" s="57">
        <f t="shared" si="65"/>
        <v>0</v>
      </c>
      <c r="AP200" s="57">
        <f t="shared" si="66"/>
        <v>0</v>
      </c>
      <c r="AQ200" s="57">
        <f t="shared" si="66"/>
        <v>0</v>
      </c>
      <c r="AR200" s="57">
        <f t="shared" si="66"/>
        <v>0</v>
      </c>
      <c r="AS200" s="57">
        <f t="shared" si="66"/>
        <v>0</v>
      </c>
      <c r="AT200" s="57">
        <f t="shared" si="66"/>
        <v>0</v>
      </c>
      <c r="AU200" s="57">
        <f t="shared" si="66"/>
        <v>0</v>
      </c>
      <c r="AV200" s="57">
        <f t="shared" si="66"/>
        <v>0</v>
      </c>
      <c r="AW200" s="57">
        <f t="shared" si="66"/>
        <v>0</v>
      </c>
      <c r="AX200" s="57">
        <f t="shared" si="66"/>
        <v>0</v>
      </c>
      <c r="AY200" s="57">
        <f t="shared" si="66"/>
        <v>0</v>
      </c>
      <c r="AZ200" s="57">
        <f t="shared" si="66"/>
        <v>2052</v>
      </c>
      <c r="BA200" s="57">
        <f t="shared" si="66"/>
        <v>2455</v>
      </c>
      <c r="BB200" s="57">
        <f t="shared" si="66"/>
        <v>5448</v>
      </c>
      <c r="BC200" s="57">
        <f t="shared" si="66"/>
        <v>5709</v>
      </c>
      <c r="BD200" s="57">
        <f t="shared" si="66"/>
        <v>5635</v>
      </c>
      <c r="BE200" s="57">
        <f t="shared" si="66"/>
        <v>5764</v>
      </c>
      <c r="BF200" s="57">
        <f t="shared" si="67"/>
        <v>5763</v>
      </c>
      <c r="BG200" s="57">
        <f t="shared" si="67"/>
        <v>5728</v>
      </c>
      <c r="BH200" s="57">
        <f t="shared" si="67"/>
        <v>5642</v>
      </c>
      <c r="BI200" s="57">
        <f t="shared" si="67"/>
        <v>5608</v>
      </c>
      <c r="BJ200" s="57">
        <f t="shared" si="67"/>
        <v>5576</v>
      </c>
      <c r="BK200" s="57">
        <f t="shared" si="67"/>
        <v>5552</v>
      </c>
      <c r="BL200" s="57">
        <f t="shared" si="67"/>
        <v>5492</v>
      </c>
      <c r="BM200" s="57">
        <f t="shared" si="67"/>
        <v>5469</v>
      </c>
      <c r="BN200" s="57">
        <f t="shared" si="67"/>
        <v>5216</v>
      </c>
      <c r="BO200" s="57">
        <f t="shared" si="67"/>
        <v>5129</v>
      </c>
      <c r="BP200" s="57">
        <f t="shared" si="67"/>
        <v>5093</v>
      </c>
      <c r="BQ200" s="57">
        <f t="shared" si="67"/>
        <v>5060</v>
      </c>
      <c r="BR200" s="57">
        <f t="shared" si="67"/>
        <v>5537</v>
      </c>
      <c r="BS200" s="57">
        <f t="shared" si="67"/>
        <v>6019</v>
      </c>
      <c r="BT200" s="57">
        <f t="shared" si="67"/>
        <v>5990</v>
      </c>
      <c r="BU200" s="57">
        <f t="shared" si="67"/>
        <v>5951</v>
      </c>
      <c r="BV200" s="57">
        <f t="shared" si="68"/>
        <v>5879</v>
      </c>
      <c r="BW200" s="57">
        <f t="shared" si="68"/>
        <v>5825</v>
      </c>
      <c r="BX200" s="45"/>
      <c r="BY200" s="41">
        <f>INDEX($J200:$BX200,0,MATCH(MAX($J$3:$BX$3),$J$3:$BX$3,0))-INDEX($J200:$BX200,0,MATCH(MAX($J$3:$BX$3),$J$3:$BX$3,0)-1)</f>
        <v>-54</v>
      </c>
      <c r="BZ200" s="42">
        <f>BY200/INDEX($J200:$BX200,0,MATCH(MAX($J$3:$BX$3),$J$3:$BX$3,0)-1)</f>
        <v>-9.185235584283042E-3</v>
      </c>
      <c r="CA200" s="8" t="e">
        <f>#REF!-#REF!</f>
        <v>#REF!</v>
      </c>
      <c r="CB200" s="41"/>
      <c r="CC200" s="42"/>
    </row>
    <row r="201" spans="1:85" s="35" customFormat="1" ht="10.5" customHeight="1" thickBot="1" x14ac:dyDescent="0.25">
      <c r="A201" s="111" t="s">
        <v>248</v>
      </c>
      <c r="B201" s="119"/>
      <c r="C201" s="119"/>
      <c r="D201" s="120"/>
      <c r="E201" s="120"/>
      <c r="F201" s="120"/>
      <c r="G201" s="120"/>
      <c r="H201" s="119"/>
      <c r="I201" s="119"/>
      <c r="J201" s="121">
        <f t="shared" ref="J201:AO201" si="69">SUM(J193:J200)</f>
        <v>1780263</v>
      </c>
      <c r="K201" s="121">
        <f t="shared" si="69"/>
        <v>1781343</v>
      </c>
      <c r="L201" s="121">
        <f t="shared" si="69"/>
        <v>1792620</v>
      </c>
      <c r="M201" s="121">
        <f t="shared" si="69"/>
        <v>1811284</v>
      </c>
      <c r="N201" s="121">
        <f t="shared" si="69"/>
        <v>1837630</v>
      </c>
      <c r="O201" s="121">
        <f t="shared" si="69"/>
        <v>1871449</v>
      </c>
      <c r="P201" s="121">
        <f t="shared" si="69"/>
        <v>1843695</v>
      </c>
      <c r="Q201" s="121">
        <f t="shared" si="69"/>
        <v>1818330</v>
      </c>
      <c r="R201" s="121">
        <f t="shared" si="69"/>
        <v>1851541</v>
      </c>
      <c r="S201" s="121">
        <f t="shared" si="69"/>
        <v>1859314</v>
      </c>
      <c r="T201" s="121">
        <f t="shared" si="69"/>
        <v>1829783</v>
      </c>
      <c r="U201" s="121">
        <f t="shared" si="69"/>
        <v>1823599</v>
      </c>
      <c r="V201" s="121">
        <f t="shared" si="69"/>
        <v>1790644</v>
      </c>
      <c r="W201" s="121">
        <f t="shared" si="69"/>
        <v>1791270</v>
      </c>
      <c r="X201" s="121">
        <f t="shared" si="69"/>
        <v>1789370</v>
      </c>
      <c r="Y201" s="121">
        <f t="shared" si="69"/>
        <v>1792385</v>
      </c>
      <c r="Z201" s="121">
        <f t="shared" si="69"/>
        <v>1764852</v>
      </c>
      <c r="AA201" s="121">
        <f t="shared" si="69"/>
        <v>1761052</v>
      </c>
      <c r="AB201" s="121">
        <f t="shared" si="69"/>
        <v>1730214</v>
      </c>
      <c r="AC201" s="121">
        <f t="shared" si="69"/>
        <v>1734687</v>
      </c>
      <c r="AD201" s="121">
        <f t="shared" si="69"/>
        <v>1745084</v>
      </c>
      <c r="AE201" s="121">
        <f t="shared" si="69"/>
        <v>1759284</v>
      </c>
      <c r="AF201" s="121">
        <f t="shared" si="69"/>
        <v>1770598</v>
      </c>
      <c r="AG201" s="121">
        <f t="shared" si="69"/>
        <v>1774071</v>
      </c>
      <c r="AH201" s="121">
        <f t="shared" si="69"/>
        <v>1768423</v>
      </c>
      <c r="AI201" s="121">
        <f t="shared" si="69"/>
        <v>1762859</v>
      </c>
      <c r="AJ201" s="121">
        <f t="shared" si="69"/>
        <v>1776146</v>
      </c>
      <c r="AK201" s="121">
        <f t="shared" si="69"/>
        <v>1769703</v>
      </c>
      <c r="AL201" s="121">
        <f t="shared" si="69"/>
        <v>1756480</v>
      </c>
      <c r="AM201" s="121">
        <f t="shared" si="69"/>
        <v>1750966</v>
      </c>
      <c r="AN201" s="121">
        <f t="shared" si="69"/>
        <v>1751455</v>
      </c>
      <c r="AO201" s="121">
        <f t="shared" si="69"/>
        <v>1757221</v>
      </c>
      <c r="AP201" s="121">
        <f t="shared" ref="AP201:BW201" si="70">SUM(AP193:AP200)</f>
        <v>1749595</v>
      </c>
      <c r="AQ201" s="121">
        <f t="shared" si="70"/>
        <v>1811259</v>
      </c>
      <c r="AR201" s="121">
        <f t="shared" si="70"/>
        <v>1835042</v>
      </c>
      <c r="AS201" s="121">
        <f t="shared" si="70"/>
        <v>1854642</v>
      </c>
      <c r="AT201" s="121">
        <f t="shared" si="70"/>
        <v>1872492</v>
      </c>
      <c r="AU201" s="121">
        <f t="shared" si="70"/>
        <v>1891175</v>
      </c>
      <c r="AV201" s="121">
        <f t="shared" si="70"/>
        <v>1910629</v>
      </c>
      <c r="AW201" s="121">
        <f t="shared" si="70"/>
        <v>1931824</v>
      </c>
      <c r="AX201" s="121">
        <f t="shared" si="70"/>
        <v>1947949</v>
      </c>
      <c r="AY201" s="121">
        <f t="shared" si="70"/>
        <v>1965510</v>
      </c>
      <c r="AZ201" s="121">
        <f t="shared" si="70"/>
        <v>1981337</v>
      </c>
      <c r="BA201" s="121">
        <f t="shared" si="70"/>
        <v>1992787</v>
      </c>
      <c r="BB201" s="121">
        <f t="shared" si="70"/>
        <v>2010716</v>
      </c>
      <c r="BC201" s="121">
        <f t="shared" si="70"/>
        <v>2025826</v>
      </c>
      <c r="BD201" s="121">
        <f t="shared" si="70"/>
        <v>2038568</v>
      </c>
      <c r="BE201" s="121">
        <f t="shared" si="70"/>
        <v>2053326</v>
      </c>
      <c r="BF201" s="121">
        <f t="shared" si="70"/>
        <v>2069234</v>
      </c>
      <c r="BG201" s="121">
        <f t="shared" si="70"/>
        <v>2086738</v>
      </c>
      <c r="BH201" s="121">
        <f t="shared" si="70"/>
        <v>2109519</v>
      </c>
      <c r="BI201" s="121">
        <f t="shared" si="70"/>
        <v>2124975</v>
      </c>
      <c r="BJ201" s="121">
        <f t="shared" si="70"/>
        <v>2141259</v>
      </c>
      <c r="BK201" s="121">
        <f t="shared" si="70"/>
        <v>2160132</v>
      </c>
      <c r="BL201" s="121">
        <f t="shared" si="70"/>
        <v>2176804</v>
      </c>
      <c r="BM201" s="121">
        <f t="shared" si="70"/>
        <v>2188239</v>
      </c>
      <c r="BN201" s="121">
        <f t="shared" si="70"/>
        <v>2200612</v>
      </c>
      <c r="BO201" s="121">
        <f t="shared" si="70"/>
        <v>2217769</v>
      </c>
      <c r="BP201" s="121">
        <f t="shared" si="70"/>
        <v>2231049</v>
      </c>
      <c r="BQ201" s="121">
        <f t="shared" si="70"/>
        <v>2246430</v>
      </c>
      <c r="BR201" s="121">
        <f t="shared" si="70"/>
        <v>2260054</v>
      </c>
      <c r="BS201" s="121">
        <f t="shared" si="70"/>
        <v>2277294</v>
      </c>
      <c r="BT201" s="121">
        <f t="shared" si="70"/>
        <v>2292482</v>
      </c>
      <c r="BU201" s="121">
        <f t="shared" si="70"/>
        <v>2311561</v>
      </c>
      <c r="BV201" s="121">
        <f t="shared" si="70"/>
        <v>2324510</v>
      </c>
      <c r="BW201" s="121">
        <f t="shared" si="70"/>
        <v>2337799</v>
      </c>
      <c r="BX201" s="45"/>
      <c r="BY201" s="115">
        <f>INDEX($J201:$BX201,0,MATCH(MAX($J$3:$BX$3),$J$3:$BX$3,0))-INDEX($J201:$BX201,0,MATCH(MAX($J$3:$BX$3),$J$3:$BX$3,0)-1)</f>
        <v>13289</v>
      </c>
      <c r="BZ201" s="116">
        <f>BY201/INDEX($J201:$BX201,0,MATCH(MAX($J$3:$BX$3),$J$3:$BX$3,0)-1)</f>
        <v>5.7169037775703264E-3</v>
      </c>
      <c r="CA201" s="35" t="e">
        <f>#REF!-#REF!</f>
        <v>#REF!</v>
      </c>
      <c r="CB201" s="115">
        <f>INDEX($J201:$BX201,0,MATCH(MAX($J$3:$BX$3),$J$3:$BX$3,0))-J201</f>
        <v>557536</v>
      </c>
      <c r="CC201" s="116">
        <f>CB201/J201</f>
        <v>0.31317619924696521</v>
      </c>
    </row>
    <row r="202" spans="1:85" s="35" customFormat="1" ht="10.5" customHeight="1" thickBot="1" x14ac:dyDescent="0.25">
      <c r="A202" s="28" t="s">
        <v>249</v>
      </c>
      <c r="B202" s="28"/>
      <c r="C202" s="28"/>
      <c r="D202" s="55"/>
      <c r="E202" s="55"/>
      <c r="F202" s="55"/>
      <c r="G202" s="55"/>
      <c r="J202" s="123"/>
      <c r="K202" s="123"/>
      <c r="L202" s="123"/>
      <c r="M202" s="123"/>
      <c r="N202" s="123"/>
      <c r="O202" s="123"/>
      <c r="P202" s="123"/>
      <c r="Q202" s="123"/>
      <c r="R202" s="123"/>
      <c r="S202" s="123"/>
      <c r="T202" s="123"/>
      <c r="U202" s="123"/>
      <c r="V202" s="123"/>
      <c r="W202" s="123"/>
      <c r="X202" s="123"/>
      <c r="Y202" s="123"/>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4"/>
      <c r="AV202" s="124"/>
      <c r="AW202" s="124"/>
      <c r="AX202" s="124"/>
      <c r="AY202" s="124"/>
      <c r="AZ202" s="124"/>
      <c r="BA202" s="124"/>
      <c r="BB202" s="124"/>
      <c r="BC202" s="124"/>
      <c r="BD202" s="124"/>
      <c r="BE202" s="124"/>
      <c r="BF202" s="124"/>
      <c r="BG202" s="124"/>
      <c r="BH202" s="124"/>
      <c r="BI202" s="124"/>
      <c r="BJ202" s="124"/>
      <c r="BK202" s="124"/>
      <c r="BL202" s="124"/>
      <c r="BM202" s="124"/>
      <c r="BN202" s="124"/>
      <c r="BO202" s="124"/>
      <c r="BP202" s="124"/>
      <c r="BQ202" s="124"/>
      <c r="BR202" s="124"/>
      <c r="BS202" s="124"/>
      <c r="BT202" s="124"/>
      <c r="BU202" s="124"/>
      <c r="BV202" s="124"/>
      <c r="BW202" s="124"/>
      <c r="BX202" s="45"/>
      <c r="BY202" s="41"/>
      <c r="BZ202" s="42"/>
      <c r="CA202" s="97" t="e">
        <f>#REF!-#REF!</f>
        <v>#REF!</v>
      </c>
      <c r="CB202" s="41"/>
      <c r="CC202" s="42"/>
    </row>
    <row r="203" spans="1:85" s="35" customFormat="1" ht="10.5" customHeight="1" thickBot="1" x14ac:dyDescent="0.25">
      <c r="A203" s="28" t="s">
        <v>11</v>
      </c>
      <c r="D203" s="55"/>
      <c r="E203" s="55"/>
      <c r="F203" s="55"/>
      <c r="G203" s="55"/>
      <c r="J203" s="122">
        <f t="shared" ref="J203:Y215" si="71">SUMIF($G$8:$G$174,$A203,J$8:J$174)</f>
        <v>0</v>
      </c>
      <c r="K203" s="122">
        <f t="shared" si="71"/>
        <v>0</v>
      </c>
      <c r="L203" s="122">
        <f t="shared" si="71"/>
        <v>0</v>
      </c>
      <c r="M203" s="122">
        <f t="shared" si="71"/>
        <v>0</v>
      </c>
      <c r="N203" s="122">
        <f t="shared" si="71"/>
        <v>0</v>
      </c>
      <c r="O203" s="122">
        <f t="shared" si="71"/>
        <v>0</v>
      </c>
      <c r="P203" s="122">
        <f t="shared" si="71"/>
        <v>0</v>
      </c>
      <c r="Q203" s="122">
        <f t="shared" si="71"/>
        <v>0</v>
      </c>
      <c r="R203" s="122">
        <f t="shared" si="71"/>
        <v>486160</v>
      </c>
      <c r="S203" s="122">
        <f t="shared" si="71"/>
        <v>504390</v>
      </c>
      <c r="T203" s="122">
        <f t="shared" si="71"/>
        <v>509714</v>
      </c>
      <c r="U203" s="122">
        <f t="shared" si="71"/>
        <v>519165</v>
      </c>
      <c r="V203" s="122">
        <f t="shared" si="71"/>
        <v>511763</v>
      </c>
      <c r="W203" s="122">
        <f t="shared" si="71"/>
        <v>521355</v>
      </c>
      <c r="X203" s="122">
        <f t="shared" si="71"/>
        <v>523075</v>
      </c>
      <c r="Y203" s="122">
        <f t="shared" si="71"/>
        <v>524836</v>
      </c>
      <c r="Z203" s="122">
        <f t="shared" ref="Z203:AO215" si="72">SUMIF($G$8:$G$174,$A203,Z$8:Z$174)</f>
        <v>524992</v>
      </c>
      <c r="AA203" s="122">
        <f t="shared" si="72"/>
        <v>522619</v>
      </c>
      <c r="AB203" s="122">
        <f t="shared" si="72"/>
        <v>526416</v>
      </c>
      <c r="AC203" s="122">
        <f t="shared" si="72"/>
        <v>531833</v>
      </c>
      <c r="AD203" s="122">
        <f t="shared" si="72"/>
        <v>535626</v>
      </c>
      <c r="AE203" s="122">
        <f t="shared" si="72"/>
        <v>541433</v>
      </c>
      <c r="AF203" s="122">
        <f t="shared" si="72"/>
        <v>546883</v>
      </c>
      <c r="AG203" s="122">
        <f t="shared" si="72"/>
        <v>550030</v>
      </c>
      <c r="AH203" s="122">
        <f t="shared" si="72"/>
        <v>545466</v>
      </c>
      <c r="AI203" s="122">
        <f t="shared" si="72"/>
        <v>545837</v>
      </c>
      <c r="AJ203" s="122">
        <f t="shared" si="72"/>
        <v>552680</v>
      </c>
      <c r="AK203" s="122">
        <f t="shared" si="72"/>
        <v>549120</v>
      </c>
      <c r="AL203" s="122">
        <f t="shared" si="72"/>
        <v>550169</v>
      </c>
      <c r="AM203" s="122">
        <f t="shared" si="72"/>
        <v>545541</v>
      </c>
      <c r="AN203" s="122">
        <f t="shared" si="72"/>
        <v>549710</v>
      </c>
      <c r="AO203" s="122">
        <f t="shared" si="72"/>
        <v>554493</v>
      </c>
      <c r="AP203" s="122">
        <f t="shared" ref="AP203:BE215" si="73">SUMIF($G$8:$G$174,$A203,AP$8:AP$174)</f>
        <v>551179</v>
      </c>
      <c r="AQ203" s="122">
        <f t="shared" si="73"/>
        <v>570574</v>
      </c>
      <c r="AR203" s="122">
        <f t="shared" si="73"/>
        <v>581392</v>
      </c>
      <c r="AS203" s="122">
        <f t="shared" si="73"/>
        <v>587960</v>
      </c>
      <c r="AT203" s="122">
        <f t="shared" si="73"/>
        <v>594384</v>
      </c>
      <c r="AU203" s="122">
        <f t="shared" si="73"/>
        <v>606555</v>
      </c>
      <c r="AV203" s="122">
        <f t="shared" si="73"/>
        <v>618687</v>
      </c>
      <c r="AW203" s="122">
        <f t="shared" si="73"/>
        <v>627376</v>
      </c>
      <c r="AX203" s="122">
        <f t="shared" si="73"/>
        <v>634264</v>
      </c>
      <c r="AY203" s="122">
        <f t="shared" si="73"/>
        <v>638511</v>
      </c>
      <c r="AZ203" s="122">
        <f t="shared" si="73"/>
        <v>643672</v>
      </c>
      <c r="BA203" s="122">
        <f t="shared" si="73"/>
        <v>648365</v>
      </c>
      <c r="BB203" s="122">
        <f t="shared" si="73"/>
        <v>652422</v>
      </c>
      <c r="BC203" s="122">
        <f t="shared" si="73"/>
        <v>653565</v>
      </c>
      <c r="BD203" s="122">
        <f t="shared" si="73"/>
        <v>656696</v>
      </c>
      <c r="BE203" s="122">
        <f t="shared" si="73"/>
        <v>658715</v>
      </c>
      <c r="BF203" s="122">
        <f t="shared" ref="BF203:BU215" si="74">SUMIF($G$8:$G$174,$A203,BF$8:BF$174)</f>
        <v>662392</v>
      </c>
      <c r="BG203" s="122">
        <f t="shared" si="74"/>
        <v>662680</v>
      </c>
      <c r="BH203" s="122">
        <f t="shared" si="74"/>
        <v>669566</v>
      </c>
      <c r="BI203" s="122">
        <f t="shared" si="74"/>
        <v>672654</v>
      </c>
      <c r="BJ203" s="122">
        <f t="shared" si="74"/>
        <v>677547</v>
      </c>
      <c r="BK203" s="122">
        <f t="shared" si="74"/>
        <v>682007</v>
      </c>
      <c r="BL203" s="122">
        <f t="shared" si="74"/>
        <v>690198</v>
      </c>
      <c r="BM203" s="122">
        <f t="shared" si="74"/>
        <v>691698</v>
      </c>
      <c r="BN203" s="122">
        <f t="shared" si="74"/>
        <v>695464</v>
      </c>
      <c r="BO203" s="122">
        <f t="shared" si="74"/>
        <v>700834</v>
      </c>
      <c r="BP203" s="122">
        <f t="shared" si="74"/>
        <v>702327</v>
      </c>
      <c r="BQ203" s="122">
        <f t="shared" si="74"/>
        <v>705763</v>
      </c>
      <c r="BR203" s="122">
        <f t="shared" si="74"/>
        <v>708424</v>
      </c>
      <c r="BS203" s="122">
        <f t="shared" si="74"/>
        <v>711419</v>
      </c>
      <c r="BT203" s="122">
        <f t="shared" si="74"/>
        <v>715537</v>
      </c>
      <c r="BU203" s="122">
        <f t="shared" si="74"/>
        <v>720162</v>
      </c>
      <c r="BV203" s="122">
        <f t="shared" ref="BV203:BW215" si="75">SUMIF($G$8:$G$174,$A203,BV$8:BV$174)</f>
        <v>725268</v>
      </c>
      <c r="BW203" s="122">
        <f t="shared" si="75"/>
        <v>730462</v>
      </c>
      <c r="BX203" s="45"/>
      <c r="BY203" s="41">
        <f t="shared" ref="BY203:BY216" si="76">INDEX($J203:$BX203,0,MATCH(MAX($J$3:$BX$3),$J$3:$BX$3,0))-INDEX($J203:$BX203,0,MATCH(MAX($J$3:$BX$3),$J$3:$BX$3,0)-1)</f>
        <v>5194</v>
      </c>
      <c r="BZ203" s="42">
        <f t="shared" ref="BZ203:BZ216" si="77">BY203/INDEX($J203:$BX203,0,MATCH(MAX($J$3:$BX$3),$J$3:$BX$3,0)-1)</f>
        <v>7.1614906489738967E-3</v>
      </c>
      <c r="CA203" s="41" t="e">
        <f>#REF!-#REF!</f>
        <v>#REF!</v>
      </c>
      <c r="CB203" s="41">
        <f>INDEX($R203:$BX203,0,MATCH(MAX($R$3:$BX$3),$R$3:$BX$3,0))-R203</f>
        <v>244302</v>
      </c>
      <c r="CC203" s="42">
        <f>CB203/R203</f>
        <v>0.50251357577752176</v>
      </c>
      <c r="CD203" s="171" t="s">
        <v>13</v>
      </c>
      <c r="CE203" s="172"/>
      <c r="CF203" s="172"/>
      <c r="CG203" s="173"/>
    </row>
    <row r="204" spans="1:85" s="35" customFormat="1" ht="10.5" customHeight="1" thickBot="1" x14ac:dyDescent="0.25">
      <c r="A204" s="28" t="s">
        <v>21</v>
      </c>
      <c r="D204" s="55"/>
      <c r="E204" s="55"/>
      <c r="F204" s="55"/>
      <c r="G204" s="55"/>
      <c r="J204" s="122">
        <f t="shared" si="71"/>
        <v>0</v>
      </c>
      <c r="K204" s="122">
        <f t="shared" si="71"/>
        <v>0</v>
      </c>
      <c r="L204" s="122">
        <f t="shared" si="71"/>
        <v>0</v>
      </c>
      <c r="M204" s="122">
        <f t="shared" si="71"/>
        <v>0</v>
      </c>
      <c r="N204" s="122">
        <f t="shared" si="71"/>
        <v>0</v>
      </c>
      <c r="O204" s="122">
        <f t="shared" si="71"/>
        <v>0</v>
      </c>
      <c r="P204" s="122">
        <f t="shared" si="71"/>
        <v>0</v>
      </c>
      <c r="Q204" s="122">
        <f t="shared" si="71"/>
        <v>0</v>
      </c>
      <c r="R204" s="122">
        <f t="shared" si="71"/>
        <v>337002</v>
      </c>
      <c r="S204" s="122">
        <f t="shared" si="71"/>
        <v>345273</v>
      </c>
      <c r="T204" s="122">
        <f t="shared" si="71"/>
        <v>343998</v>
      </c>
      <c r="U204" s="122">
        <f t="shared" si="71"/>
        <v>348002</v>
      </c>
      <c r="V204" s="122">
        <f t="shared" si="71"/>
        <v>341207</v>
      </c>
      <c r="W204" s="122">
        <f t="shared" si="71"/>
        <v>345669</v>
      </c>
      <c r="X204" s="122">
        <f t="shared" si="71"/>
        <v>345790</v>
      </c>
      <c r="Y204" s="122">
        <f t="shared" si="71"/>
        <v>346347</v>
      </c>
      <c r="Z204" s="122">
        <f t="shared" si="72"/>
        <v>346451</v>
      </c>
      <c r="AA204" s="122">
        <f t="shared" si="72"/>
        <v>344364</v>
      </c>
      <c r="AB204" s="122">
        <f t="shared" si="72"/>
        <v>342912</v>
      </c>
      <c r="AC204" s="122">
        <f t="shared" si="72"/>
        <v>346662</v>
      </c>
      <c r="AD204" s="122">
        <f t="shared" si="72"/>
        <v>349154</v>
      </c>
      <c r="AE204" s="122">
        <f t="shared" si="72"/>
        <v>352255</v>
      </c>
      <c r="AF204" s="122">
        <f t="shared" si="72"/>
        <v>356410</v>
      </c>
      <c r="AG204" s="122">
        <f t="shared" si="72"/>
        <v>358480</v>
      </c>
      <c r="AH204" s="122">
        <f t="shared" si="72"/>
        <v>356429</v>
      </c>
      <c r="AI204" s="122">
        <f t="shared" si="72"/>
        <v>356230</v>
      </c>
      <c r="AJ204" s="122">
        <f t="shared" si="72"/>
        <v>361957</v>
      </c>
      <c r="AK204" s="122">
        <f t="shared" si="72"/>
        <v>358355</v>
      </c>
      <c r="AL204" s="122">
        <f t="shared" si="72"/>
        <v>358608</v>
      </c>
      <c r="AM204" s="122">
        <f t="shared" si="72"/>
        <v>355655</v>
      </c>
      <c r="AN204" s="122">
        <f t="shared" si="72"/>
        <v>363466</v>
      </c>
      <c r="AO204" s="122">
        <f t="shared" si="72"/>
        <v>366613</v>
      </c>
      <c r="AP204" s="122">
        <f t="shared" si="73"/>
        <v>363431</v>
      </c>
      <c r="AQ204" s="122">
        <f t="shared" si="73"/>
        <v>378041</v>
      </c>
      <c r="AR204" s="122">
        <f t="shared" si="73"/>
        <v>385952</v>
      </c>
      <c r="AS204" s="122">
        <f t="shared" si="73"/>
        <v>390451</v>
      </c>
      <c r="AT204" s="122">
        <f t="shared" si="73"/>
        <v>394253</v>
      </c>
      <c r="AU204" s="122">
        <f t="shared" si="73"/>
        <v>402371</v>
      </c>
      <c r="AV204" s="122">
        <f t="shared" si="73"/>
        <v>410579</v>
      </c>
      <c r="AW204" s="122">
        <f t="shared" si="73"/>
        <v>416571</v>
      </c>
      <c r="AX204" s="122">
        <f t="shared" si="73"/>
        <v>420583</v>
      </c>
      <c r="AY204" s="122">
        <f t="shared" si="73"/>
        <v>424642</v>
      </c>
      <c r="AZ204" s="122">
        <f t="shared" si="73"/>
        <v>430504</v>
      </c>
      <c r="BA204" s="122">
        <f t="shared" si="73"/>
        <v>435014</v>
      </c>
      <c r="BB204" s="122">
        <f t="shared" si="73"/>
        <v>438719</v>
      </c>
      <c r="BC204" s="122">
        <f t="shared" si="73"/>
        <v>442514</v>
      </c>
      <c r="BD204" s="122">
        <f t="shared" si="73"/>
        <v>445041</v>
      </c>
      <c r="BE204" s="122">
        <f t="shared" si="73"/>
        <v>448433</v>
      </c>
      <c r="BF204" s="122">
        <f t="shared" si="74"/>
        <v>453003</v>
      </c>
      <c r="BG204" s="122">
        <f t="shared" si="74"/>
        <v>452549</v>
      </c>
      <c r="BH204" s="122">
        <f t="shared" si="74"/>
        <v>457874</v>
      </c>
      <c r="BI204" s="122">
        <f t="shared" si="74"/>
        <v>460393</v>
      </c>
      <c r="BJ204" s="122">
        <f t="shared" si="74"/>
        <v>463283</v>
      </c>
      <c r="BK204" s="122">
        <f t="shared" si="74"/>
        <v>466374</v>
      </c>
      <c r="BL204" s="122">
        <f t="shared" si="74"/>
        <v>469430</v>
      </c>
      <c r="BM204" s="122">
        <f t="shared" si="74"/>
        <v>471001</v>
      </c>
      <c r="BN204" s="122">
        <f t="shared" si="74"/>
        <v>474485</v>
      </c>
      <c r="BO204" s="122">
        <f t="shared" si="74"/>
        <v>472127</v>
      </c>
      <c r="BP204" s="122">
        <f t="shared" si="74"/>
        <v>475515</v>
      </c>
      <c r="BQ204" s="122">
        <f t="shared" si="74"/>
        <v>477828</v>
      </c>
      <c r="BR204" s="122">
        <f t="shared" si="74"/>
        <v>479901</v>
      </c>
      <c r="BS204" s="122">
        <f t="shared" si="74"/>
        <v>482259</v>
      </c>
      <c r="BT204" s="122">
        <f t="shared" si="74"/>
        <v>485183</v>
      </c>
      <c r="BU204" s="122">
        <f t="shared" si="74"/>
        <v>488380</v>
      </c>
      <c r="BV204" s="122">
        <f t="shared" si="75"/>
        <v>491291</v>
      </c>
      <c r="BW204" s="122">
        <f t="shared" si="75"/>
        <v>495386</v>
      </c>
      <c r="BX204" s="45"/>
      <c r="BY204" s="41">
        <f t="shared" si="76"/>
        <v>4095</v>
      </c>
      <c r="BZ204" s="42">
        <f t="shared" si="77"/>
        <v>8.3351822036227003E-3</v>
      </c>
      <c r="CA204" s="41" t="e">
        <f>#REF!-#REF!</f>
        <v>#REF!</v>
      </c>
      <c r="CB204" s="41">
        <f>INDEX($R204:$BX204,0,MATCH(MAX($R$3:$BX$3),$R$3:$BX$3,0))-R204</f>
        <v>158384</v>
      </c>
      <c r="CC204" s="42">
        <f>CB204/R204</f>
        <v>0.46997940665040566</v>
      </c>
      <c r="CD204" s="171" t="s">
        <v>23</v>
      </c>
      <c r="CE204" s="172"/>
      <c r="CF204" s="172"/>
      <c r="CG204" s="173"/>
    </row>
    <row r="205" spans="1:85" s="55" customFormat="1" ht="10.5" customHeight="1" x14ac:dyDescent="0.2">
      <c r="A205" s="125" t="s">
        <v>27</v>
      </c>
      <c r="B205" s="28"/>
      <c r="C205" s="28"/>
      <c r="H205" s="35"/>
      <c r="I205" s="35"/>
      <c r="J205" s="122">
        <f t="shared" si="71"/>
        <v>554572</v>
      </c>
      <c r="K205" s="122">
        <f t="shared" si="71"/>
        <v>556543</v>
      </c>
      <c r="L205" s="122">
        <f t="shared" si="71"/>
        <v>551476</v>
      </c>
      <c r="M205" s="122">
        <f t="shared" si="71"/>
        <v>531849</v>
      </c>
      <c r="N205" s="122">
        <f t="shared" si="71"/>
        <v>516754</v>
      </c>
      <c r="O205" s="122">
        <f t="shared" si="71"/>
        <v>551167</v>
      </c>
      <c r="P205" s="122">
        <f t="shared" si="71"/>
        <v>536476</v>
      </c>
      <c r="Q205" s="122">
        <f t="shared" si="71"/>
        <v>538773</v>
      </c>
      <c r="R205" s="122">
        <f t="shared" si="71"/>
        <v>157809</v>
      </c>
      <c r="S205" s="122">
        <f t="shared" si="71"/>
        <v>144448</v>
      </c>
      <c r="T205" s="122">
        <f t="shared" si="71"/>
        <v>129498</v>
      </c>
      <c r="U205" s="122">
        <f t="shared" si="71"/>
        <v>119429</v>
      </c>
      <c r="V205" s="122">
        <f t="shared" si="71"/>
        <v>114031</v>
      </c>
      <c r="W205" s="122">
        <f t="shared" si="71"/>
        <v>112366</v>
      </c>
      <c r="X205" s="122">
        <f t="shared" si="71"/>
        <v>110321</v>
      </c>
      <c r="Y205" s="122">
        <f t="shared" si="71"/>
        <v>107562</v>
      </c>
      <c r="Z205" s="122">
        <f t="shared" si="72"/>
        <v>104787</v>
      </c>
      <c r="AA205" s="122">
        <f t="shared" si="72"/>
        <v>101826</v>
      </c>
      <c r="AB205" s="122">
        <f t="shared" si="72"/>
        <v>84218</v>
      </c>
      <c r="AC205" s="122">
        <f t="shared" si="72"/>
        <v>82436</v>
      </c>
      <c r="AD205" s="122">
        <f t="shared" si="72"/>
        <v>79379</v>
      </c>
      <c r="AE205" s="122">
        <f t="shared" si="72"/>
        <v>77260</v>
      </c>
      <c r="AF205" s="122">
        <f t="shared" si="72"/>
        <v>74578</v>
      </c>
      <c r="AG205" s="122">
        <f t="shared" si="72"/>
        <v>73218</v>
      </c>
      <c r="AH205" s="122">
        <f t="shared" si="72"/>
        <v>71845</v>
      </c>
      <c r="AI205" s="122">
        <f t="shared" si="72"/>
        <v>71074</v>
      </c>
      <c r="AJ205" s="122">
        <f t="shared" si="72"/>
        <v>71502</v>
      </c>
      <c r="AK205" s="122">
        <f t="shared" si="72"/>
        <v>70027</v>
      </c>
      <c r="AL205" s="122">
        <f t="shared" si="72"/>
        <v>69848</v>
      </c>
      <c r="AM205" s="122">
        <f t="shared" si="72"/>
        <v>69097</v>
      </c>
      <c r="AN205" s="122">
        <f t="shared" si="72"/>
        <v>64424</v>
      </c>
      <c r="AO205" s="122">
        <f t="shared" si="72"/>
        <v>63762</v>
      </c>
      <c r="AP205" s="122">
        <f t="shared" si="73"/>
        <v>63019</v>
      </c>
      <c r="AQ205" s="122">
        <f t="shared" si="73"/>
        <v>64893</v>
      </c>
      <c r="AR205" s="122">
        <f t="shared" si="73"/>
        <v>65983</v>
      </c>
      <c r="AS205" s="122">
        <f t="shared" si="73"/>
        <v>66379</v>
      </c>
      <c r="AT205" s="122">
        <f t="shared" si="73"/>
        <v>66833</v>
      </c>
      <c r="AU205" s="122">
        <f t="shared" si="73"/>
        <v>67718</v>
      </c>
      <c r="AV205" s="122">
        <f t="shared" si="73"/>
        <v>68850</v>
      </c>
      <c r="AW205" s="122">
        <f t="shared" si="73"/>
        <v>69137</v>
      </c>
      <c r="AX205" s="122">
        <f t="shared" si="73"/>
        <v>69486</v>
      </c>
      <c r="AY205" s="122">
        <f t="shared" si="73"/>
        <v>69433</v>
      </c>
      <c r="AZ205" s="122">
        <f t="shared" si="73"/>
        <v>69317</v>
      </c>
      <c r="BA205" s="122">
        <f t="shared" si="73"/>
        <v>69256</v>
      </c>
      <c r="BB205" s="122">
        <f t="shared" si="73"/>
        <v>69125</v>
      </c>
      <c r="BC205" s="122">
        <f t="shared" si="73"/>
        <v>68880</v>
      </c>
      <c r="BD205" s="122">
        <f t="shared" si="73"/>
        <v>69071</v>
      </c>
      <c r="BE205" s="122">
        <f t="shared" si="73"/>
        <v>69033</v>
      </c>
      <c r="BF205" s="122">
        <f t="shared" si="74"/>
        <v>69092</v>
      </c>
      <c r="BG205" s="122">
        <f t="shared" si="74"/>
        <v>68734</v>
      </c>
      <c r="BH205" s="122">
        <f t="shared" si="74"/>
        <v>69338</v>
      </c>
      <c r="BI205" s="122">
        <f t="shared" si="74"/>
        <v>69348</v>
      </c>
      <c r="BJ205" s="122">
        <f t="shared" si="74"/>
        <v>69610</v>
      </c>
      <c r="BK205" s="122">
        <f t="shared" si="74"/>
        <v>69779</v>
      </c>
      <c r="BL205" s="122">
        <f t="shared" si="74"/>
        <v>70536</v>
      </c>
      <c r="BM205" s="122">
        <f t="shared" si="74"/>
        <v>70346</v>
      </c>
      <c r="BN205" s="122">
        <f t="shared" si="74"/>
        <v>70478</v>
      </c>
      <c r="BO205" s="122">
        <f t="shared" si="74"/>
        <v>70750</v>
      </c>
      <c r="BP205" s="122">
        <f t="shared" si="74"/>
        <v>70783</v>
      </c>
      <c r="BQ205" s="122">
        <f t="shared" si="74"/>
        <v>70799</v>
      </c>
      <c r="BR205" s="122">
        <f t="shared" si="74"/>
        <v>70848</v>
      </c>
      <c r="BS205" s="122">
        <f t="shared" si="74"/>
        <v>70978</v>
      </c>
      <c r="BT205" s="122">
        <f t="shared" si="74"/>
        <v>71105</v>
      </c>
      <c r="BU205" s="122">
        <f t="shared" si="74"/>
        <v>71328</v>
      </c>
      <c r="BV205" s="122">
        <f t="shared" si="75"/>
        <v>71492</v>
      </c>
      <c r="BW205" s="122">
        <f t="shared" si="75"/>
        <v>71758</v>
      </c>
      <c r="BX205" s="45"/>
      <c r="BY205" s="41">
        <f t="shared" si="76"/>
        <v>266</v>
      </c>
      <c r="BZ205" s="42">
        <f t="shared" si="77"/>
        <v>3.7206960219325238E-3</v>
      </c>
      <c r="CA205" s="126" t="e">
        <f>#REF!-#REF!</f>
        <v>#REF!</v>
      </c>
      <c r="CB205" s="41">
        <f t="shared" ref="CB205:CB216" si="78">INDEX($J205:$BX205,0,MATCH(MAX($J$3:$BX$3),$J$3:$BX$3,0))-J205</f>
        <v>-482814</v>
      </c>
      <c r="CC205" s="42">
        <f t="shared" ref="CC205:CC214" si="79">CB205/J205</f>
        <v>-0.87060652178617026</v>
      </c>
    </row>
    <row r="206" spans="1:85" s="55" customFormat="1" ht="10.5" customHeight="1" x14ac:dyDescent="0.2">
      <c r="A206" s="125" t="s">
        <v>130</v>
      </c>
      <c r="B206" s="28"/>
      <c r="C206" s="35"/>
      <c r="H206" s="35"/>
      <c r="I206" s="35"/>
      <c r="J206" s="122">
        <f t="shared" si="71"/>
        <v>223068</v>
      </c>
      <c r="K206" s="122">
        <f t="shared" si="71"/>
        <v>208021</v>
      </c>
      <c r="L206" s="122">
        <f t="shared" si="71"/>
        <v>209572</v>
      </c>
      <c r="M206" s="122">
        <f t="shared" si="71"/>
        <v>201305</v>
      </c>
      <c r="N206" s="122">
        <f t="shared" si="71"/>
        <v>195902</v>
      </c>
      <c r="O206" s="122">
        <f t="shared" si="71"/>
        <v>199753</v>
      </c>
      <c r="P206" s="122">
        <f t="shared" si="71"/>
        <v>201245</v>
      </c>
      <c r="Q206" s="122">
        <f t="shared" si="71"/>
        <v>201334</v>
      </c>
      <c r="R206" s="122">
        <f t="shared" si="71"/>
        <v>84057</v>
      </c>
      <c r="S206" s="122">
        <f t="shared" si="71"/>
        <v>78018</v>
      </c>
      <c r="T206" s="122">
        <f t="shared" si="71"/>
        <v>69000</v>
      </c>
      <c r="U206" s="122">
        <f t="shared" si="71"/>
        <v>63236</v>
      </c>
      <c r="V206" s="122">
        <f t="shared" si="71"/>
        <v>57243</v>
      </c>
      <c r="W206" s="122">
        <f t="shared" si="71"/>
        <v>56727</v>
      </c>
      <c r="X206" s="122">
        <f t="shared" si="71"/>
        <v>54562</v>
      </c>
      <c r="Y206" s="122">
        <f t="shared" si="71"/>
        <v>53034</v>
      </c>
      <c r="Z206" s="122">
        <f t="shared" si="72"/>
        <v>50068</v>
      </c>
      <c r="AA206" s="122">
        <f t="shared" si="72"/>
        <v>48447</v>
      </c>
      <c r="AB206" s="122">
        <f t="shared" si="72"/>
        <v>43714</v>
      </c>
      <c r="AC206" s="122">
        <f t="shared" si="72"/>
        <v>43109</v>
      </c>
      <c r="AD206" s="122">
        <f t="shared" si="72"/>
        <v>41563</v>
      </c>
      <c r="AE206" s="122">
        <f t="shared" si="72"/>
        <v>41065</v>
      </c>
      <c r="AF206" s="122">
        <f t="shared" si="72"/>
        <v>40068</v>
      </c>
      <c r="AG206" s="122">
        <f t="shared" si="72"/>
        <v>39610</v>
      </c>
      <c r="AH206" s="122">
        <f t="shared" si="72"/>
        <v>38613</v>
      </c>
      <c r="AI206" s="122">
        <f t="shared" si="72"/>
        <v>38583</v>
      </c>
      <c r="AJ206" s="122">
        <f t="shared" si="72"/>
        <v>38696</v>
      </c>
      <c r="AK206" s="122">
        <f t="shared" si="72"/>
        <v>37685</v>
      </c>
      <c r="AL206" s="122">
        <f t="shared" si="72"/>
        <v>37136</v>
      </c>
      <c r="AM206" s="122">
        <f t="shared" si="72"/>
        <v>36290</v>
      </c>
      <c r="AN206" s="122">
        <f t="shared" si="72"/>
        <v>34838</v>
      </c>
      <c r="AO206" s="122">
        <f t="shared" si="72"/>
        <v>34570</v>
      </c>
      <c r="AP206" s="122">
        <f t="shared" si="73"/>
        <v>33816</v>
      </c>
      <c r="AQ206" s="122">
        <f t="shared" si="73"/>
        <v>36129</v>
      </c>
      <c r="AR206" s="122">
        <f t="shared" si="73"/>
        <v>37114</v>
      </c>
      <c r="AS206" s="122">
        <f t="shared" si="73"/>
        <v>37581</v>
      </c>
      <c r="AT206" s="122">
        <f t="shared" si="73"/>
        <v>37913</v>
      </c>
      <c r="AU206" s="122">
        <f t="shared" si="73"/>
        <v>39152</v>
      </c>
      <c r="AV206" s="122">
        <f t="shared" si="73"/>
        <v>40004</v>
      </c>
      <c r="AW206" s="122">
        <f t="shared" si="73"/>
        <v>40544</v>
      </c>
      <c r="AX206" s="122">
        <f t="shared" si="73"/>
        <v>40939</v>
      </c>
      <c r="AY206" s="122">
        <f t="shared" si="73"/>
        <v>41483</v>
      </c>
      <c r="AZ206" s="122">
        <f t="shared" si="73"/>
        <v>41543</v>
      </c>
      <c r="BA206" s="122">
        <f t="shared" si="73"/>
        <v>41745</v>
      </c>
      <c r="BB206" s="122">
        <f t="shared" si="73"/>
        <v>41828</v>
      </c>
      <c r="BC206" s="122">
        <f t="shared" si="73"/>
        <v>41833</v>
      </c>
      <c r="BD206" s="122">
        <f t="shared" si="73"/>
        <v>41604</v>
      </c>
      <c r="BE206" s="122">
        <f t="shared" si="73"/>
        <v>41808</v>
      </c>
      <c r="BF206" s="122">
        <f t="shared" si="74"/>
        <v>41929</v>
      </c>
      <c r="BG206" s="122">
        <f t="shared" si="74"/>
        <v>42254</v>
      </c>
      <c r="BH206" s="122">
        <f t="shared" si="74"/>
        <v>43201</v>
      </c>
      <c r="BI206" s="122">
        <f t="shared" si="74"/>
        <v>43405</v>
      </c>
      <c r="BJ206" s="122">
        <f t="shared" si="74"/>
        <v>43708</v>
      </c>
      <c r="BK206" s="122">
        <f t="shared" si="74"/>
        <v>44207</v>
      </c>
      <c r="BL206" s="122">
        <f t="shared" si="74"/>
        <v>44780</v>
      </c>
      <c r="BM206" s="122">
        <f t="shared" si="74"/>
        <v>44868</v>
      </c>
      <c r="BN206" s="122">
        <f t="shared" si="74"/>
        <v>45134</v>
      </c>
      <c r="BO206" s="122">
        <f t="shared" si="74"/>
        <v>45415</v>
      </c>
      <c r="BP206" s="122">
        <f t="shared" si="74"/>
        <v>45448</v>
      </c>
      <c r="BQ206" s="122">
        <f t="shared" si="74"/>
        <v>45517</v>
      </c>
      <c r="BR206" s="122">
        <f t="shared" si="74"/>
        <v>45423</v>
      </c>
      <c r="BS206" s="122">
        <f t="shared" si="74"/>
        <v>45554</v>
      </c>
      <c r="BT206" s="122">
        <f t="shared" si="74"/>
        <v>45539</v>
      </c>
      <c r="BU206" s="122">
        <f t="shared" si="74"/>
        <v>45751</v>
      </c>
      <c r="BV206" s="122">
        <f t="shared" si="75"/>
        <v>45774</v>
      </c>
      <c r="BW206" s="122">
        <f t="shared" si="75"/>
        <v>45820</v>
      </c>
      <c r="BX206" s="45"/>
      <c r="BY206" s="41">
        <f t="shared" si="76"/>
        <v>46</v>
      </c>
      <c r="BZ206" s="42">
        <f t="shared" si="77"/>
        <v>1.0049373006510245E-3</v>
      </c>
      <c r="CA206" s="126" t="e">
        <f>#REF!-#REF!</f>
        <v>#REF!</v>
      </c>
      <c r="CB206" s="41">
        <f t="shared" si="78"/>
        <v>-177248</v>
      </c>
      <c r="CC206" s="42">
        <f t="shared" si="79"/>
        <v>-0.79459178367134686</v>
      </c>
    </row>
    <row r="207" spans="1:85" s="35" customFormat="1" ht="10.5" customHeight="1" x14ac:dyDescent="0.2">
      <c r="A207" s="125" t="s">
        <v>92</v>
      </c>
      <c r="B207" s="28"/>
      <c r="D207" s="55"/>
      <c r="E207" s="55"/>
      <c r="F207" s="55"/>
      <c r="G207" s="55"/>
      <c r="J207" s="122">
        <f t="shared" si="71"/>
        <v>49442</v>
      </c>
      <c r="K207" s="122">
        <f t="shared" si="71"/>
        <v>49988</v>
      </c>
      <c r="L207" s="122">
        <f t="shared" si="71"/>
        <v>50624</v>
      </c>
      <c r="M207" s="122">
        <f t="shared" si="71"/>
        <v>51558</v>
      </c>
      <c r="N207" s="122">
        <f t="shared" si="71"/>
        <v>52073</v>
      </c>
      <c r="O207" s="122">
        <f t="shared" si="71"/>
        <v>52286</v>
      </c>
      <c r="P207" s="122">
        <f t="shared" si="71"/>
        <v>52586</v>
      </c>
      <c r="Q207" s="122">
        <f t="shared" si="71"/>
        <v>53367</v>
      </c>
      <c r="R207" s="122">
        <f t="shared" si="71"/>
        <v>53751</v>
      </c>
      <c r="S207" s="122">
        <f t="shared" si="71"/>
        <v>54282</v>
      </c>
      <c r="T207" s="122">
        <f t="shared" si="71"/>
        <v>54772</v>
      </c>
      <c r="U207" s="122">
        <f t="shared" si="71"/>
        <v>55451</v>
      </c>
      <c r="V207" s="122">
        <f t="shared" si="71"/>
        <v>56094</v>
      </c>
      <c r="W207" s="122">
        <f t="shared" si="71"/>
        <v>56609</v>
      </c>
      <c r="X207" s="122">
        <f t="shared" si="71"/>
        <v>57249</v>
      </c>
      <c r="Y207" s="122">
        <f t="shared" si="71"/>
        <v>57747</v>
      </c>
      <c r="Z207" s="122">
        <f t="shared" si="72"/>
        <v>57549</v>
      </c>
      <c r="AA207" s="122">
        <f t="shared" si="72"/>
        <v>58042</v>
      </c>
      <c r="AB207" s="122">
        <f t="shared" si="72"/>
        <v>58345</v>
      </c>
      <c r="AC207" s="122">
        <f t="shared" si="72"/>
        <v>58837</v>
      </c>
      <c r="AD207" s="122">
        <f t="shared" si="72"/>
        <v>59244</v>
      </c>
      <c r="AE207" s="122">
        <f t="shared" si="72"/>
        <v>59812</v>
      </c>
      <c r="AF207" s="122">
        <f t="shared" si="72"/>
        <v>60343</v>
      </c>
      <c r="AG207" s="122">
        <f t="shared" si="72"/>
        <v>60913</v>
      </c>
      <c r="AH207" s="122">
        <f t="shared" si="72"/>
        <v>61385</v>
      </c>
      <c r="AI207" s="122">
        <f t="shared" si="72"/>
        <v>61895</v>
      </c>
      <c r="AJ207" s="122">
        <f t="shared" si="72"/>
        <v>62492</v>
      </c>
      <c r="AK207" s="122">
        <f t="shared" si="72"/>
        <v>62825</v>
      </c>
      <c r="AL207" s="122">
        <f t="shared" si="72"/>
        <v>62868</v>
      </c>
      <c r="AM207" s="122">
        <f t="shared" si="72"/>
        <v>62709</v>
      </c>
      <c r="AN207" s="122">
        <f t="shared" si="72"/>
        <v>63487</v>
      </c>
      <c r="AO207" s="122">
        <f t="shared" si="72"/>
        <v>63883</v>
      </c>
      <c r="AP207" s="122">
        <f t="shared" si="73"/>
        <v>64333</v>
      </c>
      <c r="AQ207" s="122">
        <f t="shared" si="73"/>
        <v>64603</v>
      </c>
      <c r="AR207" s="122">
        <f t="shared" si="73"/>
        <v>64213</v>
      </c>
      <c r="AS207" s="122">
        <f t="shared" si="73"/>
        <v>64397</v>
      </c>
      <c r="AT207" s="122">
        <f t="shared" si="73"/>
        <v>64642</v>
      </c>
      <c r="AU207" s="122">
        <f t="shared" si="73"/>
        <v>64952</v>
      </c>
      <c r="AV207" s="122">
        <f t="shared" si="73"/>
        <v>65329</v>
      </c>
      <c r="AW207" s="122">
        <f t="shared" si="73"/>
        <v>65814</v>
      </c>
      <c r="AX207" s="122">
        <f t="shared" si="73"/>
        <v>65835</v>
      </c>
      <c r="AY207" s="122">
        <f t="shared" si="73"/>
        <v>65789</v>
      </c>
      <c r="AZ207" s="122">
        <f t="shared" si="73"/>
        <v>66643</v>
      </c>
      <c r="BA207" s="122">
        <f t="shared" si="73"/>
        <v>66936</v>
      </c>
      <c r="BB207" s="122">
        <f t="shared" si="73"/>
        <v>67050</v>
      </c>
      <c r="BC207" s="122">
        <f t="shared" si="73"/>
        <v>67581</v>
      </c>
      <c r="BD207" s="122">
        <f t="shared" si="73"/>
        <v>68137</v>
      </c>
      <c r="BE207" s="122">
        <f t="shared" si="73"/>
        <v>68534</v>
      </c>
      <c r="BF207" s="122">
        <f t="shared" si="74"/>
        <v>68769</v>
      </c>
      <c r="BG207" s="122">
        <f t="shared" si="74"/>
        <v>69005</v>
      </c>
      <c r="BH207" s="122">
        <f t="shared" si="74"/>
        <v>69075</v>
      </c>
      <c r="BI207" s="122">
        <f t="shared" si="74"/>
        <v>69415</v>
      </c>
      <c r="BJ207" s="122">
        <f t="shared" si="74"/>
        <v>69398</v>
      </c>
      <c r="BK207" s="122">
        <f t="shared" si="74"/>
        <v>69418</v>
      </c>
      <c r="BL207" s="122">
        <f t="shared" si="74"/>
        <v>68185</v>
      </c>
      <c r="BM207" s="122">
        <f t="shared" si="74"/>
        <v>68337</v>
      </c>
      <c r="BN207" s="122">
        <f t="shared" si="74"/>
        <v>68267</v>
      </c>
      <c r="BO207" s="122">
        <f t="shared" si="74"/>
        <v>68704</v>
      </c>
      <c r="BP207" s="122">
        <f t="shared" si="74"/>
        <v>69089</v>
      </c>
      <c r="BQ207" s="122">
        <f t="shared" si="74"/>
        <v>71323</v>
      </c>
      <c r="BR207" s="122">
        <f t="shared" si="74"/>
        <v>71655</v>
      </c>
      <c r="BS207" s="122">
        <f t="shared" si="74"/>
        <v>71861</v>
      </c>
      <c r="BT207" s="122">
        <f t="shared" si="74"/>
        <v>72365</v>
      </c>
      <c r="BU207" s="122">
        <f t="shared" si="74"/>
        <v>72829</v>
      </c>
      <c r="BV207" s="122">
        <f t="shared" si="75"/>
        <v>73209</v>
      </c>
      <c r="BW207" s="122">
        <f t="shared" si="75"/>
        <v>73538</v>
      </c>
      <c r="BX207" s="45"/>
      <c r="BY207" s="41">
        <f t="shared" si="76"/>
        <v>329</v>
      </c>
      <c r="BZ207" s="42">
        <f t="shared" si="77"/>
        <v>4.4939829802346709E-3</v>
      </c>
      <c r="CA207" s="97" t="e">
        <f>#REF!-#REF!</f>
        <v>#REF!</v>
      </c>
      <c r="CB207" s="41">
        <f t="shared" si="78"/>
        <v>24096</v>
      </c>
      <c r="CC207" s="42">
        <f t="shared" si="79"/>
        <v>0.48735892560980543</v>
      </c>
    </row>
    <row r="208" spans="1:85" s="35" customFormat="1" ht="10.5" customHeight="1" x14ac:dyDescent="0.2">
      <c r="A208" s="125" t="s">
        <v>85</v>
      </c>
      <c r="B208" s="28"/>
      <c r="D208" s="55"/>
      <c r="E208" s="55"/>
      <c r="F208" s="55"/>
      <c r="G208" s="55"/>
      <c r="J208" s="122">
        <f t="shared" si="71"/>
        <v>4355</v>
      </c>
      <c r="K208" s="122">
        <f t="shared" si="71"/>
        <v>4399</v>
      </c>
      <c r="L208" s="122">
        <f t="shared" si="71"/>
        <v>4441</v>
      </c>
      <c r="M208" s="122">
        <f t="shared" si="71"/>
        <v>4443</v>
      </c>
      <c r="N208" s="122">
        <f t="shared" si="71"/>
        <v>4467</v>
      </c>
      <c r="O208" s="122">
        <f t="shared" si="71"/>
        <v>4484</v>
      </c>
      <c r="P208" s="122">
        <f t="shared" si="71"/>
        <v>4483</v>
      </c>
      <c r="Q208" s="122">
        <f t="shared" si="71"/>
        <v>4506</v>
      </c>
      <c r="R208" s="122">
        <f t="shared" si="71"/>
        <v>4541</v>
      </c>
      <c r="S208" s="122">
        <f t="shared" si="71"/>
        <v>4559</v>
      </c>
      <c r="T208" s="122">
        <f t="shared" si="71"/>
        <v>4584</v>
      </c>
      <c r="U208" s="122">
        <f t="shared" si="71"/>
        <v>4598</v>
      </c>
      <c r="V208" s="122">
        <f t="shared" si="71"/>
        <v>4627</v>
      </c>
      <c r="W208" s="122">
        <f t="shared" si="71"/>
        <v>4641</v>
      </c>
      <c r="X208" s="122">
        <f t="shared" si="71"/>
        <v>4686</v>
      </c>
      <c r="Y208" s="122">
        <f t="shared" si="71"/>
        <v>4698</v>
      </c>
      <c r="Z208" s="122">
        <f t="shared" si="72"/>
        <v>4688</v>
      </c>
      <c r="AA208" s="122">
        <f t="shared" si="72"/>
        <v>4714</v>
      </c>
      <c r="AB208" s="122">
        <f t="shared" si="72"/>
        <v>4717</v>
      </c>
      <c r="AC208" s="122">
        <f t="shared" si="72"/>
        <v>4741</v>
      </c>
      <c r="AD208" s="122">
        <f t="shared" si="72"/>
        <v>4752</v>
      </c>
      <c r="AE208" s="122">
        <f t="shared" si="72"/>
        <v>4785</v>
      </c>
      <c r="AF208" s="122">
        <f t="shared" si="72"/>
        <v>4819</v>
      </c>
      <c r="AG208" s="122">
        <f t="shared" si="72"/>
        <v>4855</v>
      </c>
      <c r="AH208" s="122">
        <f t="shared" si="72"/>
        <v>4878</v>
      </c>
      <c r="AI208" s="122">
        <f t="shared" si="72"/>
        <v>4876</v>
      </c>
      <c r="AJ208" s="122">
        <f t="shared" si="72"/>
        <v>4907</v>
      </c>
      <c r="AK208" s="122">
        <f t="shared" si="72"/>
        <v>4915</v>
      </c>
      <c r="AL208" s="122">
        <f t="shared" si="72"/>
        <v>4901</v>
      </c>
      <c r="AM208" s="122">
        <f t="shared" si="72"/>
        <v>4900</v>
      </c>
      <c r="AN208" s="122">
        <f t="shared" si="72"/>
        <v>4893</v>
      </c>
      <c r="AO208" s="122">
        <f t="shared" si="72"/>
        <v>4879</v>
      </c>
      <c r="AP208" s="122">
        <f t="shared" si="73"/>
        <v>4903</v>
      </c>
      <c r="AQ208" s="122">
        <f t="shared" si="73"/>
        <v>4818</v>
      </c>
      <c r="AR208" s="122">
        <f t="shared" si="73"/>
        <v>4723</v>
      </c>
      <c r="AS208" s="122">
        <f t="shared" si="73"/>
        <v>4696</v>
      </c>
      <c r="AT208" s="122">
        <f t="shared" si="73"/>
        <v>4673</v>
      </c>
      <c r="AU208" s="122">
        <f t="shared" si="73"/>
        <v>4669</v>
      </c>
      <c r="AV208" s="122">
        <f t="shared" si="73"/>
        <v>4690</v>
      </c>
      <c r="AW208" s="122">
        <f t="shared" si="73"/>
        <v>4720</v>
      </c>
      <c r="AX208" s="122">
        <f t="shared" si="73"/>
        <v>4715</v>
      </c>
      <c r="AY208" s="122">
        <f t="shared" si="73"/>
        <v>4728</v>
      </c>
      <c r="AZ208" s="122">
        <f t="shared" si="73"/>
        <v>4710</v>
      </c>
      <c r="BA208" s="122">
        <f t="shared" si="73"/>
        <v>4686</v>
      </c>
      <c r="BB208" s="122">
        <f t="shared" si="73"/>
        <v>4674</v>
      </c>
      <c r="BC208" s="122">
        <f t="shared" si="73"/>
        <v>4697</v>
      </c>
      <c r="BD208" s="122">
        <f t="shared" si="73"/>
        <v>4741</v>
      </c>
      <c r="BE208" s="122">
        <f t="shared" si="73"/>
        <v>4771</v>
      </c>
      <c r="BF208" s="122">
        <f t="shared" si="74"/>
        <v>4798</v>
      </c>
      <c r="BG208" s="122">
        <f t="shared" si="74"/>
        <v>4836</v>
      </c>
      <c r="BH208" s="122">
        <f t="shared" si="74"/>
        <v>4836</v>
      </c>
      <c r="BI208" s="122">
        <f t="shared" si="74"/>
        <v>4887</v>
      </c>
      <c r="BJ208" s="122">
        <f t="shared" si="74"/>
        <v>4888</v>
      </c>
      <c r="BK208" s="122">
        <f t="shared" si="74"/>
        <v>4896</v>
      </c>
      <c r="BL208" s="122">
        <f t="shared" si="74"/>
        <v>4891</v>
      </c>
      <c r="BM208" s="122">
        <f t="shared" si="74"/>
        <v>4894</v>
      </c>
      <c r="BN208" s="122">
        <f t="shared" si="74"/>
        <v>4909</v>
      </c>
      <c r="BO208" s="122">
        <f t="shared" si="74"/>
        <v>4935</v>
      </c>
      <c r="BP208" s="122">
        <f t="shared" si="74"/>
        <v>4956</v>
      </c>
      <c r="BQ208" s="122">
        <f t="shared" si="74"/>
        <v>4978</v>
      </c>
      <c r="BR208" s="122">
        <f t="shared" si="74"/>
        <v>5021</v>
      </c>
      <c r="BS208" s="122">
        <f t="shared" si="74"/>
        <v>5035</v>
      </c>
      <c r="BT208" s="122">
        <f t="shared" si="74"/>
        <v>5106</v>
      </c>
      <c r="BU208" s="122">
        <f t="shared" si="74"/>
        <v>5164</v>
      </c>
      <c r="BV208" s="122">
        <f t="shared" si="75"/>
        <v>5182</v>
      </c>
      <c r="BW208" s="122">
        <f t="shared" si="75"/>
        <v>5194</v>
      </c>
      <c r="BX208" s="45"/>
      <c r="BY208" s="41">
        <f t="shared" si="76"/>
        <v>12</v>
      </c>
      <c r="BZ208" s="42">
        <f t="shared" si="77"/>
        <v>2.3157082207641835E-3</v>
      </c>
      <c r="CA208" s="97" t="e">
        <f>#REF!-#REF!</f>
        <v>#REF!</v>
      </c>
      <c r="CB208" s="41">
        <f t="shared" si="78"/>
        <v>839</v>
      </c>
      <c r="CC208" s="42">
        <f t="shared" si="79"/>
        <v>0.19265212399540757</v>
      </c>
    </row>
    <row r="209" spans="1:85" s="35" customFormat="1" ht="10.5" customHeight="1" x14ac:dyDescent="0.2">
      <c r="A209" s="125" t="s">
        <v>146</v>
      </c>
      <c r="B209" s="28"/>
      <c r="D209" s="55"/>
      <c r="E209" s="55"/>
      <c r="F209" s="55"/>
      <c r="G209" s="55"/>
      <c r="J209" s="122">
        <f t="shared" si="71"/>
        <v>17683</v>
      </c>
      <c r="K209" s="122">
        <f t="shared" si="71"/>
        <v>17540</v>
      </c>
      <c r="L209" s="122">
        <f t="shared" si="71"/>
        <v>17291</v>
      </c>
      <c r="M209" s="122">
        <f t="shared" si="71"/>
        <v>18550</v>
      </c>
      <c r="N209" s="122">
        <f t="shared" si="71"/>
        <v>18443</v>
      </c>
      <c r="O209" s="122">
        <f t="shared" si="71"/>
        <v>18485</v>
      </c>
      <c r="P209" s="122">
        <f t="shared" si="71"/>
        <v>19121</v>
      </c>
      <c r="Q209" s="122">
        <f t="shared" si="71"/>
        <v>18763</v>
      </c>
      <c r="R209" s="122">
        <f t="shared" si="71"/>
        <v>18774</v>
      </c>
      <c r="S209" s="122">
        <f t="shared" si="71"/>
        <v>20222</v>
      </c>
      <c r="T209" s="122">
        <f t="shared" si="71"/>
        <v>20112</v>
      </c>
      <c r="U209" s="122">
        <f t="shared" si="71"/>
        <v>20124</v>
      </c>
      <c r="V209" s="122">
        <f t="shared" si="71"/>
        <v>20774</v>
      </c>
      <c r="W209" s="122">
        <f t="shared" si="71"/>
        <v>20514</v>
      </c>
      <c r="X209" s="122">
        <f t="shared" si="71"/>
        <v>20479</v>
      </c>
      <c r="Y209" s="122">
        <f t="shared" si="71"/>
        <v>22489</v>
      </c>
      <c r="Z209" s="122">
        <f t="shared" si="72"/>
        <v>22522</v>
      </c>
      <c r="AA209" s="122">
        <f t="shared" si="72"/>
        <v>22381</v>
      </c>
      <c r="AB209" s="122">
        <f t="shared" si="72"/>
        <v>23731</v>
      </c>
      <c r="AC209" s="122">
        <f t="shared" si="72"/>
        <v>23271</v>
      </c>
      <c r="AD209" s="122">
        <f t="shared" si="72"/>
        <v>23158</v>
      </c>
      <c r="AE209" s="122">
        <f t="shared" si="72"/>
        <v>24421</v>
      </c>
      <c r="AF209" s="122">
        <f t="shared" si="72"/>
        <v>24208</v>
      </c>
      <c r="AG209" s="122">
        <f t="shared" si="72"/>
        <v>23800</v>
      </c>
      <c r="AH209" s="122">
        <f t="shared" si="72"/>
        <v>23010</v>
      </c>
      <c r="AI209" s="122">
        <f t="shared" si="72"/>
        <v>23373</v>
      </c>
      <c r="AJ209" s="122">
        <f t="shared" si="72"/>
        <v>23449</v>
      </c>
      <c r="AK209" s="122">
        <f t="shared" si="72"/>
        <v>25135</v>
      </c>
      <c r="AL209" s="122">
        <f t="shared" si="72"/>
        <v>25143</v>
      </c>
      <c r="AM209" s="122">
        <f t="shared" si="72"/>
        <v>25143</v>
      </c>
      <c r="AN209" s="122">
        <f t="shared" si="72"/>
        <v>26486</v>
      </c>
      <c r="AO209" s="122">
        <f t="shared" si="72"/>
        <v>26250</v>
      </c>
      <c r="AP209" s="122">
        <f t="shared" si="73"/>
        <v>26167</v>
      </c>
      <c r="AQ209" s="122">
        <f t="shared" si="73"/>
        <v>28601</v>
      </c>
      <c r="AR209" s="122">
        <f t="shared" si="73"/>
        <v>28470</v>
      </c>
      <c r="AS209" s="122">
        <f t="shared" si="73"/>
        <v>28365</v>
      </c>
      <c r="AT209" s="122">
        <f t="shared" si="73"/>
        <v>28310</v>
      </c>
      <c r="AU209" s="122">
        <f t="shared" si="73"/>
        <v>28270</v>
      </c>
      <c r="AV209" s="122">
        <f t="shared" si="73"/>
        <v>28223</v>
      </c>
      <c r="AW209" s="122">
        <f t="shared" si="73"/>
        <v>30021</v>
      </c>
      <c r="AX209" s="122">
        <f t="shared" si="73"/>
        <v>29883</v>
      </c>
      <c r="AY209" s="122">
        <f t="shared" si="73"/>
        <v>29801</v>
      </c>
      <c r="AZ209" s="122">
        <f t="shared" si="73"/>
        <v>31285</v>
      </c>
      <c r="BA209" s="122">
        <f t="shared" si="73"/>
        <v>31090</v>
      </c>
      <c r="BB209" s="122">
        <f t="shared" si="73"/>
        <v>30977</v>
      </c>
      <c r="BC209" s="122">
        <f t="shared" si="73"/>
        <v>32950</v>
      </c>
      <c r="BD209" s="122">
        <f t="shared" si="73"/>
        <v>32580</v>
      </c>
      <c r="BE209" s="122">
        <f t="shared" si="73"/>
        <v>32383</v>
      </c>
      <c r="BF209" s="122">
        <f t="shared" si="74"/>
        <v>32238</v>
      </c>
      <c r="BG209" s="122">
        <f t="shared" si="74"/>
        <v>32082</v>
      </c>
      <c r="BH209" s="122">
        <f t="shared" si="74"/>
        <v>31946</v>
      </c>
      <c r="BI209" s="122">
        <f t="shared" si="74"/>
        <v>31810</v>
      </c>
      <c r="BJ209" s="122">
        <f t="shared" si="74"/>
        <v>31717</v>
      </c>
      <c r="BK209" s="122">
        <f t="shared" si="74"/>
        <v>31671</v>
      </c>
      <c r="BL209" s="122">
        <f t="shared" si="74"/>
        <v>31393</v>
      </c>
      <c r="BM209" s="122">
        <f t="shared" si="74"/>
        <v>31898</v>
      </c>
      <c r="BN209" s="122">
        <f t="shared" si="74"/>
        <v>32125</v>
      </c>
      <c r="BO209" s="122">
        <f t="shared" si="74"/>
        <v>33497</v>
      </c>
      <c r="BP209" s="122">
        <f t="shared" si="74"/>
        <v>33188</v>
      </c>
      <c r="BQ209" s="122">
        <f t="shared" si="74"/>
        <v>33020</v>
      </c>
      <c r="BR209" s="122">
        <f t="shared" si="74"/>
        <v>35660</v>
      </c>
      <c r="BS209" s="122">
        <f t="shared" si="74"/>
        <v>35142</v>
      </c>
      <c r="BT209" s="122">
        <f t="shared" si="74"/>
        <v>34798</v>
      </c>
      <c r="BU209" s="122">
        <f t="shared" si="74"/>
        <v>37973</v>
      </c>
      <c r="BV209" s="122">
        <f t="shared" si="75"/>
        <v>37240</v>
      </c>
      <c r="BW209" s="122">
        <f t="shared" si="75"/>
        <v>36819</v>
      </c>
      <c r="BX209" s="45"/>
      <c r="BY209" s="41">
        <f t="shared" si="76"/>
        <v>-421</v>
      </c>
      <c r="BZ209" s="42">
        <f t="shared" si="77"/>
        <v>-1.1305048335123523E-2</v>
      </c>
      <c r="CA209" s="35" t="e">
        <f>#REF!-#REF!</f>
        <v>#REF!</v>
      </c>
      <c r="CB209" s="41">
        <f t="shared" si="78"/>
        <v>19136</v>
      </c>
      <c r="CC209" s="42">
        <f t="shared" si="79"/>
        <v>1.0821693151614544</v>
      </c>
    </row>
    <row r="210" spans="1:85" s="35" customFormat="1" ht="10.5" customHeight="1" x14ac:dyDescent="0.2">
      <c r="A210" s="28" t="s">
        <v>32</v>
      </c>
      <c r="D210" s="55"/>
      <c r="E210" s="55"/>
      <c r="F210" s="55"/>
      <c r="G210" s="55"/>
      <c r="J210" s="122">
        <f t="shared" si="71"/>
        <v>404004</v>
      </c>
      <c r="K210" s="122">
        <f t="shared" si="71"/>
        <v>404097</v>
      </c>
      <c r="L210" s="122">
        <f t="shared" si="71"/>
        <v>406459</v>
      </c>
      <c r="M210" s="122">
        <f t="shared" si="71"/>
        <v>418279</v>
      </c>
      <c r="N210" s="122">
        <f t="shared" si="71"/>
        <v>439175</v>
      </c>
      <c r="O210" s="122">
        <f t="shared" si="71"/>
        <v>451710</v>
      </c>
      <c r="P210" s="122">
        <f t="shared" si="71"/>
        <v>434924</v>
      </c>
      <c r="Q210" s="122">
        <f t="shared" si="71"/>
        <v>411771</v>
      </c>
      <c r="R210" s="122">
        <f t="shared" si="71"/>
        <v>142028</v>
      </c>
      <c r="S210" s="122">
        <f t="shared" si="71"/>
        <v>142387</v>
      </c>
      <c r="T210" s="122">
        <f t="shared" si="71"/>
        <v>140098</v>
      </c>
      <c r="U210" s="122">
        <f t="shared" si="71"/>
        <v>138349</v>
      </c>
      <c r="V210" s="122">
        <f t="shared" si="71"/>
        <v>134862</v>
      </c>
      <c r="W210" s="122">
        <f t="shared" si="71"/>
        <v>137264</v>
      </c>
      <c r="X210" s="122">
        <f t="shared" si="71"/>
        <v>135686</v>
      </c>
      <c r="Y210" s="122">
        <f t="shared" si="71"/>
        <v>134689</v>
      </c>
      <c r="Z210" s="122">
        <f t="shared" si="72"/>
        <v>134116</v>
      </c>
      <c r="AA210" s="122">
        <f t="shared" si="72"/>
        <v>133391</v>
      </c>
      <c r="AB210" s="122">
        <f t="shared" si="72"/>
        <v>121731</v>
      </c>
      <c r="AC210" s="122">
        <f t="shared" si="72"/>
        <v>121668</v>
      </c>
      <c r="AD210" s="122">
        <f t="shared" si="72"/>
        <v>122518</v>
      </c>
      <c r="AE210" s="122">
        <f t="shared" si="72"/>
        <v>122761</v>
      </c>
      <c r="AF210" s="122">
        <f t="shared" si="72"/>
        <v>123450</v>
      </c>
      <c r="AG210" s="122">
        <f t="shared" si="72"/>
        <v>124007</v>
      </c>
      <c r="AH210" s="122">
        <f t="shared" si="72"/>
        <v>122768</v>
      </c>
      <c r="AI210" s="122">
        <f t="shared" si="72"/>
        <v>123327</v>
      </c>
      <c r="AJ210" s="122">
        <f t="shared" si="72"/>
        <v>125152</v>
      </c>
      <c r="AK210" s="122">
        <f t="shared" si="72"/>
        <v>121627</v>
      </c>
      <c r="AL210" s="122">
        <f t="shared" si="72"/>
        <v>121399</v>
      </c>
      <c r="AM210" s="122">
        <f t="shared" si="72"/>
        <v>120004</v>
      </c>
      <c r="AN210" s="122">
        <f t="shared" si="72"/>
        <v>105857</v>
      </c>
      <c r="AO210" s="122">
        <f t="shared" si="72"/>
        <v>105358</v>
      </c>
      <c r="AP210" s="122">
        <f t="shared" si="73"/>
        <v>102735</v>
      </c>
      <c r="AQ210" s="122">
        <f t="shared" si="73"/>
        <v>105524</v>
      </c>
      <c r="AR210" s="122">
        <f t="shared" si="73"/>
        <v>107153</v>
      </c>
      <c r="AS210" s="122">
        <f t="shared" si="73"/>
        <v>108140</v>
      </c>
      <c r="AT210" s="122">
        <f t="shared" si="73"/>
        <v>108812</v>
      </c>
      <c r="AU210" s="122">
        <f t="shared" si="73"/>
        <v>112512</v>
      </c>
      <c r="AV210" s="122">
        <f t="shared" si="73"/>
        <v>114027</v>
      </c>
      <c r="AW210" s="122">
        <f t="shared" si="73"/>
        <v>115304</v>
      </c>
      <c r="AX210" s="122">
        <f t="shared" si="73"/>
        <v>115693</v>
      </c>
      <c r="AY210" s="122">
        <f t="shared" si="73"/>
        <v>117337</v>
      </c>
      <c r="AZ210" s="122">
        <f t="shared" si="73"/>
        <v>120507</v>
      </c>
      <c r="BA210" s="122">
        <f t="shared" si="73"/>
        <v>122277</v>
      </c>
      <c r="BB210" s="122">
        <f t="shared" si="73"/>
        <v>124180</v>
      </c>
      <c r="BC210" s="122">
        <f t="shared" si="73"/>
        <v>125805</v>
      </c>
      <c r="BD210" s="122">
        <f t="shared" si="73"/>
        <v>127194</v>
      </c>
      <c r="BE210" s="122">
        <f t="shared" si="73"/>
        <v>128438</v>
      </c>
      <c r="BF210" s="122">
        <f t="shared" si="74"/>
        <v>129137</v>
      </c>
      <c r="BG210" s="122">
        <f t="shared" si="74"/>
        <v>129417</v>
      </c>
      <c r="BH210" s="122">
        <f t="shared" si="74"/>
        <v>130640</v>
      </c>
      <c r="BI210" s="122">
        <f t="shared" si="74"/>
        <v>130652</v>
      </c>
      <c r="BJ210" s="122">
        <f t="shared" si="74"/>
        <v>131599</v>
      </c>
      <c r="BK210" s="122">
        <f t="shared" si="74"/>
        <v>132352</v>
      </c>
      <c r="BL210" s="122">
        <f t="shared" si="74"/>
        <v>132169</v>
      </c>
      <c r="BM210" s="122">
        <f t="shared" si="74"/>
        <v>132799</v>
      </c>
      <c r="BN210" s="122">
        <f t="shared" si="74"/>
        <v>134004</v>
      </c>
      <c r="BO210" s="122">
        <f t="shared" si="74"/>
        <v>136938</v>
      </c>
      <c r="BP210" s="122">
        <f t="shared" si="74"/>
        <v>138177</v>
      </c>
      <c r="BQ210" s="122">
        <f t="shared" si="74"/>
        <v>138896</v>
      </c>
      <c r="BR210" s="122">
        <f t="shared" si="74"/>
        <v>139392</v>
      </c>
      <c r="BS210" s="122">
        <f t="shared" si="74"/>
        <v>140124</v>
      </c>
      <c r="BT210" s="122">
        <f t="shared" si="74"/>
        <v>141168</v>
      </c>
      <c r="BU210" s="122">
        <f t="shared" si="74"/>
        <v>142269</v>
      </c>
      <c r="BV210" s="122">
        <f t="shared" si="75"/>
        <v>143636</v>
      </c>
      <c r="BW210" s="122">
        <f t="shared" si="75"/>
        <v>144674</v>
      </c>
      <c r="BX210" s="45"/>
      <c r="BY210" s="41">
        <f t="shared" si="76"/>
        <v>1038</v>
      </c>
      <c r="BZ210" s="42">
        <f t="shared" si="77"/>
        <v>7.2266005736723385E-3</v>
      </c>
      <c r="CA210" s="35" t="e">
        <f>#REF!-#REF!</f>
        <v>#REF!</v>
      </c>
      <c r="CB210" s="41">
        <f t="shared" si="78"/>
        <v>-259330</v>
      </c>
      <c r="CC210" s="42">
        <f t="shared" si="79"/>
        <v>-0.64189958515262224</v>
      </c>
    </row>
    <row r="211" spans="1:85" s="35" customFormat="1" ht="10.5" customHeight="1" x14ac:dyDescent="0.2">
      <c r="A211" s="28" t="s">
        <v>37</v>
      </c>
      <c r="D211" s="55"/>
      <c r="E211" s="55"/>
      <c r="F211" s="55"/>
      <c r="G211" s="55"/>
      <c r="J211" s="122">
        <f t="shared" si="71"/>
        <v>172970</v>
      </c>
      <c r="K211" s="122">
        <f t="shared" si="71"/>
        <v>175055</v>
      </c>
      <c r="L211" s="122">
        <f t="shared" si="71"/>
        <v>179512</v>
      </c>
      <c r="M211" s="122">
        <f t="shared" si="71"/>
        <v>185214</v>
      </c>
      <c r="N211" s="122">
        <f t="shared" si="71"/>
        <v>198290</v>
      </c>
      <c r="O211" s="122">
        <f t="shared" si="71"/>
        <v>203064</v>
      </c>
      <c r="P211" s="122">
        <f t="shared" si="71"/>
        <v>194837</v>
      </c>
      <c r="Q211" s="122">
        <f t="shared" si="71"/>
        <v>188519</v>
      </c>
      <c r="R211" s="122">
        <f t="shared" si="71"/>
        <v>186374</v>
      </c>
      <c r="S211" s="122">
        <f t="shared" si="71"/>
        <v>185206</v>
      </c>
      <c r="T211" s="122">
        <f t="shared" si="71"/>
        <v>179484</v>
      </c>
      <c r="U211" s="122">
        <f t="shared" si="71"/>
        <v>178106</v>
      </c>
      <c r="V211" s="122">
        <f t="shared" si="71"/>
        <v>171113</v>
      </c>
      <c r="W211" s="122">
        <f t="shared" si="71"/>
        <v>165951</v>
      </c>
      <c r="X211" s="122">
        <f t="shared" si="71"/>
        <v>177755</v>
      </c>
      <c r="Y211" s="122">
        <f t="shared" si="71"/>
        <v>172427</v>
      </c>
      <c r="Z211" s="122">
        <f t="shared" si="72"/>
        <v>160834</v>
      </c>
      <c r="AA211" s="122">
        <f t="shared" si="72"/>
        <v>164215</v>
      </c>
      <c r="AB211" s="122">
        <f t="shared" si="72"/>
        <v>157266</v>
      </c>
      <c r="AC211" s="122">
        <f t="shared" si="72"/>
        <v>155881</v>
      </c>
      <c r="AD211" s="122">
        <f t="shared" si="72"/>
        <v>160438</v>
      </c>
      <c r="AE211" s="122">
        <f t="shared" si="72"/>
        <v>161525</v>
      </c>
      <c r="AF211" s="122">
        <f t="shared" si="72"/>
        <v>160192</v>
      </c>
      <c r="AG211" s="122">
        <f t="shared" si="72"/>
        <v>160057</v>
      </c>
      <c r="AH211" s="122">
        <f t="shared" si="72"/>
        <v>157613</v>
      </c>
      <c r="AI211" s="122">
        <f t="shared" si="72"/>
        <v>161847</v>
      </c>
      <c r="AJ211" s="122">
        <f t="shared" si="72"/>
        <v>164528</v>
      </c>
      <c r="AK211" s="122">
        <f t="shared" si="72"/>
        <v>162706</v>
      </c>
      <c r="AL211" s="122">
        <f t="shared" si="72"/>
        <v>161946</v>
      </c>
      <c r="AM211" s="122">
        <f t="shared" si="72"/>
        <v>155967</v>
      </c>
      <c r="AN211" s="122">
        <f t="shared" si="72"/>
        <v>154701</v>
      </c>
      <c r="AO211" s="122">
        <f t="shared" si="72"/>
        <v>154591</v>
      </c>
      <c r="AP211" s="122">
        <f t="shared" si="73"/>
        <v>156487</v>
      </c>
      <c r="AQ211" s="122">
        <f t="shared" si="73"/>
        <v>160834</v>
      </c>
      <c r="AR211" s="122">
        <f t="shared" si="73"/>
        <v>162294</v>
      </c>
      <c r="AS211" s="122">
        <f t="shared" si="73"/>
        <v>164591</v>
      </c>
      <c r="AT211" s="122">
        <f t="shared" si="73"/>
        <v>167406</v>
      </c>
      <c r="AU211" s="122">
        <f t="shared" si="73"/>
        <v>162767</v>
      </c>
      <c r="AV211" s="122">
        <f t="shared" si="73"/>
        <v>162775</v>
      </c>
      <c r="AW211" s="122">
        <f t="shared" si="73"/>
        <v>164120</v>
      </c>
      <c r="AX211" s="122">
        <f t="shared" si="73"/>
        <v>165816</v>
      </c>
      <c r="AY211" s="122">
        <f t="shared" si="73"/>
        <v>169085</v>
      </c>
      <c r="AZ211" s="122">
        <f t="shared" si="73"/>
        <v>166641</v>
      </c>
      <c r="BA211" s="122">
        <f t="shared" si="73"/>
        <v>166303</v>
      </c>
      <c r="BB211" s="122">
        <f t="shared" si="73"/>
        <v>166350</v>
      </c>
      <c r="BC211" s="122">
        <f t="shared" si="73"/>
        <v>165836</v>
      </c>
      <c r="BD211" s="122">
        <f t="shared" si="73"/>
        <v>169646</v>
      </c>
      <c r="BE211" s="122">
        <f t="shared" si="73"/>
        <v>170501</v>
      </c>
      <c r="BF211" s="122">
        <f t="shared" si="74"/>
        <v>172529</v>
      </c>
      <c r="BG211" s="122">
        <f t="shared" si="74"/>
        <v>174400</v>
      </c>
      <c r="BH211" s="122">
        <f t="shared" si="74"/>
        <v>174433</v>
      </c>
      <c r="BI211" s="122">
        <f t="shared" si="74"/>
        <v>177635</v>
      </c>
      <c r="BJ211" s="122">
        <f t="shared" si="74"/>
        <v>177482</v>
      </c>
      <c r="BK211" s="122">
        <f t="shared" si="74"/>
        <v>180143</v>
      </c>
      <c r="BL211" s="122">
        <f t="shared" si="74"/>
        <v>181137</v>
      </c>
      <c r="BM211" s="122">
        <f t="shared" si="74"/>
        <v>182873</v>
      </c>
      <c r="BN211" s="122">
        <f t="shared" si="74"/>
        <v>181575</v>
      </c>
      <c r="BO211" s="122">
        <f t="shared" si="74"/>
        <v>180985</v>
      </c>
      <c r="BP211" s="122">
        <f t="shared" si="74"/>
        <v>182625</v>
      </c>
      <c r="BQ211" s="122">
        <f t="shared" si="74"/>
        <v>185163</v>
      </c>
      <c r="BR211" s="122">
        <f t="shared" si="74"/>
        <v>185416</v>
      </c>
      <c r="BS211" s="122">
        <f t="shared" si="74"/>
        <v>185872</v>
      </c>
      <c r="BT211" s="122">
        <f t="shared" si="74"/>
        <v>186952</v>
      </c>
      <c r="BU211" s="122">
        <f t="shared" si="74"/>
        <v>186208</v>
      </c>
      <c r="BV211" s="122">
        <f t="shared" si="75"/>
        <v>186438</v>
      </c>
      <c r="BW211" s="122">
        <f t="shared" si="75"/>
        <v>187565</v>
      </c>
      <c r="BX211" s="45"/>
      <c r="BY211" s="41">
        <f t="shared" si="76"/>
        <v>1127</v>
      </c>
      <c r="BZ211" s="42">
        <f t="shared" si="77"/>
        <v>6.044905008635579E-3</v>
      </c>
      <c r="CA211" s="35" t="e">
        <f>#REF!-#REF!</f>
        <v>#REF!</v>
      </c>
      <c r="CB211" s="41">
        <f t="shared" si="78"/>
        <v>14595</v>
      </c>
      <c r="CC211" s="42">
        <f t="shared" si="79"/>
        <v>8.4378794010522062E-2</v>
      </c>
    </row>
    <row r="212" spans="1:85" s="35" customFormat="1" ht="10.5" customHeight="1" x14ac:dyDescent="0.2">
      <c r="A212" s="28" t="s">
        <v>42</v>
      </c>
      <c r="D212" s="55"/>
      <c r="E212" s="55"/>
      <c r="F212" s="55"/>
      <c r="G212" s="55"/>
      <c r="J212" s="122">
        <f t="shared" si="71"/>
        <v>66967</v>
      </c>
      <c r="K212" s="122">
        <f t="shared" si="71"/>
        <v>74504</v>
      </c>
      <c r="L212" s="122">
        <f t="shared" si="71"/>
        <v>75402</v>
      </c>
      <c r="M212" s="122">
        <f t="shared" si="71"/>
        <v>99316</v>
      </c>
      <c r="N212" s="122">
        <f t="shared" si="71"/>
        <v>112056</v>
      </c>
      <c r="O212" s="122">
        <f t="shared" si="71"/>
        <v>83665</v>
      </c>
      <c r="P212" s="122">
        <f t="shared" si="71"/>
        <v>95817</v>
      </c>
      <c r="Q212" s="122">
        <f t="shared" si="71"/>
        <v>97758</v>
      </c>
      <c r="R212" s="122">
        <f t="shared" si="71"/>
        <v>63204</v>
      </c>
      <c r="S212" s="122">
        <f t="shared" si="71"/>
        <v>59006</v>
      </c>
      <c r="T212" s="122">
        <f t="shared" si="71"/>
        <v>59648</v>
      </c>
      <c r="U212" s="122">
        <f t="shared" si="71"/>
        <v>56115</v>
      </c>
      <c r="V212" s="122">
        <f t="shared" si="71"/>
        <v>56971</v>
      </c>
      <c r="W212" s="122">
        <f t="shared" si="71"/>
        <v>61378</v>
      </c>
      <c r="X212" s="122">
        <f t="shared" si="71"/>
        <v>58086</v>
      </c>
      <c r="Y212" s="122">
        <f t="shared" si="71"/>
        <v>59240</v>
      </c>
      <c r="Z212" s="122">
        <f t="shared" si="72"/>
        <v>58991</v>
      </c>
      <c r="AA212" s="122">
        <f t="shared" si="72"/>
        <v>59484</v>
      </c>
      <c r="AB212" s="122">
        <f t="shared" si="72"/>
        <v>60709</v>
      </c>
      <c r="AC212" s="122">
        <f t="shared" si="72"/>
        <v>57283</v>
      </c>
      <c r="AD212" s="122">
        <f t="shared" si="72"/>
        <v>54025</v>
      </c>
      <c r="AE212" s="122">
        <f t="shared" si="72"/>
        <v>55690</v>
      </c>
      <c r="AF212" s="122">
        <f t="shared" si="72"/>
        <v>54921</v>
      </c>
      <c r="AG212" s="122">
        <f t="shared" si="72"/>
        <v>50951</v>
      </c>
      <c r="AH212" s="122">
        <f t="shared" si="72"/>
        <v>52978</v>
      </c>
      <c r="AI212" s="122">
        <f t="shared" si="72"/>
        <v>53968</v>
      </c>
      <c r="AJ212" s="122">
        <f t="shared" si="72"/>
        <v>55509</v>
      </c>
      <c r="AK212" s="122">
        <f t="shared" si="72"/>
        <v>57595</v>
      </c>
      <c r="AL212" s="122">
        <f t="shared" si="72"/>
        <v>53386</v>
      </c>
      <c r="AM212" s="122">
        <f t="shared" si="72"/>
        <v>55260</v>
      </c>
      <c r="AN212" s="122">
        <f t="shared" si="72"/>
        <v>54566</v>
      </c>
      <c r="AO212" s="122">
        <f t="shared" si="72"/>
        <v>49346</v>
      </c>
      <c r="AP212" s="122">
        <f t="shared" si="73"/>
        <v>52578</v>
      </c>
      <c r="AQ212" s="122">
        <f t="shared" si="73"/>
        <v>51446</v>
      </c>
      <c r="AR212" s="122">
        <f t="shared" si="73"/>
        <v>47363</v>
      </c>
      <c r="AS212" s="122">
        <f t="shared" si="73"/>
        <v>48442</v>
      </c>
      <c r="AT212" s="122">
        <f t="shared" si="73"/>
        <v>49420</v>
      </c>
      <c r="AU212" s="122">
        <f t="shared" si="73"/>
        <v>49563</v>
      </c>
      <c r="AV212" s="122">
        <f t="shared" si="73"/>
        <v>50233</v>
      </c>
      <c r="AW212" s="122">
        <f t="shared" si="73"/>
        <v>48952</v>
      </c>
      <c r="AX212" s="122">
        <f t="shared" si="73"/>
        <v>50390</v>
      </c>
      <c r="AY212" s="122">
        <f t="shared" si="73"/>
        <v>51332</v>
      </c>
      <c r="AZ212" s="122">
        <f t="shared" si="73"/>
        <v>50051</v>
      </c>
      <c r="BA212" s="122">
        <f t="shared" si="73"/>
        <v>49092</v>
      </c>
      <c r="BB212" s="122">
        <f t="shared" si="73"/>
        <v>50868</v>
      </c>
      <c r="BC212" s="122">
        <f t="shared" si="73"/>
        <v>52736</v>
      </c>
      <c r="BD212" s="122">
        <f t="shared" si="73"/>
        <v>51318</v>
      </c>
      <c r="BE212" s="122">
        <f t="shared" si="73"/>
        <v>52997</v>
      </c>
      <c r="BF212" s="122">
        <f t="shared" si="74"/>
        <v>52806</v>
      </c>
      <c r="BG212" s="122">
        <f t="shared" si="74"/>
        <v>60937</v>
      </c>
      <c r="BH212" s="122">
        <f t="shared" si="74"/>
        <v>60846</v>
      </c>
      <c r="BI212" s="122">
        <f t="shared" si="74"/>
        <v>63491</v>
      </c>
      <c r="BJ212" s="122">
        <f t="shared" si="74"/>
        <v>63969</v>
      </c>
      <c r="BK212" s="122">
        <f t="shared" si="74"/>
        <v>66779</v>
      </c>
      <c r="BL212" s="122">
        <f t="shared" si="74"/>
        <v>63488</v>
      </c>
      <c r="BM212" s="122">
        <f t="shared" si="74"/>
        <v>65108</v>
      </c>
      <c r="BN212" s="122">
        <f t="shared" si="74"/>
        <v>64784</v>
      </c>
      <c r="BO212" s="122">
        <f t="shared" si="74"/>
        <v>64394</v>
      </c>
      <c r="BP212" s="122">
        <f t="shared" si="74"/>
        <v>64950</v>
      </c>
      <c r="BQ212" s="122">
        <f t="shared" si="74"/>
        <v>65401</v>
      </c>
      <c r="BR212" s="122">
        <f t="shared" si="74"/>
        <v>64119</v>
      </c>
      <c r="BS212" s="122">
        <f t="shared" si="74"/>
        <v>67444</v>
      </c>
      <c r="BT212" s="122">
        <f t="shared" si="74"/>
        <v>67896</v>
      </c>
      <c r="BU212" s="122">
        <f t="shared" si="74"/>
        <v>70021</v>
      </c>
      <c r="BV212" s="122">
        <f t="shared" si="75"/>
        <v>69760</v>
      </c>
      <c r="BW212" s="122">
        <f t="shared" si="75"/>
        <v>68702</v>
      </c>
      <c r="BX212" s="45"/>
      <c r="BY212" s="41">
        <f t="shared" si="76"/>
        <v>-1058</v>
      </c>
      <c r="BZ212" s="42">
        <f t="shared" si="77"/>
        <v>-1.5166284403669725E-2</v>
      </c>
      <c r="CA212" s="35" t="e">
        <f>#REF!-#REF!</f>
        <v>#REF!</v>
      </c>
      <c r="CB212" s="41">
        <f t="shared" si="78"/>
        <v>1735</v>
      </c>
      <c r="CC212" s="42">
        <f t="shared" si="79"/>
        <v>2.5908283184254931E-2</v>
      </c>
    </row>
    <row r="213" spans="1:85" s="35" customFormat="1" ht="10.5" customHeight="1" x14ac:dyDescent="0.2">
      <c r="A213" s="108" t="s">
        <v>83</v>
      </c>
      <c r="B213" s="97"/>
      <c r="C213" s="97"/>
      <c r="D213" s="126"/>
      <c r="E213" s="126"/>
      <c r="F213" s="126"/>
      <c r="G213" s="126"/>
      <c r="J213" s="122">
        <f t="shared" si="71"/>
        <v>95462</v>
      </c>
      <c r="K213" s="122">
        <f t="shared" si="71"/>
        <v>95471</v>
      </c>
      <c r="L213" s="122">
        <f t="shared" si="71"/>
        <v>96202</v>
      </c>
      <c r="M213" s="122">
        <f t="shared" si="71"/>
        <v>95454</v>
      </c>
      <c r="N213" s="122">
        <f t="shared" si="71"/>
        <v>95176</v>
      </c>
      <c r="O213" s="122">
        <f t="shared" si="71"/>
        <v>95959</v>
      </c>
      <c r="P213" s="122">
        <f t="shared" si="71"/>
        <v>96126</v>
      </c>
      <c r="Q213" s="122">
        <f t="shared" si="71"/>
        <v>95775</v>
      </c>
      <c r="R213" s="122">
        <f t="shared" si="71"/>
        <v>94728</v>
      </c>
      <c r="S213" s="122">
        <f t="shared" si="71"/>
        <v>93933</v>
      </c>
      <c r="T213" s="122">
        <f t="shared" si="71"/>
        <v>94271</v>
      </c>
      <c r="U213" s="122">
        <f t="shared" si="71"/>
        <v>94208</v>
      </c>
      <c r="V213" s="122">
        <f t="shared" si="71"/>
        <v>94278</v>
      </c>
      <c r="W213" s="122">
        <f t="shared" si="71"/>
        <v>94409</v>
      </c>
      <c r="X213" s="122">
        <f t="shared" si="71"/>
        <v>94150</v>
      </c>
      <c r="Y213" s="122">
        <f t="shared" si="71"/>
        <v>94372</v>
      </c>
      <c r="Z213" s="122">
        <f t="shared" si="72"/>
        <v>92179</v>
      </c>
      <c r="AA213" s="122">
        <f t="shared" si="72"/>
        <v>91881</v>
      </c>
      <c r="AB213" s="122">
        <f t="shared" si="72"/>
        <v>91954</v>
      </c>
      <c r="AC213" s="122">
        <f t="shared" si="72"/>
        <v>91798</v>
      </c>
      <c r="AD213" s="122">
        <f t="shared" si="72"/>
        <v>91780</v>
      </c>
      <c r="AE213" s="122">
        <f t="shared" si="72"/>
        <v>91236</v>
      </c>
      <c r="AF213" s="122">
        <f t="shared" si="72"/>
        <v>91378</v>
      </c>
      <c r="AG213" s="122">
        <f t="shared" si="72"/>
        <v>91255</v>
      </c>
      <c r="AH213" s="122">
        <f t="shared" si="72"/>
        <v>91151</v>
      </c>
      <c r="AI213" s="122">
        <f t="shared" si="72"/>
        <v>90882</v>
      </c>
      <c r="AJ213" s="122">
        <f t="shared" si="72"/>
        <v>91023</v>
      </c>
      <c r="AK213" s="122">
        <f t="shared" si="72"/>
        <v>90821</v>
      </c>
      <c r="AL213" s="122">
        <f t="shared" si="72"/>
        <v>90995</v>
      </c>
      <c r="AM213" s="122">
        <f t="shared" si="72"/>
        <v>91249</v>
      </c>
      <c r="AN213" s="122">
        <f t="shared" si="72"/>
        <v>90589</v>
      </c>
      <c r="AO213" s="122">
        <f t="shared" si="72"/>
        <v>89922</v>
      </c>
      <c r="AP213" s="122">
        <f t="shared" si="73"/>
        <v>89966</v>
      </c>
      <c r="AQ213" s="122">
        <f t="shared" si="73"/>
        <v>90761</v>
      </c>
      <c r="AR213" s="122">
        <f t="shared" si="73"/>
        <v>89868</v>
      </c>
      <c r="AS213" s="122">
        <f t="shared" si="73"/>
        <v>90367</v>
      </c>
      <c r="AT213" s="122">
        <f t="shared" si="73"/>
        <v>90262</v>
      </c>
      <c r="AU213" s="122">
        <f t="shared" si="73"/>
        <v>90465</v>
      </c>
      <c r="AV213" s="122">
        <f t="shared" si="73"/>
        <v>90672</v>
      </c>
      <c r="AW213" s="122">
        <f t="shared" si="73"/>
        <v>90872</v>
      </c>
      <c r="AX213" s="122">
        <f t="shared" si="73"/>
        <v>91197</v>
      </c>
      <c r="AY213" s="122">
        <f t="shared" si="73"/>
        <v>91715</v>
      </c>
      <c r="AZ213" s="122">
        <f t="shared" si="73"/>
        <v>91198</v>
      </c>
      <c r="BA213" s="122">
        <f t="shared" si="73"/>
        <v>91789</v>
      </c>
      <c r="BB213" s="122">
        <f t="shared" si="73"/>
        <v>92692</v>
      </c>
      <c r="BC213" s="122">
        <f t="shared" si="73"/>
        <v>92990</v>
      </c>
      <c r="BD213" s="122">
        <f t="shared" si="73"/>
        <v>92884</v>
      </c>
      <c r="BE213" s="122">
        <f t="shared" si="73"/>
        <v>93338</v>
      </c>
      <c r="BF213" s="122">
        <f t="shared" si="74"/>
        <v>93545</v>
      </c>
      <c r="BG213" s="122">
        <f t="shared" si="74"/>
        <v>93858</v>
      </c>
      <c r="BH213" s="122">
        <f t="shared" si="74"/>
        <v>94488</v>
      </c>
      <c r="BI213" s="122">
        <f t="shared" si="74"/>
        <v>94745</v>
      </c>
      <c r="BJ213" s="122">
        <f t="shared" si="74"/>
        <v>94879</v>
      </c>
      <c r="BK213" s="122">
        <f t="shared" si="74"/>
        <v>95442</v>
      </c>
      <c r="BL213" s="122">
        <f t="shared" si="74"/>
        <v>94376</v>
      </c>
      <c r="BM213" s="122">
        <f t="shared" si="74"/>
        <v>94337</v>
      </c>
      <c r="BN213" s="122">
        <f t="shared" si="74"/>
        <v>97265</v>
      </c>
      <c r="BO213" s="122">
        <f t="shared" si="74"/>
        <v>98816</v>
      </c>
      <c r="BP213" s="122">
        <f t="shared" si="74"/>
        <v>99970</v>
      </c>
      <c r="BQ213" s="122">
        <f t="shared" si="74"/>
        <v>102136</v>
      </c>
      <c r="BR213" s="122">
        <f t="shared" si="74"/>
        <v>103319</v>
      </c>
      <c r="BS213" s="122">
        <f t="shared" si="74"/>
        <v>104474</v>
      </c>
      <c r="BT213" s="122">
        <f t="shared" si="74"/>
        <v>105060</v>
      </c>
      <c r="BU213" s="122">
        <f t="shared" si="74"/>
        <v>105682</v>
      </c>
      <c r="BV213" s="122">
        <f t="shared" si="75"/>
        <v>106868</v>
      </c>
      <c r="BW213" s="122">
        <f t="shared" si="75"/>
        <v>108262</v>
      </c>
      <c r="BX213" s="45"/>
      <c r="BY213" s="41">
        <f t="shared" si="76"/>
        <v>1394</v>
      </c>
      <c r="BZ213" s="42">
        <f t="shared" si="77"/>
        <v>1.3044129206123443E-2</v>
      </c>
      <c r="CA213" s="35" t="e">
        <f>#REF!-#REF!</f>
        <v>#REF!</v>
      </c>
      <c r="CB213" s="41">
        <f t="shared" si="78"/>
        <v>12800</v>
      </c>
      <c r="CC213" s="42">
        <f t="shared" si="79"/>
        <v>0.13408476671345668</v>
      </c>
    </row>
    <row r="214" spans="1:85" s="35" customFormat="1" ht="10.5" customHeight="1" x14ac:dyDescent="0.2">
      <c r="A214" s="28" t="s">
        <v>49</v>
      </c>
      <c r="D214" s="55"/>
      <c r="E214" s="55"/>
      <c r="F214" s="55"/>
      <c r="G214" s="55"/>
      <c r="J214" s="122">
        <f t="shared" si="71"/>
        <v>191740</v>
      </c>
      <c r="K214" s="122">
        <f t="shared" si="71"/>
        <v>195725</v>
      </c>
      <c r="L214" s="122">
        <f t="shared" si="71"/>
        <v>201641</v>
      </c>
      <c r="M214" s="122">
        <f t="shared" si="71"/>
        <v>205316</v>
      </c>
      <c r="N214" s="122">
        <f t="shared" si="71"/>
        <v>205294</v>
      </c>
      <c r="O214" s="122">
        <f t="shared" si="71"/>
        <v>210876</v>
      </c>
      <c r="P214" s="122">
        <f t="shared" si="71"/>
        <v>208080</v>
      </c>
      <c r="Q214" s="122">
        <f t="shared" si="71"/>
        <v>207764</v>
      </c>
      <c r="R214" s="122">
        <f t="shared" si="71"/>
        <v>223113</v>
      </c>
      <c r="S214" s="122">
        <f t="shared" si="71"/>
        <v>227590</v>
      </c>
      <c r="T214" s="122">
        <f t="shared" si="71"/>
        <v>224604</v>
      </c>
      <c r="U214" s="122">
        <f t="shared" si="71"/>
        <v>226816</v>
      </c>
      <c r="V214" s="122">
        <f t="shared" si="71"/>
        <v>227681</v>
      </c>
      <c r="W214" s="122">
        <f t="shared" si="71"/>
        <v>214387</v>
      </c>
      <c r="X214" s="122">
        <f t="shared" si="71"/>
        <v>207531</v>
      </c>
      <c r="Y214" s="122">
        <f t="shared" si="71"/>
        <v>214944</v>
      </c>
      <c r="Z214" s="122">
        <f t="shared" si="72"/>
        <v>207675</v>
      </c>
      <c r="AA214" s="122">
        <f t="shared" si="72"/>
        <v>209688</v>
      </c>
      <c r="AB214" s="122">
        <f t="shared" si="72"/>
        <v>214501</v>
      </c>
      <c r="AC214" s="122">
        <f t="shared" si="72"/>
        <v>217168</v>
      </c>
      <c r="AD214" s="122">
        <f t="shared" si="72"/>
        <v>223447</v>
      </c>
      <c r="AE214" s="122">
        <f t="shared" si="72"/>
        <v>227041</v>
      </c>
      <c r="AF214" s="122">
        <f t="shared" si="72"/>
        <v>233348</v>
      </c>
      <c r="AG214" s="122">
        <f t="shared" si="72"/>
        <v>236895</v>
      </c>
      <c r="AH214" s="122">
        <f t="shared" si="72"/>
        <v>242287</v>
      </c>
      <c r="AI214" s="122">
        <f t="shared" si="72"/>
        <v>230967</v>
      </c>
      <c r="AJ214" s="122">
        <f t="shared" si="72"/>
        <v>224251</v>
      </c>
      <c r="AK214" s="122">
        <f t="shared" si="72"/>
        <v>228892</v>
      </c>
      <c r="AL214" s="122">
        <f t="shared" si="72"/>
        <v>220081</v>
      </c>
      <c r="AM214" s="122">
        <f t="shared" si="72"/>
        <v>229151</v>
      </c>
      <c r="AN214" s="122">
        <f t="shared" si="72"/>
        <v>238438</v>
      </c>
      <c r="AO214" s="122">
        <f t="shared" si="72"/>
        <v>243554</v>
      </c>
      <c r="AP214" s="122">
        <f t="shared" si="73"/>
        <v>240981</v>
      </c>
      <c r="AQ214" s="122">
        <f t="shared" si="73"/>
        <v>255035</v>
      </c>
      <c r="AR214" s="122">
        <f t="shared" si="73"/>
        <v>260517</v>
      </c>
      <c r="AS214" s="122">
        <f t="shared" si="73"/>
        <v>263273</v>
      </c>
      <c r="AT214" s="122">
        <f t="shared" si="73"/>
        <v>265584</v>
      </c>
      <c r="AU214" s="122">
        <f t="shared" si="73"/>
        <v>262181</v>
      </c>
      <c r="AV214" s="122">
        <f t="shared" si="73"/>
        <v>256560</v>
      </c>
      <c r="AW214" s="122">
        <f t="shared" si="73"/>
        <v>258393</v>
      </c>
      <c r="AX214" s="122">
        <f t="shared" si="73"/>
        <v>259148</v>
      </c>
      <c r="AY214" s="122">
        <f t="shared" si="73"/>
        <v>261654</v>
      </c>
      <c r="AZ214" s="122">
        <f t="shared" si="73"/>
        <v>263214</v>
      </c>
      <c r="BA214" s="122">
        <f t="shared" si="73"/>
        <v>263779</v>
      </c>
      <c r="BB214" s="122">
        <f t="shared" si="73"/>
        <v>266383</v>
      </c>
      <c r="BC214" s="122">
        <f t="shared" si="73"/>
        <v>270730</v>
      </c>
      <c r="BD214" s="122">
        <f t="shared" si="73"/>
        <v>274021</v>
      </c>
      <c r="BE214" s="122">
        <f t="shared" si="73"/>
        <v>278611</v>
      </c>
      <c r="BF214" s="122">
        <f t="shared" si="74"/>
        <v>283233</v>
      </c>
      <c r="BG214" s="122">
        <f t="shared" si="74"/>
        <v>290258</v>
      </c>
      <c r="BH214" s="122">
        <f t="shared" si="74"/>
        <v>297634</v>
      </c>
      <c r="BI214" s="122">
        <f t="shared" si="74"/>
        <v>300932</v>
      </c>
      <c r="BJ214" s="122">
        <f t="shared" si="74"/>
        <v>307603</v>
      </c>
      <c r="BK214" s="122">
        <f t="shared" si="74"/>
        <v>311512</v>
      </c>
      <c r="BL214" s="122">
        <f t="shared" si="74"/>
        <v>320729</v>
      </c>
      <c r="BM214" s="122">
        <f t="shared" si="74"/>
        <v>324611</v>
      </c>
      <c r="BN214" s="122">
        <f t="shared" si="74"/>
        <v>326906</v>
      </c>
      <c r="BO214" s="122">
        <f t="shared" si="74"/>
        <v>335245</v>
      </c>
      <c r="BP214" s="122">
        <f t="shared" si="74"/>
        <v>338928</v>
      </c>
      <c r="BQ214" s="122">
        <f t="shared" si="74"/>
        <v>340546</v>
      </c>
      <c r="BR214" s="122">
        <f t="shared" si="74"/>
        <v>345339</v>
      </c>
      <c r="BS214" s="122">
        <f t="shared" si="74"/>
        <v>351113</v>
      </c>
      <c r="BT214" s="122">
        <f t="shared" si="74"/>
        <v>355783</v>
      </c>
      <c r="BU214" s="122">
        <f t="shared" si="74"/>
        <v>359843</v>
      </c>
      <c r="BV214" s="122">
        <f t="shared" si="75"/>
        <v>362473</v>
      </c>
      <c r="BW214" s="122">
        <f t="shared" si="75"/>
        <v>363794</v>
      </c>
      <c r="BX214" s="45"/>
      <c r="BY214" s="41">
        <f t="shared" si="76"/>
        <v>1321</v>
      </c>
      <c r="BZ214" s="42">
        <f t="shared" si="77"/>
        <v>3.6444093766984024E-3</v>
      </c>
      <c r="CA214" s="35" t="e">
        <f>#REF!-#REF!</f>
        <v>#REF!</v>
      </c>
      <c r="CB214" s="41">
        <f t="shared" si="78"/>
        <v>172054</v>
      </c>
      <c r="CC214" s="42">
        <f t="shared" si="79"/>
        <v>0.89732971732554501</v>
      </c>
    </row>
    <row r="215" spans="1:85" s="35" customFormat="1" ht="10.5" customHeight="1" thickBot="1" x14ac:dyDescent="0.25">
      <c r="A215" s="28" t="s">
        <v>242</v>
      </c>
      <c r="D215" s="55"/>
      <c r="E215" s="55"/>
      <c r="F215" s="55"/>
      <c r="G215" s="55"/>
      <c r="J215" s="122">
        <f t="shared" si="71"/>
        <v>0</v>
      </c>
      <c r="K215" s="122">
        <f t="shared" si="71"/>
        <v>0</v>
      </c>
      <c r="L215" s="122">
        <f t="shared" si="71"/>
        <v>0</v>
      </c>
      <c r="M215" s="122">
        <f t="shared" si="71"/>
        <v>0</v>
      </c>
      <c r="N215" s="122">
        <f t="shared" si="71"/>
        <v>0</v>
      </c>
      <c r="O215" s="122">
        <f t="shared" si="71"/>
        <v>0</v>
      </c>
      <c r="P215" s="122">
        <f t="shared" si="71"/>
        <v>0</v>
      </c>
      <c r="Q215" s="122">
        <f t="shared" si="71"/>
        <v>0</v>
      </c>
      <c r="R215" s="122">
        <f t="shared" si="71"/>
        <v>0</v>
      </c>
      <c r="S215" s="122">
        <f t="shared" si="71"/>
        <v>0</v>
      </c>
      <c r="T215" s="122">
        <f t="shared" si="71"/>
        <v>0</v>
      </c>
      <c r="U215" s="122">
        <f t="shared" si="71"/>
        <v>0</v>
      </c>
      <c r="V215" s="122">
        <f t="shared" si="71"/>
        <v>0</v>
      </c>
      <c r="W215" s="122">
        <f t="shared" si="71"/>
        <v>0</v>
      </c>
      <c r="X215" s="122">
        <f t="shared" si="71"/>
        <v>0</v>
      </c>
      <c r="Y215" s="122">
        <f t="shared" si="71"/>
        <v>0</v>
      </c>
      <c r="Z215" s="122">
        <f t="shared" si="72"/>
        <v>0</v>
      </c>
      <c r="AA215" s="122">
        <f t="shared" si="72"/>
        <v>0</v>
      </c>
      <c r="AB215" s="122">
        <f t="shared" si="72"/>
        <v>0</v>
      </c>
      <c r="AC215" s="122">
        <f t="shared" si="72"/>
        <v>0</v>
      </c>
      <c r="AD215" s="122">
        <f t="shared" si="72"/>
        <v>0</v>
      </c>
      <c r="AE215" s="122">
        <f t="shared" si="72"/>
        <v>0</v>
      </c>
      <c r="AF215" s="122">
        <f t="shared" si="72"/>
        <v>0</v>
      </c>
      <c r="AG215" s="122">
        <f t="shared" si="72"/>
        <v>0</v>
      </c>
      <c r="AH215" s="122">
        <f t="shared" si="72"/>
        <v>0</v>
      </c>
      <c r="AI215" s="122">
        <f t="shared" si="72"/>
        <v>0</v>
      </c>
      <c r="AJ215" s="122">
        <f t="shared" si="72"/>
        <v>0</v>
      </c>
      <c r="AK215" s="122">
        <f t="shared" si="72"/>
        <v>0</v>
      </c>
      <c r="AL215" s="122">
        <f t="shared" si="72"/>
        <v>0</v>
      </c>
      <c r="AM215" s="122">
        <f t="shared" si="72"/>
        <v>0</v>
      </c>
      <c r="AN215" s="122">
        <f t="shared" si="72"/>
        <v>0</v>
      </c>
      <c r="AO215" s="122">
        <f t="shared" si="72"/>
        <v>0</v>
      </c>
      <c r="AP215" s="122">
        <f t="shared" si="73"/>
        <v>0</v>
      </c>
      <c r="AQ215" s="127">
        <f t="shared" si="73"/>
        <v>0</v>
      </c>
      <c r="AR215" s="127">
        <f t="shared" si="73"/>
        <v>0</v>
      </c>
      <c r="AS215" s="127">
        <f t="shared" si="73"/>
        <v>0</v>
      </c>
      <c r="AT215" s="122">
        <f t="shared" si="73"/>
        <v>0</v>
      </c>
      <c r="AU215" s="122">
        <f t="shared" si="73"/>
        <v>0</v>
      </c>
      <c r="AV215" s="127">
        <f t="shared" si="73"/>
        <v>0</v>
      </c>
      <c r="AW215" s="127">
        <f t="shared" si="73"/>
        <v>0</v>
      </c>
      <c r="AX215" s="127">
        <f t="shared" si="73"/>
        <v>0</v>
      </c>
      <c r="AY215" s="127">
        <f t="shared" si="73"/>
        <v>0</v>
      </c>
      <c r="AZ215" s="127">
        <f t="shared" si="73"/>
        <v>2052</v>
      </c>
      <c r="BA215" s="127">
        <f t="shared" si="73"/>
        <v>2455</v>
      </c>
      <c r="BB215" s="127">
        <f t="shared" si="73"/>
        <v>5448</v>
      </c>
      <c r="BC215" s="127">
        <f t="shared" si="73"/>
        <v>5709</v>
      </c>
      <c r="BD215" s="127">
        <f t="shared" si="73"/>
        <v>5635</v>
      </c>
      <c r="BE215" s="127">
        <f t="shared" si="73"/>
        <v>5764</v>
      </c>
      <c r="BF215" s="127">
        <f t="shared" si="74"/>
        <v>5763</v>
      </c>
      <c r="BG215" s="127">
        <f t="shared" si="74"/>
        <v>5728</v>
      </c>
      <c r="BH215" s="127">
        <f t="shared" si="74"/>
        <v>5642</v>
      </c>
      <c r="BI215" s="127">
        <f t="shared" si="74"/>
        <v>5608</v>
      </c>
      <c r="BJ215" s="127">
        <f t="shared" si="74"/>
        <v>5576</v>
      </c>
      <c r="BK215" s="127">
        <f t="shared" si="74"/>
        <v>5552</v>
      </c>
      <c r="BL215" s="127">
        <f t="shared" si="74"/>
        <v>5492</v>
      </c>
      <c r="BM215" s="127">
        <f t="shared" si="74"/>
        <v>5469</v>
      </c>
      <c r="BN215" s="127">
        <f t="shared" si="74"/>
        <v>5216</v>
      </c>
      <c r="BO215" s="127">
        <f t="shared" si="74"/>
        <v>5129</v>
      </c>
      <c r="BP215" s="127">
        <f t="shared" si="74"/>
        <v>5093</v>
      </c>
      <c r="BQ215" s="127">
        <f t="shared" si="74"/>
        <v>5060</v>
      </c>
      <c r="BR215" s="127">
        <f t="shared" si="74"/>
        <v>5537</v>
      </c>
      <c r="BS215" s="127">
        <f t="shared" si="74"/>
        <v>6019</v>
      </c>
      <c r="BT215" s="127">
        <f t="shared" si="74"/>
        <v>5990</v>
      </c>
      <c r="BU215" s="127">
        <f t="shared" si="74"/>
        <v>5951</v>
      </c>
      <c r="BV215" s="127">
        <f t="shared" si="75"/>
        <v>5879</v>
      </c>
      <c r="BW215" s="127">
        <f t="shared" si="75"/>
        <v>5825</v>
      </c>
      <c r="BX215" s="45"/>
      <c r="BY215" s="41">
        <f t="shared" si="76"/>
        <v>-54</v>
      </c>
      <c r="BZ215" s="42">
        <f t="shared" si="77"/>
        <v>-9.185235584283042E-3</v>
      </c>
      <c r="CA215" s="35" t="e">
        <f>#REF!-#REF!</f>
        <v>#REF!</v>
      </c>
      <c r="CB215" s="41">
        <f t="shared" si="78"/>
        <v>5825</v>
      </c>
      <c r="CC215" s="87" t="str">
        <f>IFERROR(CB215/J215, "n/a")</f>
        <v>n/a</v>
      </c>
    </row>
    <row r="216" spans="1:85" s="35" customFormat="1" ht="10.5" customHeight="1" thickBot="1" x14ac:dyDescent="0.25">
      <c r="A216" s="165" t="s">
        <v>245</v>
      </c>
      <c r="B216" s="166"/>
      <c r="C216" s="166"/>
      <c r="D216" s="166"/>
      <c r="E216" s="166"/>
      <c r="F216" s="166"/>
      <c r="G216" s="166"/>
      <c r="H216" s="166"/>
      <c r="I216" s="167"/>
      <c r="J216" s="121">
        <f>SUM(J202:J215)</f>
        <v>1780263</v>
      </c>
      <c r="K216" s="121">
        <f t="shared" ref="K216:BT216" si="80">SUM(K202:K215)</f>
        <v>1781343</v>
      </c>
      <c r="L216" s="121">
        <f t="shared" si="80"/>
        <v>1792620</v>
      </c>
      <c r="M216" s="121">
        <f t="shared" si="80"/>
        <v>1811284</v>
      </c>
      <c r="N216" s="121">
        <f t="shared" si="80"/>
        <v>1837630</v>
      </c>
      <c r="O216" s="121">
        <f t="shared" si="80"/>
        <v>1871449</v>
      </c>
      <c r="P216" s="121">
        <f t="shared" si="80"/>
        <v>1843695</v>
      </c>
      <c r="Q216" s="121">
        <f t="shared" si="80"/>
        <v>1818330</v>
      </c>
      <c r="R216" s="121">
        <f t="shared" si="80"/>
        <v>1851541</v>
      </c>
      <c r="S216" s="121">
        <f t="shared" si="80"/>
        <v>1859314</v>
      </c>
      <c r="T216" s="121">
        <f t="shared" si="80"/>
        <v>1829783</v>
      </c>
      <c r="U216" s="121">
        <f t="shared" si="80"/>
        <v>1823599</v>
      </c>
      <c r="V216" s="121">
        <f t="shared" si="80"/>
        <v>1790644</v>
      </c>
      <c r="W216" s="121">
        <f t="shared" si="80"/>
        <v>1791270</v>
      </c>
      <c r="X216" s="121">
        <f t="shared" si="80"/>
        <v>1789370</v>
      </c>
      <c r="Y216" s="121">
        <f t="shared" si="80"/>
        <v>1792385</v>
      </c>
      <c r="Z216" s="121">
        <f t="shared" si="80"/>
        <v>1764852</v>
      </c>
      <c r="AA216" s="121">
        <f t="shared" si="80"/>
        <v>1761052</v>
      </c>
      <c r="AB216" s="121">
        <f t="shared" si="80"/>
        <v>1730214</v>
      </c>
      <c r="AC216" s="121">
        <f t="shared" si="80"/>
        <v>1734687</v>
      </c>
      <c r="AD216" s="121">
        <f t="shared" si="80"/>
        <v>1745084</v>
      </c>
      <c r="AE216" s="121">
        <f t="shared" si="80"/>
        <v>1759284</v>
      </c>
      <c r="AF216" s="121">
        <f t="shared" si="80"/>
        <v>1770598</v>
      </c>
      <c r="AG216" s="121">
        <f t="shared" si="80"/>
        <v>1774071</v>
      </c>
      <c r="AH216" s="121">
        <f t="shared" si="80"/>
        <v>1768423</v>
      </c>
      <c r="AI216" s="121">
        <f t="shared" si="80"/>
        <v>1762859</v>
      </c>
      <c r="AJ216" s="121">
        <f t="shared" si="80"/>
        <v>1776146</v>
      </c>
      <c r="AK216" s="121">
        <f t="shared" si="80"/>
        <v>1769703</v>
      </c>
      <c r="AL216" s="121">
        <f t="shared" si="80"/>
        <v>1756480</v>
      </c>
      <c r="AM216" s="121">
        <f t="shared" si="80"/>
        <v>1750966</v>
      </c>
      <c r="AN216" s="121">
        <f t="shared" si="80"/>
        <v>1751455</v>
      </c>
      <c r="AO216" s="121">
        <f t="shared" si="80"/>
        <v>1757221</v>
      </c>
      <c r="AP216" s="121">
        <f t="shared" si="80"/>
        <v>1749595</v>
      </c>
      <c r="AQ216" s="121">
        <f t="shared" si="80"/>
        <v>1811259</v>
      </c>
      <c r="AR216" s="121">
        <f t="shared" si="80"/>
        <v>1835042</v>
      </c>
      <c r="AS216" s="121">
        <f t="shared" si="80"/>
        <v>1854642</v>
      </c>
      <c r="AT216" s="121">
        <f t="shared" si="80"/>
        <v>1872492</v>
      </c>
      <c r="AU216" s="121">
        <f t="shared" si="80"/>
        <v>1891175</v>
      </c>
      <c r="AV216" s="121">
        <f t="shared" si="80"/>
        <v>1910629</v>
      </c>
      <c r="AW216" s="121">
        <f t="shared" si="80"/>
        <v>1931824</v>
      </c>
      <c r="AX216" s="121">
        <f t="shared" si="80"/>
        <v>1947949</v>
      </c>
      <c r="AY216" s="121">
        <f t="shared" si="80"/>
        <v>1965510</v>
      </c>
      <c r="AZ216" s="121">
        <f t="shared" si="80"/>
        <v>1981337</v>
      </c>
      <c r="BA216" s="121">
        <f t="shared" si="80"/>
        <v>1992787</v>
      </c>
      <c r="BB216" s="121">
        <f t="shared" si="80"/>
        <v>2010716</v>
      </c>
      <c r="BC216" s="121">
        <f t="shared" si="80"/>
        <v>2025826</v>
      </c>
      <c r="BD216" s="121">
        <f t="shared" si="80"/>
        <v>2038568</v>
      </c>
      <c r="BE216" s="121">
        <f t="shared" si="80"/>
        <v>2053326</v>
      </c>
      <c r="BF216" s="121">
        <f t="shared" si="80"/>
        <v>2069234</v>
      </c>
      <c r="BG216" s="121">
        <f t="shared" si="80"/>
        <v>2086738</v>
      </c>
      <c r="BH216" s="121">
        <f t="shared" si="80"/>
        <v>2109519</v>
      </c>
      <c r="BI216" s="121">
        <f t="shared" si="80"/>
        <v>2124975</v>
      </c>
      <c r="BJ216" s="121">
        <f t="shared" si="80"/>
        <v>2141259</v>
      </c>
      <c r="BK216" s="121">
        <f t="shared" si="80"/>
        <v>2160132</v>
      </c>
      <c r="BL216" s="121">
        <f t="shared" si="80"/>
        <v>2176804</v>
      </c>
      <c r="BM216" s="121">
        <f t="shared" si="80"/>
        <v>2188239</v>
      </c>
      <c r="BN216" s="121">
        <f t="shared" si="80"/>
        <v>2200612</v>
      </c>
      <c r="BO216" s="121">
        <f t="shared" si="80"/>
        <v>2217769</v>
      </c>
      <c r="BP216" s="121">
        <f t="shared" si="80"/>
        <v>2231049</v>
      </c>
      <c r="BQ216" s="121">
        <f t="shared" si="80"/>
        <v>2246430</v>
      </c>
      <c r="BR216" s="121">
        <f t="shared" si="80"/>
        <v>2260054</v>
      </c>
      <c r="BS216" s="121">
        <f t="shared" si="80"/>
        <v>2277294</v>
      </c>
      <c r="BT216" s="121">
        <f t="shared" si="80"/>
        <v>2292482</v>
      </c>
      <c r="BU216" s="121">
        <f>SUM(BU202:BU215)</f>
        <v>2311561</v>
      </c>
      <c r="BV216" s="121">
        <f>SUM(BV202:BV215)</f>
        <v>2324510</v>
      </c>
      <c r="BW216" s="121">
        <f>SUM(BW202:BW215)</f>
        <v>2337799</v>
      </c>
      <c r="BX216" s="45"/>
      <c r="BY216" s="115">
        <f t="shared" si="76"/>
        <v>13289</v>
      </c>
      <c r="BZ216" s="116">
        <f t="shared" si="77"/>
        <v>5.7169037775703264E-3</v>
      </c>
      <c r="CA216" s="35" t="e">
        <f>#REF!-#REF!</f>
        <v>#REF!</v>
      </c>
      <c r="CB216" s="115">
        <f t="shared" si="78"/>
        <v>557536</v>
      </c>
      <c r="CC216" s="116">
        <f>CB216/J216</f>
        <v>0.31317619924696521</v>
      </c>
    </row>
    <row r="217" spans="1:85" s="97" customFormat="1" ht="12.6" thickBot="1" x14ac:dyDescent="0.25">
      <c r="A217" s="168" t="s">
        <v>246</v>
      </c>
      <c r="B217" s="169"/>
      <c r="C217" s="169"/>
      <c r="D217" s="169"/>
      <c r="E217" s="169"/>
      <c r="F217" s="169"/>
      <c r="G217" s="169"/>
      <c r="H217" s="169"/>
      <c r="I217" s="170"/>
      <c r="J217" s="92">
        <v>1852691.8912999991</v>
      </c>
      <c r="K217" s="92">
        <v>1811646.2246000001</v>
      </c>
      <c r="L217" s="92">
        <v>1819443.953</v>
      </c>
      <c r="M217" s="92">
        <v>1834262.784</v>
      </c>
      <c r="N217" s="92">
        <v>1856782.6283</v>
      </c>
      <c r="O217" s="92">
        <v>1884520.1584000001</v>
      </c>
      <c r="P217" s="92">
        <v>1872610.3518000001</v>
      </c>
      <c r="Q217" s="92">
        <v>1874915.4053</v>
      </c>
      <c r="R217" s="92">
        <v>1864768.4010999999</v>
      </c>
      <c r="S217" s="92">
        <v>1875282</v>
      </c>
      <c r="T217" s="92">
        <v>1873146.7751</v>
      </c>
      <c r="U217" s="92">
        <v>1852607.2767</v>
      </c>
      <c r="V217" s="92">
        <v>1831646.7542999999</v>
      </c>
      <c r="W217" s="92">
        <v>1820978.3581999999</v>
      </c>
      <c r="X217" s="92">
        <v>1822901.8446</v>
      </c>
      <c r="Y217" s="92">
        <v>1818750.7102000001</v>
      </c>
      <c r="Z217" s="92">
        <v>1804777.8717</v>
      </c>
      <c r="AA217" s="92">
        <v>1797889.9053</v>
      </c>
      <c r="AB217" s="92">
        <v>1769583.944200001</v>
      </c>
      <c r="AC217" s="92">
        <v>1775153.8816</v>
      </c>
      <c r="AD217" s="92">
        <v>1780196.3086000001</v>
      </c>
      <c r="AE217" s="92">
        <v>1784650.6183</v>
      </c>
      <c r="AF217" s="92">
        <v>1793957.0475000001</v>
      </c>
      <c r="AG217" s="92">
        <v>1800751.9193</v>
      </c>
      <c r="AH217" s="92">
        <v>1799609.503899999</v>
      </c>
      <c r="AI217" s="92">
        <v>1799630.1856</v>
      </c>
      <c r="AJ217" s="92">
        <v>1797560.8702000009</v>
      </c>
      <c r="AK217" s="92">
        <v>1803750.4456999991</v>
      </c>
      <c r="AL217" s="92">
        <v>1790620.275699999</v>
      </c>
      <c r="AM217" s="92">
        <v>1782648.5272000011</v>
      </c>
      <c r="AN217" s="92">
        <v>1776255.0685000001</v>
      </c>
      <c r="AO217" s="92">
        <v>1789006.3552999999</v>
      </c>
      <c r="AP217" s="92">
        <v>1790715.2396</v>
      </c>
      <c r="AQ217" s="92">
        <v>1819445.0005999999</v>
      </c>
      <c r="AR217" s="92">
        <v>1839751.7500999989</v>
      </c>
      <c r="AS217" s="92">
        <v>1857285.9032000001</v>
      </c>
      <c r="AT217" s="92">
        <v>1876385.4017</v>
      </c>
      <c r="AU217" s="92">
        <v>1897381.5607</v>
      </c>
      <c r="AV217" s="92">
        <v>1918362.1768</v>
      </c>
      <c r="AW217" s="92">
        <v>1941509.518300001</v>
      </c>
      <c r="AX217" s="92">
        <v>1960162.4223</v>
      </c>
      <c r="AY217" s="92">
        <v>1977150.9697000009</v>
      </c>
      <c r="AZ217" s="92">
        <v>1993489.8297999999</v>
      </c>
      <c r="BA217" s="92">
        <v>2005709.8765</v>
      </c>
      <c r="BB217" s="92">
        <v>2017698.5981999999</v>
      </c>
      <c r="BC217" s="92">
        <v>2032032.6861</v>
      </c>
      <c r="BD217" s="92">
        <v>2045989.1476</v>
      </c>
      <c r="BE217" s="92">
        <v>2059518.0395</v>
      </c>
      <c r="BF217" s="92">
        <v>2076266.7150000001</v>
      </c>
      <c r="BG217" s="92">
        <v>2093984.328299999</v>
      </c>
      <c r="BH217" s="92">
        <v>2114323.3989999988</v>
      </c>
      <c r="BI217" s="92">
        <v>2132739.9607000002</v>
      </c>
      <c r="BJ217" s="92">
        <v>2150007.297100001</v>
      </c>
      <c r="BK217" s="92">
        <v>2167876.879399999</v>
      </c>
      <c r="BL217" s="92">
        <v>2184354.8757000002</v>
      </c>
      <c r="BM217" s="92">
        <v>2196750.8158000009</v>
      </c>
      <c r="BN217" s="92">
        <v>2209908.4787000008</v>
      </c>
      <c r="BO217" s="92">
        <v>2223512.534800001</v>
      </c>
      <c r="BP217" s="92">
        <v>2236478.6201999988</v>
      </c>
      <c r="BQ217" s="92">
        <v>2251148.4539000001</v>
      </c>
      <c r="BR217" s="92">
        <v>2265957.0866999999</v>
      </c>
      <c r="BS217" s="92">
        <v>2282712.7768999999</v>
      </c>
      <c r="BT217" s="92">
        <v>2299598.1335</v>
      </c>
      <c r="BU217" s="92">
        <v>2317949.3883000002</v>
      </c>
      <c r="BV217" s="92"/>
      <c r="BW217" s="92"/>
      <c r="BX217" s="93"/>
      <c r="BY217" s="94"/>
      <c r="BZ217" s="95"/>
      <c r="CA217" s="96"/>
      <c r="CB217" s="94"/>
      <c r="CC217" s="95"/>
      <c r="CD217" s="8"/>
      <c r="CE217" s="8"/>
      <c r="CF217" s="8"/>
      <c r="CG217" s="8"/>
    </row>
    <row r="218" spans="1:85" ht="10.5" customHeight="1" x14ac:dyDescent="0.2">
      <c r="A218" s="128" t="s">
        <v>250</v>
      </c>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129"/>
    </row>
    <row r="219" spans="1:85" ht="29.4" customHeight="1" x14ac:dyDescent="0.2">
      <c r="A219" s="163" t="s">
        <v>251</v>
      </c>
      <c r="B219" s="163"/>
      <c r="C219" s="163"/>
      <c r="D219" s="132"/>
      <c r="E219" s="132"/>
      <c r="F219" s="132"/>
      <c r="G219" s="132"/>
      <c r="J219" s="133"/>
      <c r="K219" s="133"/>
      <c r="L219" s="133"/>
      <c r="M219" s="133"/>
      <c r="N219" s="133"/>
      <c r="O219" s="133"/>
      <c r="P219" s="133"/>
      <c r="Q219" s="133"/>
      <c r="R219" s="133"/>
      <c r="S219" s="133"/>
      <c r="T219" s="133"/>
      <c r="U219" s="133"/>
      <c r="V219" s="133"/>
      <c r="W219" s="133"/>
      <c r="X219" s="133"/>
      <c r="Y219" s="133"/>
      <c r="Z219" s="48"/>
      <c r="AA219" s="48"/>
      <c r="AB219" s="48"/>
      <c r="AC219" s="48"/>
      <c r="AD219" s="48"/>
      <c r="AE219" s="48"/>
      <c r="AF219" s="48"/>
      <c r="AG219" s="48"/>
      <c r="AH219" s="48"/>
      <c r="AI219" s="48"/>
      <c r="AJ219" s="48"/>
      <c r="AK219" s="48"/>
      <c r="AL219" s="48"/>
      <c r="AM219" s="48"/>
      <c r="AN219" s="48"/>
      <c r="AO219" s="48"/>
      <c r="AP219" s="48"/>
      <c r="AQ219" s="48"/>
      <c r="AR219" s="48"/>
      <c r="AS219" s="134"/>
      <c r="AT219" s="134"/>
      <c r="AU219" s="134"/>
      <c r="AV219" s="134"/>
      <c r="AW219" s="134"/>
      <c r="AX219" s="134"/>
      <c r="AY219" s="134"/>
      <c r="AZ219" s="134"/>
      <c r="BA219" s="134"/>
      <c r="BB219" s="134"/>
      <c r="BC219" s="134"/>
      <c r="BD219" s="48"/>
      <c r="BE219" s="134"/>
      <c r="BF219" s="134"/>
      <c r="BG219" s="134"/>
      <c r="BH219" s="134"/>
      <c r="BI219" s="134"/>
      <c r="BJ219" s="134"/>
      <c r="BK219" s="134"/>
      <c r="BL219" s="134"/>
      <c r="BM219" s="134"/>
      <c r="BN219" s="134"/>
      <c r="BO219" s="134"/>
      <c r="BP219" s="134"/>
      <c r="BQ219" s="134"/>
      <c r="BR219" s="134"/>
      <c r="BS219" s="134"/>
      <c r="BT219" s="134"/>
      <c r="BU219" s="134"/>
      <c r="BV219" s="134"/>
      <c r="BW219" s="134"/>
      <c r="BX219" s="48"/>
      <c r="BY219" s="48"/>
      <c r="BZ219" s="133"/>
      <c r="CA219" s="133"/>
      <c r="CB219" s="133"/>
      <c r="CC219" s="133"/>
    </row>
    <row r="220" spans="1:85" ht="33.6" customHeight="1" x14ac:dyDescent="0.2">
      <c r="A220" s="164" t="s">
        <v>252</v>
      </c>
      <c r="B220" s="164"/>
      <c r="C220" s="164"/>
      <c r="D220" s="135"/>
      <c r="E220" s="135"/>
      <c r="F220" s="135"/>
      <c r="G220" s="135"/>
      <c r="J220" s="136"/>
      <c r="K220" s="136"/>
      <c r="L220" s="136"/>
      <c r="M220" s="136"/>
      <c r="N220" s="136"/>
      <c r="O220" s="136"/>
      <c r="P220" s="136"/>
      <c r="Q220" s="136"/>
      <c r="R220" s="136"/>
      <c r="S220" s="136"/>
      <c r="T220" s="136"/>
      <c r="U220" s="136"/>
      <c r="V220" s="136"/>
      <c r="W220" s="136"/>
      <c r="X220" s="136"/>
      <c r="Y220" s="136"/>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38"/>
    </row>
    <row r="221" spans="1:85" ht="23.25" customHeight="1" x14ac:dyDescent="0.2">
      <c r="A221" s="135"/>
      <c r="B221" s="135"/>
      <c r="C221" s="135"/>
      <c r="D221" s="135"/>
      <c r="E221" s="135"/>
      <c r="F221" s="135"/>
      <c r="G221" s="135"/>
      <c r="J221" s="136"/>
      <c r="K221" s="136"/>
      <c r="L221" s="136"/>
      <c r="M221" s="136"/>
      <c r="N221" s="136"/>
      <c r="O221" s="136"/>
      <c r="P221" s="136"/>
      <c r="Q221" s="136"/>
      <c r="R221" s="136"/>
      <c r="S221" s="136"/>
      <c r="T221" s="136"/>
      <c r="U221" s="136"/>
      <c r="V221" s="136"/>
      <c r="W221" s="136"/>
      <c r="X221" s="136"/>
      <c r="Y221" s="136"/>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38"/>
    </row>
    <row r="222" spans="1:85" x14ac:dyDescent="0.2">
      <c r="BY222" s="137"/>
      <c r="BZ222" s="38"/>
      <c r="CA222" s="138"/>
      <c r="CB222" s="139"/>
    </row>
    <row r="223" spans="1:85" x14ac:dyDescent="0.2">
      <c r="BY223" s="137"/>
      <c r="BZ223" s="38"/>
      <c r="CA223" s="138"/>
      <c r="CB223" s="139"/>
    </row>
    <row r="224" spans="1:85" x14ac:dyDescent="0.2">
      <c r="BY224" s="48"/>
      <c r="BZ224" s="38"/>
      <c r="CA224" s="138"/>
      <c r="CB224" s="139"/>
    </row>
  </sheetData>
  <mergeCells count="26">
    <mergeCell ref="CD33:CG34"/>
    <mergeCell ref="A1:H1"/>
    <mergeCell ref="BY2:BZ2"/>
    <mergeCell ref="A3:H3"/>
    <mergeCell ref="CD8:CG9"/>
    <mergeCell ref="CD11:CG12"/>
    <mergeCell ref="CD126:CG127"/>
    <mergeCell ref="CD36:CG37"/>
    <mergeCell ref="A41:C41"/>
    <mergeCell ref="CD84:CG85"/>
    <mergeCell ref="CD86:CG87"/>
    <mergeCell ref="CD103:CG103"/>
    <mergeCell ref="CD104:CG104"/>
    <mergeCell ref="CD108:CG108"/>
    <mergeCell ref="CD109:CG109"/>
    <mergeCell ref="CD113:CG113"/>
    <mergeCell ref="CD114:CG114"/>
    <mergeCell ref="CD123:CG124"/>
    <mergeCell ref="A219:C219"/>
    <mergeCell ref="A220:C220"/>
    <mergeCell ref="A177:I177"/>
    <mergeCell ref="A178:I178"/>
    <mergeCell ref="CD203:CG203"/>
    <mergeCell ref="CD204:CG204"/>
    <mergeCell ref="A216:I216"/>
    <mergeCell ref="A217:I217"/>
  </mergeCells>
  <pageMargins left="0.25" right="0.25" top="0.5" bottom="0" header="0.17" footer="0"/>
  <pageSetup paperSize="5" scale="18" fitToHeight="0" orientation="landscape" r:id="rId1"/>
  <headerFooter alignWithMargins="0"/>
  <rowBreaks count="2" manualBreakCount="2">
    <brk id="82" max="78" man="1"/>
    <brk id="154"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Snapshot</vt:lpstr>
      <vt:lpstr>Snapshot!Print_Area</vt:lpstr>
      <vt:lpstr>Snapshot!Print_Titles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Withelder, Meredith (EHS)</dc:creator>
  <cp:lastModifiedBy>Lam, Vivian (EHS)</cp:lastModifiedBy>
  <cp:lastPrinted>2023-02-23T15:36:15Z</cp:lastPrinted>
  <dcterms:created xsi:type="dcterms:W3CDTF">2023-01-18T17:04:27Z</dcterms:created>
  <dcterms:modified xsi:type="dcterms:W3CDTF">2023-08-22T20:30:16Z</dcterms:modified>
</cp:coreProperties>
</file>